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740"/>
  </bookViews>
  <sheets>
    <sheet name="全检数据统计" sheetId="1" r:id="rId1"/>
  </sheets>
  <definedNames>
    <definedName name="_xlnm._FilterDatabase" localSheetId="0" hidden="1">全检数据统计!$A$1:$BX$2480</definedName>
  </definedNames>
  <calcPr calcId="144525"/>
</workbook>
</file>

<file path=xl/comments1.xml><?xml version="1.0" encoding="utf-8"?>
<comments xmlns="http://schemas.openxmlformats.org/spreadsheetml/2006/main">
  <authors>
    <author>Anly</author>
    <author>zhangj</author>
    <author>shijk</author>
  </authors>
  <commentList>
    <comment ref="E50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4/3 0601030026</t>
        </r>
      </text>
    </comment>
    <comment ref="E7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3/7 0601030020</t>
        </r>
      </text>
    </comment>
    <comment ref="E7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3.29</t>
        </r>
      </text>
    </comment>
    <comment ref="E96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3/7 0601030020</t>
        </r>
      </text>
    </comment>
    <comment ref="BW10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抠毛刺 检验</t>
        </r>
      </text>
    </comment>
    <comment ref="BW10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抠毛刺 检验</t>
        </r>
      </text>
    </comment>
    <comment ref="E10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3.17</t>
        </r>
      </text>
    </comment>
    <comment ref="E109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3.29   0601030026</t>
        </r>
      </text>
    </comment>
    <comment ref="E11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3/3 0601030020</t>
        </r>
      </text>
    </comment>
    <comment ref="BW11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抠毛刺 检验</t>
        </r>
      </text>
    </comment>
    <comment ref="BW11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抠毛刺 检验</t>
        </r>
      </text>
    </comment>
    <comment ref="E11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3/29 0601030026</t>
        </r>
      </text>
    </comment>
    <comment ref="E12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3/29 0601030020</t>
        </r>
      </text>
    </comment>
    <comment ref="E12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3/19 0601030020</t>
        </r>
      </text>
    </comment>
    <comment ref="E140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3/8</t>
        </r>
      </text>
    </comment>
    <comment ref="E141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2.22</t>
        </r>
      </text>
    </comment>
    <comment ref="E146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2.25</t>
        </r>
      </text>
    </comment>
    <comment ref="E149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2.24</t>
        </r>
      </text>
    </comment>
    <comment ref="E15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5/8</t>
        </r>
      </text>
    </comment>
    <comment ref="E15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5/9</t>
        </r>
      </text>
    </comment>
    <comment ref="E15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3/9</t>
        </r>
      </text>
    </comment>
    <comment ref="E15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2/22</t>
        </r>
      </text>
    </comment>
    <comment ref="E160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2/25</t>
        </r>
      </text>
    </comment>
    <comment ref="E16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4/5</t>
        </r>
      </text>
    </comment>
    <comment ref="E16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3/15</t>
        </r>
      </text>
    </comment>
    <comment ref="E16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3/8</t>
        </r>
      </text>
    </comment>
    <comment ref="BW16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抠毛刺 检验</t>
        </r>
      </text>
    </comment>
    <comment ref="E17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3/16</t>
        </r>
      </text>
    </comment>
    <comment ref="E17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2/24 0601030023</t>
        </r>
      </text>
    </comment>
    <comment ref="AE18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杂质</t>
        </r>
      </text>
    </comment>
    <comment ref="E186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4/5</t>
        </r>
      </text>
    </comment>
    <comment ref="E201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3.9</t>
        </r>
      </text>
    </comment>
    <comment ref="E205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2.24</t>
        </r>
      </text>
    </comment>
    <comment ref="E20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3/14</t>
        </r>
      </text>
    </comment>
    <comment ref="N209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2批 390+1175</t>
        </r>
      </text>
    </comment>
    <comment ref="E221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2/24</t>
        </r>
      </text>
    </comment>
    <comment ref="E22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4/5</t>
        </r>
      </text>
    </comment>
    <comment ref="E229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3/7 0601030020</t>
        </r>
      </text>
    </comment>
    <comment ref="E23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3/20 0601030020</t>
        </r>
      </text>
    </comment>
    <comment ref="E23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3/13</t>
        </r>
      </text>
    </comment>
    <comment ref="BU236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褶皱 调试模具6件</t>
        </r>
      </text>
    </comment>
    <comment ref="BW236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2.67抠纸</t>
        </r>
      </text>
    </comment>
    <comment ref="E245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2/24</t>
        </r>
      </text>
    </comment>
    <comment ref="AE248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报废</t>
        </r>
      </text>
    </comment>
    <comment ref="E249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3/27</t>
        </r>
      </text>
    </comment>
    <comment ref="AJ251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贴背胶</t>
        </r>
      </text>
    </comment>
    <comment ref="E254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2.21</t>
        </r>
      </text>
    </comment>
    <comment ref="E257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2.25</t>
        </r>
      </text>
    </comment>
    <comment ref="E258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2.25</t>
        </r>
      </text>
    </comment>
    <comment ref="E262" authorId="1">
      <text>
        <r>
          <rPr>
            <b/>
            <sz val="9"/>
            <rFont val="宋体"/>
            <charset val="134"/>
          </rPr>
          <t>zhangj:</t>
        </r>
        <r>
          <rPr>
            <sz val="9"/>
            <rFont val="宋体"/>
            <charset val="134"/>
          </rPr>
          <t xml:space="preserve">
3.13</t>
        </r>
      </text>
    </comment>
    <comment ref="E26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3/20</t>
        </r>
      </text>
    </comment>
    <comment ref="AE26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粘模</t>
        </r>
      </text>
    </comment>
    <comment ref="BU26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打磨痕</t>
        </r>
      </text>
    </comment>
    <comment ref="AE269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粘模</t>
        </r>
      </text>
    </comment>
    <comment ref="BU269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打磨痕</t>
        </r>
      </text>
    </comment>
    <comment ref="E271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3-30</t>
        </r>
      </text>
    </comment>
    <comment ref="E27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3.27</t>
        </r>
      </text>
    </comment>
    <comment ref="E279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2.26</t>
        </r>
      </text>
    </comment>
    <comment ref="AE280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巡检测结合力16件</t>
        </r>
      </text>
    </comment>
    <comment ref="E28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3.7</t>
        </r>
      </text>
    </comment>
    <comment ref="E28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2.21</t>
        </r>
      </text>
    </comment>
    <comment ref="E289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2.25</t>
        </r>
      </text>
    </comment>
    <comment ref="BU30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褶皱</t>
        </r>
      </text>
    </comment>
    <comment ref="BW30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3.5抠纸</t>
        </r>
      </text>
    </comment>
    <comment ref="E306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2/28</t>
        </r>
      </text>
    </comment>
    <comment ref="E31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3.30</t>
        </r>
      </text>
    </comment>
    <comment ref="E31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2.26</t>
        </r>
      </text>
    </comment>
    <comment ref="M31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0603010138-B</t>
        </r>
      </text>
    </comment>
    <comment ref="E320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2.28</t>
        </r>
      </text>
    </comment>
    <comment ref="E321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3.6</t>
        </r>
      </text>
    </comment>
    <comment ref="E32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2.21</t>
        </r>
      </text>
    </comment>
    <comment ref="E32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3.30</t>
        </r>
      </text>
    </comment>
    <comment ref="AE32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留样</t>
        </r>
      </text>
    </comment>
    <comment ref="E32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3.1</t>
        </r>
      </text>
    </comment>
    <comment ref="E32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3.7</t>
        </r>
      </text>
    </comment>
    <comment ref="AE33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老单子</t>
        </r>
      </text>
    </comment>
    <comment ref="AE33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测结合力15</t>
        </r>
      </text>
    </comment>
    <comment ref="E340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3.7</t>
        </r>
      </text>
    </comment>
    <comment ref="E341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3.30</t>
        </r>
      </text>
    </comment>
    <comment ref="E34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3.26</t>
        </r>
      </text>
    </comment>
    <comment ref="AE34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巡检留样</t>
        </r>
      </text>
    </comment>
    <comment ref="E351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3.6</t>
        </r>
      </text>
    </comment>
    <comment ref="E35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3.28</t>
        </r>
      </text>
    </comment>
    <comment ref="AE35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巡检留样</t>
        </r>
      </text>
    </comment>
    <comment ref="E35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3.8</t>
        </r>
      </text>
    </comment>
    <comment ref="AE35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巡检留样</t>
        </r>
      </text>
    </comment>
    <comment ref="E35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3.1</t>
        </r>
      </text>
    </comment>
    <comment ref="E37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3.4</t>
        </r>
      </text>
    </comment>
    <comment ref="E37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3.7</t>
        </r>
      </text>
    </comment>
    <comment ref="E379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3.1</t>
        </r>
      </text>
    </comment>
    <comment ref="E38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3.28</t>
        </r>
      </text>
    </comment>
    <comment ref="E386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3.8</t>
        </r>
      </text>
    </comment>
    <comment ref="AJ393" authorId="0">
      <text>
        <r>
          <rPr>
            <b/>
            <sz val="10"/>
            <rFont val="宋体"/>
            <charset val="134"/>
          </rPr>
          <t>Anly留样5件</t>
        </r>
      </text>
    </comment>
    <comment ref="E40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3.8</t>
        </r>
      </text>
    </comment>
    <comment ref="AJ406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留样2件</t>
        </r>
      </text>
    </comment>
    <comment ref="E40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3/4</t>
        </r>
      </text>
    </comment>
    <comment ref="E42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3.5</t>
        </r>
      </text>
    </comment>
    <comment ref="O423" authorId="0">
      <text>
        <r>
          <rPr>
            <b/>
            <sz val="10"/>
            <rFont val="宋体"/>
            <charset val="134"/>
          </rPr>
          <t>Anly模具验收2件</t>
        </r>
      </text>
    </comment>
    <comment ref="E47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3.3</t>
        </r>
      </text>
    </comment>
    <comment ref="E47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2.29</t>
        </r>
      </text>
    </comment>
    <comment ref="E479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3.4</t>
        </r>
      </text>
    </comment>
    <comment ref="BW48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抠皮加看外观</t>
        </r>
      </text>
    </comment>
    <comment ref="BW48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扣皮加看外观</t>
        </r>
      </text>
    </comment>
    <comment ref="E48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3.5</t>
        </r>
      </text>
    </comment>
    <comment ref="N49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喷涂后</t>
        </r>
      </text>
    </comment>
    <comment ref="AG497" authorId="0">
      <text>
        <r>
          <rPr>
            <b/>
            <sz val="10"/>
            <rFont val="宋体"/>
            <charset val="134"/>
          </rPr>
          <t>Anly:贴背胶</t>
        </r>
      </text>
    </comment>
    <comment ref="E510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3.3</t>
        </r>
      </text>
    </comment>
    <comment ref="E51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3.4</t>
        </r>
      </text>
    </comment>
    <comment ref="E540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12.26</t>
        </r>
      </text>
    </comment>
    <comment ref="AJ541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贴背胶</t>
        </r>
      </text>
    </comment>
    <comment ref="E54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3.4</t>
        </r>
      </text>
    </comment>
    <comment ref="E566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12.26</t>
        </r>
      </text>
    </comment>
    <comment ref="AJ570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贴背胶</t>
        </r>
      </text>
    </comment>
    <comment ref="AJ571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贴背胶</t>
        </r>
      </text>
    </comment>
    <comment ref="AJ572" authorId="0">
      <text>
        <r>
          <rPr>
            <b/>
            <sz val="10"/>
            <rFont val="宋体"/>
            <charset val="134"/>
          </rPr>
          <t>Anly:贴背胶</t>
        </r>
      </text>
    </comment>
    <comment ref="AJ57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贴背胶</t>
        </r>
      </text>
    </comment>
    <comment ref="AJ57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贴背胶 </t>
        </r>
      </text>
    </comment>
    <comment ref="E581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3.6</t>
        </r>
      </text>
    </comment>
    <comment ref="BW58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0.5抠皮</t>
        </r>
      </text>
    </comment>
    <comment ref="BW58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检验加扣皮</t>
        </r>
      </text>
    </comment>
    <comment ref="E59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12.26</t>
        </r>
      </text>
    </comment>
    <comment ref="N59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1件尺寸与图纸不符</t>
        </r>
      </text>
    </comment>
    <comment ref="BW60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修毛刺1.16H</t>
        </r>
      </text>
    </comment>
    <comment ref="AJ616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贴背胶</t>
        </r>
      </text>
    </comment>
    <comment ref="AJ61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贴背胶</t>
        </r>
      </text>
    </comment>
    <comment ref="AJ61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贴背胶</t>
        </r>
      </text>
    </comment>
    <comment ref="E62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3.6</t>
        </r>
      </text>
    </comment>
    <comment ref="BW62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抠皮加检验</t>
        </r>
      </text>
    </comment>
    <comment ref="E631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12.26</t>
        </r>
      </text>
    </comment>
    <comment ref="E63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12.26</t>
        </r>
      </text>
    </comment>
    <comment ref="E63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5/23</t>
        </r>
      </text>
    </comment>
    <comment ref="AE63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验模</t>
        </r>
      </text>
    </comment>
    <comment ref="E656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2.27</t>
        </r>
      </text>
    </comment>
    <comment ref="AJ660" authorId="0">
      <text>
        <r>
          <rPr>
            <b/>
            <sz val="10"/>
            <rFont val="宋体"/>
            <charset val="134"/>
          </rPr>
          <t>Anly:贴背胶</t>
        </r>
      </text>
    </comment>
    <comment ref="AJ661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贴背胶</t>
        </r>
      </text>
    </comment>
    <comment ref="AJ66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贴背胶</t>
        </r>
      </text>
    </comment>
    <comment ref="AE674" authorId="0">
      <text>
        <r>
          <rPr>
            <b/>
            <sz val="10"/>
            <rFont val="宋体"/>
            <charset val="134"/>
          </rPr>
          <t>Anly:模具验收2件</t>
        </r>
      </text>
    </comment>
    <comment ref="AE67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模具验收2件</t>
        </r>
      </text>
    </comment>
    <comment ref="E680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3.4</t>
        </r>
      </text>
    </comment>
    <comment ref="E682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3.7</t>
        </r>
      </text>
    </comment>
    <comment ref="E68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3.7</t>
        </r>
      </text>
    </comment>
    <comment ref="E68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3.6</t>
        </r>
      </text>
    </comment>
    <comment ref="E68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3.5</t>
        </r>
      </text>
    </comment>
    <comment ref="E704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3.7</t>
        </r>
      </text>
    </comment>
    <comment ref="E705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3.7</t>
        </r>
      </text>
    </comment>
    <comment ref="E728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7/14</t>
        </r>
      </text>
    </comment>
    <comment ref="E73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2.27</t>
        </r>
      </text>
    </comment>
    <comment ref="E757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7/14</t>
        </r>
      </text>
    </comment>
    <comment ref="E763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2.27</t>
        </r>
      </text>
    </comment>
    <comment ref="E789" authorId="0">
      <text>
        <r>
          <rPr>
            <b/>
            <sz val="10"/>
            <rFont val="宋体"/>
            <charset val="134"/>
          </rPr>
          <t>Anly:</t>
        </r>
        <r>
          <rPr>
            <sz val="10"/>
            <rFont val="宋体"/>
            <charset val="134"/>
          </rPr>
          <t xml:space="preserve">
7/14</t>
        </r>
      </text>
    </comment>
    <comment ref="E802" authorId="2">
      <text>
        <r>
          <rPr>
            <b/>
            <sz val="9"/>
            <rFont val="宋体"/>
            <charset val="134"/>
          </rPr>
          <t>shijk:</t>
        </r>
        <r>
          <rPr>
            <sz val="9"/>
            <rFont val="宋体"/>
            <charset val="134"/>
          </rPr>
          <t xml:space="preserve">
7/13</t>
        </r>
      </text>
    </comment>
    <comment ref="AK824" authorId="2">
      <text>
        <r>
          <rPr>
            <b/>
            <sz val="9"/>
            <rFont val="宋体"/>
            <charset val="134"/>
          </rPr>
          <t>shijk:</t>
        </r>
        <r>
          <rPr>
            <sz val="9"/>
            <rFont val="宋体"/>
            <charset val="134"/>
          </rPr>
          <t xml:space="preserve">
未喷砂</t>
        </r>
      </text>
    </comment>
    <comment ref="E831" authorId="2">
      <text>
        <r>
          <rPr>
            <b/>
            <sz val="9"/>
            <rFont val="宋体"/>
            <charset val="134"/>
          </rPr>
          <t>shijk:</t>
        </r>
        <r>
          <rPr>
            <sz val="9"/>
            <rFont val="宋体"/>
            <charset val="134"/>
          </rPr>
          <t xml:space="preserve">
5/25</t>
        </r>
      </text>
    </comment>
    <comment ref="E838" authorId="2">
      <text>
        <r>
          <rPr>
            <b/>
            <sz val="9"/>
            <rFont val="宋体"/>
            <charset val="134"/>
          </rPr>
          <t>shijk:</t>
        </r>
        <r>
          <rPr>
            <sz val="9"/>
            <rFont val="宋体"/>
            <charset val="134"/>
          </rPr>
          <t xml:space="preserve">
7/13</t>
        </r>
      </text>
    </comment>
    <comment ref="AJ850" authorId="2">
      <text>
        <r>
          <rPr>
            <b/>
            <sz val="9"/>
            <rFont val="宋体"/>
            <charset val="134"/>
          </rPr>
          <t>shijk:</t>
        </r>
        <r>
          <rPr>
            <sz val="9"/>
            <rFont val="宋体"/>
            <charset val="134"/>
          </rPr>
          <t xml:space="preserve">
贴背胶</t>
        </r>
      </text>
    </comment>
  </commentList>
</comments>
</file>

<file path=xl/sharedStrings.xml><?xml version="1.0" encoding="utf-8"?>
<sst xmlns="http://schemas.openxmlformats.org/spreadsheetml/2006/main" count="9655" uniqueCount="1296">
  <si>
    <t>产地</t>
  </si>
  <si>
    <t>产品类型</t>
  </si>
  <si>
    <t>阶段</t>
  </si>
  <si>
    <t>检验日期</t>
  </si>
  <si>
    <t>生产日期</t>
  </si>
  <si>
    <t>产品编号</t>
  </si>
  <si>
    <t>规格型号</t>
  </si>
  <si>
    <t>材质分类</t>
  </si>
  <si>
    <t>产品分类</t>
  </si>
  <si>
    <t>产品批号</t>
  </si>
  <si>
    <t>原材料</t>
  </si>
  <si>
    <t>原材料批号</t>
  </si>
  <si>
    <t>模具编号</t>
  </si>
  <si>
    <t>总数量</t>
  </si>
  <si>
    <t>合格数</t>
  </si>
  <si>
    <t>一次硫化合格率</t>
  </si>
  <si>
    <t>不合格
数量</t>
  </si>
  <si>
    <t>一次硫化缺胶</t>
  </si>
  <si>
    <t>一次硫化开
裂</t>
  </si>
  <si>
    <t>一次硫化杂质</t>
  </si>
  <si>
    <t>型腔坏</t>
  </si>
  <si>
    <t>一硫尺寸不合格</t>
  </si>
  <si>
    <t>一次硫化合模线
撕裂</t>
  </si>
  <si>
    <t>一次硫
化粘模</t>
  </si>
  <si>
    <t>一次硫化污染</t>
  </si>
  <si>
    <t>一次硫化
凹陷</t>
  </si>
  <si>
    <t>一次硫化合模线粗</t>
  </si>
  <si>
    <t>一次硫化流痕</t>
  </si>
  <si>
    <t>一次硫化气泡</t>
  </si>
  <si>
    <t>一次硫熔接不良</t>
  </si>
  <si>
    <t>一次硫化
其他</t>
  </si>
  <si>
    <t>操作员</t>
  </si>
  <si>
    <t>二次硫化检查总数pcs</t>
  </si>
  <si>
    <t>总不
合格数pcs</t>
  </si>
  <si>
    <t>总合
格率%</t>
  </si>
  <si>
    <t>最终良品数pcs</t>
  </si>
  <si>
    <t>污染</t>
  </si>
  <si>
    <t xml:space="preserve">杂质
</t>
  </si>
  <si>
    <t>表面
凹陷</t>
  </si>
  <si>
    <t>合模线
凹陷</t>
  </si>
  <si>
    <t>合模线撕裂</t>
  </si>
  <si>
    <t xml:space="preserve">粘胶
</t>
  </si>
  <si>
    <t>粘皮</t>
  </si>
  <si>
    <t>缺胶</t>
  </si>
  <si>
    <t>断裂</t>
  </si>
  <si>
    <t>毛刺</t>
  </si>
  <si>
    <t xml:space="preserve">开裂 </t>
  </si>
  <si>
    <t>气泡</t>
  </si>
  <si>
    <t>压痕</t>
  </si>
  <si>
    <t>尺寸不合格</t>
  </si>
  <si>
    <t>粘模</t>
  </si>
  <si>
    <t>划伤</t>
  </si>
  <si>
    <t>表面发亮异点</t>
  </si>
  <si>
    <t>修边不良</t>
  </si>
  <si>
    <t>油污</t>
  </si>
  <si>
    <t>焦烧</t>
  </si>
  <si>
    <t>堵孔</t>
  </si>
  <si>
    <t>水印印迹</t>
  </si>
  <si>
    <t>变形</t>
  </si>
  <si>
    <t>合模线开裂</t>
  </si>
  <si>
    <t>合模线分开</t>
  </si>
  <si>
    <t>拉丝</t>
  </si>
  <si>
    <t>裁断不良</t>
  </si>
  <si>
    <t>胶
不
熟</t>
  </si>
  <si>
    <t>加工痕迹</t>
  </si>
  <si>
    <t>生锈</t>
  </si>
  <si>
    <t>流痕</t>
  </si>
  <si>
    <t>熔接不良</t>
  </si>
  <si>
    <t>色差</t>
  </si>
  <si>
    <t>打磨过度</t>
  </si>
  <si>
    <t>混料</t>
  </si>
  <si>
    <t>激光不良</t>
  </si>
  <si>
    <t>其他</t>
  </si>
  <si>
    <t>检验员</t>
  </si>
  <si>
    <t>工时数H</t>
  </si>
  <si>
    <t>上海</t>
  </si>
  <si>
    <t>半导体</t>
  </si>
  <si>
    <t>样品</t>
  </si>
  <si>
    <t>1202012274</t>
  </si>
  <si>
    <t>FKM黑色70邵A 2-274 253.59*3.53</t>
  </si>
  <si>
    <t>FKM黑色</t>
  </si>
  <si>
    <t>美标O型圈</t>
  </si>
  <si>
    <t>HPE5021WR</t>
  </si>
  <si>
    <t>2M02401300061</t>
  </si>
  <si>
    <t>0601050458</t>
  </si>
  <si>
    <r>
      <rPr>
        <sz val="8"/>
        <color theme="1"/>
        <rFont val="微软雅黑"/>
        <charset val="134"/>
      </rPr>
      <t>3</t>
    </r>
    <r>
      <rPr>
        <sz val="8"/>
        <color theme="1"/>
        <rFont val="微软雅黑"/>
        <charset val="134"/>
      </rPr>
      <t>8</t>
    </r>
  </si>
  <si>
    <r>
      <rPr>
        <sz val="8"/>
        <color theme="1"/>
        <rFont val="微软雅黑"/>
        <charset val="134"/>
      </rPr>
      <t>3</t>
    </r>
    <r>
      <rPr>
        <sz val="8"/>
        <color theme="1"/>
        <rFont val="微软雅黑"/>
        <charset val="134"/>
      </rPr>
      <t>1</t>
    </r>
  </si>
  <si>
    <t>于鑫鑫</t>
  </si>
  <si>
    <t>周志杰</t>
  </si>
  <si>
    <t>安徽</t>
  </si>
  <si>
    <t>汽车</t>
  </si>
  <si>
    <t>量产</t>
  </si>
  <si>
    <t>0101020526</t>
  </si>
  <si>
    <t>FVMQ红棕色57邵A  φ87.7*8.5</t>
  </si>
  <si>
    <t>FVMQ红棕色</t>
  </si>
  <si>
    <t>定制异形件</t>
  </si>
  <si>
    <r>
      <rPr>
        <sz val="8"/>
        <color theme="1"/>
        <rFont val="微软雅黑"/>
        <charset val="134"/>
      </rPr>
      <t>4</t>
    </r>
    <r>
      <rPr>
        <sz val="8"/>
        <color theme="1"/>
        <rFont val="微软雅黑"/>
        <charset val="134"/>
      </rPr>
      <t>67</t>
    </r>
  </si>
  <si>
    <t>肖亚男</t>
  </si>
  <si>
    <r>
      <rPr>
        <sz val="8"/>
        <color theme="1"/>
        <rFont val="微软雅黑"/>
        <charset val="134"/>
      </rPr>
      <t>7</t>
    </r>
    <r>
      <rPr>
        <sz val="8"/>
        <color theme="1"/>
        <rFont val="微软雅黑"/>
        <charset val="134"/>
      </rPr>
      <t>8</t>
    </r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</si>
  <si>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56</t>
    </r>
  </si>
  <si>
    <t>陈燕</t>
  </si>
  <si>
    <t>0101020490</t>
  </si>
  <si>
    <t>FVMQ米黄色60邵A 伞型阀膜片1 φ15.4</t>
  </si>
  <si>
    <t>FVMQ米黄色</t>
  </si>
  <si>
    <t>0104010023</t>
  </si>
  <si>
    <t>PTFE蓝色 2.36*4.025*19.1 CSS 375T-12689727</t>
  </si>
  <si>
    <t>PTFE蓝色</t>
  </si>
  <si>
    <t>滑动密封垫</t>
  </si>
  <si>
    <t>0603020008</t>
  </si>
  <si>
    <t>朱瑞哲</t>
  </si>
  <si>
    <t>0103020084</t>
  </si>
  <si>
    <t>铜 + 低温FKM黑色75邵A BODY-VALVE</t>
  </si>
  <si>
    <t>橡胶金属结合件</t>
  </si>
  <si>
    <t>KC7501118AVPL</t>
  </si>
  <si>
    <t>2M02311210150</t>
  </si>
  <si>
    <t>0601040032</t>
  </si>
  <si>
    <t>林顺春</t>
  </si>
  <si>
    <r>
      <rPr>
        <sz val="8"/>
        <color theme="1"/>
        <rFont val="微软雅黑"/>
        <charset val="134"/>
      </rPr>
      <t>6</t>
    </r>
    <r>
      <rPr>
        <sz val="8"/>
        <color theme="1"/>
        <rFont val="微软雅黑"/>
        <charset val="134"/>
      </rPr>
      <t>81</t>
    </r>
  </si>
  <si>
    <t>曹文文</t>
  </si>
  <si>
    <t>0101020211</t>
  </si>
  <si>
    <t>VMQ蓝色50邵A Seal Mat 自出油</t>
  </si>
  <si>
    <t>VMQ蓝色</t>
  </si>
  <si>
    <t>曹长侠</t>
  </si>
  <si>
    <t>0101020268</t>
  </si>
  <si>
    <t>EPDM紫色40邵A 环形密封圈 59.2*34.2*8.8</t>
  </si>
  <si>
    <t>EPDM紫色</t>
  </si>
  <si>
    <t>2024042812-2</t>
  </si>
  <si>
    <t>随云</t>
  </si>
  <si>
    <t>0101020298</t>
  </si>
  <si>
    <t>FKM黑色75邵A 5孔氧传感器橡胶塞 φ8.8*φ12*10</t>
  </si>
  <si>
    <t>24020549-A</t>
  </si>
  <si>
    <t>A202403040415</t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</si>
  <si>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815</t>
    </r>
  </si>
  <si>
    <t>姚月平</t>
  </si>
  <si>
    <t>2024032711-9</t>
  </si>
  <si>
    <t>任菊</t>
  </si>
  <si>
    <t>外购</t>
  </si>
  <si>
    <t>/</t>
  </si>
  <si>
    <t>0304040082</t>
  </si>
  <si>
    <t>阀-铜件 φ31.62X20.65</t>
  </si>
  <si>
    <t>金属件</t>
  </si>
  <si>
    <r>
      <rPr>
        <sz val="8"/>
        <color theme="1"/>
        <rFont val="微软雅黑"/>
        <charset val="134"/>
      </rPr>
      <t>4</t>
    </r>
    <r>
      <rPr>
        <sz val="8"/>
        <color theme="1"/>
        <rFont val="微软雅黑"/>
        <charset val="134"/>
      </rPr>
      <t>500</t>
    </r>
  </si>
  <si>
    <t>995</t>
  </si>
  <si>
    <r>
      <rPr>
        <sz val="8"/>
        <color theme="1"/>
        <rFont val="微软雅黑"/>
        <charset val="134"/>
      </rPr>
      <t>9</t>
    </r>
    <r>
      <rPr>
        <sz val="8"/>
        <color theme="1"/>
        <rFont val="微软雅黑"/>
        <charset val="134"/>
      </rPr>
      <t>91</t>
    </r>
  </si>
  <si>
    <t>姚书川</t>
  </si>
  <si>
    <t>时光元</t>
  </si>
  <si>
    <t>0101020245</t>
  </si>
  <si>
    <t>FKM黑色75邵A φ28.98*7.92 D-0750-469</t>
  </si>
  <si>
    <t>李春仙</t>
  </si>
  <si>
    <t>0101020012</t>
  </si>
  <si>
    <t>ACM红棕色70邵A 19.75*φ2.75</t>
  </si>
  <si>
    <t>ACM红棕色</t>
  </si>
  <si>
    <r>
      <rPr>
        <sz val="8"/>
        <color theme="1"/>
        <rFont val="微软雅黑"/>
        <charset val="134"/>
      </rPr>
      <t>6</t>
    </r>
    <r>
      <rPr>
        <sz val="8"/>
        <color theme="1"/>
        <rFont val="微软雅黑"/>
        <charset val="134"/>
      </rPr>
      <t>700</t>
    </r>
  </si>
  <si>
    <t>陈安琪</t>
  </si>
  <si>
    <t>1202031017</t>
  </si>
  <si>
    <t>FKM黑色70邵A 8*1</t>
  </si>
  <si>
    <t>公制O型圈</t>
  </si>
  <si>
    <t>0601010665</t>
  </si>
  <si>
    <r>
      <rPr>
        <sz val="8"/>
        <color theme="1"/>
        <rFont val="微软雅黑"/>
        <charset val="134"/>
      </rPr>
      <t>5</t>
    </r>
    <r>
      <rPr>
        <sz val="8"/>
        <color theme="1"/>
        <rFont val="微软雅黑"/>
        <charset val="134"/>
      </rPr>
      <t>44</t>
    </r>
  </si>
  <si>
    <r>
      <rPr>
        <sz val="8"/>
        <color theme="1"/>
        <rFont val="微软雅黑"/>
        <charset val="134"/>
      </rPr>
      <t>5</t>
    </r>
    <r>
      <rPr>
        <sz val="8"/>
        <color theme="1"/>
        <rFont val="微软雅黑"/>
        <charset val="134"/>
      </rPr>
      <t>36</t>
    </r>
  </si>
  <si>
    <t>0901010167</t>
  </si>
  <si>
    <t>FKM黑色75邵A 94.84*3.53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</si>
  <si>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80</t>
    </r>
  </si>
  <si>
    <t>张兆霞</t>
  </si>
  <si>
    <t>0901010165</t>
  </si>
  <si>
    <t>FKM黑色75邵A 88.49*3.53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</si>
  <si>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0</t>
    </r>
  </si>
  <si>
    <t>0901010155</t>
  </si>
  <si>
    <t>FKM黑色75邵A 56.74*3.53</t>
  </si>
  <si>
    <t>0901010011</t>
  </si>
  <si>
    <t>FKM黑色75邵A 7.65*1.78</t>
  </si>
  <si>
    <t>0901010137</t>
  </si>
  <si>
    <t>FKM黑色75邵A 18.64*3.53</t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</si>
  <si>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0</t>
    </r>
  </si>
  <si>
    <t>0901010143</t>
  </si>
  <si>
    <t>FKM黑色75邵A 28.17*3.53</t>
  </si>
  <si>
    <t>0901010161</t>
  </si>
  <si>
    <t>FKM黑色75邵A 75.79*3.53</t>
  </si>
  <si>
    <t>0901010013</t>
  </si>
  <si>
    <t>FKM黑色75邵A 10.82*1.78</t>
  </si>
  <si>
    <t>0901010150</t>
  </si>
  <si>
    <t>FKM黑色75邵A 40.87*3.53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</si>
  <si>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50</t>
    </r>
  </si>
  <si>
    <t>0901060023</t>
  </si>
  <si>
    <t>NBR黑色70邵A 53.70*1.78</t>
  </si>
  <si>
    <t>NBR黑色</t>
  </si>
  <si>
    <t>定制O型圈</t>
  </si>
  <si>
    <r>
      <rPr>
        <sz val="8"/>
        <color theme="1"/>
        <rFont val="微软雅黑"/>
        <charset val="134"/>
      </rPr>
      <t>3</t>
    </r>
    <r>
      <rPr>
        <sz val="8"/>
        <color theme="1"/>
        <rFont val="微软雅黑"/>
        <charset val="134"/>
      </rPr>
      <t>86</t>
    </r>
  </si>
  <si>
    <t>0901060059</t>
  </si>
  <si>
    <t>丁腈橡胶邵A70度黑色23.52*1.78</t>
  </si>
  <si>
    <t>丁腈橡胶</t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</si>
  <si>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0000</t>
    </r>
  </si>
  <si>
    <t>23120123-A</t>
  </si>
  <si>
    <t>B2023122767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</si>
  <si>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1621</t>
    </r>
  </si>
  <si>
    <t>2M0231210150</t>
  </si>
  <si>
    <r>
      <rPr>
        <sz val="8"/>
        <color theme="1"/>
        <rFont val="微软雅黑"/>
        <charset val="134"/>
      </rPr>
      <t>3</t>
    </r>
    <r>
      <rPr>
        <sz val="8"/>
        <color theme="1"/>
        <rFont val="微软雅黑"/>
        <charset val="134"/>
      </rPr>
      <t>227</t>
    </r>
  </si>
  <si>
    <t>刘利利</t>
  </si>
  <si>
    <t>A2024030496</t>
  </si>
  <si>
    <r>
      <rPr>
        <sz val="8"/>
        <color theme="1"/>
        <rFont val="微软雅黑"/>
        <charset val="134"/>
      </rPr>
      <t>4</t>
    </r>
    <r>
      <rPr>
        <sz val="8"/>
        <color theme="1"/>
        <rFont val="微软雅黑"/>
        <charset val="134"/>
      </rPr>
      <t>465</t>
    </r>
  </si>
  <si>
    <t>A2024030181</t>
  </si>
  <si>
    <r>
      <rPr>
        <sz val="8"/>
        <color theme="1"/>
        <rFont val="微软雅黑"/>
        <charset val="134"/>
      </rPr>
      <t>8</t>
    </r>
    <r>
      <rPr>
        <sz val="8"/>
        <color theme="1"/>
        <rFont val="微软雅黑"/>
        <charset val="134"/>
      </rPr>
      <t>10</t>
    </r>
  </si>
  <si>
    <t>24050004-A</t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</si>
  <si>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499</t>
    </r>
  </si>
  <si>
    <t>A2024011531</t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</si>
  <si>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552</t>
    </r>
  </si>
  <si>
    <t>A2024022561</t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</si>
  <si>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324</t>
    </r>
  </si>
  <si>
    <t>20240308-B</t>
  </si>
  <si>
    <r>
      <rPr>
        <sz val="8"/>
        <color theme="1"/>
        <rFont val="微软雅黑"/>
        <charset val="134"/>
      </rPr>
      <t>3</t>
    </r>
    <r>
      <rPr>
        <sz val="8"/>
        <color theme="1"/>
        <rFont val="微软雅黑"/>
        <charset val="134"/>
      </rPr>
      <t>458</t>
    </r>
  </si>
  <si>
    <t>0102010043</t>
  </si>
  <si>
    <t>FVMQ橘红色60邵A 异形阀片</t>
  </si>
  <si>
    <t>FVMQ橘红色</t>
  </si>
  <si>
    <t>膜片</t>
  </si>
  <si>
    <t>SF6041-XG</t>
  </si>
  <si>
    <t>Q02789</t>
  </si>
  <si>
    <t>0603010150-H</t>
  </si>
  <si>
    <t>杨连芳</t>
  </si>
  <si>
    <t>0101020259</t>
  </si>
  <si>
    <t>FKM黑色75邵A C21-0750-1001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</si>
  <si>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980</t>
    </r>
  </si>
  <si>
    <t>1202012210</t>
  </si>
  <si>
    <t>FKM黑色70邵A 2-210 18.64*3.53</t>
  </si>
  <si>
    <t>0601050253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</si>
  <si>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60</t>
    </r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</si>
  <si>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52</t>
    </r>
  </si>
  <si>
    <t>李云慧</t>
  </si>
  <si>
    <t>0101011600</t>
  </si>
  <si>
    <t>FKM黑色70邵A 1778*6.99</t>
  </si>
  <si>
    <t>O型圈</t>
  </si>
  <si>
    <t>0601010631</t>
  </si>
  <si>
    <t>9</t>
  </si>
  <si>
    <t>4</t>
  </si>
  <si>
    <t>梁承刚</t>
  </si>
  <si>
    <t>工业</t>
  </si>
  <si>
    <t>1202012240</t>
  </si>
  <si>
    <t>FKM黑色70邵A 2-240 94.84*3.53</t>
  </si>
  <si>
    <t>0601050117</t>
  </si>
  <si>
    <r>
      <rPr>
        <sz val="8"/>
        <color theme="1"/>
        <rFont val="微软雅黑"/>
        <charset val="134"/>
      </rPr>
      <t>7</t>
    </r>
    <r>
      <rPr>
        <sz val="8"/>
        <color theme="1"/>
        <rFont val="微软雅黑"/>
        <charset val="134"/>
      </rPr>
      <t>0</t>
    </r>
  </si>
  <si>
    <r>
      <rPr>
        <sz val="8"/>
        <color theme="1"/>
        <rFont val="微软雅黑"/>
        <charset val="134"/>
      </rPr>
      <t>6</t>
    </r>
    <r>
      <rPr>
        <sz val="8"/>
        <color theme="1"/>
        <rFont val="微软雅黑"/>
        <charset val="134"/>
      </rPr>
      <t>1</t>
    </r>
  </si>
  <si>
    <t>0104010014</t>
  </si>
  <si>
    <t>PTFE灰色 2.25*4*24.63 10110271570008</t>
  </si>
  <si>
    <t>PTFE灰色</t>
  </si>
  <si>
    <t>PTFE</t>
  </si>
  <si>
    <t>0603020001</t>
  </si>
  <si>
    <r>
      <rPr>
        <sz val="8"/>
        <color theme="1"/>
        <rFont val="微软雅黑"/>
        <charset val="134"/>
      </rPr>
      <t>6</t>
    </r>
    <r>
      <rPr>
        <sz val="8"/>
        <color theme="1"/>
        <rFont val="微软雅黑"/>
        <charset val="134"/>
      </rPr>
      <t>400</t>
    </r>
  </si>
  <si>
    <t>A202422875</t>
  </si>
  <si>
    <t>2023120123-A</t>
  </si>
  <si>
    <t>B2024030387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</si>
  <si>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074</t>
    </r>
  </si>
  <si>
    <t>YP20240322</t>
  </si>
  <si>
    <t>A20240307010</t>
  </si>
  <si>
    <t>YP20240307-A</t>
  </si>
  <si>
    <t>24020549-B</t>
  </si>
  <si>
    <t>A2024030708</t>
  </si>
  <si>
    <t>A2024022874</t>
  </si>
  <si>
    <t>0101020364</t>
  </si>
  <si>
    <t>FKM黑色75邵A  A2112500215850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</si>
  <si>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008</t>
    </r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</si>
  <si>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42</t>
    </r>
  </si>
  <si>
    <t>0102010072</t>
  </si>
  <si>
    <t>FVMQ红棕色57邵A 平膜片 22.6*2.2*0.7</t>
  </si>
  <si>
    <t>AFS-XG6006C</t>
  </si>
  <si>
    <t>24-SO-110</t>
  </si>
  <si>
    <t>0603010156-C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</si>
  <si>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1376</t>
    </r>
  </si>
  <si>
    <t>A2024030706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</si>
  <si>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470</t>
    </r>
  </si>
  <si>
    <t>23120123-B</t>
  </si>
  <si>
    <t>A2024022773</t>
  </si>
  <si>
    <r>
      <rPr>
        <sz val="8"/>
        <color theme="1"/>
        <rFont val="微软雅黑"/>
        <charset val="134"/>
      </rPr>
      <t>9</t>
    </r>
    <r>
      <rPr>
        <sz val="8"/>
        <color theme="1"/>
        <rFont val="微软雅黑"/>
        <charset val="134"/>
      </rPr>
      <t>872</t>
    </r>
  </si>
  <si>
    <r>
      <rPr>
        <sz val="8"/>
        <color theme="1"/>
        <rFont val="微软雅黑"/>
        <charset val="134"/>
      </rPr>
      <t>3</t>
    </r>
    <r>
      <rPr>
        <sz val="8"/>
        <color theme="1"/>
        <rFont val="微软雅黑"/>
        <charset val="134"/>
      </rPr>
      <t>0534</t>
    </r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</si>
  <si>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652</t>
    </r>
  </si>
  <si>
    <t>1046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</si>
  <si>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041</t>
    </r>
  </si>
  <si>
    <t>1202012272</t>
  </si>
  <si>
    <t>FKM黑色70邵A 2-272 240.89*3.53</t>
  </si>
  <si>
    <t>0601010283</t>
  </si>
  <si>
    <t>1202012177</t>
  </si>
  <si>
    <t>FKM黑色70邵A 2-177 240.97*2.62</t>
  </si>
  <si>
    <t>0601050241</t>
  </si>
  <si>
    <t>5</t>
  </si>
  <si>
    <t>1202012046</t>
  </si>
  <si>
    <t>FKM黑色70邵A 2-046 107.67*1.78</t>
  </si>
  <si>
    <t>0601050506</t>
  </si>
  <si>
    <r>
      <rPr>
        <sz val="8"/>
        <color theme="1"/>
        <rFont val="微软雅黑"/>
        <charset val="134"/>
      </rPr>
      <t>7</t>
    </r>
    <r>
      <rPr>
        <sz val="8"/>
        <color theme="1"/>
        <rFont val="微软雅黑"/>
        <charset val="134"/>
      </rPr>
      <t>9</t>
    </r>
  </si>
  <si>
    <r>
      <rPr>
        <sz val="8"/>
        <color theme="1"/>
        <rFont val="微软雅黑"/>
        <charset val="134"/>
      </rPr>
      <t>7</t>
    </r>
    <r>
      <rPr>
        <sz val="8"/>
        <color theme="1"/>
        <rFont val="微软雅黑"/>
        <charset val="134"/>
      </rPr>
      <t>5</t>
    </r>
  </si>
  <si>
    <t>方园园</t>
  </si>
  <si>
    <t>1202040004</t>
  </si>
  <si>
    <t>FKM黑色70邵A 25.5*1</t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</si>
  <si>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48</t>
    </r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</si>
  <si>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39</t>
    </r>
  </si>
  <si>
    <t>1210012117</t>
  </si>
  <si>
    <t>FKM黑色60邵A 2-117 20.29*2.62</t>
  </si>
  <si>
    <t>HPE5021WR-60</t>
  </si>
  <si>
    <t>B2023122201</t>
  </si>
  <si>
    <t>0601050408</t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</si>
  <si>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70</t>
    </r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</si>
  <si>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03</t>
    </r>
  </si>
  <si>
    <t>彭炀</t>
  </si>
  <si>
    <t>0101020719</t>
  </si>
  <si>
    <t>FKM绿色60邵A 异型密封圈 φ48*1.5*4.9</t>
  </si>
  <si>
    <t>FKM绿色</t>
  </si>
  <si>
    <t>KC6041033-B</t>
  </si>
  <si>
    <t>2M02312190028</t>
  </si>
  <si>
    <t>0604020391</t>
  </si>
  <si>
    <r>
      <rPr>
        <sz val="8"/>
        <color theme="1"/>
        <rFont val="微软雅黑"/>
        <charset val="134"/>
      </rPr>
      <t>4</t>
    </r>
    <r>
      <rPr>
        <sz val="8"/>
        <color theme="1"/>
        <rFont val="微软雅黑"/>
        <charset val="134"/>
      </rPr>
      <t>14</t>
    </r>
  </si>
  <si>
    <r>
      <rPr>
        <sz val="8"/>
        <color theme="1"/>
        <rFont val="微软雅黑"/>
        <charset val="134"/>
      </rPr>
      <t>3</t>
    </r>
    <r>
      <rPr>
        <sz val="8"/>
        <color theme="1"/>
        <rFont val="微软雅黑"/>
        <charset val="134"/>
      </rPr>
      <t>37</t>
    </r>
  </si>
  <si>
    <t>杨峭</t>
  </si>
  <si>
    <t>1202012135</t>
  </si>
  <si>
    <t>FKM黑色70邵A 2-135 48.90*2.62</t>
  </si>
  <si>
    <t>0601050075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</si>
  <si>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07</t>
    </r>
  </si>
  <si>
    <t>81</t>
  </si>
  <si>
    <t>1202012121</t>
  </si>
  <si>
    <t>FKM黑色70邵A 2-121 26.64*2.62</t>
  </si>
  <si>
    <t>0601050065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</si>
  <si>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03</t>
    </r>
  </si>
  <si>
    <r>
      <rPr>
        <sz val="8"/>
        <color theme="1"/>
        <rFont val="微软雅黑"/>
        <charset val="134"/>
      </rPr>
      <t>9</t>
    </r>
    <r>
      <rPr>
        <sz val="8"/>
        <color theme="1"/>
        <rFont val="微软雅黑"/>
        <charset val="134"/>
      </rPr>
      <t>9</t>
    </r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</si>
  <si>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006</t>
    </r>
  </si>
  <si>
    <t>0903010073</t>
  </si>
  <si>
    <t>PI 黄褐色 φ7.6*0.15</t>
  </si>
  <si>
    <t>PI黄褐色</t>
  </si>
  <si>
    <t>塑料件</t>
  </si>
  <si>
    <r>
      <rPr>
        <sz val="8"/>
        <color theme="1"/>
        <rFont val="微软雅黑"/>
        <charset val="134"/>
      </rPr>
      <t>9</t>
    </r>
    <r>
      <rPr>
        <sz val="8"/>
        <color theme="1"/>
        <rFont val="微软雅黑"/>
        <charset val="134"/>
      </rPr>
      <t>0</t>
    </r>
  </si>
  <si>
    <t>尺寸报废</t>
  </si>
  <si>
    <t>0304020050</t>
  </si>
  <si>
    <t>0603010164</t>
  </si>
  <si>
    <r>
      <rPr>
        <sz val="8"/>
        <color theme="1"/>
        <rFont val="微软雅黑"/>
        <charset val="134"/>
      </rPr>
      <t>8</t>
    </r>
    <r>
      <rPr>
        <sz val="8"/>
        <color theme="1"/>
        <rFont val="微软雅黑"/>
        <charset val="134"/>
      </rPr>
      <t>0</t>
    </r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</si>
  <si>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870</t>
    </r>
  </si>
  <si>
    <t>2024032606-1</t>
  </si>
  <si>
    <t>苏莹丹</t>
  </si>
  <si>
    <r>
      <rPr>
        <sz val="8"/>
        <color theme="1"/>
        <rFont val="微软雅黑"/>
        <charset val="134"/>
      </rPr>
      <t>3</t>
    </r>
    <r>
      <rPr>
        <sz val="8"/>
        <color theme="1"/>
        <rFont val="微软雅黑"/>
        <charset val="134"/>
      </rPr>
      <t>582</t>
    </r>
  </si>
  <si>
    <t>2M02311290157</t>
  </si>
  <si>
    <t>0102010071</t>
  </si>
  <si>
    <t>FVMQ米黄色60邵A 平膜片 18.6*2.2*0.7</t>
  </si>
  <si>
    <t>AFS-XG6005</t>
  </si>
  <si>
    <t>23-SO-808</t>
  </si>
  <si>
    <t>0603010106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</si>
  <si>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3440</t>
    </r>
  </si>
  <si>
    <t>24-SO-88</t>
  </si>
  <si>
    <t>11216</t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</si>
  <si>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084</t>
    </r>
  </si>
  <si>
    <t>0903010052</t>
  </si>
  <si>
    <t>HDPE 格莱圈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</si>
  <si>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83</t>
    </r>
  </si>
  <si>
    <t>0903010054</t>
  </si>
  <si>
    <t>PI 螺栓</t>
  </si>
  <si>
    <r>
      <rPr>
        <sz val="8"/>
        <color theme="1"/>
        <rFont val="微软雅黑"/>
        <charset val="134"/>
      </rPr>
      <t>4</t>
    </r>
    <r>
      <rPr>
        <sz val="8"/>
        <color theme="1"/>
        <rFont val="微软雅黑"/>
        <charset val="134"/>
      </rPr>
      <t>480</t>
    </r>
  </si>
  <si>
    <t>0101011792</t>
  </si>
  <si>
    <t>EPDM紫色70邵A 120*1.5</t>
  </si>
  <si>
    <t>E7074</t>
  </si>
  <si>
    <t>A12874</t>
  </si>
  <si>
    <t>0604010229</t>
  </si>
  <si>
    <t>1401040004</t>
  </si>
  <si>
    <t>FKM黑色70邵A 518*10</t>
  </si>
  <si>
    <t>HPE5021SP</t>
  </si>
  <si>
    <t>B2024031104</t>
  </si>
  <si>
    <t>0601010684</t>
  </si>
  <si>
    <t>2</t>
  </si>
  <si>
    <t>代曹磊</t>
  </si>
  <si>
    <t>翁文齐</t>
  </si>
  <si>
    <t>表面小针孔放行5/7何海军</t>
  </si>
  <si>
    <t>0101020261</t>
  </si>
  <si>
    <t>FKM黑色75邵A C6-0625-011</t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</si>
  <si>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691</t>
    </r>
  </si>
  <si>
    <t>0101011367</t>
  </si>
  <si>
    <t>FVMQ蓝色70邵A 2-392 582.68*5.33</t>
  </si>
  <si>
    <t>FVMQ蓝色</t>
  </si>
  <si>
    <t>O型圈（研磨）</t>
  </si>
  <si>
    <t>SF7067</t>
  </si>
  <si>
    <t>23-SO-778</t>
  </si>
  <si>
    <t>0601050350</t>
  </si>
  <si>
    <r>
      <rPr>
        <sz val="8"/>
        <color theme="1"/>
        <rFont val="微软雅黑"/>
        <charset val="134"/>
      </rPr>
      <t>3</t>
    </r>
    <r>
      <rPr>
        <sz val="8"/>
        <color theme="1"/>
        <rFont val="微软雅黑"/>
        <charset val="134"/>
      </rPr>
      <t>7</t>
    </r>
  </si>
  <si>
    <r>
      <rPr>
        <sz val="8"/>
        <color theme="1"/>
        <rFont val="微软雅黑"/>
        <charset val="134"/>
      </rPr>
      <t>3</t>
    </r>
    <r>
      <rPr>
        <sz val="8"/>
        <color theme="1"/>
        <rFont val="微软雅黑"/>
        <charset val="134"/>
      </rPr>
      <t>2</t>
    </r>
  </si>
  <si>
    <t>徐峰</t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</si>
  <si>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950</t>
    </r>
  </si>
  <si>
    <t>0104010010</t>
  </si>
  <si>
    <t>PTFE灰色 2.25*4*19.9</t>
  </si>
  <si>
    <t>0603020002</t>
  </si>
  <si>
    <t>6300</t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</si>
  <si>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1072</t>
    </r>
  </si>
  <si>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3480</t>
    </r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</si>
  <si>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975</t>
    </r>
  </si>
  <si>
    <t>3215</t>
  </si>
  <si>
    <r>
      <rPr>
        <sz val="8"/>
        <color theme="1"/>
        <rFont val="微软雅黑"/>
        <charset val="134"/>
      </rPr>
      <t>5</t>
    </r>
    <r>
      <rPr>
        <sz val="8"/>
        <color theme="1"/>
        <rFont val="微软雅黑"/>
        <charset val="134"/>
      </rPr>
      <t>525</t>
    </r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</si>
  <si>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990</t>
    </r>
  </si>
  <si>
    <r>
      <rPr>
        <sz val="8"/>
        <color theme="1"/>
        <rFont val="微软雅黑"/>
        <charset val="134"/>
      </rPr>
      <t>2</t>
    </r>
    <r>
      <rPr>
        <sz val="8"/>
        <color theme="1"/>
        <rFont val="微软雅黑"/>
        <charset val="134"/>
      </rPr>
      <t>974</t>
    </r>
  </si>
  <si>
    <t>2MW2307210043</t>
  </si>
  <si>
    <t>4305</t>
  </si>
  <si>
    <t>10928</t>
  </si>
  <si>
    <t>2024-2-26-1</t>
  </si>
  <si>
    <t>0102010070</t>
  </si>
  <si>
    <t>FVMQ橘红色60邵A φ14.5*φ2.5*0.62</t>
  </si>
  <si>
    <t>Q02513</t>
  </si>
  <si>
    <t>0603010148-E</t>
  </si>
  <si>
    <t>7416</t>
  </si>
  <si>
    <t>0101020171</t>
  </si>
  <si>
    <t>HNBR绿色60邵A 膜片</t>
  </si>
  <si>
    <t>HNBR绿色</t>
  </si>
  <si>
    <t>HR6031-XG</t>
  </si>
  <si>
    <t>A13254</t>
  </si>
  <si>
    <t>0601020084</t>
  </si>
  <si>
    <t>9360</t>
  </si>
  <si>
    <t>9285</t>
  </si>
  <si>
    <t>窦飞雄</t>
  </si>
  <si>
    <t>2950</t>
  </si>
  <si>
    <t>2024032695-4</t>
  </si>
  <si>
    <t>2986</t>
  </si>
  <si>
    <t>1202080002</t>
  </si>
  <si>
    <t>FKM黑色70邵A 595.34*3.53</t>
  </si>
  <si>
    <t>定制O型圈（研磨）</t>
  </si>
  <si>
    <t>0601050547</t>
  </si>
  <si>
    <t>3</t>
  </si>
  <si>
    <t>马燕朋</t>
  </si>
  <si>
    <t>23544</t>
  </si>
  <si>
    <t>2839</t>
  </si>
  <si>
    <t>18432</t>
  </si>
  <si>
    <t>0103030041</t>
  </si>
  <si>
    <t>PTFE + EPDM紫色60邵A 水阀内密封垫 φ83*5.5</t>
  </si>
  <si>
    <t>PTFE + EPDM紫色</t>
  </si>
  <si>
    <t>橡胶塑料结合件</t>
  </si>
  <si>
    <t>E6071-XG</t>
  </si>
  <si>
    <t>A13003</t>
  </si>
  <si>
    <t>0608020031</t>
  </si>
  <si>
    <t>36</t>
  </si>
  <si>
    <t>0103030040</t>
  </si>
  <si>
    <t>PTFE + EPDM紫色70邵A 水阀内密封垫 φ83*5.5</t>
  </si>
  <si>
    <t>41</t>
  </si>
  <si>
    <t>5600</t>
  </si>
  <si>
    <t>0101020527</t>
  </si>
  <si>
    <t>FKM红色60邵A 234.1*94.8*6.5</t>
  </si>
  <si>
    <t>FKM红色</t>
  </si>
  <si>
    <t>240131-0005</t>
  </si>
  <si>
    <t>482</t>
  </si>
  <si>
    <t>556</t>
  </si>
  <si>
    <t>614</t>
  </si>
  <si>
    <t>0101020528</t>
  </si>
  <si>
    <t>FKM红色60邵A 75.5*42.7*6.5</t>
  </si>
  <si>
    <t>240131-0003</t>
  </si>
  <si>
    <t>2510</t>
  </si>
  <si>
    <t>29106</t>
  </si>
  <si>
    <t>5014</t>
  </si>
  <si>
    <t>9340</t>
  </si>
  <si>
    <t>1008</t>
  </si>
  <si>
    <t>0101020253</t>
  </si>
  <si>
    <t>FKM黑色75邵A D-1500-278</t>
  </si>
  <si>
    <t>437</t>
  </si>
  <si>
    <t>1208012377</t>
  </si>
  <si>
    <t>FKM黑色90邵A 2-377 253.37*5.33</t>
  </si>
  <si>
    <t>HPE5021HD-6</t>
  </si>
  <si>
    <t>B2024043086</t>
  </si>
  <si>
    <t>0601050560</t>
  </si>
  <si>
    <t>实际产品红色</t>
  </si>
  <si>
    <t>表面轻微凹陷1根内凹撕裂2根放行5/9代曹磊</t>
  </si>
  <si>
    <t>B2024031106</t>
  </si>
  <si>
    <t>0604040684</t>
  </si>
  <si>
    <t>合模线内凹轻微1根放行代曹磊5/9</t>
  </si>
  <si>
    <t>0901060061</t>
  </si>
  <si>
    <t>NBR黑色70邵A 18.72*2.62</t>
  </si>
  <si>
    <t>0304040098</t>
  </si>
  <si>
    <t>6061-T6铝 ST220083 门阀板</t>
  </si>
  <si>
    <t>8</t>
  </si>
  <si>
    <t>0304040145</t>
  </si>
  <si>
    <t>6061-T6铝  门阀板</t>
  </si>
  <si>
    <t>0304040081</t>
  </si>
  <si>
    <t>6061-T6铝 ST141401 门阀板-门板部分（半品）</t>
  </si>
  <si>
    <t>1</t>
  </si>
  <si>
    <t>0304040105</t>
  </si>
  <si>
    <t>SUS304 ST410257 门阀板</t>
  </si>
  <si>
    <t>0304040085</t>
  </si>
  <si>
    <t>6061-T6铝 0041-88331 侧压门阀板</t>
  </si>
  <si>
    <t>240</t>
  </si>
  <si>
    <t>225</t>
  </si>
  <si>
    <t>24</t>
  </si>
  <si>
    <t>23</t>
  </si>
  <si>
    <t>毛刺杂质凹陷放行5/10胡琴芳</t>
  </si>
  <si>
    <t>A20240305100</t>
  </si>
  <si>
    <t>0901010269</t>
  </si>
  <si>
    <t>FKM黑色75邵A 183.52*5.33</t>
  </si>
  <si>
    <t>0901010181</t>
  </si>
  <si>
    <t>FKM黑色75邵A 139.29*3.53</t>
  </si>
  <si>
    <t>0901010266</t>
  </si>
  <si>
    <t>FKM黑色75邵A 164.47*5.33</t>
  </si>
  <si>
    <t>0901010108</t>
  </si>
  <si>
    <t>FKM黑色75邵A 126.67*2.62</t>
  </si>
  <si>
    <t>0901010110</t>
  </si>
  <si>
    <t>FKM黑色75邵A 139.37*2.62</t>
  </si>
  <si>
    <t>0901010106</t>
  </si>
  <si>
    <t>FKM黑色75邵A 113.97*2.62</t>
  </si>
  <si>
    <t>0901010176</t>
  </si>
  <si>
    <t>FKM黑色75邵A 123.42*3.53</t>
  </si>
  <si>
    <t>0901010201</t>
  </si>
  <si>
    <t>FKM黑色75邵A 253.59*3.53</t>
  </si>
  <si>
    <t>0901010243</t>
  </si>
  <si>
    <t>FKM黑色75邵A 85.09*5.33</t>
  </si>
  <si>
    <t>0901010185</t>
  </si>
  <si>
    <t>FKM黑色75邵A 151.99*3.53</t>
  </si>
  <si>
    <t>49</t>
  </si>
  <si>
    <t>0901010017</t>
  </si>
  <si>
    <t>FKM黑色75邵A 17.17*1.78</t>
  </si>
  <si>
    <t>426</t>
  </si>
  <si>
    <t>0901020103</t>
  </si>
  <si>
    <t>氟橡胶邵A75度黑色 8.8*1.9</t>
  </si>
  <si>
    <t>日标O型圈</t>
  </si>
  <si>
    <t>32</t>
  </si>
  <si>
    <t>YP20240304</t>
  </si>
  <si>
    <t>4560</t>
  </si>
  <si>
    <t>387</t>
  </si>
  <si>
    <t>0101020256</t>
  </si>
  <si>
    <t>FKM黑色75邵A D-0750-370</t>
  </si>
  <si>
    <t>ZM02312150092</t>
  </si>
  <si>
    <t>4846</t>
  </si>
  <si>
    <t>4660</t>
  </si>
  <si>
    <t>0101020375</t>
  </si>
  <si>
    <t>FKM黑色75邵A  D10003305850</t>
  </si>
  <si>
    <t>1565</t>
  </si>
  <si>
    <t>240205-0049</t>
  </si>
  <si>
    <t>2200</t>
  </si>
  <si>
    <t>2402050049-B</t>
  </si>
  <si>
    <t>A2024030598</t>
  </si>
  <si>
    <t>5172</t>
  </si>
  <si>
    <t>622</t>
  </si>
  <si>
    <t>3799</t>
  </si>
  <si>
    <t>2920</t>
  </si>
  <si>
    <t>658</t>
  </si>
  <si>
    <t>3000</t>
  </si>
  <si>
    <t>6400</t>
  </si>
  <si>
    <t>0304040179</t>
  </si>
  <si>
    <t>6061-T6铝 ISO100 中心圈支架-外圈</t>
  </si>
  <si>
    <t>48</t>
  </si>
  <si>
    <t>1770</t>
  </si>
  <si>
    <t>2050</t>
  </si>
  <si>
    <t>2240</t>
  </si>
  <si>
    <t>2138</t>
  </si>
  <si>
    <t>2880</t>
  </si>
  <si>
    <t>王杰</t>
  </si>
  <si>
    <t>少16件</t>
  </si>
  <si>
    <t>YP23110032</t>
  </si>
  <si>
    <t>0301010056</t>
  </si>
  <si>
    <t>2MW2310260001</t>
  </si>
  <si>
    <t>0601020313</t>
  </si>
  <si>
    <t>580</t>
  </si>
  <si>
    <t>A2024022772</t>
  </si>
  <si>
    <t>1739</t>
  </si>
  <si>
    <t>10960</t>
  </si>
  <si>
    <t>10260</t>
  </si>
  <si>
    <t>24050549-A</t>
  </si>
  <si>
    <t>A202403030391</t>
  </si>
  <si>
    <t>2966</t>
  </si>
  <si>
    <t>0102010066</t>
  </si>
  <si>
    <t>NBR黑色70邵A+夹布 膜片 46*62.60*1.27</t>
  </si>
  <si>
    <t>夹布膜片</t>
  </si>
  <si>
    <t>0304010013</t>
  </si>
  <si>
    <t>20240112</t>
  </si>
  <si>
    <t>0603010130-B</t>
  </si>
  <si>
    <t>3740</t>
  </si>
  <si>
    <t>程丽</t>
  </si>
  <si>
    <t>0101020696</t>
  </si>
  <si>
    <t>FKM黑色70邵A 密封条</t>
  </si>
  <si>
    <t>HPE5011WR</t>
  </si>
  <si>
    <t>B2023102801
B2023102805</t>
  </si>
  <si>
    <t>0601020357</t>
  </si>
  <si>
    <t>74</t>
  </si>
  <si>
    <t>70</t>
  </si>
  <si>
    <t>付文果</t>
  </si>
  <si>
    <t>表面凹陷放行段宇（梁承刚代）</t>
  </si>
  <si>
    <t>A2024031336</t>
  </si>
  <si>
    <t>2479</t>
  </si>
  <si>
    <t>0603010156</t>
  </si>
  <si>
    <t>9344</t>
  </si>
  <si>
    <t>0304040118</t>
  </si>
  <si>
    <t>铝合金 侧压门阀毛坯</t>
  </si>
  <si>
    <t>6</t>
  </si>
  <si>
    <t>YP24032650-1</t>
  </si>
  <si>
    <t>2400501544</t>
  </si>
  <si>
    <t>0601020169</t>
  </si>
  <si>
    <t>623</t>
  </si>
  <si>
    <t>陶四芹</t>
  </si>
  <si>
    <t>A10413</t>
  </si>
  <si>
    <t>8944</t>
  </si>
  <si>
    <t>8865</t>
  </si>
  <si>
    <t>闫大宽</t>
  </si>
  <si>
    <t>25272</t>
  </si>
  <si>
    <t>554</t>
  </si>
  <si>
    <t>608</t>
  </si>
  <si>
    <t>2024-2-27-1</t>
  </si>
  <si>
    <t>隗远圆</t>
  </si>
  <si>
    <t>A2024030390</t>
  </si>
  <si>
    <t>1484</t>
  </si>
  <si>
    <t>638</t>
  </si>
  <si>
    <t>YP2311032</t>
  </si>
  <si>
    <t>25275</t>
  </si>
  <si>
    <t>591</t>
  </si>
  <si>
    <t>610</t>
  </si>
  <si>
    <t>A2024031334</t>
  </si>
  <si>
    <t>1066</t>
  </si>
  <si>
    <t>7190</t>
  </si>
  <si>
    <t>1202040002</t>
  </si>
  <si>
    <t>FKM黑色75邵A 1077.00*5.34</t>
  </si>
  <si>
    <t>HPE6051WR</t>
  </si>
  <si>
    <t>2M02402060007</t>
  </si>
  <si>
    <t>0601010666</t>
  </si>
  <si>
    <t>12</t>
  </si>
  <si>
    <t>2M02740130061</t>
  </si>
  <si>
    <t>11</t>
  </si>
  <si>
    <t>486</t>
  </si>
  <si>
    <t>604</t>
  </si>
  <si>
    <t>597</t>
  </si>
  <si>
    <t>6006C-XG</t>
  </si>
  <si>
    <t>24-SO-66</t>
  </si>
  <si>
    <t>2935</t>
  </si>
  <si>
    <t>1019</t>
  </si>
  <si>
    <t>2024-3-12-1</t>
  </si>
  <si>
    <t>0102010079</t>
  </si>
  <si>
    <t>FVMQ橘红色60邵A 单向阀阀片 φ14.5*φ2.6*0.6</t>
  </si>
  <si>
    <t>Q02528</t>
  </si>
  <si>
    <t>0603010151</t>
  </si>
  <si>
    <t>24300</t>
  </si>
  <si>
    <t>584</t>
  </si>
  <si>
    <t>2024032598-1</t>
  </si>
  <si>
    <t>2740</t>
  </si>
  <si>
    <t>211</t>
  </si>
  <si>
    <t>346</t>
  </si>
  <si>
    <t>2700</t>
  </si>
  <si>
    <t>FKM黑色70邵A 2-387 456.06*5.33</t>
  </si>
  <si>
    <t>B2023102805</t>
  </si>
  <si>
    <t>0601050551</t>
  </si>
  <si>
    <t>1301080001</t>
  </si>
  <si>
    <t>FVMQ蓝色70邵A 704.85*3.53</t>
  </si>
  <si>
    <t>SF7663</t>
  </si>
  <si>
    <t>2M02404240067</t>
  </si>
  <si>
    <t>0601010721</t>
  </si>
  <si>
    <t>A20240313334</t>
  </si>
  <si>
    <t>2117</t>
  </si>
  <si>
    <t>0902020122</t>
  </si>
  <si>
    <t>高温型VMQ本色60邵A FIMS背板密封硅胶片</t>
  </si>
  <si>
    <t>VMQ本色</t>
  </si>
  <si>
    <t>橡胶异形件</t>
  </si>
  <si>
    <t>0901010041</t>
  </si>
  <si>
    <t>FKM黑色75邵A 75.92*1.78</t>
  </si>
  <si>
    <t>90</t>
  </si>
  <si>
    <t>20</t>
  </si>
  <si>
    <t>0901060052</t>
  </si>
  <si>
    <t>EPDM黑色70邵A 27.5*1.5</t>
  </si>
  <si>
    <t>EPDM黑色</t>
  </si>
  <si>
    <t>1700</t>
  </si>
  <si>
    <t>0304030017</t>
  </si>
  <si>
    <t>树脂喷涂标识牌</t>
  </si>
  <si>
    <t>10000</t>
  </si>
  <si>
    <t>4168</t>
  </si>
  <si>
    <t>XG6006C</t>
  </si>
  <si>
    <t>23-SO-66</t>
  </si>
  <si>
    <t>9792</t>
  </si>
  <si>
    <t>0101011832</t>
  </si>
  <si>
    <t>EPDM黑色70邵A 61.6*2.62</t>
  </si>
  <si>
    <t>E7029-XG</t>
  </si>
  <si>
    <t>A11896</t>
  </si>
  <si>
    <t>0601050083</t>
  </si>
  <si>
    <t>1206012114</t>
  </si>
  <si>
    <t>FKM黑色70邵A 2-114 15.54*2.62</t>
  </si>
  <si>
    <t>B2023102806</t>
  </si>
  <si>
    <t>0601050464</t>
  </si>
  <si>
    <t>1206012229</t>
  </si>
  <si>
    <t>FKM黑色70邵A 2-229 59.92*3.53</t>
  </si>
  <si>
    <t>0601050535</t>
  </si>
  <si>
    <t>1206012109</t>
  </si>
  <si>
    <t>FKM黑色70邵A 2-109 7.59*2.62</t>
  </si>
  <si>
    <t>0601050502</t>
  </si>
  <si>
    <t>吴蓉</t>
  </si>
  <si>
    <t>1206012222</t>
  </si>
  <si>
    <t>FKM黑色70邵A 2-222 37.69*3.53</t>
  </si>
  <si>
    <t>0601050514</t>
  </si>
  <si>
    <t>FKM黑色70邵A 2-341 88.27*5.33</t>
  </si>
  <si>
    <t>0601050169</t>
  </si>
  <si>
    <t>王杰/杨峭</t>
  </si>
  <si>
    <t>1206012461</t>
  </si>
  <si>
    <t>FKM黑色70邵A 2-461 405.26*6.99</t>
  </si>
  <si>
    <t>0601050472</t>
  </si>
  <si>
    <t>0101020378</t>
  </si>
  <si>
    <t>FKM黑色75邵A  D12503415850</t>
  </si>
  <si>
    <t>2024-3-21-1</t>
  </si>
  <si>
    <t>24020549 -A</t>
  </si>
  <si>
    <t>A13428</t>
  </si>
  <si>
    <t>0101020780</t>
  </si>
  <si>
    <t>HNBR黑色70邵A 片材 110*110*0.6</t>
  </si>
  <si>
    <t>HNBR黑色</t>
  </si>
  <si>
    <t>HD7023-XG</t>
  </si>
  <si>
    <t>A09076</t>
  </si>
  <si>
    <t>0601030023</t>
  </si>
  <si>
    <t>0101020781</t>
  </si>
  <si>
    <t>NBR黑色70邵A 片材 110*110*0.6</t>
  </si>
  <si>
    <t>N7026</t>
  </si>
  <si>
    <t>A08454</t>
  </si>
  <si>
    <t>1206012389</t>
  </si>
  <si>
    <t>FKM黑色70邵A 2-389 506.86*5.33</t>
  </si>
  <si>
    <t>0601050347</t>
  </si>
  <si>
    <t>0101011399</t>
  </si>
  <si>
    <t>耐低温HNBR黑色70邵A 56.87*1.78</t>
  </si>
  <si>
    <t>0604010045</t>
  </si>
  <si>
    <t>0101020773</t>
  </si>
  <si>
    <t>FKM黑色70邵A  异型密封圈 φ1480.65*7*7.2</t>
  </si>
  <si>
    <t>0601010691</t>
  </si>
  <si>
    <t>2024032694-2</t>
  </si>
  <si>
    <t>0101011598</t>
  </si>
  <si>
    <t>FKM黑色70邵A 1198.66*5.34</t>
  </si>
  <si>
    <t>0601010629</t>
  </si>
  <si>
    <t>1206012204</t>
  </si>
  <si>
    <t>FKM黑色70邵A 2-204 9.12*3.53</t>
  </si>
  <si>
    <t>0601050463</t>
  </si>
  <si>
    <t>1206012313</t>
  </si>
  <si>
    <t>FKM黑色70邵A 2-313 16.81*5.33</t>
  </si>
  <si>
    <t>0601050478</t>
  </si>
  <si>
    <t>1202012115</t>
  </si>
  <si>
    <t>FKM黑色70邵A 2-115 17.12*2.62</t>
  </si>
  <si>
    <t>0601050511</t>
  </si>
  <si>
    <t>0101011112</t>
  </si>
  <si>
    <t>FKM黑色70邵A 161.04*1.78</t>
  </si>
  <si>
    <t>HPE5021</t>
  </si>
  <si>
    <t>B2023102703</t>
  </si>
  <si>
    <t>0601010511</t>
  </si>
  <si>
    <t xml:space="preserve">/ </t>
  </si>
  <si>
    <t>0304040183</t>
  </si>
  <si>
    <t>SUS304 ISO100 中心圈支架-内圈</t>
  </si>
  <si>
    <t>燕秀梅</t>
  </si>
  <si>
    <t>0101011603</t>
  </si>
  <si>
    <t>FVMQ浅蓝色70邵A 2-383 354.97*5.33</t>
  </si>
  <si>
    <t>FVMQ浅蓝色</t>
  </si>
  <si>
    <t>AFS-XG7002</t>
  </si>
  <si>
    <t>23-S-380</t>
  </si>
  <si>
    <t>0601050457</t>
  </si>
  <si>
    <t>0101011602</t>
  </si>
  <si>
    <t>FVMQ浅蓝色70邵A 2-368 196.22*5.33</t>
  </si>
  <si>
    <t>0601050488</t>
  </si>
  <si>
    <t>陈楚洪</t>
  </si>
  <si>
    <t>0101011432</t>
  </si>
  <si>
    <t>FKM黑色70邵A 2-044 94.97x1.78</t>
  </si>
  <si>
    <t>B2023070301</t>
  </si>
  <si>
    <t>0601050200</t>
  </si>
  <si>
    <t>1202012109</t>
  </si>
  <si>
    <t>23-S-390</t>
  </si>
  <si>
    <t>0103020052</t>
  </si>
  <si>
    <t>FKM + 6061-T6铝 0041-97989REV003</t>
  </si>
  <si>
    <t>B2023102801</t>
  </si>
  <si>
    <t>0604040040</t>
  </si>
  <si>
    <t>0102010094</t>
  </si>
  <si>
    <t>VMQ红色70邵A + 尼龙-0.3 安全阀膜片 φ19.6*1</t>
  </si>
  <si>
    <t>VMQ红色</t>
  </si>
  <si>
    <t>S70402</t>
  </si>
  <si>
    <t>Q02174</t>
  </si>
  <si>
    <t>0603010121</t>
  </si>
  <si>
    <t>0102010093</t>
  </si>
  <si>
    <t>VMQ红色70邵A + 尼龙-0.2 安全阀膜片 φ19.6*1</t>
  </si>
  <si>
    <t>0..34</t>
  </si>
  <si>
    <t>0102010092</t>
  </si>
  <si>
    <t>VMQ红棕色60邵A + 尼龙-0.3 安全阀膜片 φ19.6*1</t>
  </si>
  <si>
    <t>S6045</t>
  </si>
  <si>
    <t>B2024042951</t>
  </si>
  <si>
    <t>0102010091</t>
  </si>
  <si>
    <t>VMQ红棕色60邵A + 尼龙-0.2 安全阀膜片 φ19.6*1</t>
  </si>
  <si>
    <t>0902020127</t>
  </si>
  <si>
    <t>PFA+VITON 包覆圈 2-377 253.37*5.33</t>
  </si>
  <si>
    <t>0102010060</t>
  </si>
  <si>
    <t>EPDM紫色60邵A 22*6.5*1.5</t>
  </si>
  <si>
    <t>0603010083</t>
  </si>
  <si>
    <t>0102010053</t>
  </si>
  <si>
    <t>EPDM黑色70邵A φ38*2</t>
  </si>
  <si>
    <t>0603010100</t>
  </si>
  <si>
    <t xml:space="preserve">PTFE灰色 </t>
  </si>
  <si>
    <t>0104010034</t>
  </si>
  <si>
    <t>PTFE蓝色 2.375*4.025*12.35 SLIDE SEAL</t>
  </si>
  <si>
    <t>范金凤</t>
  </si>
  <si>
    <t>0101011788</t>
  </si>
  <si>
    <t>AFLAS黑色75邵A 11.8*2.4</t>
  </si>
  <si>
    <t>AFLAS黑色</t>
  </si>
  <si>
    <t>AF7001018</t>
  </si>
  <si>
    <t>2M02403050284</t>
  </si>
  <si>
    <t>0601050367</t>
  </si>
  <si>
    <t>0904010012</t>
  </si>
  <si>
    <t>金属件 φ9.9*1.24</t>
  </si>
  <si>
    <t>金属零件</t>
  </si>
  <si>
    <t>1211022430</t>
  </si>
  <si>
    <t>FKM黑色70邵A G430 429.3*5.7</t>
  </si>
  <si>
    <t>HPE5011</t>
  </si>
  <si>
    <t>B2023101611</t>
  </si>
  <si>
    <t>0601050558</t>
  </si>
  <si>
    <t>邵盈盈</t>
  </si>
  <si>
    <t>1211022120</t>
  </si>
  <si>
    <t>FKM黑色70邵A G120 119.4*3.1</t>
  </si>
  <si>
    <t>1206012237</t>
  </si>
  <si>
    <t>FKM黑色70邵A 2-237 85.32*3.53</t>
  </si>
  <si>
    <t>0601050516</t>
  </si>
  <si>
    <t>1206012206</t>
  </si>
  <si>
    <t>FKM黑色70邵A 2-206 12.29*3.53</t>
  </si>
  <si>
    <t>0601050157</t>
  </si>
  <si>
    <t>1301012386</t>
  </si>
  <si>
    <t>FVMQ蓝色70邵A 2-386 430.66*5.33</t>
  </si>
  <si>
    <t>0601050452</t>
  </si>
  <si>
    <t>0101010298</t>
  </si>
  <si>
    <t>EPDM深紫色70邵A 33*2.6</t>
  </si>
  <si>
    <t>EPDM深紫色</t>
  </si>
  <si>
    <t>0101010522</t>
  </si>
  <si>
    <t>FVMQ蓝色70邵A 45*3</t>
  </si>
  <si>
    <t>0101020492</t>
  </si>
  <si>
    <t>EPDM紫色70邵A 密封圈 63.2*29.2*8</t>
  </si>
  <si>
    <t>E7074-XG</t>
  </si>
  <si>
    <t>A12207</t>
  </si>
  <si>
    <t>0601020265</t>
  </si>
  <si>
    <t>王江</t>
  </si>
  <si>
    <t>YP23091623</t>
  </si>
  <si>
    <t>0301020008</t>
  </si>
  <si>
    <t>23-S-298</t>
  </si>
  <si>
    <t>0601010337</t>
  </si>
  <si>
    <t>彭开宏</t>
  </si>
  <si>
    <t>0101010299</t>
  </si>
  <si>
    <t>EPDM深紫色70邵A 33*3.1</t>
  </si>
  <si>
    <t>0301030015</t>
  </si>
  <si>
    <t>A11460</t>
  </si>
  <si>
    <t>0601010226</t>
  </si>
  <si>
    <t>24-S-177</t>
  </si>
  <si>
    <t>查福寿</t>
  </si>
  <si>
    <t>0101020782</t>
  </si>
  <si>
    <t>FKM黑色60邵A  FIMS外门密封胶片  419*361*2.5</t>
  </si>
  <si>
    <t>HPE5021ESD-9</t>
  </si>
  <si>
    <t>B2024041881</t>
  </si>
  <si>
    <t>0601020369</t>
  </si>
  <si>
    <t>0101011841</t>
  </si>
  <si>
    <t>FKM 黑色70邵A 12.29*3.53</t>
  </si>
  <si>
    <t>0601050249</t>
  </si>
  <si>
    <t>段宇</t>
  </si>
  <si>
    <t>1202012155</t>
  </si>
  <si>
    <t>FKM黑色70邵A 2-155 101.27*2.62</t>
  </si>
  <si>
    <t>1202012367</t>
  </si>
  <si>
    <t>FKM黑色70邵A 2-367 189.87*5.33</t>
  </si>
  <si>
    <t>0601050481</t>
  </si>
  <si>
    <t>1202012259</t>
  </si>
  <si>
    <t>FKM黑色70邵A 2-259 158.34*3.53</t>
  </si>
  <si>
    <t>0101011825</t>
  </si>
  <si>
    <t>PU半透明浅黄色80邵A 2-009 5.28*1.78</t>
  </si>
  <si>
    <t>PU半透明浅黄色</t>
  </si>
  <si>
    <t>PU9090</t>
  </si>
  <si>
    <t>2M02303090105</t>
  </si>
  <si>
    <t>0601050175</t>
  </si>
  <si>
    <t>杨慧超</t>
  </si>
  <si>
    <t>0101020739</t>
  </si>
  <si>
    <t>FKM黑色70邵A 密封圈 410*7*7.2</t>
  </si>
  <si>
    <t>2M02401220160</t>
  </si>
  <si>
    <t>0601020390</t>
  </si>
  <si>
    <t>24-SO-177</t>
  </si>
  <si>
    <t>肖超</t>
  </si>
  <si>
    <t>1206012276</t>
  </si>
  <si>
    <t>FKM黑色70邵A 2-276 278.99*3.53</t>
  </si>
  <si>
    <t>0601050499</t>
  </si>
  <si>
    <t>1206012016</t>
  </si>
  <si>
    <t>FKM黑色70邵A 2-016 15.60*1.78</t>
  </si>
  <si>
    <t>0601050181</t>
  </si>
  <si>
    <t>1202012268</t>
  </si>
  <si>
    <t>FKM黑色70邵A 2-268 215.49*3.53</t>
  </si>
  <si>
    <t>2M02102060007</t>
  </si>
  <si>
    <t>0601050494</t>
  </si>
  <si>
    <t>0101011657</t>
  </si>
  <si>
    <t>FKM黑色70邵A 2-347 107.32*5.33</t>
  </si>
  <si>
    <t>0601050459</t>
  </si>
  <si>
    <t>1202012112</t>
  </si>
  <si>
    <t>FKM黑色70邵A 2-112 12.37*2.62</t>
  </si>
  <si>
    <t>2M02402060005</t>
  </si>
  <si>
    <t>0601050440</t>
  </si>
  <si>
    <t>1202012386</t>
  </si>
  <si>
    <t>FKM黑色70邵A 2-386 430.66*5.33</t>
  </si>
  <si>
    <t>1204012008</t>
  </si>
  <si>
    <t>FKM米白色70邵A 2-008 4.47*1.78</t>
  </si>
  <si>
    <t>FKM米白色</t>
  </si>
  <si>
    <t>HPE5015UP</t>
  </si>
  <si>
    <t>B2023112407</t>
  </si>
  <si>
    <t>0601050174</t>
  </si>
  <si>
    <t>1202012247</t>
  </si>
  <si>
    <t>FKM黑色70邵A 2-247 117.07*3.53</t>
  </si>
  <si>
    <t>0601050491</t>
  </si>
  <si>
    <t>24-SO-258</t>
  </si>
  <si>
    <t>李瑞雪</t>
  </si>
  <si>
    <t xml:space="preserve">PTFE蓝色 </t>
  </si>
  <si>
    <t>1302052225</t>
  </si>
  <si>
    <t>FVMQ蓝色70邵A 2-225 47.22*3.53</t>
  </si>
  <si>
    <t>美标O型圈（研磨）</t>
  </si>
  <si>
    <t>0601050103</t>
  </si>
  <si>
    <t>0101020404</t>
  </si>
  <si>
    <t>EPDM紫色70邵A BY07腰型密封圈 65.2*35.2*8.7</t>
  </si>
  <si>
    <t>0101011332</t>
  </si>
  <si>
    <t>低温FKM黑色75邵A 21.82*1.78</t>
  </si>
  <si>
    <t>0101011326</t>
  </si>
  <si>
    <t>低温FKM黑色75邵A 14.02*2.64</t>
  </si>
  <si>
    <t>0104010002</t>
  </si>
  <si>
    <t>PTFE灰色 2.25*3.88*20.43 1011038-NGC+</t>
  </si>
  <si>
    <t>0304020052</t>
  </si>
  <si>
    <t>PTFE 339*49*1.6*1.6</t>
  </si>
  <si>
    <t>PTFE膜</t>
  </si>
  <si>
    <t>0101010701</t>
  </si>
  <si>
    <t>低温FKM黑色75邵A 35.76*2.59</t>
  </si>
  <si>
    <t>0101011333</t>
  </si>
  <si>
    <t>低温FKM黑色75邵A 26.54*1.78</t>
  </si>
  <si>
    <t>0104020015</t>
  </si>
  <si>
    <t>加工塑料件</t>
  </si>
  <si>
    <t>1202012264</t>
  </si>
  <si>
    <t>FKM黑色70邵A 2-264 190.09*3.53</t>
  </si>
  <si>
    <t>0601050492</t>
  </si>
  <si>
    <t>0103060001</t>
  </si>
  <si>
    <t>背胶 + VMQ浅绿色40邵A 37.45*58.51*5</t>
  </si>
  <si>
    <t>VMQ浅绿色</t>
  </si>
  <si>
    <t>背胶产品</t>
  </si>
  <si>
    <t>B240421047</t>
  </si>
  <si>
    <t>余玉秀</t>
  </si>
  <si>
    <t>1202012329</t>
  </si>
  <si>
    <t>FKM黑色70邵A 2-329 50.17*5.33</t>
  </si>
  <si>
    <t>2M02402060807</t>
  </si>
  <si>
    <t>0601050299</t>
  </si>
  <si>
    <t>0101020777</t>
  </si>
  <si>
    <t>FKM黑色70邵A 异型密封圈 φ540*7*7.2</t>
  </si>
  <si>
    <t>B2024042997</t>
  </si>
  <si>
    <t>外观放行3件2024/5/20代曹磊</t>
  </si>
  <si>
    <t>23-S-380/24-S-177</t>
  </si>
  <si>
    <t>0901010113</t>
  </si>
  <si>
    <t>FKM黑色75邵A 158.42*2.62</t>
  </si>
  <si>
    <t>0101011327</t>
  </si>
  <si>
    <t>低温FKM黑色75邵A 21.67*2.59</t>
  </si>
  <si>
    <t>0101011328</t>
  </si>
  <si>
    <t>低温FKM黑色75邵A 29.82*2.62</t>
  </si>
  <si>
    <t>0101020406</t>
  </si>
  <si>
    <t>EPDM紫色40邵A 跑道密封圈 69.6*40.6*8.8</t>
  </si>
  <si>
    <t>0902020139</t>
  </si>
  <si>
    <t>FEP+VMQ+实心 包覆圈 2-034 53.7*1.78</t>
  </si>
  <si>
    <t>0902020141</t>
  </si>
  <si>
    <t>FEP+VMQ+实心 包覆圈 2-024 28.3*1.78</t>
  </si>
  <si>
    <t>0902020136</t>
  </si>
  <si>
    <t>FEP+VITON 包覆圈 2-024 28.3*1.78</t>
  </si>
  <si>
    <t>0902020140</t>
  </si>
  <si>
    <t>FEP+VMQ+空心 包覆圈 2-024 28.3*1.78</t>
  </si>
  <si>
    <t>0902020138</t>
  </si>
  <si>
    <t>FEP+VMQ+空心 包覆圈 2-034 53.7*1.78</t>
  </si>
  <si>
    <t>0902020135</t>
  </si>
  <si>
    <t>FEP+VITON 包覆圈 2-034 53.7*1.78</t>
  </si>
  <si>
    <t>0902020137</t>
  </si>
  <si>
    <t>FEP+VMQ+实心 包覆圈 2-011 7.65*1.78</t>
  </si>
  <si>
    <t>0902020134</t>
  </si>
  <si>
    <t>FEP+VITON 包覆圈 2-011 7.65*1.78</t>
  </si>
  <si>
    <t>0903010126</t>
  </si>
  <si>
    <t>PTFE+15%玻纤 φ13.05*1.9</t>
  </si>
  <si>
    <t>定心环</t>
  </si>
  <si>
    <t>0903010127</t>
  </si>
  <si>
    <t>0104020021</t>
  </si>
  <si>
    <t>PCTFE φ4.5*φ8.2*2.3</t>
  </si>
  <si>
    <t>PCTFE 塑料件</t>
  </si>
  <si>
    <t>0102010042</t>
  </si>
  <si>
    <t>ECO黑色70邵A 依维柯单向阀阀片</t>
  </si>
  <si>
    <t>ECO黑色</t>
  </si>
  <si>
    <t>C7021-4-XG</t>
  </si>
  <si>
    <t>A11932</t>
  </si>
  <si>
    <t>0603010087</t>
  </si>
  <si>
    <t>1202012207</t>
  </si>
  <si>
    <t>FKM黑色70邵A 2-207 13.87*3.53</t>
  </si>
  <si>
    <t>0601050512</t>
  </si>
  <si>
    <t>0601050510</t>
  </si>
  <si>
    <t>43</t>
  </si>
  <si>
    <t>B2024042996</t>
  </si>
  <si>
    <t>0101020778</t>
  </si>
  <si>
    <t>FKM黑色70邵A 异型密封圈 φ1160*7*7.2</t>
  </si>
  <si>
    <t>1202012465</t>
  </si>
  <si>
    <t>FKM黑色70邵A 2-465 456.06*6.99</t>
  </si>
  <si>
    <t>0601050523</t>
  </si>
  <si>
    <t>0</t>
  </si>
  <si>
    <t>合模线撕裂 特采1件2024/5/21代曹磊</t>
  </si>
  <si>
    <t>轻微熔接痕可放行 2024/5/21代曹磊</t>
  </si>
  <si>
    <t>38</t>
  </si>
  <si>
    <t>0101020707</t>
  </si>
  <si>
    <t>高温型VMQ本色60邵A FIMS内门密封硅胶 393*358*1.5</t>
  </si>
  <si>
    <t>S6001HT</t>
  </si>
  <si>
    <t>B2024010303</t>
  </si>
  <si>
    <t>0601020371</t>
  </si>
  <si>
    <t>0101011514</t>
  </si>
  <si>
    <t>VMQ红色50邵A 10.8*2</t>
  </si>
  <si>
    <t>S5045</t>
  </si>
  <si>
    <t>B2024030151</t>
  </si>
  <si>
    <t>0604010201</t>
  </si>
  <si>
    <t>320</t>
  </si>
  <si>
    <t>0101011842</t>
  </si>
  <si>
    <t>FKM绿色70邵A 6*1.8</t>
  </si>
  <si>
    <t>KC7041088</t>
  </si>
  <si>
    <t>2MW2404260018</t>
  </si>
  <si>
    <t>0604010081</t>
  </si>
  <si>
    <t>706</t>
  </si>
  <si>
    <t>1202012113</t>
  </si>
  <si>
    <t>FKM黑色70邵A 2-113 13.94*2.62</t>
  </si>
  <si>
    <t>21</t>
  </si>
  <si>
    <t>0901010163</t>
  </si>
  <si>
    <t>FKM黑色75邵A 82.14*3.53</t>
  </si>
  <si>
    <t>6660</t>
  </si>
  <si>
    <t>900</t>
  </si>
  <si>
    <t>3685</t>
  </si>
  <si>
    <t>A10108</t>
  </si>
  <si>
    <t>3088</t>
  </si>
  <si>
    <t>17</t>
  </si>
  <si>
    <t>2024032488-1</t>
  </si>
  <si>
    <t>2024-3-13-1</t>
  </si>
  <si>
    <t>21384</t>
  </si>
  <si>
    <t>2M02403010205</t>
  </si>
  <si>
    <t>11238</t>
  </si>
  <si>
    <t>56</t>
  </si>
  <si>
    <t>42</t>
  </si>
  <si>
    <t>0101010568</t>
  </si>
  <si>
    <t>657</t>
  </si>
  <si>
    <t>335</t>
  </si>
  <si>
    <t>A12688</t>
  </si>
  <si>
    <t>0304040191</t>
  </si>
  <si>
    <t>铝合金6061-T6 硫化阀板金属件</t>
  </si>
  <si>
    <t>0304040193</t>
  </si>
  <si>
    <t>铝合金6061-T6 可调阀板金属毛坯件</t>
  </si>
  <si>
    <t>0304040192</t>
  </si>
  <si>
    <t>铝合金6061-T6 阀板金属件</t>
  </si>
  <si>
    <t>0304040190</t>
  </si>
  <si>
    <t>0101020792</t>
  </si>
  <si>
    <t>VMQ导电黑色40A DB9-S 密封硅胶片 30.8*12.6*1</t>
  </si>
  <si>
    <t>VMQ导电黑色</t>
  </si>
  <si>
    <t>S4021-ESD</t>
  </si>
  <si>
    <t>B2024051185</t>
  </si>
  <si>
    <t>合模线放行 何海军2024/5/23</t>
  </si>
  <si>
    <t>47</t>
  </si>
  <si>
    <t>37</t>
  </si>
  <si>
    <t>0101020794</t>
  </si>
  <si>
    <t>VMQ导电黑色40A 线缆穿墙板密封硅胶片 98*73*2</t>
  </si>
  <si>
    <t>S4021-ECD</t>
  </si>
  <si>
    <t>0101020793</t>
  </si>
  <si>
    <t>VMQ导电黑色40A SD25S-PC 密封硅胶片 53.09*12.55*0.99</t>
  </si>
  <si>
    <t>23-S-311</t>
  </si>
  <si>
    <t>0101020345</t>
  </si>
  <si>
    <t>VMQ红色70邵A φ7.93 Sealing Ball</t>
  </si>
  <si>
    <t>240116-0001</t>
  </si>
  <si>
    <t>B2024043085/B2024051681</t>
  </si>
  <si>
    <t>7</t>
  </si>
  <si>
    <t>外观放行 毛刺再处理 何海军2024/5/22</t>
  </si>
  <si>
    <t>0901010177</t>
  </si>
  <si>
    <t>FKM黑色75邵A 126.59*3.53</t>
  </si>
  <si>
    <t>100</t>
  </si>
  <si>
    <t>0901010195</t>
  </si>
  <si>
    <t>FKM黑色75邵A 215.49*3.53</t>
  </si>
  <si>
    <t>0304030021</t>
  </si>
  <si>
    <t>PTFE  φ202.5*7.28</t>
  </si>
  <si>
    <t>A15618</t>
  </si>
  <si>
    <t>1280</t>
  </si>
  <si>
    <t>24-S-258</t>
  </si>
  <si>
    <t>50</t>
  </si>
  <si>
    <t>210</t>
  </si>
  <si>
    <t>1202040025</t>
  </si>
  <si>
    <t>FKM黑色70邵A 594.36*3.53</t>
  </si>
  <si>
    <t>0601010727</t>
  </si>
  <si>
    <t>68</t>
  </si>
  <si>
    <t>67</t>
  </si>
  <si>
    <t>0101020262</t>
  </si>
  <si>
    <t>FKM黑色75邵A A6-0625-291</t>
  </si>
  <si>
    <t>3300</t>
  </si>
  <si>
    <t>2960</t>
  </si>
  <si>
    <t>2156</t>
  </si>
  <si>
    <t>5886</t>
  </si>
  <si>
    <t>0101020244</t>
  </si>
  <si>
    <t>FKM黑色75邵A φ26.57*8.71  D-0625-521</t>
  </si>
  <si>
    <t>4400</t>
  </si>
  <si>
    <t>2024032606-2</t>
  </si>
  <si>
    <t>650</t>
  </si>
  <si>
    <t>2000</t>
  </si>
  <si>
    <t>0101020225</t>
  </si>
  <si>
    <t>VMQ绿色50邵A Seal Mat φ15.2*7</t>
  </si>
  <si>
    <t>VMQ绿色</t>
  </si>
  <si>
    <t>2024032607-2</t>
  </si>
  <si>
    <t>2340</t>
  </si>
  <si>
    <t>172</t>
  </si>
  <si>
    <t>505</t>
  </si>
  <si>
    <t>11088</t>
  </si>
  <si>
    <t>汪艳</t>
  </si>
  <si>
    <t>177</t>
  </si>
  <si>
    <t>314</t>
  </si>
  <si>
    <t>小绿牌</t>
  </si>
  <si>
    <t>5790</t>
  </si>
  <si>
    <t>5125</t>
  </si>
  <si>
    <t>0904020011</t>
  </si>
  <si>
    <t>T6061铝 φ197.28*3.15</t>
  </si>
  <si>
    <t>0904020012</t>
  </si>
  <si>
    <t>T6061铝 φ199.3*0.8</t>
  </si>
  <si>
    <t>0103020123</t>
  </si>
  <si>
    <t>不锈钢 + 低温FKM黑色75邵A Rivet cpl</t>
  </si>
  <si>
    <t>2M02404180017</t>
  </si>
  <si>
    <t>0604040091</t>
  </si>
  <si>
    <t>192</t>
  </si>
  <si>
    <t>184</t>
  </si>
  <si>
    <t>0103020124</t>
  </si>
  <si>
    <t>163</t>
  </si>
  <si>
    <t>1401040008</t>
  </si>
  <si>
    <t>FKM黑色70邵A 824.64*5.33</t>
  </si>
  <si>
    <t>B2024051591</t>
  </si>
  <si>
    <t>0601010697</t>
  </si>
  <si>
    <t>0101011834</t>
  </si>
  <si>
    <t>EPDM耐油墨黑色70-75邵A 53*3.5</t>
  </si>
  <si>
    <t>EPDM耐油墨黑色</t>
  </si>
  <si>
    <t>E7022</t>
  </si>
  <si>
    <t>2DP2311170005</t>
  </si>
  <si>
    <t>0601050413</t>
  </si>
  <si>
    <t>15</t>
  </si>
  <si>
    <t>10</t>
  </si>
  <si>
    <t>彭烁</t>
  </si>
  <si>
    <t>1202040023</t>
  </si>
  <si>
    <t>FKM黑色70邵A 557.66*6.99</t>
  </si>
  <si>
    <t>0601010725</t>
  </si>
  <si>
    <t>1202040024</t>
  </si>
  <si>
    <t>FKM黑色70邵A 571.50*6.99</t>
  </si>
  <si>
    <t>0601010726</t>
  </si>
  <si>
    <t>62</t>
  </si>
  <si>
    <t>60</t>
  </si>
  <si>
    <t>2024053110-2</t>
  </si>
  <si>
    <t>3920</t>
  </si>
  <si>
    <t>4750</t>
  </si>
  <si>
    <t>25596</t>
  </si>
  <si>
    <t>0102010006</t>
  </si>
  <si>
    <t>FVMQ红棕色60邵A 2.8*14.4*0.6</t>
  </si>
  <si>
    <t>24624</t>
  </si>
  <si>
    <t>5475</t>
  </si>
  <si>
    <t>4735</t>
  </si>
  <si>
    <t>4230</t>
  </si>
  <si>
    <t>2710</t>
  </si>
  <si>
    <t>585</t>
  </si>
  <si>
    <t>4530</t>
  </si>
  <si>
    <t>4800</t>
  </si>
  <si>
    <t>52</t>
  </si>
  <si>
    <t>33</t>
  </si>
  <si>
    <t>0103020109</t>
  </si>
  <si>
    <t>金属件 + 低温FKM黑色75邵A 结合件</t>
  </si>
  <si>
    <t>0604040088</t>
  </si>
  <si>
    <t>261</t>
  </si>
  <si>
    <t>207</t>
  </si>
  <si>
    <t>54</t>
  </si>
  <si>
    <t>0901030835</t>
  </si>
  <si>
    <t>FKM黑色75邵A 55*4</t>
  </si>
  <si>
    <t>0901010089</t>
  </si>
  <si>
    <t>FKM黑色75邵A 56.82*2.62</t>
  </si>
  <si>
    <t>0901010088</t>
  </si>
  <si>
    <t>FKM黑色75邵A 55.25*2.62</t>
  </si>
  <si>
    <t>45</t>
  </si>
  <si>
    <t>0901010174</t>
  </si>
  <si>
    <t>FKM黑色75邵A 117.07*3.53</t>
  </si>
  <si>
    <t>80</t>
  </si>
  <si>
    <t>2607</t>
  </si>
  <si>
    <t>外观特采 何海军2024/5/24修改模具排气孔</t>
  </si>
  <si>
    <t>828</t>
  </si>
  <si>
    <t>5330</t>
  </si>
  <si>
    <t>2024042934-2</t>
  </si>
  <si>
    <t>7230</t>
  </si>
  <si>
    <t>0603010133-H</t>
  </si>
  <si>
    <t>22680</t>
  </si>
  <si>
    <t>7025</t>
  </si>
  <si>
    <t>7608</t>
  </si>
  <si>
    <t>3728</t>
  </si>
  <si>
    <t>4240</t>
  </si>
  <si>
    <t>5703</t>
  </si>
  <si>
    <t>0901010188</t>
  </si>
  <si>
    <t>FKM黑色75邵A 171.04*3.53</t>
  </si>
  <si>
    <t>161</t>
  </si>
  <si>
    <t>0901030101</t>
  </si>
  <si>
    <t>FKM黑色75邵A 16.5*1.5</t>
  </si>
  <si>
    <t>76</t>
  </si>
  <si>
    <t>0901010079</t>
  </si>
  <si>
    <t>FKM黑色75邵A 40.94*2.62</t>
  </si>
  <si>
    <t>0901010034</t>
  </si>
  <si>
    <t>FKM黑色75邵A 53.7*1.78</t>
  </si>
  <si>
    <t>345</t>
  </si>
  <si>
    <t>303</t>
  </si>
  <si>
    <t>2024042865-5</t>
  </si>
  <si>
    <t>3020</t>
  </si>
  <si>
    <t>634</t>
  </si>
  <si>
    <t>2705</t>
  </si>
  <si>
    <t>12000</t>
  </si>
  <si>
    <t>0104010029</t>
  </si>
  <si>
    <t>PTFE灰色 2.15*4*23.7 1011034</t>
  </si>
  <si>
    <t>19200</t>
  </si>
  <si>
    <t>5883</t>
  </si>
  <si>
    <t>6172</t>
  </si>
  <si>
    <t>7550</t>
  </si>
  <si>
    <t>2148</t>
  </si>
  <si>
    <t>2024032597-6</t>
  </si>
  <si>
    <t>3200</t>
  </si>
  <si>
    <t>2439</t>
  </si>
  <si>
    <t>8780</t>
  </si>
  <si>
    <t>4500</t>
  </si>
  <si>
    <t>1207012275</t>
  </si>
  <si>
    <t>FKM白色70邵A 2-275 266.29*3.53</t>
  </si>
  <si>
    <t>FKM白色</t>
  </si>
  <si>
    <t>HPE5015</t>
  </si>
  <si>
    <t>B2023071301</t>
  </si>
  <si>
    <t>0601050498</t>
  </si>
  <si>
    <t>外观特采1件 代曹磊2024/5/28</t>
  </si>
  <si>
    <t>1207012277</t>
  </si>
  <si>
    <t>FKM白色70邵A 2-277 291.69*3.53</t>
  </si>
  <si>
    <t>0601050500</t>
  </si>
  <si>
    <t>0101011110</t>
  </si>
  <si>
    <t>FKM黑色70邵A 496.6x3.53</t>
  </si>
  <si>
    <t>B2024051382</t>
  </si>
  <si>
    <t>55</t>
  </si>
  <si>
    <t>46</t>
  </si>
  <si>
    <t>6225</t>
  </si>
  <si>
    <t>517</t>
  </si>
  <si>
    <t>2582</t>
  </si>
  <si>
    <t>0101020491</t>
  </si>
  <si>
    <t>FVMQ红棕色57邵A 伞型阀膜片2 φ15.4</t>
  </si>
  <si>
    <t>7005</t>
  </si>
  <si>
    <t>1380</t>
  </si>
  <si>
    <t>442</t>
  </si>
  <si>
    <t>3480</t>
  </si>
  <si>
    <t>0104020034</t>
  </si>
  <si>
    <t>MP WATSN INDICATOR SHEET 指示片</t>
  </si>
  <si>
    <t>3260</t>
  </si>
  <si>
    <t>7350</t>
  </si>
  <si>
    <t>1202040026</t>
  </si>
  <si>
    <t>FKM黑色70邵A 90*4</t>
  </si>
  <si>
    <t>0601010156</t>
  </si>
  <si>
    <t>1205012010</t>
  </si>
  <si>
    <t>FKM白色70邵A 2-010 6.07*1.78</t>
  </si>
  <si>
    <t>HPE5013WR</t>
  </si>
  <si>
    <t>B2023102802</t>
  </si>
  <si>
    <t>0601050176</t>
  </si>
  <si>
    <t>22</t>
  </si>
  <si>
    <t>1207012274</t>
  </si>
  <si>
    <t>FKM白色70邵A 2-274 253.59*3.53</t>
  </si>
  <si>
    <t>53</t>
  </si>
  <si>
    <t>0101010760</t>
  </si>
  <si>
    <t>HNBR黑色70邵A 38*2 油泵进口密封圈 SL001-sEOP-202</t>
  </si>
  <si>
    <t>2024032532-1</t>
  </si>
  <si>
    <t>240223-0014</t>
  </si>
  <si>
    <t>1710</t>
  </si>
  <si>
    <t>23652</t>
  </si>
  <si>
    <t>195</t>
  </si>
  <si>
    <t>84</t>
  </si>
  <si>
    <t>6140</t>
  </si>
  <si>
    <t>7285</t>
  </si>
  <si>
    <t>2530</t>
  </si>
  <si>
    <t>YP2024012243</t>
  </si>
  <si>
    <t>0301010100</t>
  </si>
  <si>
    <t>2MW240510097</t>
  </si>
  <si>
    <t>0601020314</t>
  </si>
  <si>
    <t>2140</t>
  </si>
  <si>
    <t>0304040194</t>
  </si>
  <si>
    <t>金属件 φ5.5*21.9</t>
  </si>
  <si>
    <t>200</t>
  </si>
  <si>
    <t>0104020033</t>
  </si>
  <si>
    <t>PTFE 12*7*1.8</t>
  </si>
  <si>
    <t>YP24052601</t>
  </si>
  <si>
    <t>2MW2405100017</t>
  </si>
  <si>
    <t>2060</t>
  </si>
  <si>
    <t>1075</t>
  </si>
  <si>
    <t>1080</t>
  </si>
  <si>
    <t>355</t>
  </si>
  <si>
    <t>0601020614</t>
  </si>
  <si>
    <t>460</t>
  </si>
  <si>
    <t>1830</t>
  </si>
  <si>
    <t>0304040046</t>
  </si>
  <si>
    <t>不锈钢 BS3416-2ANC4-B valve molded</t>
  </si>
  <si>
    <t>0304040020</t>
  </si>
  <si>
    <t>不锈钢316S φ15.5*15.1</t>
  </si>
  <si>
    <t>0101020683</t>
  </si>
  <si>
    <t>FKM黑色70邵A 异型密封圈 φ1337.65*7*7.2</t>
  </si>
  <si>
    <t>0601020403</t>
  </si>
  <si>
    <t>13</t>
  </si>
  <si>
    <t>1202012271</t>
  </si>
  <si>
    <t>FKM黑色70邵A 2-271 234.54*3.53</t>
  </si>
  <si>
    <t>0601050497</t>
  </si>
  <si>
    <t>0101020779</t>
  </si>
  <si>
    <t>低温FKM黑色75邵A 矩形圈</t>
  </si>
  <si>
    <t>2M023060191</t>
  </si>
  <si>
    <t>0603010165-A</t>
  </si>
  <si>
    <t>0101011400</t>
  </si>
  <si>
    <t>EPDM黑色70邵A 75.87*2.62</t>
  </si>
  <si>
    <t>0601050501</t>
  </si>
  <si>
    <t>44</t>
  </si>
  <si>
    <t>40</t>
  </si>
  <si>
    <t>113</t>
  </si>
  <si>
    <t>1685</t>
  </si>
  <si>
    <t>340</t>
  </si>
  <si>
    <t>1800</t>
  </si>
  <si>
    <t>7825</t>
  </si>
  <si>
    <t>2613</t>
  </si>
  <si>
    <t>6070</t>
  </si>
  <si>
    <t>617</t>
  </si>
  <si>
    <t>1301040006</t>
  </si>
  <si>
    <t>FVMQ蓝色70邵A 11.91*2.62</t>
  </si>
  <si>
    <t>2M02405150039</t>
  </si>
  <si>
    <t>1301012276</t>
  </si>
  <si>
    <t>FVMQ蓝色70邵A 2-276 278.99*3.53</t>
  </si>
  <si>
    <t>2M02405150030</t>
  </si>
  <si>
    <t>14</t>
  </si>
  <si>
    <t>0601050415</t>
  </si>
  <si>
    <t>39</t>
  </si>
  <si>
    <t>26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</si>
</sst>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8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horizontal="center" vertical="center"/>
      <protection locked="0"/>
    </xf>
    <xf numFmtId="10" fontId="2" fillId="3" borderId="0" xfId="0" applyNumberFormat="1" applyFont="1" applyFill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0" fontId="2" fillId="4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2" borderId="0" xfId="1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2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 quotePrefix="1">
      <alignment horizontal="center" vertical="center"/>
    </xf>
    <xf numFmtId="0" fontId="3" fillId="0" borderId="0" xfId="0" applyNumberFormat="1" applyFont="1" applyBorder="1" applyAlignment="1" quotePrefix="1">
      <alignment horizontal="center" vertical="center"/>
    </xf>
    <xf numFmtId="0" fontId="3" fillId="0" borderId="0" xfId="0" applyNumberFormat="1" applyFont="1" applyFill="1" applyBorder="1" applyAlignment="1" quotePrefix="1">
      <alignment horizontal="center" vertical="center"/>
    </xf>
    <xf numFmtId="49" fontId="3" fillId="2" borderId="0" xfId="0" applyNumberFormat="1" applyFont="1" applyFill="1" applyBorder="1" applyAlignment="1" quotePrefix="1">
      <alignment horizontal="center" vertical="center"/>
    </xf>
    <xf numFmtId="0" fontId="3" fillId="0" borderId="0" xfId="0" applyFont="1" applyFill="1" applyBorder="1" applyAlignment="1" quotePrefix="1">
      <alignment horizontal="center" vertical="center"/>
    </xf>
    <xf numFmtId="0" fontId="3" fillId="0" borderId="0" xfId="0" applyNumberFormat="1" applyFont="1" applyAlignment="1" quotePrefix="1">
      <alignment horizontal="center" vertical="center"/>
    </xf>
    <xf numFmtId="0" fontId="3" fillId="2" borderId="0" xfId="0" applyNumberFormat="1" applyFont="1" applyFill="1" applyAlignment="1" quotePrefix="1">
      <alignment horizontal="center" vertical="center"/>
    </xf>
    <xf numFmtId="0" fontId="2" fillId="0" borderId="0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CM2480"/>
  <sheetViews>
    <sheetView tabSelected="1" zoomScale="85" zoomScaleNormal="85" workbookViewId="0">
      <pane xSplit="13" ySplit="1" topLeftCell="N2" activePane="bottomRight" state="frozen"/>
      <selection/>
      <selection pane="topRight"/>
      <selection pane="bottomLeft"/>
      <selection pane="bottomRight" activeCell="I6" sqref="I6"/>
    </sheetView>
  </sheetViews>
  <sheetFormatPr defaultColWidth="9" defaultRowHeight="13.2"/>
  <cols>
    <col min="1" max="1" width="4.12962962962963" style="4" customWidth="1"/>
    <col min="2" max="2" width="7.37962962962963" style="4" customWidth="1"/>
    <col min="3" max="3" width="5.5" style="4" customWidth="1"/>
    <col min="4" max="4" width="9.62962962962963" style="5" customWidth="1"/>
    <col min="5" max="5" width="9" style="4" customWidth="1"/>
    <col min="6" max="6" width="12.3796296296296" style="6" customWidth="1"/>
    <col min="7" max="7" width="47" style="4" customWidth="1"/>
    <col min="8" max="8" width="12.5" style="4" customWidth="1"/>
    <col min="9" max="9" width="13.5" style="4" customWidth="1"/>
    <col min="10" max="10" width="12.6296296296296" style="4" customWidth="1"/>
    <col min="11" max="11" width="13.5" style="6" customWidth="1"/>
    <col min="12" max="12" width="17.25" style="6" customWidth="1"/>
    <col min="13" max="13" width="11.0185185185185" style="6" customWidth="1"/>
    <col min="14" max="15" width="6.5" style="7" customWidth="1"/>
    <col min="16" max="16" width="7.5" style="7" customWidth="1"/>
    <col min="17" max="17" width="7.62962962962963" style="7" customWidth="1"/>
    <col min="18" max="18" width="4.37962962962963" style="7" customWidth="1"/>
    <col min="19" max="19" width="4.25" style="7" customWidth="1"/>
    <col min="20" max="22" width="4.5" style="7" customWidth="1"/>
    <col min="23" max="23" width="5.25" style="7" customWidth="1"/>
    <col min="24" max="24" width="4.5" style="7" customWidth="1"/>
    <col min="25" max="25" width="4.12962962962963" style="7" customWidth="1"/>
    <col min="26" max="26" width="5.75" style="7" customWidth="1"/>
    <col min="27" max="27" width="4.62962962962963" style="7" customWidth="1"/>
    <col min="28" max="28" width="4.25" style="7" customWidth="1"/>
    <col min="29" max="30" width="5.75" style="7" customWidth="1"/>
    <col min="31" max="31" width="4.87962962962963" style="7" customWidth="1"/>
    <col min="32" max="32" width="7.25" style="7" customWidth="1"/>
    <col min="33" max="33" width="9.25" style="8" customWidth="1"/>
    <col min="34" max="34" width="5" style="9" customWidth="1"/>
    <col min="35" max="35" width="7.25" style="10" customWidth="1"/>
    <col min="36" max="36" width="5" style="8" customWidth="1"/>
    <col min="37" max="37" width="3.62962962962963" style="11" customWidth="1"/>
    <col min="38" max="38" width="4.37962962962963" style="11" customWidth="1"/>
    <col min="39" max="39" width="4.62962962962963" style="11" customWidth="1"/>
    <col min="40" max="41" width="4" style="11" customWidth="1"/>
    <col min="42" max="42" width="4.37962962962963" style="11" customWidth="1"/>
    <col min="43" max="44" width="3.87962962962963" style="11" customWidth="1"/>
    <col min="45" max="46" width="3.75" style="11" customWidth="1"/>
    <col min="47" max="47" width="5.12962962962963" style="11" customWidth="1"/>
    <col min="48" max="48" width="4.5" style="11" customWidth="1"/>
    <col min="49" max="49" width="5.37962962962963" style="11" customWidth="1"/>
    <col min="50" max="50" width="4.25" style="11" customWidth="1"/>
    <col min="51" max="51" width="4" style="11" customWidth="1"/>
    <col min="52" max="52" width="4.25" style="11" customWidth="1"/>
    <col min="53" max="53" width="4" style="11" customWidth="1"/>
    <col min="54" max="54" width="4.25" style="11" customWidth="1"/>
    <col min="55" max="55" width="4.62962962962963" style="11" customWidth="1"/>
    <col min="56" max="56" width="3.75" style="11" customWidth="1"/>
    <col min="57" max="58" width="3.5" style="11" customWidth="1"/>
    <col min="59" max="59" width="3.62962962962963" style="11" customWidth="1"/>
    <col min="60" max="60" width="4.25" style="11" customWidth="1"/>
    <col min="61" max="61" width="4.87962962962963" style="11" customWidth="1"/>
    <col min="62" max="62" width="3.37962962962963" style="11" customWidth="1"/>
    <col min="63" max="66" width="2.87962962962963" style="11" customWidth="1"/>
    <col min="67" max="67" width="4.25" style="11" customWidth="1"/>
    <col min="68" max="72" width="3.37962962962963" style="11" customWidth="1"/>
    <col min="73" max="73" width="3.62962962962963" style="11" customWidth="1"/>
    <col min="74" max="74" width="6.62962962962963" style="12" customWidth="1"/>
    <col min="75" max="75" width="6.87962962962963" style="13" customWidth="1"/>
    <col min="76" max="76" width="26.75" style="13" customWidth="1"/>
    <col min="77" max="78" width="4.75" style="13" customWidth="1"/>
    <col min="79" max="79" width="7" style="13" customWidth="1"/>
    <col min="80" max="80" width="5.25" style="14" customWidth="1"/>
    <col min="81" max="82" width="9" style="14"/>
    <col min="83" max="83" width="4.12962962962963" style="14" customWidth="1"/>
    <col min="84" max="84" width="4.5" style="14" customWidth="1"/>
    <col min="85" max="85" width="4.87962962962963" style="14" customWidth="1"/>
    <col min="86" max="86" width="3.62962962962963" style="14" customWidth="1"/>
    <col min="87" max="87" width="4.5" style="14" customWidth="1"/>
    <col min="88" max="303" width="9" style="14"/>
    <col min="304" max="304" width="5.75" style="14" customWidth="1"/>
    <col min="305" max="305" width="8.37962962962963" style="14" customWidth="1"/>
    <col min="306" max="306" width="8.87962962962963" style="14" customWidth="1"/>
    <col min="307" max="307" width="10.25" style="14" customWidth="1"/>
    <col min="308" max="308" width="41.8796296296296" style="14" customWidth="1"/>
    <col min="309" max="309" width="12.75" style="14" customWidth="1"/>
    <col min="310" max="310" width="11.75" style="14" customWidth="1"/>
    <col min="311" max="311" width="21.3796296296296" style="14" customWidth="1"/>
    <col min="312" max="312" width="10.25" style="14" customWidth="1"/>
    <col min="313" max="313" width="4.75" style="14" customWidth="1"/>
    <col min="314" max="314" width="5.12962962962963" style="14" customWidth="1"/>
    <col min="315" max="315" width="7.12962962962963" style="14" customWidth="1"/>
    <col min="316" max="316" width="4.75" style="14" customWidth="1"/>
    <col min="317" max="317" width="4.5" style="14" customWidth="1"/>
    <col min="318" max="318" width="4.25" style="14" customWidth="1"/>
    <col min="319" max="321" width="9" style="14" customWidth="1"/>
    <col min="322" max="322" width="4.12962962962963" style="14" customWidth="1"/>
    <col min="323" max="323" width="7.37962962962963" style="14" customWidth="1"/>
    <col min="324" max="324" width="6" style="14" customWidth="1"/>
    <col min="325" max="325" width="6.12962962962963" style="14" customWidth="1"/>
    <col min="326" max="326" width="4.5" style="14" customWidth="1"/>
    <col min="327" max="327" width="4.12962962962963" style="14" customWidth="1"/>
    <col min="328" max="328" width="3.75" style="14" customWidth="1"/>
    <col min="329" max="329" width="4.5" style="14" customWidth="1"/>
    <col min="330" max="330" width="4.37962962962963" style="14" customWidth="1"/>
    <col min="331" max="332" width="4" style="14" customWidth="1"/>
    <col min="333" max="333" width="4.12962962962963" style="14" customWidth="1"/>
    <col min="334" max="334" width="6.5" style="14" customWidth="1"/>
    <col min="335" max="559" width="9" style="14"/>
    <col min="560" max="560" width="5.75" style="14" customWidth="1"/>
    <col min="561" max="561" width="8.37962962962963" style="14" customWidth="1"/>
    <col min="562" max="562" width="8.87962962962963" style="14" customWidth="1"/>
    <col min="563" max="563" width="10.25" style="14" customWidth="1"/>
    <col min="564" max="564" width="41.8796296296296" style="14" customWidth="1"/>
    <col min="565" max="565" width="12.75" style="14" customWidth="1"/>
    <col min="566" max="566" width="11.75" style="14" customWidth="1"/>
    <col min="567" max="567" width="21.3796296296296" style="14" customWidth="1"/>
    <col min="568" max="568" width="10.25" style="14" customWidth="1"/>
    <col min="569" max="569" width="4.75" style="14" customWidth="1"/>
    <col min="570" max="570" width="5.12962962962963" style="14" customWidth="1"/>
    <col min="571" max="571" width="7.12962962962963" style="14" customWidth="1"/>
    <col min="572" max="572" width="4.75" style="14" customWidth="1"/>
    <col min="573" max="573" width="4.5" style="14" customWidth="1"/>
    <col min="574" max="574" width="4.25" style="14" customWidth="1"/>
    <col min="575" max="577" width="9" style="14" customWidth="1"/>
    <col min="578" max="578" width="4.12962962962963" style="14" customWidth="1"/>
    <col min="579" max="579" width="7.37962962962963" style="14" customWidth="1"/>
    <col min="580" max="580" width="6" style="14" customWidth="1"/>
    <col min="581" max="581" width="6.12962962962963" style="14" customWidth="1"/>
    <col min="582" max="582" width="4.5" style="14" customWidth="1"/>
    <col min="583" max="583" width="4.12962962962963" style="14" customWidth="1"/>
    <col min="584" max="584" width="3.75" style="14" customWidth="1"/>
    <col min="585" max="585" width="4.5" style="14" customWidth="1"/>
    <col min="586" max="586" width="4.37962962962963" style="14" customWidth="1"/>
    <col min="587" max="588" width="4" style="14" customWidth="1"/>
    <col min="589" max="589" width="4.12962962962963" style="14" customWidth="1"/>
    <col min="590" max="590" width="6.5" style="14" customWidth="1"/>
    <col min="591" max="815" width="9" style="14"/>
    <col min="816" max="816" width="5.75" style="14" customWidth="1"/>
    <col min="817" max="817" width="8.37962962962963" style="14" customWidth="1"/>
    <col min="818" max="818" width="8.87962962962963" style="14" customWidth="1"/>
    <col min="819" max="819" width="10.25" style="14" customWidth="1"/>
    <col min="820" max="820" width="41.8796296296296" style="14" customWidth="1"/>
    <col min="821" max="821" width="12.75" style="14" customWidth="1"/>
    <col min="822" max="822" width="11.75" style="14" customWidth="1"/>
    <col min="823" max="823" width="21.3796296296296" style="14" customWidth="1"/>
    <col min="824" max="824" width="10.25" style="14" customWidth="1"/>
    <col min="825" max="825" width="4.75" style="14" customWidth="1"/>
    <col min="826" max="826" width="5.12962962962963" style="14" customWidth="1"/>
    <col min="827" max="827" width="7.12962962962963" style="14" customWidth="1"/>
    <col min="828" max="828" width="4.75" style="14" customWidth="1"/>
    <col min="829" max="829" width="4.5" style="14" customWidth="1"/>
    <col min="830" max="830" width="4.25" style="14" customWidth="1"/>
    <col min="831" max="833" width="9" style="14" customWidth="1"/>
    <col min="834" max="834" width="4.12962962962963" style="14" customWidth="1"/>
    <col min="835" max="835" width="7.37962962962963" style="14" customWidth="1"/>
    <col min="836" max="836" width="6" style="14" customWidth="1"/>
    <col min="837" max="837" width="6.12962962962963" style="14" customWidth="1"/>
    <col min="838" max="838" width="4.5" style="14" customWidth="1"/>
    <col min="839" max="839" width="4.12962962962963" style="14" customWidth="1"/>
    <col min="840" max="840" width="3.75" style="14" customWidth="1"/>
    <col min="841" max="841" width="4.5" style="14" customWidth="1"/>
    <col min="842" max="842" width="4.37962962962963" style="14" customWidth="1"/>
    <col min="843" max="844" width="4" style="14" customWidth="1"/>
    <col min="845" max="845" width="4.12962962962963" style="14" customWidth="1"/>
    <col min="846" max="846" width="6.5" style="14" customWidth="1"/>
    <col min="847" max="1071" width="9" style="14"/>
    <col min="1072" max="1072" width="5.75" style="14" customWidth="1"/>
    <col min="1073" max="1073" width="8.37962962962963" style="14" customWidth="1"/>
    <col min="1074" max="1074" width="8.87962962962963" style="14" customWidth="1"/>
    <col min="1075" max="1075" width="10.25" style="14" customWidth="1"/>
    <col min="1076" max="1076" width="41.8796296296296" style="14" customWidth="1"/>
    <col min="1077" max="1077" width="12.75" style="14" customWidth="1"/>
    <col min="1078" max="1078" width="11.75" style="14" customWidth="1"/>
    <col min="1079" max="1079" width="21.3796296296296" style="14" customWidth="1"/>
    <col min="1080" max="1080" width="10.25" style="14" customWidth="1"/>
    <col min="1081" max="1081" width="4.75" style="14" customWidth="1"/>
    <col min="1082" max="1082" width="5.12962962962963" style="14" customWidth="1"/>
    <col min="1083" max="1083" width="7.12962962962963" style="14" customWidth="1"/>
    <col min="1084" max="1084" width="4.75" style="14" customWidth="1"/>
    <col min="1085" max="1085" width="4.5" style="14" customWidth="1"/>
    <col min="1086" max="1086" width="4.25" style="14" customWidth="1"/>
    <col min="1087" max="1089" width="9" style="14" customWidth="1"/>
    <col min="1090" max="1090" width="4.12962962962963" style="14" customWidth="1"/>
    <col min="1091" max="1091" width="7.37962962962963" style="14" customWidth="1"/>
    <col min="1092" max="1092" width="6" style="14" customWidth="1"/>
    <col min="1093" max="1093" width="6.12962962962963" style="14" customWidth="1"/>
    <col min="1094" max="1094" width="4.5" style="14" customWidth="1"/>
    <col min="1095" max="1095" width="4.12962962962963" style="14" customWidth="1"/>
    <col min="1096" max="1096" width="3.75" style="14" customWidth="1"/>
    <col min="1097" max="1097" width="4.5" style="14" customWidth="1"/>
    <col min="1098" max="1098" width="4.37962962962963" style="14" customWidth="1"/>
    <col min="1099" max="1100" width="4" style="14" customWidth="1"/>
    <col min="1101" max="1101" width="4.12962962962963" style="14" customWidth="1"/>
    <col min="1102" max="1102" width="6.5" style="14" customWidth="1"/>
    <col min="1103" max="1327" width="9" style="14"/>
    <col min="1328" max="1328" width="5.75" style="14" customWidth="1"/>
    <col min="1329" max="1329" width="8.37962962962963" style="14" customWidth="1"/>
    <col min="1330" max="1330" width="8.87962962962963" style="14" customWidth="1"/>
    <col min="1331" max="1331" width="10.25" style="14" customWidth="1"/>
    <col min="1332" max="1332" width="41.8796296296296" style="14" customWidth="1"/>
    <col min="1333" max="1333" width="12.75" style="14" customWidth="1"/>
    <col min="1334" max="1334" width="11.75" style="14" customWidth="1"/>
    <col min="1335" max="1335" width="21.3796296296296" style="14" customWidth="1"/>
    <col min="1336" max="1336" width="10.25" style="14" customWidth="1"/>
    <col min="1337" max="1337" width="4.75" style="14" customWidth="1"/>
    <col min="1338" max="1338" width="5.12962962962963" style="14" customWidth="1"/>
    <col min="1339" max="1339" width="7.12962962962963" style="14" customWidth="1"/>
    <col min="1340" max="1340" width="4.75" style="14" customWidth="1"/>
    <col min="1341" max="1341" width="4.5" style="14" customWidth="1"/>
    <col min="1342" max="1342" width="4.25" style="14" customWidth="1"/>
    <col min="1343" max="1345" width="9" style="14" customWidth="1"/>
    <col min="1346" max="1346" width="4.12962962962963" style="14" customWidth="1"/>
    <col min="1347" max="1347" width="7.37962962962963" style="14" customWidth="1"/>
    <col min="1348" max="1348" width="6" style="14" customWidth="1"/>
    <col min="1349" max="1349" width="6.12962962962963" style="14" customWidth="1"/>
    <col min="1350" max="1350" width="4.5" style="14" customWidth="1"/>
    <col min="1351" max="1351" width="4.12962962962963" style="14" customWidth="1"/>
    <col min="1352" max="1352" width="3.75" style="14" customWidth="1"/>
    <col min="1353" max="1353" width="4.5" style="14" customWidth="1"/>
    <col min="1354" max="1354" width="4.37962962962963" style="14" customWidth="1"/>
    <col min="1355" max="1356" width="4" style="14" customWidth="1"/>
    <col min="1357" max="1357" width="4.12962962962963" style="14" customWidth="1"/>
    <col min="1358" max="1358" width="6.5" style="14" customWidth="1"/>
    <col min="1359" max="1583" width="9" style="14"/>
    <col min="1584" max="1584" width="5.75" style="14" customWidth="1"/>
    <col min="1585" max="1585" width="8.37962962962963" style="14" customWidth="1"/>
    <col min="1586" max="1586" width="8.87962962962963" style="14" customWidth="1"/>
    <col min="1587" max="1587" width="10.25" style="14" customWidth="1"/>
    <col min="1588" max="1588" width="41.8796296296296" style="14" customWidth="1"/>
    <col min="1589" max="1589" width="12.75" style="14" customWidth="1"/>
    <col min="1590" max="1590" width="11.75" style="14" customWidth="1"/>
    <col min="1591" max="1591" width="21.3796296296296" style="14" customWidth="1"/>
    <col min="1592" max="1592" width="10.25" style="14" customWidth="1"/>
    <col min="1593" max="1593" width="4.75" style="14" customWidth="1"/>
    <col min="1594" max="1594" width="5.12962962962963" style="14" customWidth="1"/>
    <col min="1595" max="1595" width="7.12962962962963" style="14" customWidth="1"/>
    <col min="1596" max="1596" width="4.75" style="14" customWidth="1"/>
    <col min="1597" max="1597" width="4.5" style="14" customWidth="1"/>
    <col min="1598" max="1598" width="4.25" style="14" customWidth="1"/>
    <col min="1599" max="1601" width="9" style="14" customWidth="1"/>
    <col min="1602" max="1602" width="4.12962962962963" style="14" customWidth="1"/>
    <col min="1603" max="1603" width="7.37962962962963" style="14" customWidth="1"/>
    <col min="1604" max="1604" width="6" style="14" customWidth="1"/>
    <col min="1605" max="1605" width="6.12962962962963" style="14" customWidth="1"/>
    <col min="1606" max="1606" width="4.5" style="14" customWidth="1"/>
    <col min="1607" max="1607" width="4.12962962962963" style="14" customWidth="1"/>
    <col min="1608" max="1608" width="3.75" style="14" customWidth="1"/>
    <col min="1609" max="1609" width="4.5" style="14" customWidth="1"/>
    <col min="1610" max="1610" width="4.37962962962963" style="14" customWidth="1"/>
    <col min="1611" max="1612" width="4" style="14" customWidth="1"/>
    <col min="1613" max="1613" width="4.12962962962963" style="14" customWidth="1"/>
    <col min="1614" max="1614" width="6.5" style="14" customWidth="1"/>
    <col min="1615" max="1839" width="9" style="14"/>
    <col min="1840" max="1840" width="5.75" style="14" customWidth="1"/>
    <col min="1841" max="1841" width="8.37962962962963" style="14" customWidth="1"/>
    <col min="1842" max="1842" width="8.87962962962963" style="14" customWidth="1"/>
    <col min="1843" max="1843" width="10.25" style="14" customWidth="1"/>
    <col min="1844" max="1844" width="41.8796296296296" style="14" customWidth="1"/>
    <col min="1845" max="1845" width="12.75" style="14" customWidth="1"/>
    <col min="1846" max="1846" width="11.75" style="14" customWidth="1"/>
    <col min="1847" max="1847" width="21.3796296296296" style="14" customWidth="1"/>
    <col min="1848" max="1848" width="10.25" style="14" customWidth="1"/>
    <col min="1849" max="1849" width="4.75" style="14" customWidth="1"/>
    <col min="1850" max="1850" width="5.12962962962963" style="14" customWidth="1"/>
    <col min="1851" max="1851" width="7.12962962962963" style="14" customWidth="1"/>
    <col min="1852" max="1852" width="4.75" style="14" customWidth="1"/>
    <col min="1853" max="1853" width="4.5" style="14" customWidth="1"/>
    <col min="1854" max="1854" width="4.25" style="14" customWidth="1"/>
    <col min="1855" max="1857" width="9" style="14" customWidth="1"/>
    <col min="1858" max="1858" width="4.12962962962963" style="14" customWidth="1"/>
    <col min="1859" max="1859" width="7.37962962962963" style="14" customWidth="1"/>
    <col min="1860" max="1860" width="6" style="14" customWidth="1"/>
    <col min="1861" max="1861" width="6.12962962962963" style="14" customWidth="1"/>
    <col min="1862" max="1862" width="4.5" style="14" customWidth="1"/>
    <col min="1863" max="1863" width="4.12962962962963" style="14" customWidth="1"/>
    <col min="1864" max="1864" width="3.75" style="14" customWidth="1"/>
    <col min="1865" max="1865" width="4.5" style="14" customWidth="1"/>
    <col min="1866" max="1866" width="4.37962962962963" style="14" customWidth="1"/>
    <col min="1867" max="1868" width="4" style="14" customWidth="1"/>
    <col min="1869" max="1869" width="4.12962962962963" style="14" customWidth="1"/>
    <col min="1870" max="1870" width="6.5" style="14" customWidth="1"/>
    <col min="1871" max="2095" width="9" style="14"/>
    <col min="2096" max="2096" width="5.75" style="14" customWidth="1"/>
    <col min="2097" max="2097" width="8.37962962962963" style="14" customWidth="1"/>
    <col min="2098" max="2098" width="8.87962962962963" style="14" customWidth="1"/>
    <col min="2099" max="2099" width="10.25" style="14" customWidth="1"/>
    <col min="2100" max="2100" width="41.8796296296296" style="14" customWidth="1"/>
    <col min="2101" max="2101" width="12.75" style="14" customWidth="1"/>
    <col min="2102" max="2102" width="11.75" style="14" customWidth="1"/>
    <col min="2103" max="2103" width="21.3796296296296" style="14" customWidth="1"/>
    <col min="2104" max="2104" width="10.25" style="14" customWidth="1"/>
    <col min="2105" max="2105" width="4.75" style="14" customWidth="1"/>
    <col min="2106" max="2106" width="5.12962962962963" style="14" customWidth="1"/>
    <col min="2107" max="2107" width="7.12962962962963" style="14" customWidth="1"/>
    <col min="2108" max="2108" width="4.75" style="14" customWidth="1"/>
    <col min="2109" max="2109" width="4.5" style="14" customWidth="1"/>
    <col min="2110" max="2110" width="4.25" style="14" customWidth="1"/>
    <col min="2111" max="2113" width="9" style="14" customWidth="1"/>
    <col min="2114" max="2114" width="4.12962962962963" style="14" customWidth="1"/>
    <col min="2115" max="2115" width="7.37962962962963" style="14" customWidth="1"/>
    <col min="2116" max="2116" width="6" style="14" customWidth="1"/>
    <col min="2117" max="2117" width="6.12962962962963" style="14" customWidth="1"/>
    <col min="2118" max="2118" width="4.5" style="14" customWidth="1"/>
    <col min="2119" max="2119" width="4.12962962962963" style="14" customWidth="1"/>
    <col min="2120" max="2120" width="3.75" style="14" customWidth="1"/>
    <col min="2121" max="2121" width="4.5" style="14" customWidth="1"/>
    <col min="2122" max="2122" width="4.37962962962963" style="14" customWidth="1"/>
    <col min="2123" max="2124" width="4" style="14" customWidth="1"/>
    <col min="2125" max="2125" width="4.12962962962963" style="14" customWidth="1"/>
    <col min="2126" max="2126" width="6.5" style="14" customWidth="1"/>
    <col min="2127" max="2351" width="9" style="14"/>
    <col min="2352" max="2352" width="5.75" style="14" customWidth="1"/>
    <col min="2353" max="2353" width="8.37962962962963" style="14" customWidth="1"/>
    <col min="2354" max="2354" width="8.87962962962963" style="14" customWidth="1"/>
    <col min="2355" max="2355" width="10.25" style="14" customWidth="1"/>
    <col min="2356" max="2356" width="41.8796296296296" style="14" customWidth="1"/>
    <col min="2357" max="2357" width="12.75" style="14" customWidth="1"/>
    <col min="2358" max="2358" width="11.75" style="14" customWidth="1"/>
    <col min="2359" max="2359" width="21.3796296296296" style="14" customWidth="1"/>
    <col min="2360" max="2360" width="10.25" style="14" customWidth="1"/>
    <col min="2361" max="2361" width="4.75" style="14" customWidth="1"/>
    <col min="2362" max="2362" width="5.12962962962963" style="14" customWidth="1"/>
    <col min="2363" max="2363" width="7.12962962962963" style="14" customWidth="1"/>
    <col min="2364" max="2364" width="4.75" style="14" customWidth="1"/>
    <col min="2365" max="2365" width="4.5" style="14" customWidth="1"/>
    <col min="2366" max="2366" width="4.25" style="14" customWidth="1"/>
    <col min="2367" max="2369" width="9" style="14" customWidth="1"/>
    <col min="2370" max="2370" width="4.12962962962963" style="14" customWidth="1"/>
    <col min="2371" max="2371" width="7.37962962962963" style="14" customWidth="1"/>
    <col min="2372" max="2372" width="6" style="14" customWidth="1"/>
    <col min="2373" max="2373" width="6.12962962962963" style="14" customWidth="1"/>
    <col min="2374" max="2374" width="4.5" style="14" customWidth="1"/>
    <col min="2375" max="2375" width="4.12962962962963" style="14" customWidth="1"/>
    <col min="2376" max="2376" width="3.75" style="14" customWidth="1"/>
    <col min="2377" max="2377" width="4.5" style="14" customWidth="1"/>
    <col min="2378" max="2378" width="4.37962962962963" style="14" customWidth="1"/>
    <col min="2379" max="2380" width="4" style="14" customWidth="1"/>
    <col min="2381" max="2381" width="4.12962962962963" style="14" customWidth="1"/>
    <col min="2382" max="2382" width="6.5" style="14" customWidth="1"/>
    <col min="2383" max="2607" width="9" style="14"/>
    <col min="2608" max="2608" width="5.75" style="14" customWidth="1"/>
    <col min="2609" max="2609" width="8.37962962962963" style="14" customWidth="1"/>
    <col min="2610" max="2610" width="8.87962962962963" style="14" customWidth="1"/>
    <col min="2611" max="2611" width="10.25" style="14" customWidth="1"/>
    <col min="2612" max="2612" width="41.8796296296296" style="14" customWidth="1"/>
    <col min="2613" max="2613" width="12.75" style="14" customWidth="1"/>
    <col min="2614" max="2614" width="11.75" style="14" customWidth="1"/>
    <col min="2615" max="2615" width="21.3796296296296" style="14" customWidth="1"/>
    <col min="2616" max="2616" width="10.25" style="14" customWidth="1"/>
    <col min="2617" max="2617" width="4.75" style="14" customWidth="1"/>
    <col min="2618" max="2618" width="5.12962962962963" style="14" customWidth="1"/>
    <col min="2619" max="2619" width="7.12962962962963" style="14" customWidth="1"/>
    <col min="2620" max="2620" width="4.75" style="14" customWidth="1"/>
    <col min="2621" max="2621" width="4.5" style="14" customWidth="1"/>
    <col min="2622" max="2622" width="4.25" style="14" customWidth="1"/>
    <col min="2623" max="2625" width="9" style="14" customWidth="1"/>
    <col min="2626" max="2626" width="4.12962962962963" style="14" customWidth="1"/>
    <col min="2627" max="2627" width="7.37962962962963" style="14" customWidth="1"/>
    <col min="2628" max="2628" width="6" style="14" customWidth="1"/>
    <col min="2629" max="2629" width="6.12962962962963" style="14" customWidth="1"/>
    <col min="2630" max="2630" width="4.5" style="14" customWidth="1"/>
    <col min="2631" max="2631" width="4.12962962962963" style="14" customWidth="1"/>
    <col min="2632" max="2632" width="3.75" style="14" customWidth="1"/>
    <col min="2633" max="2633" width="4.5" style="14" customWidth="1"/>
    <col min="2634" max="2634" width="4.37962962962963" style="14" customWidth="1"/>
    <col min="2635" max="2636" width="4" style="14" customWidth="1"/>
    <col min="2637" max="2637" width="4.12962962962963" style="14" customWidth="1"/>
    <col min="2638" max="2638" width="6.5" style="14" customWidth="1"/>
    <col min="2639" max="2863" width="9" style="14"/>
    <col min="2864" max="2864" width="5.75" style="14" customWidth="1"/>
    <col min="2865" max="2865" width="8.37962962962963" style="14" customWidth="1"/>
    <col min="2866" max="2866" width="8.87962962962963" style="14" customWidth="1"/>
    <col min="2867" max="2867" width="10.25" style="14" customWidth="1"/>
    <col min="2868" max="2868" width="41.8796296296296" style="14" customWidth="1"/>
    <col min="2869" max="2869" width="12.75" style="14" customWidth="1"/>
    <col min="2870" max="2870" width="11.75" style="14" customWidth="1"/>
    <col min="2871" max="2871" width="21.3796296296296" style="14" customWidth="1"/>
    <col min="2872" max="2872" width="10.25" style="14" customWidth="1"/>
    <col min="2873" max="2873" width="4.75" style="14" customWidth="1"/>
    <col min="2874" max="2874" width="5.12962962962963" style="14" customWidth="1"/>
    <col min="2875" max="2875" width="7.12962962962963" style="14" customWidth="1"/>
    <col min="2876" max="2876" width="4.75" style="14" customWidth="1"/>
    <col min="2877" max="2877" width="4.5" style="14" customWidth="1"/>
    <col min="2878" max="2878" width="4.25" style="14" customWidth="1"/>
    <col min="2879" max="2881" width="9" style="14" customWidth="1"/>
    <col min="2882" max="2882" width="4.12962962962963" style="14" customWidth="1"/>
    <col min="2883" max="2883" width="7.37962962962963" style="14" customWidth="1"/>
    <col min="2884" max="2884" width="6" style="14" customWidth="1"/>
    <col min="2885" max="2885" width="6.12962962962963" style="14" customWidth="1"/>
    <col min="2886" max="2886" width="4.5" style="14" customWidth="1"/>
    <col min="2887" max="2887" width="4.12962962962963" style="14" customWidth="1"/>
    <col min="2888" max="2888" width="3.75" style="14" customWidth="1"/>
    <col min="2889" max="2889" width="4.5" style="14" customWidth="1"/>
    <col min="2890" max="2890" width="4.37962962962963" style="14" customWidth="1"/>
    <col min="2891" max="2892" width="4" style="14" customWidth="1"/>
    <col min="2893" max="2893" width="4.12962962962963" style="14" customWidth="1"/>
    <col min="2894" max="2894" width="6.5" style="14" customWidth="1"/>
    <col min="2895" max="3119" width="9" style="14"/>
    <col min="3120" max="3120" width="5.75" style="14" customWidth="1"/>
    <col min="3121" max="3121" width="8.37962962962963" style="14" customWidth="1"/>
    <col min="3122" max="3122" width="8.87962962962963" style="14" customWidth="1"/>
    <col min="3123" max="3123" width="10.25" style="14" customWidth="1"/>
    <col min="3124" max="3124" width="41.8796296296296" style="14" customWidth="1"/>
    <col min="3125" max="3125" width="12.75" style="14" customWidth="1"/>
    <col min="3126" max="3126" width="11.75" style="14" customWidth="1"/>
    <col min="3127" max="3127" width="21.3796296296296" style="14" customWidth="1"/>
    <col min="3128" max="3128" width="10.25" style="14" customWidth="1"/>
    <col min="3129" max="3129" width="4.75" style="14" customWidth="1"/>
    <col min="3130" max="3130" width="5.12962962962963" style="14" customWidth="1"/>
    <col min="3131" max="3131" width="7.12962962962963" style="14" customWidth="1"/>
    <col min="3132" max="3132" width="4.75" style="14" customWidth="1"/>
    <col min="3133" max="3133" width="4.5" style="14" customWidth="1"/>
    <col min="3134" max="3134" width="4.25" style="14" customWidth="1"/>
    <col min="3135" max="3137" width="9" style="14" customWidth="1"/>
    <col min="3138" max="3138" width="4.12962962962963" style="14" customWidth="1"/>
    <col min="3139" max="3139" width="7.37962962962963" style="14" customWidth="1"/>
    <col min="3140" max="3140" width="6" style="14" customWidth="1"/>
    <col min="3141" max="3141" width="6.12962962962963" style="14" customWidth="1"/>
    <col min="3142" max="3142" width="4.5" style="14" customWidth="1"/>
    <col min="3143" max="3143" width="4.12962962962963" style="14" customWidth="1"/>
    <col min="3144" max="3144" width="3.75" style="14" customWidth="1"/>
    <col min="3145" max="3145" width="4.5" style="14" customWidth="1"/>
    <col min="3146" max="3146" width="4.37962962962963" style="14" customWidth="1"/>
    <col min="3147" max="3148" width="4" style="14" customWidth="1"/>
    <col min="3149" max="3149" width="4.12962962962963" style="14" customWidth="1"/>
    <col min="3150" max="3150" width="6.5" style="14" customWidth="1"/>
    <col min="3151" max="3375" width="9" style="14"/>
    <col min="3376" max="3376" width="5.75" style="14" customWidth="1"/>
    <col min="3377" max="3377" width="8.37962962962963" style="14" customWidth="1"/>
    <col min="3378" max="3378" width="8.87962962962963" style="14" customWidth="1"/>
    <col min="3379" max="3379" width="10.25" style="14" customWidth="1"/>
    <col min="3380" max="3380" width="41.8796296296296" style="14" customWidth="1"/>
    <col min="3381" max="3381" width="12.75" style="14" customWidth="1"/>
    <col min="3382" max="3382" width="11.75" style="14" customWidth="1"/>
    <col min="3383" max="3383" width="21.3796296296296" style="14" customWidth="1"/>
    <col min="3384" max="3384" width="10.25" style="14" customWidth="1"/>
    <col min="3385" max="3385" width="4.75" style="14" customWidth="1"/>
    <col min="3386" max="3386" width="5.12962962962963" style="14" customWidth="1"/>
    <col min="3387" max="3387" width="7.12962962962963" style="14" customWidth="1"/>
    <col min="3388" max="3388" width="4.75" style="14" customWidth="1"/>
    <col min="3389" max="3389" width="4.5" style="14" customWidth="1"/>
    <col min="3390" max="3390" width="4.25" style="14" customWidth="1"/>
    <col min="3391" max="3393" width="9" style="14" customWidth="1"/>
    <col min="3394" max="3394" width="4.12962962962963" style="14" customWidth="1"/>
    <col min="3395" max="3395" width="7.37962962962963" style="14" customWidth="1"/>
    <col min="3396" max="3396" width="6" style="14" customWidth="1"/>
    <col min="3397" max="3397" width="6.12962962962963" style="14" customWidth="1"/>
    <col min="3398" max="3398" width="4.5" style="14" customWidth="1"/>
    <col min="3399" max="3399" width="4.12962962962963" style="14" customWidth="1"/>
    <col min="3400" max="3400" width="3.75" style="14" customWidth="1"/>
    <col min="3401" max="3401" width="4.5" style="14" customWidth="1"/>
    <col min="3402" max="3402" width="4.37962962962963" style="14" customWidth="1"/>
    <col min="3403" max="3404" width="4" style="14" customWidth="1"/>
    <col min="3405" max="3405" width="4.12962962962963" style="14" customWidth="1"/>
    <col min="3406" max="3406" width="6.5" style="14" customWidth="1"/>
    <col min="3407" max="3631" width="9" style="14"/>
    <col min="3632" max="3632" width="5.75" style="14" customWidth="1"/>
    <col min="3633" max="3633" width="8.37962962962963" style="14" customWidth="1"/>
    <col min="3634" max="3634" width="8.87962962962963" style="14" customWidth="1"/>
    <col min="3635" max="3635" width="10.25" style="14" customWidth="1"/>
    <col min="3636" max="3636" width="41.8796296296296" style="14" customWidth="1"/>
    <col min="3637" max="3637" width="12.75" style="14" customWidth="1"/>
    <col min="3638" max="3638" width="11.75" style="14" customWidth="1"/>
    <col min="3639" max="3639" width="21.3796296296296" style="14" customWidth="1"/>
    <col min="3640" max="3640" width="10.25" style="14" customWidth="1"/>
    <col min="3641" max="3641" width="4.75" style="14" customWidth="1"/>
    <col min="3642" max="3642" width="5.12962962962963" style="14" customWidth="1"/>
    <col min="3643" max="3643" width="7.12962962962963" style="14" customWidth="1"/>
    <col min="3644" max="3644" width="4.75" style="14" customWidth="1"/>
    <col min="3645" max="3645" width="4.5" style="14" customWidth="1"/>
    <col min="3646" max="3646" width="4.25" style="14" customWidth="1"/>
    <col min="3647" max="3649" width="9" style="14" customWidth="1"/>
    <col min="3650" max="3650" width="4.12962962962963" style="14" customWidth="1"/>
    <col min="3651" max="3651" width="7.37962962962963" style="14" customWidth="1"/>
    <col min="3652" max="3652" width="6" style="14" customWidth="1"/>
    <col min="3653" max="3653" width="6.12962962962963" style="14" customWidth="1"/>
    <col min="3654" max="3654" width="4.5" style="14" customWidth="1"/>
    <col min="3655" max="3655" width="4.12962962962963" style="14" customWidth="1"/>
    <col min="3656" max="3656" width="3.75" style="14" customWidth="1"/>
    <col min="3657" max="3657" width="4.5" style="14" customWidth="1"/>
    <col min="3658" max="3658" width="4.37962962962963" style="14" customWidth="1"/>
    <col min="3659" max="3660" width="4" style="14" customWidth="1"/>
    <col min="3661" max="3661" width="4.12962962962963" style="14" customWidth="1"/>
    <col min="3662" max="3662" width="6.5" style="14" customWidth="1"/>
    <col min="3663" max="3887" width="9" style="14"/>
    <col min="3888" max="3888" width="5.75" style="14" customWidth="1"/>
    <col min="3889" max="3889" width="8.37962962962963" style="14" customWidth="1"/>
    <col min="3890" max="3890" width="8.87962962962963" style="14" customWidth="1"/>
    <col min="3891" max="3891" width="10.25" style="14" customWidth="1"/>
    <col min="3892" max="3892" width="41.8796296296296" style="14" customWidth="1"/>
    <col min="3893" max="3893" width="12.75" style="14" customWidth="1"/>
    <col min="3894" max="3894" width="11.75" style="14" customWidth="1"/>
    <col min="3895" max="3895" width="21.3796296296296" style="14" customWidth="1"/>
    <col min="3896" max="3896" width="10.25" style="14" customWidth="1"/>
    <col min="3897" max="3897" width="4.75" style="14" customWidth="1"/>
    <col min="3898" max="3898" width="5.12962962962963" style="14" customWidth="1"/>
    <col min="3899" max="3899" width="7.12962962962963" style="14" customWidth="1"/>
    <col min="3900" max="3900" width="4.75" style="14" customWidth="1"/>
    <col min="3901" max="3901" width="4.5" style="14" customWidth="1"/>
    <col min="3902" max="3902" width="4.25" style="14" customWidth="1"/>
    <col min="3903" max="3905" width="9" style="14" customWidth="1"/>
    <col min="3906" max="3906" width="4.12962962962963" style="14" customWidth="1"/>
    <col min="3907" max="3907" width="7.37962962962963" style="14" customWidth="1"/>
    <col min="3908" max="3908" width="6" style="14" customWidth="1"/>
    <col min="3909" max="3909" width="6.12962962962963" style="14" customWidth="1"/>
    <col min="3910" max="3910" width="4.5" style="14" customWidth="1"/>
    <col min="3911" max="3911" width="4.12962962962963" style="14" customWidth="1"/>
    <col min="3912" max="3912" width="3.75" style="14" customWidth="1"/>
    <col min="3913" max="3913" width="4.5" style="14" customWidth="1"/>
    <col min="3914" max="3914" width="4.37962962962963" style="14" customWidth="1"/>
    <col min="3915" max="3916" width="4" style="14" customWidth="1"/>
    <col min="3917" max="3917" width="4.12962962962963" style="14" customWidth="1"/>
    <col min="3918" max="3918" width="6.5" style="14" customWidth="1"/>
    <col min="3919" max="4143" width="9" style="14"/>
    <col min="4144" max="4144" width="5.75" style="14" customWidth="1"/>
    <col min="4145" max="4145" width="8.37962962962963" style="14" customWidth="1"/>
    <col min="4146" max="4146" width="8.87962962962963" style="14" customWidth="1"/>
    <col min="4147" max="4147" width="10.25" style="14" customWidth="1"/>
    <col min="4148" max="4148" width="41.8796296296296" style="14" customWidth="1"/>
    <col min="4149" max="4149" width="12.75" style="14" customWidth="1"/>
    <col min="4150" max="4150" width="11.75" style="14" customWidth="1"/>
    <col min="4151" max="4151" width="21.3796296296296" style="14" customWidth="1"/>
    <col min="4152" max="4152" width="10.25" style="14" customWidth="1"/>
    <col min="4153" max="4153" width="4.75" style="14" customWidth="1"/>
    <col min="4154" max="4154" width="5.12962962962963" style="14" customWidth="1"/>
    <col min="4155" max="4155" width="7.12962962962963" style="14" customWidth="1"/>
    <col min="4156" max="4156" width="4.75" style="14" customWidth="1"/>
    <col min="4157" max="4157" width="4.5" style="14" customWidth="1"/>
    <col min="4158" max="4158" width="4.25" style="14" customWidth="1"/>
    <col min="4159" max="4161" width="9" style="14" customWidth="1"/>
    <col min="4162" max="4162" width="4.12962962962963" style="14" customWidth="1"/>
    <col min="4163" max="4163" width="7.37962962962963" style="14" customWidth="1"/>
    <col min="4164" max="4164" width="6" style="14" customWidth="1"/>
    <col min="4165" max="4165" width="6.12962962962963" style="14" customWidth="1"/>
    <col min="4166" max="4166" width="4.5" style="14" customWidth="1"/>
    <col min="4167" max="4167" width="4.12962962962963" style="14" customWidth="1"/>
    <col min="4168" max="4168" width="3.75" style="14" customWidth="1"/>
    <col min="4169" max="4169" width="4.5" style="14" customWidth="1"/>
    <col min="4170" max="4170" width="4.37962962962963" style="14" customWidth="1"/>
    <col min="4171" max="4172" width="4" style="14" customWidth="1"/>
    <col min="4173" max="4173" width="4.12962962962963" style="14" customWidth="1"/>
    <col min="4174" max="4174" width="6.5" style="14" customWidth="1"/>
    <col min="4175" max="4399" width="9" style="14"/>
    <col min="4400" max="4400" width="5.75" style="14" customWidth="1"/>
    <col min="4401" max="4401" width="8.37962962962963" style="14" customWidth="1"/>
    <col min="4402" max="4402" width="8.87962962962963" style="14" customWidth="1"/>
    <col min="4403" max="4403" width="10.25" style="14" customWidth="1"/>
    <col min="4404" max="4404" width="41.8796296296296" style="14" customWidth="1"/>
    <col min="4405" max="4405" width="12.75" style="14" customWidth="1"/>
    <col min="4406" max="4406" width="11.75" style="14" customWidth="1"/>
    <col min="4407" max="4407" width="21.3796296296296" style="14" customWidth="1"/>
    <col min="4408" max="4408" width="10.25" style="14" customWidth="1"/>
    <col min="4409" max="4409" width="4.75" style="14" customWidth="1"/>
    <col min="4410" max="4410" width="5.12962962962963" style="14" customWidth="1"/>
    <col min="4411" max="4411" width="7.12962962962963" style="14" customWidth="1"/>
    <col min="4412" max="4412" width="4.75" style="14" customWidth="1"/>
    <col min="4413" max="4413" width="4.5" style="14" customWidth="1"/>
    <col min="4414" max="4414" width="4.25" style="14" customWidth="1"/>
    <col min="4415" max="4417" width="9" style="14" customWidth="1"/>
    <col min="4418" max="4418" width="4.12962962962963" style="14" customWidth="1"/>
    <col min="4419" max="4419" width="7.37962962962963" style="14" customWidth="1"/>
    <col min="4420" max="4420" width="6" style="14" customWidth="1"/>
    <col min="4421" max="4421" width="6.12962962962963" style="14" customWidth="1"/>
    <col min="4422" max="4422" width="4.5" style="14" customWidth="1"/>
    <col min="4423" max="4423" width="4.12962962962963" style="14" customWidth="1"/>
    <col min="4424" max="4424" width="3.75" style="14" customWidth="1"/>
    <col min="4425" max="4425" width="4.5" style="14" customWidth="1"/>
    <col min="4426" max="4426" width="4.37962962962963" style="14" customWidth="1"/>
    <col min="4427" max="4428" width="4" style="14" customWidth="1"/>
    <col min="4429" max="4429" width="4.12962962962963" style="14" customWidth="1"/>
    <col min="4430" max="4430" width="6.5" style="14" customWidth="1"/>
    <col min="4431" max="4655" width="9" style="14"/>
    <col min="4656" max="4656" width="5.75" style="14" customWidth="1"/>
    <col min="4657" max="4657" width="8.37962962962963" style="14" customWidth="1"/>
    <col min="4658" max="4658" width="8.87962962962963" style="14" customWidth="1"/>
    <col min="4659" max="4659" width="10.25" style="14" customWidth="1"/>
    <col min="4660" max="4660" width="41.8796296296296" style="14" customWidth="1"/>
    <col min="4661" max="4661" width="12.75" style="14" customWidth="1"/>
    <col min="4662" max="4662" width="11.75" style="14" customWidth="1"/>
    <col min="4663" max="4663" width="21.3796296296296" style="14" customWidth="1"/>
    <col min="4664" max="4664" width="10.25" style="14" customWidth="1"/>
    <col min="4665" max="4665" width="4.75" style="14" customWidth="1"/>
    <col min="4666" max="4666" width="5.12962962962963" style="14" customWidth="1"/>
    <col min="4667" max="4667" width="7.12962962962963" style="14" customWidth="1"/>
    <col min="4668" max="4668" width="4.75" style="14" customWidth="1"/>
    <col min="4669" max="4669" width="4.5" style="14" customWidth="1"/>
    <col min="4670" max="4670" width="4.25" style="14" customWidth="1"/>
    <col min="4671" max="4673" width="9" style="14" customWidth="1"/>
    <col min="4674" max="4674" width="4.12962962962963" style="14" customWidth="1"/>
    <col min="4675" max="4675" width="7.37962962962963" style="14" customWidth="1"/>
    <col min="4676" max="4676" width="6" style="14" customWidth="1"/>
    <col min="4677" max="4677" width="6.12962962962963" style="14" customWidth="1"/>
    <col min="4678" max="4678" width="4.5" style="14" customWidth="1"/>
    <col min="4679" max="4679" width="4.12962962962963" style="14" customWidth="1"/>
    <col min="4680" max="4680" width="3.75" style="14" customWidth="1"/>
    <col min="4681" max="4681" width="4.5" style="14" customWidth="1"/>
    <col min="4682" max="4682" width="4.37962962962963" style="14" customWidth="1"/>
    <col min="4683" max="4684" width="4" style="14" customWidth="1"/>
    <col min="4685" max="4685" width="4.12962962962963" style="14" customWidth="1"/>
    <col min="4686" max="4686" width="6.5" style="14" customWidth="1"/>
    <col min="4687" max="4911" width="9" style="14"/>
    <col min="4912" max="4912" width="5.75" style="14" customWidth="1"/>
    <col min="4913" max="4913" width="8.37962962962963" style="14" customWidth="1"/>
    <col min="4914" max="4914" width="8.87962962962963" style="14" customWidth="1"/>
    <col min="4915" max="4915" width="10.25" style="14" customWidth="1"/>
    <col min="4916" max="4916" width="41.8796296296296" style="14" customWidth="1"/>
    <col min="4917" max="4917" width="12.75" style="14" customWidth="1"/>
    <col min="4918" max="4918" width="11.75" style="14" customWidth="1"/>
    <col min="4919" max="4919" width="21.3796296296296" style="14" customWidth="1"/>
    <col min="4920" max="4920" width="10.25" style="14" customWidth="1"/>
    <col min="4921" max="4921" width="4.75" style="14" customWidth="1"/>
    <col min="4922" max="4922" width="5.12962962962963" style="14" customWidth="1"/>
    <col min="4923" max="4923" width="7.12962962962963" style="14" customWidth="1"/>
    <col min="4924" max="4924" width="4.75" style="14" customWidth="1"/>
    <col min="4925" max="4925" width="4.5" style="14" customWidth="1"/>
    <col min="4926" max="4926" width="4.25" style="14" customWidth="1"/>
    <col min="4927" max="4929" width="9" style="14" customWidth="1"/>
    <col min="4930" max="4930" width="4.12962962962963" style="14" customWidth="1"/>
    <col min="4931" max="4931" width="7.37962962962963" style="14" customWidth="1"/>
    <col min="4932" max="4932" width="6" style="14" customWidth="1"/>
    <col min="4933" max="4933" width="6.12962962962963" style="14" customWidth="1"/>
    <col min="4934" max="4934" width="4.5" style="14" customWidth="1"/>
    <col min="4935" max="4935" width="4.12962962962963" style="14" customWidth="1"/>
    <col min="4936" max="4936" width="3.75" style="14" customWidth="1"/>
    <col min="4937" max="4937" width="4.5" style="14" customWidth="1"/>
    <col min="4938" max="4938" width="4.37962962962963" style="14" customWidth="1"/>
    <col min="4939" max="4940" width="4" style="14" customWidth="1"/>
    <col min="4941" max="4941" width="4.12962962962963" style="14" customWidth="1"/>
    <col min="4942" max="4942" width="6.5" style="14" customWidth="1"/>
    <col min="4943" max="5167" width="9" style="14"/>
    <col min="5168" max="5168" width="5.75" style="14" customWidth="1"/>
    <col min="5169" max="5169" width="8.37962962962963" style="14" customWidth="1"/>
    <col min="5170" max="5170" width="8.87962962962963" style="14" customWidth="1"/>
    <col min="5171" max="5171" width="10.25" style="14" customWidth="1"/>
    <col min="5172" max="5172" width="41.8796296296296" style="14" customWidth="1"/>
    <col min="5173" max="5173" width="12.75" style="14" customWidth="1"/>
    <col min="5174" max="5174" width="11.75" style="14" customWidth="1"/>
    <col min="5175" max="5175" width="21.3796296296296" style="14" customWidth="1"/>
    <col min="5176" max="5176" width="10.25" style="14" customWidth="1"/>
    <col min="5177" max="5177" width="4.75" style="14" customWidth="1"/>
    <col min="5178" max="5178" width="5.12962962962963" style="14" customWidth="1"/>
    <col min="5179" max="5179" width="7.12962962962963" style="14" customWidth="1"/>
    <col min="5180" max="5180" width="4.75" style="14" customWidth="1"/>
    <col min="5181" max="5181" width="4.5" style="14" customWidth="1"/>
    <col min="5182" max="5182" width="4.25" style="14" customWidth="1"/>
    <col min="5183" max="5185" width="9" style="14" customWidth="1"/>
    <col min="5186" max="5186" width="4.12962962962963" style="14" customWidth="1"/>
    <col min="5187" max="5187" width="7.37962962962963" style="14" customWidth="1"/>
    <col min="5188" max="5188" width="6" style="14" customWidth="1"/>
    <col min="5189" max="5189" width="6.12962962962963" style="14" customWidth="1"/>
    <col min="5190" max="5190" width="4.5" style="14" customWidth="1"/>
    <col min="5191" max="5191" width="4.12962962962963" style="14" customWidth="1"/>
    <col min="5192" max="5192" width="3.75" style="14" customWidth="1"/>
    <col min="5193" max="5193" width="4.5" style="14" customWidth="1"/>
    <col min="5194" max="5194" width="4.37962962962963" style="14" customWidth="1"/>
    <col min="5195" max="5196" width="4" style="14" customWidth="1"/>
    <col min="5197" max="5197" width="4.12962962962963" style="14" customWidth="1"/>
    <col min="5198" max="5198" width="6.5" style="14" customWidth="1"/>
    <col min="5199" max="5423" width="9" style="14"/>
    <col min="5424" max="5424" width="5.75" style="14" customWidth="1"/>
    <col min="5425" max="5425" width="8.37962962962963" style="14" customWidth="1"/>
    <col min="5426" max="5426" width="8.87962962962963" style="14" customWidth="1"/>
    <col min="5427" max="5427" width="10.25" style="14" customWidth="1"/>
    <col min="5428" max="5428" width="41.8796296296296" style="14" customWidth="1"/>
    <col min="5429" max="5429" width="12.75" style="14" customWidth="1"/>
    <col min="5430" max="5430" width="11.75" style="14" customWidth="1"/>
    <col min="5431" max="5431" width="21.3796296296296" style="14" customWidth="1"/>
    <col min="5432" max="5432" width="10.25" style="14" customWidth="1"/>
    <col min="5433" max="5433" width="4.75" style="14" customWidth="1"/>
    <col min="5434" max="5434" width="5.12962962962963" style="14" customWidth="1"/>
    <col min="5435" max="5435" width="7.12962962962963" style="14" customWidth="1"/>
    <col min="5436" max="5436" width="4.75" style="14" customWidth="1"/>
    <col min="5437" max="5437" width="4.5" style="14" customWidth="1"/>
    <col min="5438" max="5438" width="4.25" style="14" customWidth="1"/>
    <col min="5439" max="5441" width="9" style="14" customWidth="1"/>
    <col min="5442" max="5442" width="4.12962962962963" style="14" customWidth="1"/>
    <col min="5443" max="5443" width="7.37962962962963" style="14" customWidth="1"/>
    <col min="5444" max="5444" width="6" style="14" customWidth="1"/>
    <col min="5445" max="5445" width="6.12962962962963" style="14" customWidth="1"/>
    <col min="5446" max="5446" width="4.5" style="14" customWidth="1"/>
    <col min="5447" max="5447" width="4.12962962962963" style="14" customWidth="1"/>
    <col min="5448" max="5448" width="3.75" style="14" customWidth="1"/>
    <col min="5449" max="5449" width="4.5" style="14" customWidth="1"/>
    <col min="5450" max="5450" width="4.37962962962963" style="14" customWidth="1"/>
    <col min="5451" max="5452" width="4" style="14" customWidth="1"/>
    <col min="5453" max="5453" width="4.12962962962963" style="14" customWidth="1"/>
    <col min="5454" max="5454" width="6.5" style="14" customWidth="1"/>
    <col min="5455" max="5679" width="9" style="14"/>
    <col min="5680" max="5680" width="5.75" style="14" customWidth="1"/>
    <col min="5681" max="5681" width="8.37962962962963" style="14" customWidth="1"/>
    <col min="5682" max="5682" width="8.87962962962963" style="14" customWidth="1"/>
    <col min="5683" max="5683" width="10.25" style="14" customWidth="1"/>
    <col min="5684" max="5684" width="41.8796296296296" style="14" customWidth="1"/>
    <col min="5685" max="5685" width="12.75" style="14" customWidth="1"/>
    <col min="5686" max="5686" width="11.75" style="14" customWidth="1"/>
    <col min="5687" max="5687" width="21.3796296296296" style="14" customWidth="1"/>
    <col min="5688" max="5688" width="10.25" style="14" customWidth="1"/>
    <col min="5689" max="5689" width="4.75" style="14" customWidth="1"/>
    <col min="5690" max="5690" width="5.12962962962963" style="14" customWidth="1"/>
    <col min="5691" max="5691" width="7.12962962962963" style="14" customWidth="1"/>
    <col min="5692" max="5692" width="4.75" style="14" customWidth="1"/>
    <col min="5693" max="5693" width="4.5" style="14" customWidth="1"/>
    <col min="5694" max="5694" width="4.25" style="14" customWidth="1"/>
    <col min="5695" max="5697" width="9" style="14" customWidth="1"/>
    <col min="5698" max="5698" width="4.12962962962963" style="14" customWidth="1"/>
    <col min="5699" max="5699" width="7.37962962962963" style="14" customWidth="1"/>
    <col min="5700" max="5700" width="6" style="14" customWidth="1"/>
    <col min="5701" max="5701" width="6.12962962962963" style="14" customWidth="1"/>
    <col min="5702" max="5702" width="4.5" style="14" customWidth="1"/>
    <col min="5703" max="5703" width="4.12962962962963" style="14" customWidth="1"/>
    <col min="5704" max="5704" width="3.75" style="14" customWidth="1"/>
    <col min="5705" max="5705" width="4.5" style="14" customWidth="1"/>
    <col min="5706" max="5706" width="4.37962962962963" style="14" customWidth="1"/>
    <col min="5707" max="5708" width="4" style="14" customWidth="1"/>
    <col min="5709" max="5709" width="4.12962962962963" style="14" customWidth="1"/>
    <col min="5710" max="5710" width="6.5" style="14" customWidth="1"/>
    <col min="5711" max="5935" width="9" style="14"/>
    <col min="5936" max="5936" width="5.75" style="14" customWidth="1"/>
    <col min="5937" max="5937" width="8.37962962962963" style="14" customWidth="1"/>
    <col min="5938" max="5938" width="8.87962962962963" style="14" customWidth="1"/>
    <col min="5939" max="5939" width="10.25" style="14" customWidth="1"/>
    <col min="5940" max="5940" width="41.8796296296296" style="14" customWidth="1"/>
    <col min="5941" max="5941" width="12.75" style="14" customWidth="1"/>
    <col min="5942" max="5942" width="11.75" style="14" customWidth="1"/>
    <col min="5943" max="5943" width="21.3796296296296" style="14" customWidth="1"/>
    <col min="5944" max="5944" width="10.25" style="14" customWidth="1"/>
    <col min="5945" max="5945" width="4.75" style="14" customWidth="1"/>
    <col min="5946" max="5946" width="5.12962962962963" style="14" customWidth="1"/>
    <col min="5947" max="5947" width="7.12962962962963" style="14" customWidth="1"/>
    <col min="5948" max="5948" width="4.75" style="14" customWidth="1"/>
    <col min="5949" max="5949" width="4.5" style="14" customWidth="1"/>
    <col min="5950" max="5950" width="4.25" style="14" customWidth="1"/>
    <col min="5951" max="5953" width="9" style="14" customWidth="1"/>
    <col min="5954" max="5954" width="4.12962962962963" style="14" customWidth="1"/>
    <col min="5955" max="5955" width="7.37962962962963" style="14" customWidth="1"/>
    <col min="5956" max="5956" width="6" style="14" customWidth="1"/>
    <col min="5957" max="5957" width="6.12962962962963" style="14" customWidth="1"/>
    <col min="5958" max="5958" width="4.5" style="14" customWidth="1"/>
    <col min="5959" max="5959" width="4.12962962962963" style="14" customWidth="1"/>
    <col min="5960" max="5960" width="3.75" style="14" customWidth="1"/>
    <col min="5961" max="5961" width="4.5" style="14" customWidth="1"/>
    <col min="5962" max="5962" width="4.37962962962963" style="14" customWidth="1"/>
    <col min="5963" max="5964" width="4" style="14" customWidth="1"/>
    <col min="5965" max="5965" width="4.12962962962963" style="14" customWidth="1"/>
    <col min="5966" max="5966" width="6.5" style="14" customWidth="1"/>
    <col min="5967" max="6191" width="9" style="14"/>
    <col min="6192" max="6192" width="5.75" style="14" customWidth="1"/>
    <col min="6193" max="6193" width="8.37962962962963" style="14" customWidth="1"/>
    <col min="6194" max="6194" width="8.87962962962963" style="14" customWidth="1"/>
    <col min="6195" max="6195" width="10.25" style="14" customWidth="1"/>
    <col min="6196" max="6196" width="41.8796296296296" style="14" customWidth="1"/>
    <col min="6197" max="6197" width="12.75" style="14" customWidth="1"/>
    <col min="6198" max="6198" width="11.75" style="14" customWidth="1"/>
    <col min="6199" max="6199" width="21.3796296296296" style="14" customWidth="1"/>
    <col min="6200" max="6200" width="10.25" style="14" customWidth="1"/>
    <col min="6201" max="6201" width="4.75" style="14" customWidth="1"/>
    <col min="6202" max="6202" width="5.12962962962963" style="14" customWidth="1"/>
    <col min="6203" max="6203" width="7.12962962962963" style="14" customWidth="1"/>
    <col min="6204" max="6204" width="4.75" style="14" customWidth="1"/>
    <col min="6205" max="6205" width="4.5" style="14" customWidth="1"/>
    <col min="6206" max="6206" width="4.25" style="14" customWidth="1"/>
    <col min="6207" max="6209" width="9" style="14" customWidth="1"/>
    <col min="6210" max="6210" width="4.12962962962963" style="14" customWidth="1"/>
    <col min="6211" max="6211" width="7.37962962962963" style="14" customWidth="1"/>
    <col min="6212" max="6212" width="6" style="14" customWidth="1"/>
    <col min="6213" max="6213" width="6.12962962962963" style="14" customWidth="1"/>
    <col min="6214" max="6214" width="4.5" style="14" customWidth="1"/>
    <col min="6215" max="6215" width="4.12962962962963" style="14" customWidth="1"/>
    <col min="6216" max="6216" width="3.75" style="14" customWidth="1"/>
    <col min="6217" max="6217" width="4.5" style="14" customWidth="1"/>
    <col min="6218" max="6218" width="4.37962962962963" style="14" customWidth="1"/>
    <col min="6219" max="6220" width="4" style="14" customWidth="1"/>
    <col min="6221" max="6221" width="4.12962962962963" style="14" customWidth="1"/>
    <col min="6222" max="6222" width="6.5" style="14" customWidth="1"/>
    <col min="6223" max="6447" width="9" style="14"/>
    <col min="6448" max="6448" width="5.75" style="14" customWidth="1"/>
    <col min="6449" max="6449" width="8.37962962962963" style="14" customWidth="1"/>
    <col min="6450" max="6450" width="8.87962962962963" style="14" customWidth="1"/>
    <col min="6451" max="6451" width="10.25" style="14" customWidth="1"/>
    <col min="6452" max="6452" width="41.8796296296296" style="14" customWidth="1"/>
    <col min="6453" max="6453" width="12.75" style="14" customWidth="1"/>
    <col min="6454" max="6454" width="11.75" style="14" customWidth="1"/>
    <col min="6455" max="6455" width="21.3796296296296" style="14" customWidth="1"/>
    <col min="6456" max="6456" width="10.25" style="14" customWidth="1"/>
    <col min="6457" max="6457" width="4.75" style="14" customWidth="1"/>
    <col min="6458" max="6458" width="5.12962962962963" style="14" customWidth="1"/>
    <col min="6459" max="6459" width="7.12962962962963" style="14" customWidth="1"/>
    <col min="6460" max="6460" width="4.75" style="14" customWidth="1"/>
    <col min="6461" max="6461" width="4.5" style="14" customWidth="1"/>
    <col min="6462" max="6462" width="4.25" style="14" customWidth="1"/>
    <col min="6463" max="6465" width="9" style="14" customWidth="1"/>
    <col min="6466" max="6466" width="4.12962962962963" style="14" customWidth="1"/>
    <col min="6467" max="6467" width="7.37962962962963" style="14" customWidth="1"/>
    <col min="6468" max="6468" width="6" style="14" customWidth="1"/>
    <col min="6469" max="6469" width="6.12962962962963" style="14" customWidth="1"/>
    <col min="6470" max="6470" width="4.5" style="14" customWidth="1"/>
    <col min="6471" max="6471" width="4.12962962962963" style="14" customWidth="1"/>
    <col min="6472" max="6472" width="3.75" style="14" customWidth="1"/>
    <col min="6473" max="6473" width="4.5" style="14" customWidth="1"/>
    <col min="6474" max="6474" width="4.37962962962963" style="14" customWidth="1"/>
    <col min="6475" max="6476" width="4" style="14" customWidth="1"/>
    <col min="6477" max="6477" width="4.12962962962963" style="14" customWidth="1"/>
    <col min="6478" max="6478" width="6.5" style="14" customWidth="1"/>
    <col min="6479" max="6703" width="9" style="14"/>
    <col min="6704" max="6704" width="5.75" style="14" customWidth="1"/>
    <col min="6705" max="6705" width="8.37962962962963" style="14" customWidth="1"/>
    <col min="6706" max="6706" width="8.87962962962963" style="14" customWidth="1"/>
    <col min="6707" max="6707" width="10.25" style="14" customWidth="1"/>
    <col min="6708" max="6708" width="41.8796296296296" style="14" customWidth="1"/>
    <col min="6709" max="6709" width="12.75" style="14" customWidth="1"/>
    <col min="6710" max="6710" width="11.75" style="14" customWidth="1"/>
    <col min="6711" max="6711" width="21.3796296296296" style="14" customWidth="1"/>
    <col min="6712" max="6712" width="10.25" style="14" customWidth="1"/>
    <col min="6713" max="6713" width="4.75" style="14" customWidth="1"/>
    <col min="6714" max="6714" width="5.12962962962963" style="14" customWidth="1"/>
    <col min="6715" max="6715" width="7.12962962962963" style="14" customWidth="1"/>
    <col min="6716" max="6716" width="4.75" style="14" customWidth="1"/>
    <col min="6717" max="6717" width="4.5" style="14" customWidth="1"/>
    <col min="6718" max="6718" width="4.25" style="14" customWidth="1"/>
    <col min="6719" max="6721" width="9" style="14" customWidth="1"/>
    <col min="6722" max="6722" width="4.12962962962963" style="14" customWidth="1"/>
    <col min="6723" max="6723" width="7.37962962962963" style="14" customWidth="1"/>
    <col min="6724" max="6724" width="6" style="14" customWidth="1"/>
    <col min="6725" max="6725" width="6.12962962962963" style="14" customWidth="1"/>
    <col min="6726" max="6726" width="4.5" style="14" customWidth="1"/>
    <col min="6727" max="6727" width="4.12962962962963" style="14" customWidth="1"/>
    <col min="6728" max="6728" width="3.75" style="14" customWidth="1"/>
    <col min="6729" max="6729" width="4.5" style="14" customWidth="1"/>
    <col min="6730" max="6730" width="4.37962962962963" style="14" customWidth="1"/>
    <col min="6731" max="6732" width="4" style="14" customWidth="1"/>
    <col min="6733" max="6733" width="4.12962962962963" style="14" customWidth="1"/>
    <col min="6734" max="6734" width="6.5" style="14" customWidth="1"/>
    <col min="6735" max="6959" width="9" style="14"/>
    <col min="6960" max="6960" width="5.75" style="14" customWidth="1"/>
    <col min="6961" max="6961" width="8.37962962962963" style="14" customWidth="1"/>
    <col min="6962" max="6962" width="8.87962962962963" style="14" customWidth="1"/>
    <col min="6963" max="6963" width="10.25" style="14" customWidth="1"/>
    <col min="6964" max="6964" width="41.8796296296296" style="14" customWidth="1"/>
    <col min="6965" max="6965" width="12.75" style="14" customWidth="1"/>
    <col min="6966" max="6966" width="11.75" style="14" customWidth="1"/>
    <col min="6967" max="6967" width="21.3796296296296" style="14" customWidth="1"/>
    <col min="6968" max="6968" width="10.25" style="14" customWidth="1"/>
    <col min="6969" max="6969" width="4.75" style="14" customWidth="1"/>
    <col min="6970" max="6970" width="5.12962962962963" style="14" customWidth="1"/>
    <col min="6971" max="6971" width="7.12962962962963" style="14" customWidth="1"/>
    <col min="6972" max="6972" width="4.75" style="14" customWidth="1"/>
    <col min="6973" max="6973" width="4.5" style="14" customWidth="1"/>
    <col min="6974" max="6974" width="4.25" style="14" customWidth="1"/>
    <col min="6975" max="6977" width="9" style="14" customWidth="1"/>
    <col min="6978" max="6978" width="4.12962962962963" style="14" customWidth="1"/>
    <col min="6979" max="6979" width="7.37962962962963" style="14" customWidth="1"/>
    <col min="6980" max="6980" width="6" style="14" customWidth="1"/>
    <col min="6981" max="6981" width="6.12962962962963" style="14" customWidth="1"/>
    <col min="6982" max="6982" width="4.5" style="14" customWidth="1"/>
    <col min="6983" max="6983" width="4.12962962962963" style="14" customWidth="1"/>
    <col min="6984" max="6984" width="3.75" style="14" customWidth="1"/>
    <col min="6985" max="6985" width="4.5" style="14" customWidth="1"/>
    <col min="6986" max="6986" width="4.37962962962963" style="14" customWidth="1"/>
    <col min="6987" max="6988" width="4" style="14" customWidth="1"/>
    <col min="6989" max="6989" width="4.12962962962963" style="14" customWidth="1"/>
    <col min="6990" max="6990" width="6.5" style="14" customWidth="1"/>
    <col min="6991" max="7215" width="9" style="14"/>
    <col min="7216" max="7216" width="5.75" style="14" customWidth="1"/>
    <col min="7217" max="7217" width="8.37962962962963" style="14" customWidth="1"/>
    <col min="7218" max="7218" width="8.87962962962963" style="14" customWidth="1"/>
    <col min="7219" max="7219" width="10.25" style="14" customWidth="1"/>
    <col min="7220" max="7220" width="41.8796296296296" style="14" customWidth="1"/>
    <col min="7221" max="7221" width="12.75" style="14" customWidth="1"/>
    <col min="7222" max="7222" width="11.75" style="14" customWidth="1"/>
    <col min="7223" max="7223" width="21.3796296296296" style="14" customWidth="1"/>
    <col min="7224" max="7224" width="10.25" style="14" customWidth="1"/>
    <col min="7225" max="7225" width="4.75" style="14" customWidth="1"/>
    <col min="7226" max="7226" width="5.12962962962963" style="14" customWidth="1"/>
    <col min="7227" max="7227" width="7.12962962962963" style="14" customWidth="1"/>
    <col min="7228" max="7228" width="4.75" style="14" customWidth="1"/>
    <col min="7229" max="7229" width="4.5" style="14" customWidth="1"/>
    <col min="7230" max="7230" width="4.25" style="14" customWidth="1"/>
    <col min="7231" max="7233" width="9" style="14" customWidth="1"/>
    <col min="7234" max="7234" width="4.12962962962963" style="14" customWidth="1"/>
    <col min="7235" max="7235" width="7.37962962962963" style="14" customWidth="1"/>
    <col min="7236" max="7236" width="6" style="14" customWidth="1"/>
    <col min="7237" max="7237" width="6.12962962962963" style="14" customWidth="1"/>
    <col min="7238" max="7238" width="4.5" style="14" customWidth="1"/>
    <col min="7239" max="7239" width="4.12962962962963" style="14" customWidth="1"/>
    <col min="7240" max="7240" width="3.75" style="14" customWidth="1"/>
    <col min="7241" max="7241" width="4.5" style="14" customWidth="1"/>
    <col min="7242" max="7242" width="4.37962962962963" style="14" customWidth="1"/>
    <col min="7243" max="7244" width="4" style="14" customWidth="1"/>
    <col min="7245" max="7245" width="4.12962962962963" style="14" customWidth="1"/>
    <col min="7246" max="7246" width="6.5" style="14" customWidth="1"/>
    <col min="7247" max="7471" width="9" style="14"/>
    <col min="7472" max="7472" width="5.75" style="14" customWidth="1"/>
    <col min="7473" max="7473" width="8.37962962962963" style="14" customWidth="1"/>
    <col min="7474" max="7474" width="8.87962962962963" style="14" customWidth="1"/>
    <col min="7475" max="7475" width="10.25" style="14" customWidth="1"/>
    <col min="7476" max="7476" width="41.8796296296296" style="14" customWidth="1"/>
    <col min="7477" max="7477" width="12.75" style="14" customWidth="1"/>
    <col min="7478" max="7478" width="11.75" style="14" customWidth="1"/>
    <col min="7479" max="7479" width="21.3796296296296" style="14" customWidth="1"/>
    <col min="7480" max="7480" width="10.25" style="14" customWidth="1"/>
    <col min="7481" max="7481" width="4.75" style="14" customWidth="1"/>
    <col min="7482" max="7482" width="5.12962962962963" style="14" customWidth="1"/>
    <col min="7483" max="7483" width="7.12962962962963" style="14" customWidth="1"/>
    <col min="7484" max="7484" width="4.75" style="14" customWidth="1"/>
    <col min="7485" max="7485" width="4.5" style="14" customWidth="1"/>
    <col min="7486" max="7486" width="4.25" style="14" customWidth="1"/>
    <col min="7487" max="7489" width="9" style="14" customWidth="1"/>
    <col min="7490" max="7490" width="4.12962962962963" style="14" customWidth="1"/>
    <col min="7491" max="7491" width="7.37962962962963" style="14" customWidth="1"/>
    <col min="7492" max="7492" width="6" style="14" customWidth="1"/>
    <col min="7493" max="7493" width="6.12962962962963" style="14" customWidth="1"/>
    <col min="7494" max="7494" width="4.5" style="14" customWidth="1"/>
    <col min="7495" max="7495" width="4.12962962962963" style="14" customWidth="1"/>
    <col min="7496" max="7496" width="3.75" style="14" customWidth="1"/>
    <col min="7497" max="7497" width="4.5" style="14" customWidth="1"/>
    <col min="7498" max="7498" width="4.37962962962963" style="14" customWidth="1"/>
    <col min="7499" max="7500" width="4" style="14" customWidth="1"/>
    <col min="7501" max="7501" width="4.12962962962963" style="14" customWidth="1"/>
    <col min="7502" max="7502" width="6.5" style="14" customWidth="1"/>
    <col min="7503" max="7727" width="9" style="14"/>
    <col min="7728" max="7728" width="5.75" style="14" customWidth="1"/>
    <col min="7729" max="7729" width="8.37962962962963" style="14" customWidth="1"/>
    <col min="7730" max="7730" width="8.87962962962963" style="14" customWidth="1"/>
    <col min="7731" max="7731" width="10.25" style="14" customWidth="1"/>
    <col min="7732" max="7732" width="41.8796296296296" style="14" customWidth="1"/>
    <col min="7733" max="7733" width="12.75" style="14" customWidth="1"/>
    <col min="7734" max="7734" width="11.75" style="14" customWidth="1"/>
    <col min="7735" max="7735" width="21.3796296296296" style="14" customWidth="1"/>
    <col min="7736" max="7736" width="10.25" style="14" customWidth="1"/>
    <col min="7737" max="7737" width="4.75" style="14" customWidth="1"/>
    <col min="7738" max="7738" width="5.12962962962963" style="14" customWidth="1"/>
    <col min="7739" max="7739" width="7.12962962962963" style="14" customWidth="1"/>
    <col min="7740" max="7740" width="4.75" style="14" customWidth="1"/>
    <col min="7741" max="7741" width="4.5" style="14" customWidth="1"/>
    <col min="7742" max="7742" width="4.25" style="14" customWidth="1"/>
    <col min="7743" max="7745" width="9" style="14" customWidth="1"/>
    <col min="7746" max="7746" width="4.12962962962963" style="14" customWidth="1"/>
    <col min="7747" max="7747" width="7.37962962962963" style="14" customWidth="1"/>
    <col min="7748" max="7748" width="6" style="14" customWidth="1"/>
    <col min="7749" max="7749" width="6.12962962962963" style="14" customWidth="1"/>
    <col min="7750" max="7750" width="4.5" style="14" customWidth="1"/>
    <col min="7751" max="7751" width="4.12962962962963" style="14" customWidth="1"/>
    <col min="7752" max="7752" width="3.75" style="14" customWidth="1"/>
    <col min="7753" max="7753" width="4.5" style="14" customWidth="1"/>
    <col min="7754" max="7754" width="4.37962962962963" style="14" customWidth="1"/>
    <col min="7755" max="7756" width="4" style="14" customWidth="1"/>
    <col min="7757" max="7757" width="4.12962962962963" style="14" customWidth="1"/>
    <col min="7758" max="7758" width="6.5" style="14" customWidth="1"/>
    <col min="7759" max="7983" width="9" style="14"/>
    <col min="7984" max="7984" width="5.75" style="14" customWidth="1"/>
    <col min="7985" max="7985" width="8.37962962962963" style="14" customWidth="1"/>
    <col min="7986" max="7986" width="8.87962962962963" style="14" customWidth="1"/>
    <col min="7987" max="7987" width="10.25" style="14" customWidth="1"/>
    <col min="7988" max="7988" width="41.8796296296296" style="14" customWidth="1"/>
    <col min="7989" max="7989" width="12.75" style="14" customWidth="1"/>
    <col min="7990" max="7990" width="11.75" style="14" customWidth="1"/>
    <col min="7991" max="7991" width="21.3796296296296" style="14" customWidth="1"/>
    <col min="7992" max="7992" width="10.25" style="14" customWidth="1"/>
    <col min="7993" max="7993" width="4.75" style="14" customWidth="1"/>
    <col min="7994" max="7994" width="5.12962962962963" style="14" customWidth="1"/>
    <col min="7995" max="7995" width="7.12962962962963" style="14" customWidth="1"/>
    <col min="7996" max="7996" width="4.75" style="14" customWidth="1"/>
    <col min="7997" max="7997" width="4.5" style="14" customWidth="1"/>
    <col min="7998" max="7998" width="4.25" style="14" customWidth="1"/>
    <col min="7999" max="8001" width="9" style="14" customWidth="1"/>
    <col min="8002" max="8002" width="4.12962962962963" style="14" customWidth="1"/>
    <col min="8003" max="8003" width="7.37962962962963" style="14" customWidth="1"/>
    <col min="8004" max="8004" width="6" style="14" customWidth="1"/>
    <col min="8005" max="8005" width="6.12962962962963" style="14" customWidth="1"/>
    <col min="8006" max="8006" width="4.5" style="14" customWidth="1"/>
    <col min="8007" max="8007" width="4.12962962962963" style="14" customWidth="1"/>
    <col min="8008" max="8008" width="3.75" style="14" customWidth="1"/>
    <col min="8009" max="8009" width="4.5" style="14" customWidth="1"/>
    <col min="8010" max="8010" width="4.37962962962963" style="14" customWidth="1"/>
    <col min="8011" max="8012" width="4" style="14" customWidth="1"/>
    <col min="8013" max="8013" width="4.12962962962963" style="14" customWidth="1"/>
    <col min="8014" max="8014" width="6.5" style="14" customWidth="1"/>
    <col min="8015" max="8239" width="9" style="14"/>
    <col min="8240" max="8240" width="5.75" style="14" customWidth="1"/>
    <col min="8241" max="8241" width="8.37962962962963" style="14" customWidth="1"/>
    <col min="8242" max="8242" width="8.87962962962963" style="14" customWidth="1"/>
    <col min="8243" max="8243" width="10.25" style="14" customWidth="1"/>
    <col min="8244" max="8244" width="41.8796296296296" style="14" customWidth="1"/>
    <col min="8245" max="8245" width="12.75" style="14" customWidth="1"/>
    <col min="8246" max="8246" width="11.75" style="14" customWidth="1"/>
    <col min="8247" max="8247" width="21.3796296296296" style="14" customWidth="1"/>
    <col min="8248" max="8248" width="10.25" style="14" customWidth="1"/>
    <col min="8249" max="8249" width="4.75" style="14" customWidth="1"/>
    <col min="8250" max="8250" width="5.12962962962963" style="14" customWidth="1"/>
    <col min="8251" max="8251" width="7.12962962962963" style="14" customWidth="1"/>
    <col min="8252" max="8252" width="4.75" style="14" customWidth="1"/>
    <col min="8253" max="8253" width="4.5" style="14" customWidth="1"/>
    <col min="8254" max="8254" width="4.25" style="14" customWidth="1"/>
    <col min="8255" max="8257" width="9" style="14" customWidth="1"/>
    <col min="8258" max="8258" width="4.12962962962963" style="14" customWidth="1"/>
    <col min="8259" max="8259" width="7.37962962962963" style="14" customWidth="1"/>
    <col min="8260" max="8260" width="6" style="14" customWidth="1"/>
    <col min="8261" max="8261" width="6.12962962962963" style="14" customWidth="1"/>
    <col min="8262" max="8262" width="4.5" style="14" customWidth="1"/>
    <col min="8263" max="8263" width="4.12962962962963" style="14" customWidth="1"/>
    <col min="8264" max="8264" width="3.75" style="14" customWidth="1"/>
    <col min="8265" max="8265" width="4.5" style="14" customWidth="1"/>
    <col min="8266" max="8266" width="4.37962962962963" style="14" customWidth="1"/>
    <col min="8267" max="8268" width="4" style="14" customWidth="1"/>
    <col min="8269" max="8269" width="4.12962962962963" style="14" customWidth="1"/>
    <col min="8270" max="8270" width="6.5" style="14" customWidth="1"/>
    <col min="8271" max="8495" width="9" style="14"/>
    <col min="8496" max="8496" width="5.75" style="14" customWidth="1"/>
    <col min="8497" max="8497" width="8.37962962962963" style="14" customWidth="1"/>
    <col min="8498" max="8498" width="8.87962962962963" style="14" customWidth="1"/>
    <col min="8499" max="8499" width="10.25" style="14" customWidth="1"/>
    <col min="8500" max="8500" width="41.8796296296296" style="14" customWidth="1"/>
    <col min="8501" max="8501" width="12.75" style="14" customWidth="1"/>
    <col min="8502" max="8502" width="11.75" style="14" customWidth="1"/>
    <col min="8503" max="8503" width="21.3796296296296" style="14" customWidth="1"/>
    <col min="8504" max="8504" width="10.25" style="14" customWidth="1"/>
    <col min="8505" max="8505" width="4.75" style="14" customWidth="1"/>
    <col min="8506" max="8506" width="5.12962962962963" style="14" customWidth="1"/>
    <col min="8507" max="8507" width="7.12962962962963" style="14" customWidth="1"/>
    <col min="8508" max="8508" width="4.75" style="14" customWidth="1"/>
    <col min="8509" max="8509" width="4.5" style="14" customWidth="1"/>
    <col min="8510" max="8510" width="4.25" style="14" customWidth="1"/>
    <col min="8511" max="8513" width="9" style="14" customWidth="1"/>
    <col min="8514" max="8514" width="4.12962962962963" style="14" customWidth="1"/>
    <col min="8515" max="8515" width="7.37962962962963" style="14" customWidth="1"/>
    <col min="8516" max="8516" width="6" style="14" customWidth="1"/>
    <col min="8517" max="8517" width="6.12962962962963" style="14" customWidth="1"/>
    <col min="8518" max="8518" width="4.5" style="14" customWidth="1"/>
    <col min="8519" max="8519" width="4.12962962962963" style="14" customWidth="1"/>
    <col min="8520" max="8520" width="3.75" style="14" customWidth="1"/>
    <col min="8521" max="8521" width="4.5" style="14" customWidth="1"/>
    <col min="8522" max="8522" width="4.37962962962963" style="14" customWidth="1"/>
    <col min="8523" max="8524" width="4" style="14" customWidth="1"/>
    <col min="8525" max="8525" width="4.12962962962963" style="14" customWidth="1"/>
    <col min="8526" max="8526" width="6.5" style="14" customWidth="1"/>
    <col min="8527" max="8751" width="9" style="14"/>
    <col min="8752" max="8752" width="5.75" style="14" customWidth="1"/>
    <col min="8753" max="8753" width="8.37962962962963" style="14" customWidth="1"/>
    <col min="8754" max="8754" width="8.87962962962963" style="14" customWidth="1"/>
    <col min="8755" max="8755" width="10.25" style="14" customWidth="1"/>
    <col min="8756" max="8756" width="41.8796296296296" style="14" customWidth="1"/>
    <col min="8757" max="8757" width="12.75" style="14" customWidth="1"/>
    <col min="8758" max="8758" width="11.75" style="14" customWidth="1"/>
    <col min="8759" max="8759" width="21.3796296296296" style="14" customWidth="1"/>
    <col min="8760" max="8760" width="10.25" style="14" customWidth="1"/>
    <col min="8761" max="8761" width="4.75" style="14" customWidth="1"/>
    <col min="8762" max="8762" width="5.12962962962963" style="14" customWidth="1"/>
    <col min="8763" max="8763" width="7.12962962962963" style="14" customWidth="1"/>
    <col min="8764" max="8764" width="4.75" style="14" customWidth="1"/>
    <col min="8765" max="8765" width="4.5" style="14" customWidth="1"/>
    <col min="8766" max="8766" width="4.25" style="14" customWidth="1"/>
    <col min="8767" max="8769" width="9" style="14" customWidth="1"/>
    <col min="8770" max="8770" width="4.12962962962963" style="14" customWidth="1"/>
    <col min="8771" max="8771" width="7.37962962962963" style="14" customWidth="1"/>
    <col min="8772" max="8772" width="6" style="14" customWidth="1"/>
    <col min="8773" max="8773" width="6.12962962962963" style="14" customWidth="1"/>
    <col min="8774" max="8774" width="4.5" style="14" customWidth="1"/>
    <col min="8775" max="8775" width="4.12962962962963" style="14" customWidth="1"/>
    <col min="8776" max="8776" width="3.75" style="14" customWidth="1"/>
    <col min="8777" max="8777" width="4.5" style="14" customWidth="1"/>
    <col min="8778" max="8778" width="4.37962962962963" style="14" customWidth="1"/>
    <col min="8779" max="8780" width="4" style="14" customWidth="1"/>
    <col min="8781" max="8781" width="4.12962962962963" style="14" customWidth="1"/>
    <col min="8782" max="8782" width="6.5" style="14" customWidth="1"/>
    <col min="8783" max="9007" width="9" style="14"/>
    <col min="9008" max="9008" width="5.75" style="14" customWidth="1"/>
    <col min="9009" max="9009" width="8.37962962962963" style="14" customWidth="1"/>
    <col min="9010" max="9010" width="8.87962962962963" style="14" customWidth="1"/>
    <col min="9011" max="9011" width="10.25" style="14" customWidth="1"/>
    <col min="9012" max="9012" width="41.8796296296296" style="14" customWidth="1"/>
    <col min="9013" max="9013" width="12.75" style="14" customWidth="1"/>
    <col min="9014" max="9014" width="11.75" style="14" customWidth="1"/>
    <col min="9015" max="9015" width="21.3796296296296" style="14" customWidth="1"/>
    <col min="9016" max="9016" width="10.25" style="14" customWidth="1"/>
    <col min="9017" max="9017" width="4.75" style="14" customWidth="1"/>
    <col min="9018" max="9018" width="5.12962962962963" style="14" customWidth="1"/>
    <col min="9019" max="9019" width="7.12962962962963" style="14" customWidth="1"/>
    <col min="9020" max="9020" width="4.75" style="14" customWidth="1"/>
    <col min="9021" max="9021" width="4.5" style="14" customWidth="1"/>
    <col min="9022" max="9022" width="4.25" style="14" customWidth="1"/>
    <col min="9023" max="9025" width="9" style="14" customWidth="1"/>
    <col min="9026" max="9026" width="4.12962962962963" style="14" customWidth="1"/>
    <col min="9027" max="9027" width="7.37962962962963" style="14" customWidth="1"/>
    <col min="9028" max="9028" width="6" style="14" customWidth="1"/>
    <col min="9029" max="9029" width="6.12962962962963" style="14" customWidth="1"/>
    <col min="9030" max="9030" width="4.5" style="14" customWidth="1"/>
    <col min="9031" max="9031" width="4.12962962962963" style="14" customWidth="1"/>
    <col min="9032" max="9032" width="3.75" style="14" customWidth="1"/>
    <col min="9033" max="9033" width="4.5" style="14" customWidth="1"/>
    <col min="9034" max="9034" width="4.37962962962963" style="14" customWidth="1"/>
    <col min="9035" max="9036" width="4" style="14" customWidth="1"/>
    <col min="9037" max="9037" width="4.12962962962963" style="14" customWidth="1"/>
    <col min="9038" max="9038" width="6.5" style="14" customWidth="1"/>
    <col min="9039" max="9263" width="9" style="14"/>
    <col min="9264" max="9264" width="5.75" style="14" customWidth="1"/>
    <col min="9265" max="9265" width="8.37962962962963" style="14" customWidth="1"/>
    <col min="9266" max="9266" width="8.87962962962963" style="14" customWidth="1"/>
    <col min="9267" max="9267" width="10.25" style="14" customWidth="1"/>
    <col min="9268" max="9268" width="41.8796296296296" style="14" customWidth="1"/>
    <col min="9269" max="9269" width="12.75" style="14" customWidth="1"/>
    <col min="9270" max="9270" width="11.75" style="14" customWidth="1"/>
    <col min="9271" max="9271" width="21.3796296296296" style="14" customWidth="1"/>
    <col min="9272" max="9272" width="10.25" style="14" customWidth="1"/>
    <col min="9273" max="9273" width="4.75" style="14" customWidth="1"/>
    <col min="9274" max="9274" width="5.12962962962963" style="14" customWidth="1"/>
    <col min="9275" max="9275" width="7.12962962962963" style="14" customWidth="1"/>
    <col min="9276" max="9276" width="4.75" style="14" customWidth="1"/>
    <col min="9277" max="9277" width="4.5" style="14" customWidth="1"/>
    <col min="9278" max="9278" width="4.25" style="14" customWidth="1"/>
    <col min="9279" max="9281" width="9" style="14" customWidth="1"/>
    <col min="9282" max="9282" width="4.12962962962963" style="14" customWidth="1"/>
    <col min="9283" max="9283" width="7.37962962962963" style="14" customWidth="1"/>
    <col min="9284" max="9284" width="6" style="14" customWidth="1"/>
    <col min="9285" max="9285" width="6.12962962962963" style="14" customWidth="1"/>
    <col min="9286" max="9286" width="4.5" style="14" customWidth="1"/>
    <col min="9287" max="9287" width="4.12962962962963" style="14" customWidth="1"/>
    <col min="9288" max="9288" width="3.75" style="14" customWidth="1"/>
    <col min="9289" max="9289" width="4.5" style="14" customWidth="1"/>
    <col min="9290" max="9290" width="4.37962962962963" style="14" customWidth="1"/>
    <col min="9291" max="9292" width="4" style="14" customWidth="1"/>
    <col min="9293" max="9293" width="4.12962962962963" style="14" customWidth="1"/>
    <col min="9294" max="9294" width="6.5" style="14" customWidth="1"/>
    <col min="9295" max="9519" width="9" style="14"/>
    <col min="9520" max="9520" width="5.75" style="14" customWidth="1"/>
    <col min="9521" max="9521" width="8.37962962962963" style="14" customWidth="1"/>
    <col min="9522" max="9522" width="8.87962962962963" style="14" customWidth="1"/>
    <col min="9523" max="9523" width="10.25" style="14" customWidth="1"/>
    <col min="9524" max="9524" width="41.8796296296296" style="14" customWidth="1"/>
    <col min="9525" max="9525" width="12.75" style="14" customWidth="1"/>
    <col min="9526" max="9526" width="11.75" style="14" customWidth="1"/>
    <col min="9527" max="9527" width="21.3796296296296" style="14" customWidth="1"/>
    <col min="9528" max="9528" width="10.25" style="14" customWidth="1"/>
    <col min="9529" max="9529" width="4.75" style="14" customWidth="1"/>
    <col min="9530" max="9530" width="5.12962962962963" style="14" customWidth="1"/>
    <col min="9531" max="9531" width="7.12962962962963" style="14" customWidth="1"/>
    <col min="9532" max="9532" width="4.75" style="14" customWidth="1"/>
    <col min="9533" max="9533" width="4.5" style="14" customWidth="1"/>
    <col min="9534" max="9534" width="4.25" style="14" customWidth="1"/>
    <col min="9535" max="9537" width="9" style="14" customWidth="1"/>
    <col min="9538" max="9538" width="4.12962962962963" style="14" customWidth="1"/>
    <col min="9539" max="9539" width="7.37962962962963" style="14" customWidth="1"/>
    <col min="9540" max="9540" width="6" style="14" customWidth="1"/>
    <col min="9541" max="9541" width="6.12962962962963" style="14" customWidth="1"/>
    <col min="9542" max="9542" width="4.5" style="14" customWidth="1"/>
    <col min="9543" max="9543" width="4.12962962962963" style="14" customWidth="1"/>
    <col min="9544" max="9544" width="3.75" style="14" customWidth="1"/>
    <col min="9545" max="9545" width="4.5" style="14" customWidth="1"/>
    <col min="9546" max="9546" width="4.37962962962963" style="14" customWidth="1"/>
    <col min="9547" max="9548" width="4" style="14" customWidth="1"/>
    <col min="9549" max="9549" width="4.12962962962963" style="14" customWidth="1"/>
    <col min="9550" max="9550" width="6.5" style="14" customWidth="1"/>
    <col min="9551" max="9775" width="9" style="14"/>
    <col min="9776" max="9776" width="5.75" style="14" customWidth="1"/>
    <col min="9777" max="9777" width="8.37962962962963" style="14" customWidth="1"/>
    <col min="9778" max="9778" width="8.87962962962963" style="14" customWidth="1"/>
    <col min="9779" max="9779" width="10.25" style="14" customWidth="1"/>
    <col min="9780" max="9780" width="41.8796296296296" style="14" customWidth="1"/>
    <col min="9781" max="9781" width="12.75" style="14" customWidth="1"/>
    <col min="9782" max="9782" width="11.75" style="14" customWidth="1"/>
    <col min="9783" max="9783" width="21.3796296296296" style="14" customWidth="1"/>
    <col min="9784" max="9784" width="10.25" style="14" customWidth="1"/>
    <col min="9785" max="9785" width="4.75" style="14" customWidth="1"/>
    <col min="9786" max="9786" width="5.12962962962963" style="14" customWidth="1"/>
    <col min="9787" max="9787" width="7.12962962962963" style="14" customWidth="1"/>
    <col min="9788" max="9788" width="4.75" style="14" customWidth="1"/>
    <col min="9789" max="9789" width="4.5" style="14" customWidth="1"/>
    <col min="9790" max="9790" width="4.25" style="14" customWidth="1"/>
    <col min="9791" max="9793" width="9" style="14" customWidth="1"/>
    <col min="9794" max="9794" width="4.12962962962963" style="14" customWidth="1"/>
    <col min="9795" max="9795" width="7.37962962962963" style="14" customWidth="1"/>
    <col min="9796" max="9796" width="6" style="14" customWidth="1"/>
    <col min="9797" max="9797" width="6.12962962962963" style="14" customWidth="1"/>
    <col min="9798" max="9798" width="4.5" style="14" customWidth="1"/>
    <col min="9799" max="9799" width="4.12962962962963" style="14" customWidth="1"/>
    <col min="9800" max="9800" width="3.75" style="14" customWidth="1"/>
    <col min="9801" max="9801" width="4.5" style="14" customWidth="1"/>
    <col min="9802" max="9802" width="4.37962962962963" style="14" customWidth="1"/>
    <col min="9803" max="9804" width="4" style="14" customWidth="1"/>
    <col min="9805" max="9805" width="4.12962962962963" style="14" customWidth="1"/>
    <col min="9806" max="9806" width="6.5" style="14" customWidth="1"/>
    <col min="9807" max="10031" width="9" style="14"/>
    <col min="10032" max="10032" width="5.75" style="14" customWidth="1"/>
    <col min="10033" max="10033" width="8.37962962962963" style="14" customWidth="1"/>
    <col min="10034" max="10034" width="8.87962962962963" style="14" customWidth="1"/>
    <col min="10035" max="10035" width="10.25" style="14" customWidth="1"/>
    <col min="10036" max="10036" width="41.8796296296296" style="14" customWidth="1"/>
    <col min="10037" max="10037" width="12.75" style="14" customWidth="1"/>
    <col min="10038" max="10038" width="11.75" style="14" customWidth="1"/>
    <col min="10039" max="10039" width="21.3796296296296" style="14" customWidth="1"/>
    <col min="10040" max="10040" width="10.25" style="14" customWidth="1"/>
    <col min="10041" max="10041" width="4.75" style="14" customWidth="1"/>
    <col min="10042" max="10042" width="5.12962962962963" style="14" customWidth="1"/>
    <col min="10043" max="10043" width="7.12962962962963" style="14" customWidth="1"/>
    <col min="10044" max="10044" width="4.75" style="14" customWidth="1"/>
    <col min="10045" max="10045" width="4.5" style="14" customWidth="1"/>
    <col min="10046" max="10046" width="4.25" style="14" customWidth="1"/>
    <col min="10047" max="10049" width="9" style="14" customWidth="1"/>
    <col min="10050" max="10050" width="4.12962962962963" style="14" customWidth="1"/>
    <col min="10051" max="10051" width="7.37962962962963" style="14" customWidth="1"/>
    <col min="10052" max="10052" width="6" style="14" customWidth="1"/>
    <col min="10053" max="10053" width="6.12962962962963" style="14" customWidth="1"/>
    <col min="10054" max="10054" width="4.5" style="14" customWidth="1"/>
    <col min="10055" max="10055" width="4.12962962962963" style="14" customWidth="1"/>
    <col min="10056" max="10056" width="3.75" style="14" customWidth="1"/>
    <col min="10057" max="10057" width="4.5" style="14" customWidth="1"/>
    <col min="10058" max="10058" width="4.37962962962963" style="14" customWidth="1"/>
    <col min="10059" max="10060" width="4" style="14" customWidth="1"/>
    <col min="10061" max="10061" width="4.12962962962963" style="14" customWidth="1"/>
    <col min="10062" max="10062" width="6.5" style="14" customWidth="1"/>
    <col min="10063" max="10287" width="9" style="14"/>
    <col min="10288" max="10288" width="5.75" style="14" customWidth="1"/>
    <col min="10289" max="10289" width="8.37962962962963" style="14" customWidth="1"/>
    <col min="10290" max="10290" width="8.87962962962963" style="14" customWidth="1"/>
    <col min="10291" max="10291" width="10.25" style="14" customWidth="1"/>
    <col min="10292" max="10292" width="41.8796296296296" style="14" customWidth="1"/>
    <col min="10293" max="10293" width="12.75" style="14" customWidth="1"/>
    <col min="10294" max="10294" width="11.75" style="14" customWidth="1"/>
    <col min="10295" max="10295" width="21.3796296296296" style="14" customWidth="1"/>
    <col min="10296" max="10296" width="10.25" style="14" customWidth="1"/>
    <col min="10297" max="10297" width="4.75" style="14" customWidth="1"/>
    <col min="10298" max="10298" width="5.12962962962963" style="14" customWidth="1"/>
    <col min="10299" max="10299" width="7.12962962962963" style="14" customWidth="1"/>
    <col min="10300" max="10300" width="4.75" style="14" customWidth="1"/>
    <col min="10301" max="10301" width="4.5" style="14" customWidth="1"/>
    <col min="10302" max="10302" width="4.25" style="14" customWidth="1"/>
    <col min="10303" max="10305" width="9" style="14" customWidth="1"/>
    <col min="10306" max="10306" width="4.12962962962963" style="14" customWidth="1"/>
    <col min="10307" max="10307" width="7.37962962962963" style="14" customWidth="1"/>
    <col min="10308" max="10308" width="6" style="14" customWidth="1"/>
    <col min="10309" max="10309" width="6.12962962962963" style="14" customWidth="1"/>
    <col min="10310" max="10310" width="4.5" style="14" customWidth="1"/>
    <col min="10311" max="10311" width="4.12962962962963" style="14" customWidth="1"/>
    <col min="10312" max="10312" width="3.75" style="14" customWidth="1"/>
    <col min="10313" max="10313" width="4.5" style="14" customWidth="1"/>
    <col min="10314" max="10314" width="4.37962962962963" style="14" customWidth="1"/>
    <col min="10315" max="10316" width="4" style="14" customWidth="1"/>
    <col min="10317" max="10317" width="4.12962962962963" style="14" customWidth="1"/>
    <col min="10318" max="10318" width="6.5" style="14" customWidth="1"/>
    <col min="10319" max="10543" width="9" style="14"/>
    <col min="10544" max="10544" width="5.75" style="14" customWidth="1"/>
    <col min="10545" max="10545" width="8.37962962962963" style="14" customWidth="1"/>
    <col min="10546" max="10546" width="8.87962962962963" style="14" customWidth="1"/>
    <col min="10547" max="10547" width="10.25" style="14" customWidth="1"/>
    <col min="10548" max="10548" width="41.8796296296296" style="14" customWidth="1"/>
    <col min="10549" max="10549" width="12.75" style="14" customWidth="1"/>
    <col min="10550" max="10550" width="11.75" style="14" customWidth="1"/>
    <col min="10551" max="10551" width="21.3796296296296" style="14" customWidth="1"/>
    <col min="10552" max="10552" width="10.25" style="14" customWidth="1"/>
    <col min="10553" max="10553" width="4.75" style="14" customWidth="1"/>
    <col min="10554" max="10554" width="5.12962962962963" style="14" customWidth="1"/>
    <col min="10555" max="10555" width="7.12962962962963" style="14" customWidth="1"/>
    <col min="10556" max="10556" width="4.75" style="14" customWidth="1"/>
    <col min="10557" max="10557" width="4.5" style="14" customWidth="1"/>
    <col min="10558" max="10558" width="4.25" style="14" customWidth="1"/>
    <col min="10559" max="10561" width="9" style="14" customWidth="1"/>
    <col min="10562" max="10562" width="4.12962962962963" style="14" customWidth="1"/>
    <col min="10563" max="10563" width="7.37962962962963" style="14" customWidth="1"/>
    <col min="10564" max="10564" width="6" style="14" customWidth="1"/>
    <col min="10565" max="10565" width="6.12962962962963" style="14" customWidth="1"/>
    <col min="10566" max="10566" width="4.5" style="14" customWidth="1"/>
    <col min="10567" max="10567" width="4.12962962962963" style="14" customWidth="1"/>
    <col min="10568" max="10568" width="3.75" style="14" customWidth="1"/>
    <col min="10569" max="10569" width="4.5" style="14" customWidth="1"/>
    <col min="10570" max="10570" width="4.37962962962963" style="14" customWidth="1"/>
    <col min="10571" max="10572" width="4" style="14" customWidth="1"/>
    <col min="10573" max="10573" width="4.12962962962963" style="14" customWidth="1"/>
    <col min="10574" max="10574" width="6.5" style="14" customWidth="1"/>
    <col min="10575" max="10799" width="9" style="14"/>
    <col min="10800" max="10800" width="5.75" style="14" customWidth="1"/>
    <col min="10801" max="10801" width="8.37962962962963" style="14" customWidth="1"/>
    <col min="10802" max="10802" width="8.87962962962963" style="14" customWidth="1"/>
    <col min="10803" max="10803" width="10.25" style="14" customWidth="1"/>
    <col min="10804" max="10804" width="41.8796296296296" style="14" customWidth="1"/>
    <col min="10805" max="10805" width="12.75" style="14" customWidth="1"/>
    <col min="10806" max="10806" width="11.75" style="14" customWidth="1"/>
    <col min="10807" max="10807" width="21.3796296296296" style="14" customWidth="1"/>
    <col min="10808" max="10808" width="10.25" style="14" customWidth="1"/>
    <col min="10809" max="10809" width="4.75" style="14" customWidth="1"/>
    <col min="10810" max="10810" width="5.12962962962963" style="14" customWidth="1"/>
    <col min="10811" max="10811" width="7.12962962962963" style="14" customWidth="1"/>
    <col min="10812" max="10812" width="4.75" style="14" customWidth="1"/>
    <col min="10813" max="10813" width="4.5" style="14" customWidth="1"/>
    <col min="10814" max="10814" width="4.25" style="14" customWidth="1"/>
    <col min="10815" max="10817" width="9" style="14" customWidth="1"/>
    <col min="10818" max="10818" width="4.12962962962963" style="14" customWidth="1"/>
    <col min="10819" max="10819" width="7.37962962962963" style="14" customWidth="1"/>
    <col min="10820" max="10820" width="6" style="14" customWidth="1"/>
    <col min="10821" max="10821" width="6.12962962962963" style="14" customWidth="1"/>
    <col min="10822" max="10822" width="4.5" style="14" customWidth="1"/>
    <col min="10823" max="10823" width="4.12962962962963" style="14" customWidth="1"/>
    <col min="10824" max="10824" width="3.75" style="14" customWidth="1"/>
    <col min="10825" max="10825" width="4.5" style="14" customWidth="1"/>
    <col min="10826" max="10826" width="4.37962962962963" style="14" customWidth="1"/>
    <col min="10827" max="10828" width="4" style="14" customWidth="1"/>
    <col min="10829" max="10829" width="4.12962962962963" style="14" customWidth="1"/>
    <col min="10830" max="10830" width="6.5" style="14" customWidth="1"/>
    <col min="10831" max="11055" width="9" style="14"/>
    <col min="11056" max="11056" width="5.75" style="14" customWidth="1"/>
    <col min="11057" max="11057" width="8.37962962962963" style="14" customWidth="1"/>
    <col min="11058" max="11058" width="8.87962962962963" style="14" customWidth="1"/>
    <col min="11059" max="11059" width="10.25" style="14" customWidth="1"/>
    <col min="11060" max="11060" width="41.8796296296296" style="14" customWidth="1"/>
    <col min="11061" max="11061" width="12.75" style="14" customWidth="1"/>
    <col min="11062" max="11062" width="11.75" style="14" customWidth="1"/>
    <col min="11063" max="11063" width="21.3796296296296" style="14" customWidth="1"/>
    <col min="11064" max="11064" width="10.25" style="14" customWidth="1"/>
    <col min="11065" max="11065" width="4.75" style="14" customWidth="1"/>
    <col min="11066" max="11066" width="5.12962962962963" style="14" customWidth="1"/>
    <col min="11067" max="11067" width="7.12962962962963" style="14" customWidth="1"/>
    <col min="11068" max="11068" width="4.75" style="14" customWidth="1"/>
    <col min="11069" max="11069" width="4.5" style="14" customWidth="1"/>
    <col min="11070" max="11070" width="4.25" style="14" customWidth="1"/>
    <col min="11071" max="11073" width="9" style="14" customWidth="1"/>
    <col min="11074" max="11074" width="4.12962962962963" style="14" customWidth="1"/>
    <col min="11075" max="11075" width="7.37962962962963" style="14" customWidth="1"/>
    <col min="11076" max="11076" width="6" style="14" customWidth="1"/>
    <col min="11077" max="11077" width="6.12962962962963" style="14" customWidth="1"/>
    <col min="11078" max="11078" width="4.5" style="14" customWidth="1"/>
    <col min="11079" max="11079" width="4.12962962962963" style="14" customWidth="1"/>
    <col min="11080" max="11080" width="3.75" style="14" customWidth="1"/>
    <col min="11081" max="11081" width="4.5" style="14" customWidth="1"/>
    <col min="11082" max="11082" width="4.37962962962963" style="14" customWidth="1"/>
    <col min="11083" max="11084" width="4" style="14" customWidth="1"/>
    <col min="11085" max="11085" width="4.12962962962963" style="14" customWidth="1"/>
    <col min="11086" max="11086" width="6.5" style="14" customWidth="1"/>
    <col min="11087" max="11311" width="9" style="14"/>
    <col min="11312" max="11312" width="5.75" style="14" customWidth="1"/>
    <col min="11313" max="11313" width="8.37962962962963" style="14" customWidth="1"/>
    <col min="11314" max="11314" width="8.87962962962963" style="14" customWidth="1"/>
    <col min="11315" max="11315" width="10.25" style="14" customWidth="1"/>
    <col min="11316" max="11316" width="41.8796296296296" style="14" customWidth="1"/>
    <col min="11317" max="11317" width="12.75" style="14" customWidth="1"/>
    <col min="11318" max="11318" width="11.75" style="14" customWidth="1"/>
    <col min="11319" max="11319" width="21.3796296296296" style="14" customWidth="1"/>
    <col min="11320" max="11320" width="10.25" style="14" customWidth="1"/>
    <col min="11321" max="11321" width="4.75" style="14" customWidth="1"/>
    <col min="11322" max="11322" width="5.12962962962963" style="14" customWidth="1"/>
    <col min="11323" max="11323" width="7.12962962962963" style="14" customWidth="1"/>
    <col min="11324" max="11324" width="4.75" style="14" customWidth="1"/>
    <col min="11325" max="11325" width="4.5" style="14" customWidth="1"/>
    <col min="11326" max="11326" width="4.25" style="14" customWidth="1"/>
    <col min="11327" max="11329" width="9" style="14" customWidth="1"/>
    <col min="11330" max="11330" width="4.12962962962963" style="14" customWidth="1"/>
    <col min="11331" max="11331" width="7.37962962962963" style="14" customWidth="1"/>
    <col min="11332" max="11332" width="6" style="14" customWidth="1"/>
    <col min="11333" max="11333" width="6.12962962962963" style="14" customWidth="1"/>
    <col min="11334" max="11334" width="4.5" style="14" customWidth="1"/>
    <col min="11335" max="11335" width="4.12962962962963" style="14" customWidth="1"/>
    <col min="11336" max="11336" width="3.75" style="14" customWidth="1"/>
    <col min="11337" max="11337" width="4.5" style="14" customWidth="1"/>
    <col min="11338" max="11338" width="4.37962962962963" style="14" customWidth="1"/>
    <col min="11339" max="11340" width="4" style="14" customWidth="1"/>
    <col min="11341" max="11341" width="4.12962962962963" style="14" customWidth="1"/>
    <col min="11342" max="11342" width="6.5" style="14" customWidth="1"/>
    <col min="11343" max="11567" width="9" style="14"/>
    <col min="11568" max="11568" width="5.75" style="14" customWidth="1"/>
    <col min="11569" max="11569" width="8.37962962962963" style="14" customWidth="1"/>
    <col min="11570" max="11570" width="8.87962962962963" style="14" customWidth="1"/>
    <col min="11571" max="11571" width="10.25" style="14" customWidth="1"/>
    <col min="11572" max="11572" width="41.8796296296296" style="14" customWidth="1"/>
    <col min="11573" max="11573" width="12.75" style="14" customWidth="1"/>
    <col min="11574" max="11574" width="11.75" style="14" customWidth="1"/>
    <col min="11575" max="11575" width="21.3796296296296" style="14" customWidth="1"/>
    <col min="11576" max="11576" width="10.25" style="14" customWidth="1"/>
    <col min="11577" max="11577" width="4.75" style="14" customWidth="1"/>
    <col min="11578" max="11578" width="5.12962962962963" style="14" customWidth="1"/>
    <col min="11579" max="11579" width="7.12962962962963" style="14" customWidth="1"/>
    <col min="11580" max="11580" width="4.75" style="14" customWidth="1"/>
    <col min="11581" max="11581" width="4.5" style="14" customWidth="1"/>
    <col min="11582" max="11582" width="4.25" style="14" customWidth="1"/>
    <col min="11583" max="11585" width="9" style="14" customWidth="1"/>
    <col min="11586" max="11586" width="4.12962962962963" style="14" customWidth="1"/>
    <col min="11587" max="11587" width="7.37962962962963" style="14" customWidth="1"/>
    <col min="11588" max="11588" width="6" style="14" customWidth="1"/>
    <col min="11589" max="11589" width="6.12962962962963" style="14" customWidth="1"/>
    <col min="11590" max="11590" width="4.5" style="14" customWidth="1"/>
    <col min="11591" max="11591" width="4.12962962962963" style="14" customWidth="1"/>
    <col min="11592" max="11592" width="3.75" style="14" customWidth="1"/>
    <col min="11593" max="11593" width="4.5" style="14" customWidth="1"/>
    <col min="11594" max="11594" width="4.37962962962963" style="14" customWidth="1"/>
    <col min="11595" max="11596" width="4" style="14" customWidth="1"/>
    <col min="11597" max="11597" width="4.12962962962963" style="14" customWidth="1"/>
    <col min="11598" max="11598" width="6.5" style="14" customWidth="1"/>
    <col min="11599" max="11823" width="9" style="14"/>
    <col min="11824" max="11824" width="5.75" style="14" customWidth="1"/>
    <col min="11825" max="11825" width="8.37962962962963" style="14" customWidth="1"/>
    <col min="11826" max="11826" width="8.87962962962963" style="14" customWidth="1"/>
    <col min="11827" max="11827" width="10.25" style="14" customWidth="1"/>
    <col min="11828" max="11828" width="41.8796296296296" style="14" customWidth="1"/>
    <col min="11829" max="11829" width="12.75" style="14" customWidth="1"/>
    <col min="11830" max="11830" width="11.75" style="14" customWidth="1"/>
    <col min="11831" max="11831" width="21.3796296296296" style="14" customWidth="1"/>
    <col min="11832" max="11832" width="10.25" style="14" customWidth="1"/>
    <col min="11833" max="11833" width="4.75" style="14" customWidth="1"/>
    <col min="11834" max="11834" width="5.12962962962963" style="14" customWidth="1"/>
    <col min="11835" max="11835" width="7.12962962962963" style="14" customWidth="1"/>
    <col min="11836" max="11836" width="4.75" style="14" customWidth="1"/>
    <col min="11837" max="11837" width="4.5" style="14" customWidth="1"/>
    <col min="11838" max="11838" width="4.25" style="14" customWidth="1"/>
    <col min="11839" max="11841" width="9" style="14" customWidth="1"/>
    <col min="11842" max="11842" width="4.12962962962963" style="14" customWidth="1"/>
    <col min="11843" max="11843" width="7.37962962962963" style="14" customWidth="1"/>
    <col min="11844" max="11844" width="6" style="14" customWidth="1"/>
    <col min="11845" max="11845" width="6.12962962962963" style="14" customWidth="1"/>
    <col min="11846" max="11846" width="4.5" style="14" customWidth="1"/>
    <col min="11847" max="11847" width="4.12962962962963" style="14" customWidth="1"/>
    <col min="11848" max="11848" width="3.75" style="14" customWidth="1"/>
    <col min="11849" max="11849" width="4.5" style="14" customWidth="1"/>
    <col min="11850" max="11850" width="4.37962962962963" style="14" customWidth="1"/>
    <col min="11851" max="11852" width="4" style="14" customWidth="1"/>
    <col min="11853" max="11853" width="4.12962962962963" style="14" customWidth="1"/>
    <col min="11854" max="11854" width="6.5" style="14" customWidth="1"/>
    <col min="11855" max="12079" width="9" style="14"/>
    <col min="12080" max="12080" width="5.75" style="14" customWidth="1"/>
    <col min="12081" max="12081" width="8.37962962962963" style="14" customWidth="1"/>
    <col min="12082" max="12082" width="8.87962962962963" style="14" customWidth="1"/>
    <col min="12083" max="12083" width="10.25" style="14" customWidth="1"/>
    <col min="12084" max="12084" width="41.8796296296296" style="14" customWidth="1"/>
    <col min="12085" max="12085" width="12.75" style="14" customWidth="1"/>
    <col min="12086" max="12086" width="11.75" style="14" customWidth="1"/>
    <col min="12087" max="12087" width="21.3796296296296" style="14" customWidth="1"/>
    <col min="12088" max="12088" width="10.25" style="14" customWidth="1"/>
    <col min="12089" max="12089" width="4.75" style="14" customWidth="1"/>
    <col min="12090" max="12090" width="5.12962962962963" style="14" customWidth="1"/>
    <col min="12091" max="12091" width="7.12962962962963" style="14" customWidth="1"/>
    <col min="12092" max="12092" width="4.75" style="14" customWidth="1"/>
    <col min="12093" max="12093" width="4.5" style="14" customWidth="1"/>
    <col min="12094" max="12094" width="4.25" style="14" customWidth="1"/>
    <col min="12095" max="12097" width="9" style="14" customWidth="1"/>
    <col min="12098" max="12098" width="4.12962962962963" style="14" customWidth="1"/>
    <col min="12099" max="12099" width="7.37962962962963" style="14" customWidth="1"/>
    <col min="12100" max="12100" width="6" style="14" customWidth="1"/>
    <col min="12101" max="12101" width="6.12962962962963" style="14" customWidth="1"/>
    <col min="12102" max="12102" width="4.5" style="14" customWidth="1"/>
    <col min="12103" max="12103" width="4.12962962962963" style="14" customWidth="1"/>
    <col min="12104" max="12104" width="3.75" style="14" customWidth="1"/>
    <col min="12105" max="12105" width="4.5" style="14" customWidth="1"/>
    <col min="12106" max="12106" width="4.37962962962963" style="14" customWidth="1"/>
    <col min="12107" max="12108" width="4" style="14" customWidth="1"/>
    <col min="12109" max="12109" width="4.12962962962963" style="14" customWidth="1"/>
    <col min="12110" max="12110" width="6.5" style="14" customWidth="1"/>
    <col min="12111" max="12335" width="9" style="14"/>
    <col min="12336" max="12336" width="5.75" style="14" customWidth="1"/>
    <col min="12337" max="12337" width="8.37962962962963" style="14" customWidth="1"/>
    <col min="12338" max="12338" width="8.87962962962963" style="14" customWidth="1"/>
    <col min="12339" max="12339" width="10.25" style="14" customWidth="1"/>
    <col min="12340" max="12340" width="41.8796296296296" style="14" customWidth="1"/>
    <col min="12341" max="12341" width="12.75" style="14" customWidth="1"/>
    <col min="12342" max="12342" width="11.75" style="14" customWidth="1"/>
    <col min="12343" max="12343" width="21.3796296296296" style="14" customWidth="1"/>
    <col min="12344" max="12344" width="10.25" style="14" customWidth="1"/>
    <col min="12345" max="12345" width="4.75" style="14" customWidth="1"/>
    <col min="12346" max="12346" width="5.12962962962963" style="14" customWidth="1"/>
    <col min="12347" max="12347" width="7.12962962962963" style="14" customWidth="1"/>
    <col min="12348" max="12348" width="4.75" style="14" customWidth="1"/>
    <col min="12349" max="12349" width="4.5" style="14" customWidth="1"/>
    <col min="12350" max="12350" width="4.25" style="14" customWidth="1"/>
    <col min="12351" max="12353" width="9" style="14" customWidth="1"/>
    <col min="12354" max="12354" width="4.12962962962963" style="14" customWidth="1"/>
    <col min="12355" max="12355" width="7.37962962962963" style="14" customWidth="1"/>
    <col min="12356" max="12356" width="6" style="14" customWidth="1"/>
    <col min="12357" max="12357" width="6.12962962962963" style="14" customWidth="1"/>
    <col min="12358" max="12358" width="4.5" style="14" customWidth="1"/>
    <col min="12359" max="12359" width="4.12962962962963" style="14" customWidth="1"/>
    <col min="12360" max="12360" width="3.75" style="14" customWidth="1"/>
    <col min="12361" max="12361" width="4.5" style="14" customWidth="1"/>
    <col min="12362" max="12362" width="4.37962962962963" style="14" customWidth="1"/>
    <col min="12363" max="12364" width="4" style="14" customWidth="1"/>
    <col min="12365" max="12365" width="4.12962962962963" style="14" customWidth="1"/>
    <col min="12366" max="12366" width="6.5" style="14" customWidth="1"/>
    <col min="12367" max="12591" width="9" style="14"/>
    <col min="12592" max="12592" width="5.75" style="14" customWidth="1"/>
    <col min="12593" max="12593" width="8.37962962962963" style="14" customWidth="1"/>
    <col min="12594" max="12594" width="8.87962962962963" style="14" customWidth="1"/>
    <col min="12595" max="12595" width="10.25" style="14" customWidth="1"/>
    <col min="12596" max="12596" width="41.8796296296296" style="14" customWidth="1"/>
    <col min="12597" max="12597" width="12.75" style="14" customWidth="1"/>
    <col min="12598" max="12598" width="11.75" style="14" customWidth="1"/>
    <col min="12599" max="12599" width="21.3796296296296" style="14" customWidth="1"/>
    <col min="12600" max="12600" width="10.25" style="14" customWidth="1"/>
    <col min="12601" max="12601" width="4.75" style="14" customWidth="1"/>
    <col min="12602" max="12602" width="5.12962962962963" style="14" customWidth="1"/>
    <col min="12603" max="12603" width="7.12962962962963" style="14" customWidth="1"/>
    <col min="12604" max="12604" width="4.75" style="14" customWidth="1"/>
    <col min="12605" max="12605" width="4.5" style="14" customWidth="1"/>
    <col min="12606" max="12606" width="4.25" style="14" customWidth="1"/>
    <col min="12607" max="12609" width="9" style="14" customWidth="1"/>
    <col min="12610" max="12610" width="4.12962962962963" style="14" customWidth="1"/>
    <col min="12611" max="12611" width="7.37962962962963" style="14" customWidth="1"/>
    <col min="12612" max="12612" width="6" style="14" customWidth="1"/>
    <col min="12613" max="12613" width="6.12962962962963" style="14" customWidth="1"/>
    <col min="12614" max="12614" width="4.5" style="14" customWidth="1"/>
    <col min="12615" max="12615" width="4.12962962962963" style="14" customWidth="1"/>
    <col min="12616" max="12616" width="3.75" style="14" customWidth="1"/>
    <col min="12617" max="12617" width="4.5" style="14" customWidth="1"/>
    <col min="12618" max="12618" width="4.37962962962963" style="14" customWidth="1"/>
    <col min="12619" max="12620" width="4" style="14" customWidth="1"/>
    <col min="12621" max="12621" width="4.12962962962963" style="14" customWidth="1"/>
    <col min="12622" max="12622" width="6.5" style="14" customWidth="1"/>
    <col min="12623" max="12847" width="9" style="14"/>
    <col min="12848" max="12848" width="5.75" style="14" customWidth="1"/>
    <col min="12849" max="12849" width="8.37962962962963" style="14" customWidth="1"/>
    <col min="12850" max="12850" width="8.87962962962963" style="14" customWidth="1"/>
    <col min="12851" max="12851" width="10.25" style="14" customWidth="1"/>
    <col min="12852" max="12852" width="41.8796296296296" style="14" customWidth="1"/>
    <col min="12853" max="12853" width="12.75" style="14" customWidth="1"/>
    <col min="12854" max="12854" width="11.75" style="14" customWidth="1"/>
    <col min="12855" max="12855" width="21.3796296296296" style="14" customWidth="1"/>
    <col min="12856" max="12856" width="10.25" style="14" customWidth="1"/>
    <col min="12857" max="12857" width="4.75" style="14" customWidth="1"/>
    <col min="12858" max="12858" width="5.12962962962963" style="14" customWidth="1"/>
    <col min="12859" max="12859" width="7.12962962962963" style="14" customWidth="1"/>
    <col min="12860" max="12860" width="4.75" style="14" customWidth="1"/>
    <col min="12861" max="12861" width="4.5" style="14" customWidth="1"/>
    <col min="12862" max="12862" width="4.25" style="14" customWidth="1"/>
    <col min="12863" max="12865" width="9" style="14" customWidth="1"/>
    <col min="12866" max="12866" width="4.12962962962963" style="14" customWidth="1"/>
    <col min="12867" max="12867" width="7.37962962962963" style="14" customWidth="1"/>
    <col min="12868" max="12868" width="6" style="14" customWidth="1"/>
    <col min="12869" max="12869" width="6.12962962962963" style="14" customWidth="1"/>
    <col min="12870" max="12870" width="4.5" style="14" customWidth="1"/>
    <col min="12871" max="12871" width="4.12962962962963" style="14" customWidth="1"/>
    <col min="12872" max="12872" width="3.75" style="14" customWidth="1"/>
    <col min="12873" max="12873" width="4.5" style="14" customWidth="1"/>
    <col min="12874" max="12874" width="4.37962962962963" style="14" customWidth="1"/>
    <col min="12875" max="12876" width="4" style="14" customWidth="1"/>
    <col min="12877" max="12877" width="4.12962962962963" style="14" customWidth="1"/>
    <col min="12878" max="12878" width="6.5" style="14" customWidth="1"/>
    <col min="12879" max="13103" width="9" style="14"/>
    <col min="13104" max="13104" width="5.75" style="14" customWidth="1"/>
    <col min="13105" max="13105" width="8.37962962962963" style="14" customWidth="1"/>
    <col min="13106" max="13106" width="8.87962962962963" style="14" customWidth="1"/>
    <col min="13107" max="13107" width="10.25" style="14" customWidth="1"/>
    <col min="13108" max="13108" width="41.8796296296296" style="14" customWidth="1"/>
    <col min="13109" max="13109" width="12.75" style="14" customWidth="1"/>
    <col min="13110" max="13110" width="11.75" style="14" customWidth="1"/>
    <col min="13111" max="13111" width="21.3796296296296" style="14" customWidth="1"/>
    <col min="13112" max="13112" width="10.25" style="14" customWidth="1"/>
    <col min="13113" max="13113" width="4.75" style="14" customWidth="1"/>
    <col min="13114" max="13114" width="5.12962962962963" style="14" customWidth="1"/>
    <col min="13115" max="13115" width="7.12962962962963" style="14" customWidth="1"/>
    <col min="13116" max="13116" width="4.75" style="14" customWidth="1"/>
    <col min="13117" max="13117" width="4.5" style="14" customWidth="1"/>
    <col min="13118" max="13118" width="4.25" style="14" customWidth="1"/>
    <col min="13119" max="13121" width="9" style="14" customWidth="1"/>
    <col min="13122" max="13122" width="4.12962962962963" style="14" customWidth="1"/>
    <col min="13123" max="13123" width="7.37962962962963" style="14" customWidth="1"/>
    <col min="13124" max="13124" width="6" style="14" customWidth="1"/>
    <col min="13125" max="13125" width="6.12962962962963" style="14" customWidth="1"/>
    <col min="13126" max="13126" width="4.5" style="14" customWidth="1"/>
    <col min="13127" max="13127" width="4.12962962962963" style="14" customWidth="1"/>
    <col min="13128" max="13128" width="3.75" style="14" customWidth="1"/>
    <col min="13129" max="13129" width="4.5" style="14" customWidth="1"/>
    <col min="13130" max="13130" width="4.37962962962963" style="14" customWidth="1"/>
    <col min="13131" max="13132" width="4" style="14" customWidth="1"/>
    <col min="13133" max="13133" width="4.12962962962963" style="14" customWidth="1"/>
    <col min="13134" max="13134" width="6.5" style="14" customWidth="1"/>
    <col min="13135" max="13359" width="9" style="14"/>
    <col min="13360" max="13360" width="5.75" style="14" customWidth="1"/>
    <col min="13361" max="13361" width="8.37962962962963" style="14" customWidth="1"/>
    <col min="13362" max="13362" width="8.87962962962963" style="14" customWidth="1"/>
    <col min="13363" max="13363" width="10.25" style="14" customWidth="1"/>
    <col min="13364" max="13364" width="41.8796296296296" style="14" customWidth="1"/>
    <col min="13365" max="13365" width="12.75" style="14" customWidth="1"/>
    <col min="13366" max="13366" width="11.75" style="14" customWidth="1"/>
    <col min="13367" max="13367" width="21.3796296296296" style="14" customWidth="1"/>
    <col min="13368" max="13368" width="10.25" style="14" customWidth="1"/>
    <col min="13369" max="13369" width="4.75" style="14" customWidth="1"/>
    <col min="13370" max="13370" width="5.12962962962963" style="14" customWidth="1"/>
    <col min="13371" max="13371" width="7.12962962962963" style="14" customWidth="1"/>
    <col min="13372" max="13372" width="4.75" style="14" customWidth="1"/>
    <col min="13373" max="13373" width="4.5" style="14" customWidth="1"/>
    <col min="13374" max="13374" width="4.25" style="14" customWidth="1"/>
    <col min="13375" max="13377" width="9" style="14" customWidth="1"/>
    <col min="13378" max="13378" width="4.12962962962963" style="14" customWidth="1"/>
    <col min="13379" max="13379" width="7.37962962962963" style="14" customWidth="1"/>
    <col min="13380" max="13380" width="6" style="14" customWidth="1"/>
    <col min="13381" max="13381" width="6.12962962962963" style="14" customWidth="1"/>
    <col min="13382" max="13382" width="4.5" style="14" customWidth="1"/>
    <col min="13383" max="13383" width="4.12962962962963" style="14" customWidth="1"/>
    <col min="13384" max="13384" width="3.75" style="14" customWidth="1"/>
    <col min="13385" max="13385" width="4.5" style="14" customWidth="1"/>
    <col min="13386" max="13386" width="4.37962962962963" style="14" customWidth="1"/>
    <col min="13387" max="13388" width="4" style="14" customWidth="1"/>
    <col min="13389" max="13389" width="4.12962962962963" style="14" customWidth="1"/>
    <col min="13390" max="13390" width="6.5" style="14" customWidth="1"/>
    <col min="13391" max="13615" width="9" style="14"/>
    <col min="13616" max="13616" width="5.75" style="14" customWidth="1"/>
    <col min="13617" max="13617" width="8.37962962962963" style="14" customWidth="1"/>
    <col min="13618" max="13618" width="8.87962962962963" style="14" customWidth="1"/>
    <col min="13619" max="13619" width="10.25" style="14" customWidth="1"/>
    <col min="13620" max="13620" width="41.8796296296296" style="14" customWidth="1"/>
    <col min="13621" max="13621" width="12.75" style="14" customWidth="1"/>
    <col min="13622" max="13622" width="11.75" style="14" customWidth="1"/>
    <col min="13623" max="13623" width="21.3796296296296" style="14" customWidth="1"/>
    <col min="13624" max="13624" width="10.25" style="14" customWidth="1"/>
    <col min="13625" max="13625" width="4.75" style="14" customWidth="1"/>
    <col min="13626" max="13626" width="5.12962962962963" style="14" customWidth="1"/>
    <col min="13627" max="13627" width="7.12962962962963" style="14" customWidth="1"/>
    <col min="13628" max="13628" width="4.75" style="14" customWidth="1"/>
    <col min="13629" max="13629" width="4.5" style="14" customWidth="1"/>
    <col min="13630" max="13630" width="4.25" style="14" customWidth="1"/>
    <col min="13631" max="13633" width="9" style="14" customWidth="1"/>
    <col min="13634" max="13634" width="4.12962962962963" style="14" customWidth="1"/>
    <col min="13635" max="13635" width="7.37962962962963" style="14" customWidth="1"/>
    <col min="13636" max="13636" width="6" style="14" customWidth="1"/>
    <col min="13637" max="13637" width="6.12962962962963" style="14" customWidth="1"/>
    <col min="13638" max="13638" width="4.5" style="14" customWidth="1"/>
    <col min="13639" max="13639" width="4.12962962962963" style="14" customWidth="1"/>
    <col min="13640" max="13640" width="3.75" style="14" customWidth="1"/>
    <col min="13641" max="13641" width="4.5" style="14" customWidth="1"/>
    <col min="13642" max="13642" width="4.37962962962963" style="14" customWidth="1"/>
    <col min="13643" max="13644" width="4" style="14" customWidth="1"/>
    <col min="13645" max="13645" width="4.12962962962963" style="14" customWidth="1"/>
    <col min="13646" max="13646" width="6.5" style="14" customWidth="1"/>
    <col min="13647" max="13871" width="9" style="14"/>
    <col min="13872" max="13872" width="5.75" style="14" customWidth="1"/>
    <col min="13873" max="13873" width="8.37962962962963" style="14" customWidth="1"/>
    <col min="13874" max="13874" width="8.87962962962963" style="14" customWidth="1"/>
    <col min="13875" max="13875" width="10.25" style="14" customWidth="1"/>
    <col min="13876" max="13876" width="41.8796296296296" style="14" customWidth="1"/>
    <col min="13877" max="13877" width="12.75" style="14" customWidth="1"/>
    <col min="13878" max="13878" width="11.75" style="14" customWidth="1"/>
    <col min="13879" max="13879" width="21.3796296296296" style="14" customWidth="1"/>
    <col min="13880" max="13880" width="10.25" style="14" customWidth="1"/>
    <col min="13881" max="13881" width="4.75" style="14" customWidth="1"/>
    <col min="13882" max="13882" width="5.12962962962963" style="14" customWidth="1"/>
    <col min="13883" max="13883" width="7.12962962962963" style="14" customWidth="1"/>
    <col min="13884" max="13884" width="4.75" style="14" customWidth="1"/>
    <col min="13885" max="13885" width="4.5" style="14" customWidth="1"/>
    <col min="13886" max="13886" width="4.25" style="14" customWidth="1"/>
    <col min="13887" max="13889" width="9" style="14" customWidth="1"/>
    <col min="13890" max="13890" width="4.12962962962963" style="14" customWidth="1"/>
    <col min="13891" max="13891" width="7.37962962962963" style="14" customWidth="1"/>
    <col min="13892" max="13892" width="6" style="14" customWidth="1"/>
    <col min="13893" max="13893" width="6.12962962962963" style="14" customWidth="1"/>
    <col min="13894" max="13894" width="4.5" style="14" customWidth="1"/>
    <col min="13895" max="13895" width="4.12962962962963" style="14" customWidth="1"/>
    <col min="13896" max="13896" width="3.75" style="14" customWidth="1"/>
    <col min="13897" max="13897" width="4.5" style="14" customWidth="1"/>
    <col min="13898" max="13898" width="4.37962962962963" style="14" customWidth="1"/>
    <col min="13899" max="13900" width="4" style="14" customWidth="1"/>
    <col min="13901" max="13901" width="4.12962962962963" style="14" customWidth="1"/>
    <col min="13902" max="13902" width="6.5" style="14" customWidth="1"/>
    <col min="13903" max="14127" width="9" style="14"/>
    <col min="14128" max="14128" width="5.75" style="14" customWidth="1"/>
    <col min="14129" max="14129" width="8.37962962962963" style="14" customWidth="1"/>
    <col min="14130" max="14130" width="8.87962962962963" style="14" customWidth="1"/>
    <col min="14131" max="14131" width="10.25" style="14" customWidth="1"/>
    <col min="14132" max="14132" width="41.8796296296296" style="14" customWidth="1"/>
    <col min="14133" max="14133" width="12.75" style="14" customWidth="1"/>
    <col min="14134" max="14134" width="11.75" style="14" customWidth="1"/>
    <col min="14135" max="14135" width="21.3796296296296" style="14" customWidth="1"/>
    <col min="14136" max="14136" width="10.25" style="14" customWidth="1"/>
    <col min="14137" max="14137" width="4.75" style="14" customWidth="1"/>
    <col min="14138" max="14138" width="5.12962962962963" style="14" customWidth="1"/>
    <col min="14139" max="14139" width="7.12962962962963" style="14" customWidth="1"/>
    <col min="14140" max="14140" width="4.75" style="14" customWidth="1"/>
    <col min="14141" max="14141" width="4.5" style="14" customWidth="1"/>
    <col min="14142" max="14142" width="4.25" style="14" customWidth="1"/>
    <col min="14143" max="14145" width="9" style="14" customWidth="1"/>
    <col min="14146" max="14146" width="4.12962962962963" style="14" customWidth="1"/>
    <col min="14147" max="14147" width="7.37962962962963" style="14" customWidth="1"/>
    <col min="14148" max="14148" width="6" style="14" customWidth="1"/>
    <col min="14149" max="14149" width="6.12962962962963" style="14" customWidth="1"/>
    <col min="14150" max="14150" width="4.5" style="14" customWidth="1"/>
    <col min="14151" max="14151" width="4.12962962962963" style="14" customWidth="1"/>
    <col min="14152" max="14152" width="3.75" style="14" customWidth="1"/>
    <col min="14153" max="14153" width="4.5" style="14" customWidth="1"/>
    <col min="14154" max="14154" width="4.37962962962963" style="14" customWidth="1"/>
    <col min="14155" max="14156" width="4" style="14" customWidth="1"/>
    <col min="14157" max="14157" width="4.12962962962963" style="14" customWidth="1"/>
    <col min="14158" max="14158" width="6.5" style="14" customWidth="1"/>
    <col min="14159" max="14383" width="9" style="14"/>
    <col min="14384" max="14384" width="5.75" style="14" customWidth="1"/>
    <col min="14385" max="14385" width="8.37962962962963" style="14" customWidth="1"/>
    <col min="14386" max="14386" width="8.87962962962963" style="14" customWidth="1"/>
    <col min="14387" max="14387" width="10.25" style="14" customWidth="1"/>
    <col min="14388" max="14388" width="41.8796296296296" style="14" customWidth="1"/>
    <col min="14389" max="14389" width="12.75" style="14" customWidth="1"/>
    <col min="14390" max="14390" width="11.75" style="14" customWidth="1"/>
    <col min="14391" max="14391" width="21.3796296296296" style="14" customWidth="1"/>
    <col min="14392" max="14392" width="10.25" style="14" customWidth="1"/>
    <col min="14393" max="14393" width="4.75" style="14" customWidth="1"/>
    <col min="14394" max="14394" width="5.12962962962963" style="14" customWidth="1"/>
    <col min="14395" max="14395" width="7.12962962962963" style="14" customWidth="1"/>
    <col min="14396" max="14396" width="4.75" style="14" customWidth="1"/>
    <col min="14397" max="14397" width="4.5" style="14" customWidth="1"/>
    <col min="14398" max="14398" width="4.25" style="14" customWidth="1"/>
    <col min="14399" max="14401" width="9" style="14" customWidth="1"/>
    <col min="14402" max="14402" width="4.12962962962963" style="14" customWidth="1"/>
    <col min="14403" max="14403" width="7.37962962962963" style="14" customWidth="1"/>
    <col min="14404" max="14404" width="6" style="14" customWidth="1"/>
    <col min="14405" max="14405" width="6.12962962962963" style="14" customWidth="1"/>
    <col min="14406" max="14406" width="4.5" style="14" customWidth="1"/>
    <col min="14407" max="14407" width="4.12962962962963" style="14" customWidth="1"/>
    <col min="14408" max="14408" width="3.75" style="14" customWidth="1"/>
    <col min="14409" max="14409" width="4.5" style="14" customWidth="1"/>
    <col min="14410" max="14410" width="4.37962962962963" style="14" customWidth="1"/>
    <col min="14411" max="14412" width="4" style="14" customWidth="1"/>
    <col min="14413" max="14413" width="4.12962962962963" style="14" customWidth="1"/>
    <col min="14414" max="14414" width="6.5" style="14" customWidth="1"/>
    <col min="14415" max="14639" width="9" style="14"/>
    <col min="14640" max="14640" width="5.75" style="14" customWidth="1"/>
    <col min="14641" max="14641" width="8.37962962962963" style="14" customWidth="1"/>
    <col min="14642" max="14642" width="8.87962962962963" style="14" customWidth="1"/>
    <col min="14643" max="14643" width="10.25" style="14" customWidth="1"/>
    <col min="14644" max="14644" width="41.8796296296296" style="14" customWidth="1"/>
    <col min="14645" max="14645" width="12.75" style="14" customWidth="1"/>
    <col min="14646" max="14646" width="11.75" style="14" customWidth="1"/>
    <col min="14647" max="14647" width="21.3796296296296" style="14" customWidth="1"/>
    <col min="14648" max="14648" width="10.25" style="14" customWidth="1"/>
    <col min="14649" max="14649" width="4.75" style="14" customWidth="1"/>
    <col min="14650" max="14650" width="5.12962962962963" style="14" customWidth="1"/>
    <col min="14651" max="14651" width="7.12962962962963" style="14" customWidth="1"/>
    <col min="14652" max="14652" width="4.75" style="14" customWidth="1"/>
    <col min="14653" max="14653" width="4.5" style="14" customWidth="1"/>
    <col min="14654" max="14654" width="4.25" style="14" customWidth="1"/>
    <col min="14655" max="14657" width="9" style="14" customWidth="1"/>
    <col min="14658" max="14658" width="4.12962962962963" style="14" customWidth="1"/>
    <col min="14659" max="14659" width="7.37962962962963" style="14" customWidth="1"/>
    <col min="14660" max="14660" width="6" style="14" customWidth="1"/>
    <col min="14661" max="14661" width="6.12962962962963" style="14" customWidth="1"/>
    <col min="14662" max="14662" width="4.5" style="14" customWidth="1"/>
    <col min="14663" max="14663" width="4.12962962962963" style="14" customWidth="1"/>
    <col min="14664" max="14664" width="3.75" style="14" customWidth="1"/>
    <col min="14665" max="14665" width="4.5" style="14" customWidth="1"/>
    <col min="14666" max="14666" width="4.37962962962963" style="14" customWidth="1"/>
    <col min="14667" max="14668" width="4" style="14" customWidth="1"/>
    <col min="14669" max="14669" width="4.12962962962963" style="14" customWidth="1"/>
    <col min="14670" max="14670" width="6.5" style="14" customWidth="1"/>
    <col min="14671" max="14895" width="9" style="14"/>
    <col min="14896" max="14896" width="5.75" style="14" customWidth="1"/>
    <col min="14897" max="14897" width="8.37962962962963" style="14" customWidth="1"/>
    <col min="14898" max="14898" width="8.87962962962963" style="14" customWidth="1"/>
    <col min="14899" max="14899" width="10.25" style="14" customWidth="1"/>
    <col min="14900" max="14900" width="41.8796296296296" style="14" customWidth="1"/>
    <col min="14901" max="14901" width="12.75" style="14" customWidth="1"/>
    <col min="14902" max="14902" width="11.75" style="14" customWidth="1"/>
    <col min="14903" max="14903" width="21.3796296296296" style="14" customWidth="1"/>
    <col min="14904" max="14904" width="10.25" style="14" customWidth="1"/>
    <col min="14905" max="14905" width="4.75" style="14" customWidth="1"/>
    <col min="14906" max="14906" width="5.12962962962963" style="14" customWidth="1"/>
    <col min="14907" max="14907" width="7.12962962962963" style="14" customWidth="1"/>
    <col min="14908" max="14908" width="4.75" style="14" customWidth="1"/>
    <col min="14909" max="14909" width="4.5" style="14" customWidth="1"/>
    <col min="14910" max="14910" width="4.25" style="14" customWidth="1"/>
    <col min="14911" max="14913" width="9" style="14" customWidth="1"/>
    <col min="14914" max="14914" width="4.12962962962963" style="14" customWidth="1"/>
    <col min="14915" max="14915" width="7.37962962962963" style="14" customWidth="1"/>
    <col min="14916" max="14916" width="6" style="14" customWidth="1"/>
    <col min="14917" max="14917" width="6.12962962962963" style="14" customWidth="1"/>
    <col min="14918" max="14918" width="4.5" style="14" customWidth="1"/>
    <col min="14919" max="14919" width="4.12962962962963" style="14" customWidth="1"/>
    <col min="14920" max="14920" width="3.75" style="14" customWidth="1"/>
    <col min="14921" max="14921" width="4.5" style="14" customWidth="1"/>
    <col min="14922" max="14922" width="4.37962962962963" style="14" customWidth="1"/>
    <col min="14923" max="14924" width="4" style="14" customWidth="1"/>
    <col min="14925" max="14925" width="4.12962962962963" style="14" customWidth="1"/>
    <col min="14926" max="14926" width="6.5" style="14" customWidth="1"/>
    <col min="14927" max="15151" width="9" style="14"/>
    <col min="15152" max="15152" width="5.75" style="14" customWidth="1"/>
    <col min="15153" max="15153" width="8.37962962962963" style="14" customWidth="1"/>
    <col min="15154" max="15154" width="8.87962962962963" style="14" customWidth="1"/>
    <col min="15155" max="15155" width="10.25" style="14" customWidth="1"/>
    <col min="15156" max="15156" width="41.8796296296296" style="14" customWidth="1"/>
    <col min="15157" max="15157" width="12.75" style="14" customWidth="1"/>
    <col min="15158" max="15158" width="11.75" style="14" customWidth="1"/>
    <col min="15159" max="15159" width="21.3796296296296" style="14" customWidth="1"/>
    <col min="15160" max="15160" width="10.25" style="14" customWidth="1"/>
    <col min="15161" max="15161" width="4.75" style="14" customWidth="1"/>
    <col min="15162" max="15162" width="5.12962962962963" style="14" customWidth="1"/>
    <col min="15163" max="15163" width="7.12962962962963" style="14" customWidth="1"/>
    <col min="15164" max="15164" width="4.75" style="14" customWidth="1"/>
    <col min="15165" max="15165" width="4.5" style="14" customWidth="1"/>
    <col min="15166" max="15166" width="4.25" style="14" customWidth="1"/>
    <col min="15167" max="15169" width="9" style="14" customWidth="1"/>
    <col min="15170" max="15170" width="4.12962962962963" style="14" customWidth="1"/>
    <col min="15171" max="15171" width="7.37962962962963" style="14" customWidth="1"/>
    <col min="15172" max="15172" width="6" style="14" customWidth="1"/>
    <col min="15173" max="15173" width="6.12962962962963" style="14" customWidth="1"/>
    <col min="15174" max="15174" width="4.5" style="14" customWidth="1"/>
    <col min="15175" max="15175" width="4.12962962962963" style="14" customWidth="1"/>
    <col min="15176" max="15176" width="3.75" style="14" customWidth="1"/>
    <col min="15177" max="15177" width="4.5" style="14" customWidth="1"/>
    <col min="15178" max="15178" width="4.37962962962963" style="14" customWidth="1"/>
    <col min="15179" max="15180" width="4" style="14" customWidth="1"/>
    <col min="15181" max="15181" width="4.12962962962963" style="14" customWidth="1"/>
    <col min="15182" max="15182" width="6.5" style="14" customWidth="1"/>
    <col min="15183" max="15407" width="9" style="14"/>
    <col min="15408" max="15408" width="5.75" style="14" customWidth="1"/>
    <col min="15409" max="15409" width="8.37962962962963" style="14" customWidth="1"/>
    <col min="15410" max="15410" width="8.87962962962963" style="14" customWidth="1"/>
    <col min="15411" max="15411" width="10.25" style="14" customWidth="1"/>
    <col min="15412" max="15412" width="41.8796296296296" style="14" customWidth="1"/>
    <col min="15413" max="15413" width="12.75" style="14" customWidth="1"/>
    <col min="15414" max="15414" width="11.75" style="14" customWidth="1"/>
    <col min="15415" max="15415" width="21.3796296296296" style="14" customWidth="1"/>
    <col min="15416" max="15416" width="10.25" style="14" customWidth="1"/>
    <col min="15417" max="15417" width="4.75" style="14" customWidth="1"/>
    <col min="15418" max="15418" width="5.12962962962963" style="14" customWidth="1"/>
    <col min="15419" max="15419" width="7.12962962962963" style="14" customWidth="1"/>
    <col min="15420" max="15420" width="4.75" style="14" customWidth="1"/>
    <col min="15421" max="15421" width="4.5" style="14" customWidth="1"/>
    <col min="15422" max="15422" width="4.25" style="14" customWidth="1"/>
    <col min="15423" max="15425" width="9" style="14" customWidth="1"/>
    <col min="15426" max="15426" width="4.12962962962963" style="14" customWidth="1"/>
    <col min="15427" max="15427" width="7.37962962962963" style="14" customWidth="1"/>
    <col min="15428" max="15428" width="6" style="14" customWidth="1"/>
    <col min="15429" max="15429" width="6.12962962962963" style="14" customWidth="1"/>
    <col min="15430" max="15430" width="4.5" style="14" customWidth="1"/>
    <col min="15431" max="15431" width="4.12962962962963" style="14" customWidth="1"/>
    <col min="15432" max="15432" width="3.75" style="14" customWidth="1"/>
    <col min="15433" max="15433" width="4.5" style="14" customWidth="1"/>
    <col min="15434" max="15434" width="4.37962962962963" style="14" customWidth="1"/>
    <col min="15435" max="15436" width="4" style="14" customWidth="1"/>
    <col min="15437" max="15437" width="4.12962962962963" style="14" customWidth="1"/>
    <col min="15438" max="15438" width="6.5" style="14" customWidth="1"/>
    <col min="15439" max="15663" width="9" style="14"/>
    <col min="15664" max="15664" width="5.75" style="14" customWidth="1"/>
    <col min="15665" max="15665" width="8.37962962962963" style="14" customWidth="1"/>
    <col min="15666" max="15666" width="8.87962962962963" style="14" customWidth="1"/>
    <col min="15667" max="15667" width="10.25" style="14" customWidth="1"/>
    <col min="15668" max="15668" width="41.8796296296296" style="14" customWidth="1"/>
    <col min="15669" max="15669" width="12.75" style="14" customWidth="1"/>
    <col min="15670" max="15670" width="11.75" style="14" customWidth="1"/>
    <col min="15671" max="15671" width="21.3796296296296" style="14" customWidth="1"/>
    <col min="15672" max="15672" width="10.25" style="14" customWidth="1"/>
    <col min="15673" max="15673" width="4.75" style="14" customWidth="1"/>
    <col min="15674" max="15674" width="5.12962962962963" style="14" customWidth="1"/>
    <col min="15675" max="15675" width="7.12962962962963" style="14" customWidth="1"/>
    <col min="15676" max="15676" width="4.75" style="14" customWidth="1"/>
    <col min="15677" max="15677" width="4.5" style="14" customWidth="1"/>
    <col min="15678" max="15678" width="4.25" style="14" customWidth="1"/>
    <col min="15679" max="15681" width="9" style="14" customWidth="1"/>
    <col min="15682" max="15682" width="4.12962962962963" style="14" customWidth="1"/>
    <col min="15683" max="15683" width="7.37962962962963" style="14" customWidth="1"/>
    <col min="15684" max="15684" width="6" style="14" customWidth="1"/>
    <col min="15685" max="15685" width="6.12962962962963" style="14" customWidth="1"/>
    <col min="15686" max="15686" width="4.5" style="14" customWidth="1"/>
    <col min="15687" max="15687" width="4.12962962962963" style="14" customWidth="1"/>
    <col min="15688" max="15688" width="3.75" style="14" customWidth="1"/>
    <col min="15689" max="15689" width="4.5" style="14" customWidth="1"/>
    <col min="15690" max="15690" width="4.37962962962963" style="14" customWidth="1"/>
    <col min="15691" max="15692" width="4" style="14" customWidth="1"/>
    <col min="15693" max="15693" width="4.12962962962963" style="14" customWidth="1"/>
    <col min="15694" max="15694" width="6.5" style="14" customWidth="1"/>
    <col min="15695" max="15919" width="9" style="14"/>
    <col min="15920" max="15920" width="5.75" style="14" customWidth="1"/>
    <col min="15921" max="15921" width="8.37962962962963" style="14" customWidth="1"/>
    <col min="15922" max="15922" width="8.87962962962963" style="14" customWidth="1"/>
    <col min="15923" max="15923" width="10.25" style="14" customWidth="1"/>
    <col min="15924" max="15924" width="41.8796296296296" style="14" customWidth="1"/>
    <col min="15925" max="15925" width="12.75" style="14" customWidth="1"/>
    <col min="15926" max="15926" width="11.75" style="14" customWidth="1"/>
    <col min="15927" max="15927" width="21.3796296296296" style="14" customWidth="1"/>
    <col min="15928" max="15928" width="10.25" style="14" customWidth="1"/>
    <col min="15929" max="15929" width="4.75" style="14" customWidth="1"/>
    <col min="15930" max="15930" width="5.12962962962963" style="14" customWidth="1"/>
    <col min="15931" max="15931" width="7.12962962962963" style="14" customWidth="1"/>
    <col min="15932" max="15932" width="4.75" style="14" customWidth="1"/>
    <col min="15933" max="15933" width="4.5" style="14" customWidth="1"/>
    <col min="15934" max="15934" width="4.25" style="14" customWidth="1"/>
    <col min="15935" max="15937" width="9" style="14" customWidth="1"/>
    <col min="15938" max="15938" width="4.12962962962963" style="14" customWidth="1"/>
    <col min="15939" max="15939" width="7.37962962962963" style="14" customWidth="1"/>
    <col min="15940" max="15940" width="6" style="14" customWidth="1"/>
    <col min="15941" max="15941" width="6.12962962962963" style="14" customWidth="1"/>
    <col min="15942" max="15942" width="4.5" style="14" customWidth="1"/>
    <col min="15943" max="15943" width="4.12962962962963" style="14" customWidth="1"/>
    <col min="15944" max="15944" width="3.75" style="14" customWidth="1"/>
    <col min="15945" max="15945" width="4.5" style="14" customWidth="1"/>
    <col min="15946" max="15946" width="4.37962962962963" style="14" customWidth="1"/>
    <col min="15947" max="15948" width="4" style="14" customWidth="1"/>
    <col min="15949" max="15949" width="4.12962962962963" style="14" customWidth="1"/>
    <col min="15950" max="15950" width="6.5" style="14" customWidth="1"/>
    <col min="15951" max="16175" width="9" style="14"/>
    <col min="16176" max="16176" width="5.75" style="14" customWidth="1"/>
    <col min="16177" max="16177" width="8.37962962962963" style="14" customWidth="1"/>
    <col min="16178" max="16178" width="8.87962962962963" style="14" customWidth="1"/>
    <col min="16179" max="16179" width="10.25" style="14" customWidth="1"/>
    <col min="16180" max="16180" width="41.8796296296296" style="14" customWidth="1"/>
    <col min="16181" max="16181" width="12.75" style="14" customWidth="1"/>
    <col min="16182" max="16182" width="11.75" style="14" customWidth="1"/>
    <col min="16183" max="16183" width="21.3796296296296" style="14" customWidth="1"/>
    <col min="16184" max="16184" width="10.25" style="14" customWidth="1"/>
    <col min="16185" max="16185" width="4.75" style="14" customWidth="1"/>
    <col min="16186" max="16186" width="5.12962962962963" style="14" customWidth="1"/>
    <col min="16187" max="16187" width="7.12962962962963" style="14" customWidth="1"/>
    <col min="16188" max="16188" width="4.75" style="14" customWidth="1"/>
    <col min="16189" max="16189" width="4.5" style="14" customWidth="1"/>
    <col min="16190" max="16190" width="4.25" style="14" customWidth="1"/>
    <col min="16191" max="16193" width="9" style="14" customWidth="1"/>
    <col min="16194" max="16194" width="4.12962962962963" style="14" customWidth="1"/>
    <col min="16195" max="16195" width="7.37962962962963" style="14" customWidth="1"/>
    <col min="16196" max="16196" width="6" style="14" customWidth="1"/>
    <col min="16197" max="16197" width="6.12962962962963" style="14" customWidth="1"/>
    <col min="16198" max="16198" width="4.5" style="14" customWidth="1"/>
    <col min="16199" max="16199" width="4.12962962962963" style="14" customWidth="1"/>
    <col min="16200" max="16200" width="3.75" style="14" customWidth="1"/>
    <col min="16201" max="16201" width="4.5" style="14" customWidth="1"/>
    <col min="16202" max="16202" width="4.37962962962963" style="14" customWidth="1"/>
    <col min="16203" max="16204" width="4" style="14" customWidth="1"/>
    <col min="16205" max="16205" width="4.12962962962963" style="14" customWidth="1"/>
    <col min="16206" max="16206" width="6.5" style="14" customWidth="1"/>
    <col min="16207" max="16384" width="9" style="14"/>
  </cols>
  <sheetData>
    <row r="1" s="1" customFormat="1" ht="73.5" customHeight="1" spans="1:91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6" t="s">
        <v>12</v>
      </c>
      <c r="N1" s="21" t="s">
        <v>13</v>
      </c>
      <c r="O1" s="21" t="s">
        <v>14</v>
      </c>
      <c r="P1" s="22" t="s">
        <v>15</v>
      </c>
      <c r="Q1" s="21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8" t="s">
        <v>31</v>
      </c>
      <c r="AG1" s="29" t="s">
        <v>32</v>
      </c>
      <c r="AH1" s="30" t="s">
        <v>33</v>
      </c>
      <c r="AI1" s="31" t="s">
        <v>34</v>
      </c>
      <c r="AJ1" s="29" t="s">
        <v>35</v>
      </c>
      <c r="AK1" s="11" t="s">
        <v>36</v>
      </c>
      <c r="AL1" s="32" t="s">
        <v>37</v>
      </c>
      <c r="AM1" s="32" t="s">
        <v>38</v>
      </c>
      <c r="AN1" s="32" t="s">
        <v>39</v>
      </c>
      <c r="AO1" s="32" t="s">
        <v>40</v>
      </c>
      <c r="AP1" s="32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32" t="s">
        <v>47</v>
      </c>
      <c r="AW1" s="32" t="s">
        <v>48</v>
      </c>
      <c r="AX1" s="32" t="s">
        <v>49</v>
      </c>
      <c r="AY1" s="32" t="s">
        <v>50</v>
      </c>
      <c r="AZ1" s="32" t="s">
        <v>51</v>
      </c>
      <c r="BA1" s="32" t="s">
        <v>52</v>
      </c>
      <c r="BB1" s="32" t="s">
        <v>53</v>
      </c>
      <c r="BC1" s="32" t="s">
        <v>54</v>
      </c>
      <c r="BD1" s="32" t="s">
        <v>55</v>
      </c>
      <c r="BE1" s="32" t="s">
        <v>56</v>
      </c>
      <c r="BF1" s="32" t="s">
        <v>57</v>
      </c>
      <c r="BG1" s="32" t="s">
        <v>58</v>
      </c>
      <c r="BH1" s="32" t="s">
        <v>59</v>
      </c>
      <c r="BI1" s="32" t="s">
        <v>60</v>
      </c>
      <c r="BJ1" s="32" t="s">
        <v>61</v>
      </c>
      <c r="BK1" s="32" t="s">
        <v>62</v>
      </c>
      <c r="BL1" s="32" t="s">
        <v>63</v>
      </c>
      <c r="BM1" s="32" t="s">
        <v>64</v>
      </c>
      <c r="BN1" s="32" t="s">
        <v>65</v>
      </c>
      <c r="BO1" s="32" t="s">
        <v>66</v>
      </c>
      <c r="BP1" s="32" t="s">
        <v>67</v>
      </c>
      <c r="BQ1" s="32" t="s">
        <v>68</v>
      </c>
      <c r="BR1" s="32" t="s">
        <v>69</v>
      </c>
      <c r="BS1" s="32" t="s">
        <v>70</v>
      </c>
      <c r="BT1" s="32" t="s">
        <v>71</v>
      </c>
      <c r="BU1" s="32" t="s">
        <v>72</v>
      </c>
      <c r="BV1" s="35" t="s">
        <v>73</v>
      </c>
      <c r="BW1" s="36" t="s">
        <v>74</v>
      </c>
      <c r="BX1" s="37"/>
      <c r="BY1" s="38"/>
      <c r="BZ1" s="38"/>
      <c r="CA1" s="38"/>
      <c r="CB1" s="38"/>
      <c r="CC1" s="38"/>
      <c r="CD1" s="37"/>
      <c r="CE1" s="40"/>
      <c r="CF1" s="37"/>
      <c r="CG1" s="40"/>
      <c r="CH1" s="40"/>
      <c r="CI1" s="38"/>
      <c r="CJ1" s="38"/>
      <c r="CK1" s="38"/>
      <c r="CL1" s="38"/>
      <c r="CM1" s="38"/>
    </row>
    <row r="2" s="1" customFormat="1" ht="20.1" customHeight="1" spans="1:75">
      <c r="A2" s="15" t="s">
        <v>75</v>
      </c>
      <c r="B2" s="15" t="s">
        <v>76</v>
      </c>
      <c r="C2" s="15" t="s">
        <v>77</v>
      </c>
      <c r="D2" s="16">
        <v>45415</v>
      </c>
      <c r="E2" s="16">
        <v>45412</v>
      </c>
      <c r="F2" s="66" t="s">
        <v>78</v>
      </c>
      <c r="G2" s="67" t="s">
        <v>79</v>
      </c>
      <c r="H2" s="67" t="s">
        <v>80</v>
      </c>
      <c r="I2" s="67" t="s">
        <v>81</v>
      </c>
      <c r="J2" s="4">
        <v>2024042972</v>
      </c>
      <c r="K2" s="23" t="s">
        <v>82</v>
      </c>
      <c r="L2" s="4" t="s">
        <v>83</v>
      </c>
      <c r="M2" s="23" t="s">
        <v>84</v>
      </c>
      <c r="N2" s="24" t="s">
        <v>85</v>
      </c>
      <c r="O2" s="24" t="s">
        <v>86</v>
      </c>
      <c r="P2" s="25">
        <f t="shared" ref="P2:P65" si="0">O2/N2</f>
        <v>0.815789473684211</v>
      </c>
      <c r="Q2" s="26">
        <f t="shared" ref="Q2:Q65" si="1">SUM(R2:AE2)</f>
        <v>7</v>
      </c>
      <c r="R2" s="27">
        <v>7</v>
      </c>
      <c r="S2" s="27">
        <v>0</v>
      </c>
      <c r="T2" s="27">
        <v>0</v>
      </c>
      <c r="U2" s="27"/>
      <c r="V2" s="27"/>
      <c r="W2" s="27">
        <v>0</v>
      </c>
      <c r="X2" s="27">
        <v>0</v>
      </c>
      <c r="Y2" s="27"/>
      <c r="Z2" s="27">
        <v>0</v>
      </c>
      <c r="AA2" s="27"/>
      <c r="AB2" s="27"/>
      <c r="AC2" s="27">
        <v>0</v>
      </c>
      <c r="AD2" s="27"/>
      <c r="AE2" s="27">
        <v>0</v>
      </c>
      <c r="AF2" s="24" t="s">
        <v>87</v>
      </c>
      <c r="AG2" s="33">
        <f t="shared" ref="AG2:AG65" si="2">AH2+AJ2</f>
        <v>31</v>
      </c>
      <c r="AH2" s="33">
        <f>SUM(AK2:BU2)</f>
        <v>2</v>
      </c>
      <c r="AI2" s="10">
        <f t="shared" ref="AI2:AI65" si="3">AJ2/AG2</f>
        <v>0.935483870967742</v>
      </c>
      <c r="AJ2" s="9">
        <v>29</v>
      </c>
      <c r="AK2" s="11">
        <v>0</v>
      </c>
      <c r="AL2" s="34">
        <v>0</v>
      </c>
      <c r="AM2" s="34">
        <v>0</v>
      </c>
      <c r="AN2" s="34">
        <v>0</v>
      </c>
      <c r="AO2" s="34">
        <v>1</v>
      </c>
      <c r="AP2" s="34">
        <v>0</v>
      </c>
      <c r="AQ2" s="11">
        <v>1</v>
      </c>
      <c r="AR2" s="34">
        <v>0</v>
      </c>
      <c r="AS2" s="11">
        <v>0</v>
      </c>
      <c r="AT2" s="11">
        <v>0</v>
      </c>
      <c r="AU2" s="34">
        <v>0</v>
      </c>
      <c r="AV2" s="34">
        <v>0</v>
      </c>
      <c r="AW2" s="34">
        <v>0</v>
      </c>
      <c r="AX2" s="34">
        <v>0</v>
      </c>
      <c r="AY2" s="34">
        <v>0</v>
      </c>
      <c r="AZ2" s="34">
        <v>0</v>
      </c>
      <c r="BA2" s="34">
        <v>0</v>
      </c>
      <c r="BB2" s="34">
        <v>0</v>
      </c>
      <c r="BC2" s="34">
        <v>0</v>
      </c>
      <c r="BD2" s="34">
        <v>0</v>
      </c>
      <c r="BE2" s="34">
        <v>0</v>
      </c>
      <c r="BF2" s="34">
        <v>0</v>
      </c>
      <c r="BG2" s="34">
        <v>0</v>
      </c>
      <c r="BH2" s="34">
        <v>0</v>
      </c>
      <c r="BI2" s="34">
        <v>0</v>
      </c>
      <c r="BJ2" s="34">
        <v>0</v>
      </c>
      <c r="BK2" s="34">
        <v>0</v>
      </c>
      <c r="BL2" s="34">
        <v>0</v>
      </c>
      <c r="BM2" s="34">
        <v>0</v>
      </c>
      <c r="BN2" s="34">
        <v>0</v>
      </c>
      <c r="BO2" s="34">
        <v>0</v>
      </c>
      <c r="BP2" s="34">
        <v>0</v>
      </c>
      <c r="BQ2" s="34">
        <v>0</v>
      </c>
      <c r="BR2" s="34"/>
      <c r="BS2" s="34"/>
      <c r="BT2" s="34"/>
      <c r="BU2" s="34">
        <v>0</v>
      </c>
      <c r="BV2" s="12" t="s">
        <v>88</v>
      </c>
      <c r="BW2" s="1">
        <v>0.5</v>
      </c>
    </row>
    <row r="3" ht="20.1" customHeight="1" spans="1:79">
      <c r="A3" s="15" t="s">
        <v>89</v>
      </c>
      <c r="B3" s="15" t="s">
        <v>90</v>
      </c>
      <c r="C3" s="15" t="s">
        <v>91</v>
      </c>
      <c r="D3" s="16">
        <v>45415</v>
      </c>
      <c r="E3" s="19">
        <v>45410</v>
      </c>
      <c r="F3" s="66" t="s">
        <v>92</v>
      </c>
      <c r="G3" s="67" t="s">
        <v>93</v>
      </c>
      <c r="H3" s="67" t="s">
        <v>94</v>
      </c>
      <c r="I3" s="67" t="s">
        <v>95</v>
      </c>
      <c r="J3" s="4">
        <v>2024042901</v>
      </c>
      <c r="K3" s="23"/>
      <c r="L3" s="4"/>
      <c r="M3" s="23"/>
      <c r="N3" s="24" t="s">
        <v>96</v>
      </c>
      <c r="O3" s="24"/>
      <c r="P3" s="25">
        <f t="shared" si="0"/>
        <v>0</v>
      </c>
      <c r="Q3" s="26">
        <f t="shared" si="1"/>
        <v>0</v>
      </c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4"/>
      <c r="AG3" s="33">
        <f t="shared" si="2"/>
        <v>477</v>
      </c>
      <c r="AH3" s="9">
        <f t="shared" ref="AH3:AH66" si="4">SUM(AK3:BV3)</f>
        <v>70</v>
      </c>
      <c r="AI3" s="10">
        <f t="shared" si="3"/>
        <v>0.853249475890985</v>
      </c>
      <c r="AJ3" s="9">
        <v>407</v>
      </c>
      <c r="AK3" s="11">
        <v>27</v>
      </c>
      <c r="AL3" s="11">
        <v>8</v>
      </c>
      <c r="AM3" s="11">
        <v>0</v>
      </c>
      <c r="AN3" s="11">
        <v>2</v>
      </c>
      <c r="AO3" s="11">
        <v>0</v>
      </c>
      <c r="AP3" s="11">
        <v>8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25</v>
      </c>
      <c r="BN3" s="34">
        <v>0</v>
      </c>
      <c r="BO3" s="11">
        <v>0</v>
      </c>
      <c r="BP3" s="34">
        <v>0</v>
      </c>
      <c r="BQ3" s="34">
        <v>0</v>
      </c>
      <c r="BR3" s="34"/>
      <c r="BS3" s="34"/>
      <c r="BT3" s="34"/>
      <c r="BU3" s="11">
        <v>0</v>
      </c>
      <c r="BV3" s="12" t="s">
        <v>97</v>
      </c>
      <c r="BW3" s="13">
        <v>5</v>
      </c>
      <c r="CA3" s="39"/>
    </row>
    <row r="4" ht="20.1" customHeight="1" spans="1:75">
      <c r="A4" s="15" t="s">
        <v>89</v>
      </c>
      <c r="B4" s="15" t="s">
        <v>90</v>
      </c>
      <c r="C4" s="15" t="s">
        <v>91</v>
      </c>
      <c r="D4" s="16">
        <v>45415</v>
      </c>
      <c r="E4" s="19">
        <v>45411</v>
      </c>
      <c r="F4" s="66" t="s">
        <v>92</v>
      </c>
      <c r="G4" s="67" t="s">
        <v>93</v>
      </c>
      <c r="H4" s="67" t="s">
        <v>94</v>
      </c>
      <c r="I4" s="67" t="s">
        <v>95</v>
      </c>
      <c r="J4" s="4">
        <v>2024042901</v>
      </c>
      <c r="N4" s="7" t="s">
        <v>98</v>
      </c>
      <c r="P4" s="25">
        <f t="shared" si="0"/>
        <v>0</v>
      </c>
      <c r="Q4" s="26">
        <f t="shared" si="1"/>
        <v>0</v>
      </c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G4" s="33">
        <f t="shared" si="2"/>
        <v>73</v>
      </c>
      <c r="AH4" s="9">
        <f t="shared" si="4"/>
        <v>11</v>
      </c>
      <c r="AI4" s="10">
        <f t="shared" si="3"/>
        <v>0.849315068493151</v>
      </c>
      <c r="AJ4" s="9">
        <v>62</v>
      </c>
      <c r="AK4" s="11">
        <v>5</v>
      </c>
      <c r="AL4" s="11">
        <v>0</v>
      </c>
      <c r="AM4" s="11">
        <v>0</v>
      </c>
      <c r="AN4" s="11">
        <v>0</v>
      </c>
      <c r="AO4" s="11">
        <v>0</v>
      </c>
      <c r="AP4" s="11">
        <v>2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4</v>
      </c>
      <c r="BN4" s="34">
        <v>0</v>
      </c>
      <c r="BO4" s="11">
        <v>0</v>
      </c>
      <c r="BP4" s="34">
        <v>0</v>
      </c>
      <c r="BQ4" s="34">
        <v>0</v>
      </c>
      <c r="BR4" s="34"/>
      <c r="BS4" s="34"/>
      <c r="BT4" s="34"/>
      <c r="BU4" s="11">
        <v>0</v>
      </c>
      <c r="BV4" s="12" t="s">
        <v>97</v>
      </c>
      <c r="BW4" s="13">
        <v>0.5</v>
      </c>
    </row>
    <row r="5" ht="20.1" customHeight="1" spans="1:75">
      <c r="A5" s="15" t="s">
        <v>89</v>
      </c>
      <c r="B5" s="15" t="s">
        <v>90</v>
      </c>
      <c r="C5" s="15" t="s">
        <v>91</v>
      </c>
      <c r="D5" s="16">
        <v>45415</v>
      </c>
      <c r="E5" s="19">
        <v>45410</v>
      </c>
      <c r="F5" s="66" t="s">
        <v>92</v>
      </c>
      <c r="G5" s="67" t="s">
        <v>93</v>
      </c>
      <c r="H5" s="67" t="s">
        <v>94</v>
      </c>
      <c r="I5" s="67" t="s">
        <v>95</v>
      </c>
      <c r="J5" s="4">
        <v>2024042901</v>
      </c>
      <c r="N5" s="7" t="s">
        <v>99</v>
      </c>
      <c r="P5" s="25">
        <f t="shared" si="0"/>
        <v>0</v>
      </c>
      <c r="Q5" s="26">
        <f t="shared" si="1"/>
        <v>0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G5" s="33">
        <f t="shared" si="2"/>
        <v>256</v>
      </c>
      <c r="AH5" s="9">
        <f t="shared" si="4"/>
        <v>56</v>
      </c>
      <c r="AI5" s="10">
        <f t="shared" si="3"/>
        <v>0.78125</v>
      </c>
      <c r="AJ5" s="9">
        <v>200</v>
      </c>
      <c r="AK5" s="11">
        <v>31</v>
      </c>
      <c r="AL5" s="11">
        <v>0</v>
      </c>
      <c r="AM5" s="11">
        <v>7</v>
      </c>
      <c r="AN5" s="11">
        <v>0</v>
      </c>
      <c r="AO5" s="11">
        <v>0</v>
      </c>
      <c r="AP5" s="11">
        <v>7</v>
      </c>
      <c r="AQ5" s="11">
        <v>0</v>
      </c>
      <c r="AR5" s="11">
        <v>0</v>
      </c>
      <c r="AS5" s="11">
        <v>0</v>
      </c>
      <c r="AT5" s="11">
        <v>1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10</v>
      </c>
      <c r="BN5" s="34">
        <v>0</v>
      </c>
      <c r="BO5" s="11">
        <v>0</v>
      </c>
      <c r="BP5" s="34">
        <v>0</v>
      </c>
      <c r="BQ5" s="34">
        <v>0</v>
      </c>
      <c r="BR5" s="34"/>
      <c r="BS5" s="34"/>
      <c r="BT5" s="34"/>
      <c r="BU5" s="11">
        <v>0</v>
      </c>
      <c r="BV5" s="12" t="s">
        <v>100</v>
      </c>
      <c r="BW5" s="13">
        <v>4</v>
      </c>
    </row>
    <row r="6" ht="20.1" customHeight="1" spans="1:75">
      <c r="A6" s="15" t="s">
        <v>89</v>
      </c>
      <c r="B6" s="15" t="s">
        <v>90</v>
      </c>
      <c r="C6" s="15" t="s">
        <v>91</v>
      </c>
      <c r="D6" s="16">
        <v>45415</v>
      </c>
      <c r="E6" s="19">
        <v>45408</v>
      </c>
      <c r="F6" s="66" t="s">
        <v>101</v>
      </c>
      <c r="G6" s="67" t="s">
        <v>102</v>
      </c>
      <c r="H6" s="67" t="s">
        <v>103</v>
      </c>
      <c r="I6" s="67" t="s">
        <v>95</v>
      </c>
      <c r="J6" s="4">
        <v>2024042934</v>
      </c>
      <c r="P6" s="25" t="e">
        <f t="shared" si="0"/>
        <v>#DIV/0!</v>
      </c>
      <c r="Q6" s="26">
        <f t="shared" si="1"/>
        <v>0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G6" s="33">
        <f t="shared" si="2"/>
        <v>1170</v>
      </c>
      <c r="AH6" s="9">
        <f t="shared" si="4"/>
        <v>130</v>
      </c>
      <c r="AI6" s="10">
        <f t="shared" si="3"/>
        <v>0.888888888888889</v>
      </c>
      <c r="AJ6" s="9">
        <v>1040</v>
      </c>
      <c r="AK6" s="11">
        <v>0</v>
      </c>
      <c r="AL6" s="11">
        <v>74</v>
      </c>
      <c r="AM6" s="11">
        <v>15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41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34">
        <v>0</v>
      </c>
      <c r="BO6" s="11">
        <v>0</v>
      </c>
      <c r="BP6" s="34">
        <v>0</v>
      </c>
      <c r="BQ6" s="34">
        <v>0</v>
      </c>
      <c r="BR6" s="34"/>
      <c r="BS6" s="34"/>
      <c r="BT6" s="34"/>
      <c r="BU6" s="11">
        <v>0</v>
      </c>
      <c r="BV6" s="12" t="s">
        <v>100</v>
      </c>
      <c r="BW6" s="13">
        <v>1</v>
      </c>
    </row>
    <row r="7" ht="20.1" customHeight="1" spans="1:75">
      <c r="A7" s="15" t="s">
        <v>75</v>
      </c>
      <c r="B7" s="15" t="s">
        <v>90</v>
      </c>
      <c r="C7" s="15" t="s">
        <v>91</v>
      </c>
      <c r="D7" s="16">
        <v>45415</v>
      </c>
      <c r="E7" s="19">
        <v>45404</v>
      </c>
      <c r="F7" s="66" t="s">
        <v>104</v>
      </c>
      <c r="G7" s="67" t="s">
        <v>105</v>
      </c>
      <c r="H7" s="67" t="s">
        <v>106</v>
      </c>
      <c r="I7" s="67" t="s">
        <v>107</v>
      </c>
      <c r="J7" s="4">
        <v>2024042856</v>
      </c>
      <c r="M7" s="6" t="s">
        <v>108</v>
      </c>
      <c r="P7" s="25" t="e">
        <f t="shared" si="0"/>
        <v>#DIV/0!</v>
      </c>
      <c r="Q7" s="26">
        <f t="shared" si="1"/>
        <v>0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G7" s="33">
        <f t="shared" si="2"/>
        <v>5987</v>
      </c>
      <c r="AH7" s="9">
        <f t="shared" si="4"/>
        <v>337</v>
      </c>
      <c r="AI7" s="10">
        <f t="shared" si="3"/>
        <v>0.943711374645064</v>
      </c>
      <c r="AJ7" s="9">
        <v>5650</v>
      </c>
      <c r="AK7" s="11">
        <v>2</v>
      </c>
      <c r="AL7" s="11">
        <v>0</v>
      </c>
      <c r="AM7" s="11">
        <v>175</v>
      </c>
      <c r="AN7" s="11">
        <v>0</v>
      </c>
      <c r="AO7" s="11">
        <v>0</v>
      </c>
      <c r="AP7" s="11">
        <v>0</v>
      </c>
      <c r="AQ7" s="11">
        <v>54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106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34">
        <v>0</v>
      </c>
      <c r="BO7" s="11">
        <v>0</v>
      </c>
      <c r="BP7" s="34">
        <v>0</v>
      </c>
      <c r="BQ7" s="34">
        <v>0</v>
      </c>
      <c r="BR7" s="34"/>
      <c r="BS7" s="34"/>
      <c r="BT7" s="34"/>
      <c r="BU7" s="11">
        <v>0</v>
      </c>
      <c r="BV7" s="12" t="s">
        <v>109</v>
      </c>
      <c r="BW7" s="13">
        <v>2</v>
      </c>
    </row>
    <row r="8" ht="20.1" customHeight="1" spans="1:75">
      <c r="A8" s="15" t="s">
        <v>75</v>
      </c>
      <c r="B8" s="15" t="s">
        <v>90</v>
      </c>
      <c r="C8" s="15" t="s">
        <v>91</v>
      </c>
      <c r="D8" s="16">
        <v>45415</v>
      </c>
      <c r="E8" s="19">
        <v>45409</v>
      </c>
      <c r="F8" s="66" t="s">
        <v>110</v>
      </c>
      <c r="G8" s="67" t="s">
        <v>111</v>
      </c>
      <c r="H8" s="67" t="s">
        <v>80</v>
      </c>
      <c r="I8" s="67" t="s">
        <v>112</v>
      </c>
      <c r="J8" s="4">
        <v>2024012132</v>
      </c>
      <c r="K8" s="6" t="s">
        <v>113</v>
      </c>
      <c r="L8" s="6" t="s">
        <v>114</v>
      </c>
      <c r="M8" s="6" t="s">
        <v>115</v>
      </c>
      <c r="P8" s="25" t="e">
        <f t="shared" si="0"/>
        <v>#DIV/0!</v>
      </c>
      <c r="Q8" s="26">
        <f t="shared" si="1"/>
        <v>0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G8" s="33">
        <f t="shared" si="2"/>
        <v>383</v>
      </c>
      <c r="AH8" s="9">
        <f t="shared" si="4"/>
        <v>0</v>
      </c>
      <c r="AI8" s="10">
        <f t="shared" si="3"/>
        <v>1</v>
      </c>
      <c r="AJ8" s="9">
        <v>383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34">
        <v>0</v>
      </c>
      <c r="BO8" s="11">
        <v>0</v>
      </c>
      <c r="BP8" s="34">
        <v>0</v>
      </c>
      <c r="BQ8" s="34">
        <v>0</v>
      </c>
      <c r="BR8" s="34"/>
      <c r="BS8" s="34"/>
      <c r="BT8" s="34"/>
      <c r="BU8" s="11">
        <v>0</v>
      </c>
      <c r="BV8" s="12" t="s">
        <v>116</v>
      </c>
      <c r="BW8" s="13">
        <v>3.5</v>
      </c>
    </row>
    <row r="9" ht="20.1" customHeight="1" spans="1:75">
      <c r="A9" s="15" t="s">
        <v>75</v>
      </c>
      <c r="B9" s="15" t="s">
        <v>90</v>
      </c>
      <c r="C9" s="15" t="s">
        <v>91</v>
      </c>
      <c r="D9" s="16">
        <v>45415</v>
      </c>
      <c r="E9" s="19">
        <v>45408</v>
      </c>
      <c r="F9" s="66" t="s">
        <v>110</v>
      </c>
      <c r="G9" s="67" t="s">
        <v>111</v>
      </c>
      <c r="H9" s="67" t="s">
        <v>80</v>
      </c>
      <c r="I9" s="67" t="s">
        <v>112</v>
      </c>
      <c r="J9" s="4">
        <v>2024012132</v>
      </c>
      <c r="K9" s="6" t="s">
        <v>113</v>
      </c>
      <c r="L9" s="6" t="s">
        <v>114</v>
      </c>
      <c r="M9" s="6" t="s">
        <v>115</v>
      </c>
      <c r="P9" s="25" t="e">
        <f t="shared" si="0"/>
        <v>#DIV/0!</v>
      </c>
      <c r="Q9" s="26">
        <f t="shared" si="1"/>
        <v>0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G9" s="33">
        <f t="shared" si="2"/>
        <v>128</v>
      </c>
      <c r="AH9" s="9">
        <f t="shared" si="4"/>
        <v>0</v>
      </c>
      <c r="AI9" s="10">
        <f t="shared" si="3"/>
        <v>1</v>
      </c>
      <c r="AJ9" s="9">
        <v>128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34">
        <v>0</v>
      </c>
      <c r="BO9" s="11">
        <v>0</v>
      </c>
      <c r="BP9" s="34">
        <v>0</v>
      </c>
      <c r="BQ9" s="34">
        <v>0</v>
      </c>
      <c r="BR9" s="34"/>
      <c r="BS9" s="34"/>
      <c r="BT9" s="34"/>
      <c r="BU9" s="11">
        <v>0</v>
      </c>
      <c r="BV9" s="12" t="s">
        <v>116</v>
      </c>
      <c r="BW9" s="13">
        <v>2</v>
      </c>
    </row>
    <row r="10" ht="20.1" customHeight="1" spans="1:75">
      <c r="A10" s="15" t="s">
        <v>89</v>
      </c>
      <c r="B10" s="15" t="s">
        <v>90</v>
      </c>
      <c r="C10" s="15" t="s">
        <v>91</v>
      </c>
      <c r="D10" s="16">
        <v>45415</v>
      </c>
      <c r="E10" s="19">
        <v>45409</v>
      </c>
      <c r="F10" s="66" t="s">
        <v>92</v>
      </c>
      <c r="G10" s="67" t="s">
        <v>93</v>
      </c>
      <c r="H10" s="67" t="s">
        <v>94</v>
      </c>
      <c r="I10" s="67" t="s">
        <v>95</v>
      </c>
      <c r="J10" s="4">
        <v>2024042901</v>
      </c>
      <c r="K10" s="4"/>
      <c r="N10" s="7" t="s">
        <v>117</v>
      </c>
      <c r="P10" s="25">
        <f t="shared" si="0"/>
        <v>0</v>
      </c>
      <c r="Q10" s="26">
        <f t="shared" si="1"/>
        <v>0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G10" s="33">
        <f t="shared" si="2"/>
        <v>668</v>
      </c>
      <c r="AH10" s="9">
        <f t="shared" si="4"/>
        <v>185</v>
      </c>
      <c r="AI10" s="10">
        <f t="shared" si="3"/>
        <v>0.723053892215569</v>
      </c>
      <c r="AJ10" s="9">
        <v>483</v>
      </c>
      <c r="AK10" s="11">
        <v>0</v>
      </c>
      <c r="AL10" s="11">
        <v>156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16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13</v>
      </c>
      <c r="BN10" s="34">
        <v>0</v>
      </c>
      <c r="BO10" s="11">
        <v>0</v>
      </c>
      <c r="BP10" s="34">
        <v>0</v>
      </c>
      <c r="BQ10" s="34">
        <v>0</v>
      </c>
      <c r="BR10" s="34"/>
      <c r="BS10" s="34"/>
      <c r="BT10" s="34"/>
      <c r="BU10" s="11">
        <v>0</v>
      </c>
      <c r="BV10" s="12" t="s">
        <v>118</v>
      </c>
      <c r="BW10" s="13">
        <v>7</v>
      </c>
    </row>
    <row r="11" ht="20.1" customHeight="1" spans="1:75">
      <c r="A11" s="15" t="s">
        <v>89</v>
      </c>
      <c r="B11" s="15" t="s">
        <v>90</v>
      </c>
      <c r="C11" s="15" t="s">
        <v>91</v>
      </c>
      <c r="D11" s="16">
        <v>45415</v>
      </c>
      <c r="E11" s="19">
        <v>45403</v>
      </c>
      <c r="F11" s="66" t="s">
        <v>119</v>
      </c>
      <c r="G11" s="67" t="s">
        <v>120</v>
      </c>
      <c r="H11" s="67" t="s">
        <v>121</v>
      </c>
      <c r="I11" s="67" t="s">
        <v>95</v>
      </c>
      <c r="J11" s="4">
        <v>2024032711</v>
      </c>
      <c r="P11" s="25" t="e">
        <f t="shared" si="0"/>
        <v>#DIV/0!</v>
      </c>
      <c r="Q11" s="26">
        <f t="shared" si="1"/>
        <v>0</v>
      </c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G11" s="33">
        <f t="shared" si="2"/>
        <v>1897</v>
      </c>
      <c r="AH11" s="9">
        <f t="shared" si="4"/>
        <v>147</v>
      </c>
      <c r="AI11" s="10">
        <f t="shared" si="3"/>
        <v>0.922509225092251</v>
      </c>
      <c r="AJ11" s="9">
        <v>1750</v>
      </c>
      <c r="AK11" s="11">
        <v>0</v>
      </c>
      <c r="AL11" s="11">
        <v>19</v>
      </c>
      <c r="AM11" s="11">
        <v>110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10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8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34">
        <v>0</v>
      </c>
      <c r="BO11" s="11">
        <v>0</v>
      </c>
      <c r="BP11" s="34">
        <v>0</v>
      </c>
      <c r="BQ11" s="34">
        <v>0</v>
      </c>
      <c r="BR11" s="34"/>
      <c r="BS11" s="34"/>
      <c r="BT11" s="34"/>
      <c r="BU11" s="11">
        <v>0</v>
      </c>
      <c r="BV11" s="12" t="s">
        <v>122</v>
      </c>
      <c r="BW11" s="13">
        <v>8</v>
      </c>
    </row>
    <row r="12" ht="20.1" customHeight="1" spans="1:75">
      <c r="A12" s="15" t="s">
        <v>89</v>
      </c>
      <c r="B12" s="15" t="s">
        <v>90</v>
      </c>
      <c r="C12" s="15" t="s">
        <v>91</v>
      </c>
      <c r="D12" s="16">
        <v>45415</v>
      </c>
      <c r="E12" s="19">
        <v>45395</v>
      </c>
      <c r="F12" s="66" t="s">
        <v>123</v>
      </c>
      <c r="G12" s="67" t="s">
        <v>124</v>
      </c>
      <c r="H12" s="67" t="s">
        <v>125</v>
      </c>
      <c r="I12" s="67" t="s">
        <v>95</v>
      </c>
      <c r="J12" s="4" t="s">
        <v>126</v>
      </c>
      <c r="P12" s="25" t="e">
        <f t="shared" si="0"/>
        <v>#DIV/0!</v>
      </c>
      <c r="Q12" s="26">
        <f t="shared" si="1"/>
        <v>0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G12" s="33">
        <f t="shared" si="2"/>
        <v>2251</v>
      </c>
      <c r="AH12" s="9">
        <f t="shared" si="4"/>
        <v>811</v>
      </c>
      <c r="AI12" s="10">
        <f t="shared" si="3"/>
        <v>0.639715681919147</v>
      </c>
      <c r="AJ12" s="9">
        <v>1440</v>
      </c>
      <c r="AK12" s="11">
        <v>0</v>
      </c>
      <c r="AL12" s="11">
        <v>151</v>
      </c>
      <c r="AM12" s="11">
        <v>122</v>
      </c>
      <c r="AN12" s="11">
        <v>0</v>
      </c>
      <c r="AO12" s="11">
        <v>0</v>
      </c>
      <c r="AP12" s="11">
        <v>0</v>
      </c>
      <c r="AQ12" s="11">
        <v>52</v>
      </c>
      <c r="AR12" s="11">
        <v>0</v>
      </c>
      <c r="AS12" s="11">
        <v>0</v>
      </c>
      <c r="AT12" s="11">
        <v>486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34">
        <v>0</v>
      </c>
      <c r="BO12" s="11">
        <v>0</v>
      </c>
      <c r="BP12" s="34">
        <v>0</v>
      </c>
      <c r="BQ12" s="34">
        <v>0</v>
      </c>
      <c r="BR12" s="34"/>
      <c r="BS12" s="34"/>
      <c r="BT12" s="34"/>
      <c r="BU12" s="11">
        <v>0</v>
      </c>
      <c r="BV12" s="12" t="s">
        <v>127</v>
      </c>
      <c r="BW12" s="13">
        <v>8</v>
      </c>
    </row>
    <row r="13" ht="20.1" customHeight="1" spans="1:75">
      <c r="A13" s="15" t="s">
        <v>89</v>
      </c>
      <c r="B13" s="15" t="s">
        <v>90</v>
      </c>
      <c r="C13" s="15" t="s">
        <v>91</v>
      </c>
      <c r="D13" s="16">
        <v>45415</v>
      </c>
      <c r="E13" s="19">
        <v>45375</v>
      </c>
      <c r="F13" s="66" t="s">
        <v>128</v>
      </c>
      <c r="G13" s="67" t="s">
        <v>129</v>
      </c>
      <c r="H13" s="67" t="s">
        <v>80</v>
      </c>
      <c r="I13" s="67" t="s">
        <v>95</v>
      </c>
      <c r="J13" s="4" t="s">
        <v>130</v>
      </c>
      <c r="L13" s="6" t="s">
        <v>131</v>
      </c>
      <c r="N13" s="7" t="s">
        <v>132</v>
      </c>
      <c r="P13" s="25">
        <f t="shared" si="0"/>
        <v>0</v>
      </c>
      <c r="Q13" s="26">
        <f t="shared" si="1"/>
        <v>0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G13" s="33">
        <f t="shared" si="2"/>
        <v>562</v>
      </c>
      <c r="AH13" s="9">
        <f t="shared" si="4"/>
        <v>142</v>
      </c>
      <c r="AI13" s="10">
        <f t="shared" si="3"/>
        <v>0.747330960854093</v>
      </c>
      <c r="AJ13" s="9">
        <v>420</v>
      </c>
      <c r="AK13" s="11">
        <v>0</v>
      </c>
      <c r="AL13" s="11">
        <v>0</v>
      </c>
      <c r="AM13" s="11">
        <v>62</v>
      </c>
      <c r="AN13" s="11">
        <v>0</v>
      </c>
      <c r="AO13" s="11">
        <v>0</v>
      </c>
      <c r="AP13" s="11">
        <v>0</v>
      </c>
      <c r="AQ13" s="11">
        <v>62</v>
      </c>
      <c r="AR13" s="11">
        <v>16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2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34">
        <v>0</v>
      </c>
      <c r="BO13" s="11">
        <v>0</v>
      </c>
      <c r="BP13" s="34">
        <v>0</v>
      </c>
      <c r="BQ13" s="34">
        <v>0</v>
      </c>
      <c r="BR13" s="34"/>
      <c r="BS13" s="34"/>
      <c r="BT13" s="34"/>
      <c r="BU13" s="11">
        <v>0</v>
      </c>
      <c r="BV13" s="12" t="s">
        <v>133</v>
      </c>
      <c r="BW13" s="13">
        <v>1</v>
      </c>
    </row>
    <row r="14" ht="20.1" customHeight="1" spans="1:75">
      <c r="A14" s="15" t="s">
        <v>89</v>
      </c>
      <c r="B14" s="15" t="s">
        <v>90</v>
      </c>
      <c r="C14" s="15" t="s">
        <v>91</v>
      </c>
      <c r="D14" s="16">
        <v>45415</v>
      </c>
      <c r="E14" s="19">
        <v>45408</v>
      </c>
      <c r="F14" s="66" t="s">
        <v>119</v>
      </c>
      <c r="G14" s="67" t="s">
        <v>120</v>
      </c>
      <c r="H14" s="67" t="s">
        <v>121</v>
      </c>
      <c r="I14" s="67" t="s">
        <v>95</v>
      </c>
      <c r="J14" s="4" t="s">
        <v>134</v>
      </c>
      <c r="P14" s="25" t="e">
        <f t="shared" si="0"/>
        <v>#DIV/0!</v>
      </c>
      <c r="Q14" s="26">
        <f t="shared" si="1"/>
        <v>0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G14" s="33">
        <f t="shared" si="2"/>
        <v>1364</v>
      </c>
      <c r="AH14" s="9">
        <f t="shared" si="4"/>
        <v>114</v>
      </c>
      <c r="AI14" s="10">
        <f t="shared" si="3"/>
        <v>0.916422287390029</v>
      </c>
      <c r="AJ14" s="9">
        <v>1250</v>
      </c>
      <c r="AK14" s="11">
        <v>0</v>
      </c>
      <c r="AL14" s="11">
        <v>0</v>
      </c>
      <c r="AM14" s="11">
        <v>68</v>
      </c>
      <c r="AN14" s="11">
        <v>0</v>
      </c>
      <c r="AO14" s="11">
        <v>0</v>
      </c>
      <c r="AP14" s="11">
        <v>0</v>
      </c>
      <c r="AQ14" s="11">
        <v>0</v>
      </c>
      <c r="AR14" s="11">
        <v>9</v>
      </c>
      <c r="AS14" s="11">
        <v>0</v>
      </c>
      <c r="AT14" s="11">
        <v>21</v>
      </c>
      <c r="AU14" s="11">
        <v>6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10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34">
        <v>0</v>
      </c>
      <c r="BO14" s="11">
        <v>0</v>
      </c>
      <c r="BP14" s="34">
        <v>0</v>
      </c>
      <c r="BQ14" s="34">
        <v>0</v>
      </c>
      <c r="BR14" s="34"/>
      <c r="BS14" s="34"/>
      <c r="BT14" s="34"/>
      <c r="BU14" s="11">
        <v>0</v>
      </c>
      <c r="BV14" s="12" t="s">
        <v>135</v>
      </c>
      <c r="BW14" s="13">
        <v>5.33</v>
      </c>
    </row>
    <row r="15" ht="20.1" customHeight="1" spans="1:75">
      <c r="A15" s="15" t="s">
        <v>136</v>
      </c>
      <c r="B15" s="15" t="s">
        <v>137</v>
      </c>
      <c r="C15" s="15" t="s">
        <v>137</v>
      </c>
      <c r="D15" s="19">
        <v>45415</v>
      </c>
      <c r="E15" s="19" t="s">
        <v>137</v>
      </c>
      <c r="F15" s="20" t="s">
        <v>138</v>
      </c>
      <c r="G15" s="18" t="s">
        <v>139</v>
      </c>
      <c r="H15" s="18" t="s">
        <v>137</v>
      </c>
      <c r="I15" s="18" t="s">
        <v>140</v>
      </c>
      <c r="J15" s="18" t="s">
        <v>137</v>
      </c>
      <c r="K15" s="18" t="s">
        <v>137</v>
      </c>
      <c r="L15" s="18" t="s">
        <v>137</v>
      </c>
      <c r="M15" s="18" t="s">
        <v>137</v>
      </c>
      <c r="N15" s="7" t="s">
        <v>141</v>
      </c>
      <c r="P15" s="25">
        <f t="shared" si="0"/>
        <v>0</v>
      </c>
      <c r="Q15" s="26">
        <f t="shared" si="1"/>
        <v>0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G15" s="33">
        <f t="shared" si="2"/>
        <v>1401</v>
      </c>
      <c r="AH15" s="9">
        <f t="shared" si="4"/>
        <v>1</v>
      </c>
      <c r="AI15" s="10">
        <f t="shared" si="3"/>
        <v>0.999286224125625</v>
      </c>
      <c r="AJ15" s="9">
        <v>1400</v>
      </c>
      <c r="AK15" s="11">
        <v>0</v>
      </c>
      <c r="AL15" s="11">
        <v>0</v>
      </c>
      <c r="AM15" s="11">
        <v>1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34">
        <v>0</v>
      </c>
      <c r="BO15" s="11">
        <v>0</v>
      </c>
      <c r="BP15" s="34">
        <v>0</v>
      </c>
      <c r="BQ15" s="34">
        <v>0</v>
      </c>
      <c r="BR15" s="34"/>
      <c r="BS15" s="34"/>
      <c r="BT15" s="34"/>
      <c r="BU15" s="11">
        <v>0</v>
      </c>
      <c r="BV15" s="12" t="s">
        <v>135</v>
      </c>
      <c r="BW15" s="13">
        <v>2.67</v>
      </c>
    </row>
    <row r="16" ht="20.1" customHeight="1" spans="1:75">
      <c r="A16" s="15" t="s">
        <v>75</v>
      </c>
      <c r="B16" s="15" t="s">
        <v>90</v>
      </c>
      <c r="C16" s="15" t="s">
        <v>91</v>
      </c>
      <c r="D16" s="16">
        <v>45415</v>
      </c>
      <c r="E16" s="19">
        <v>45410</v>
      </c>
      <c r="F16" s="66" t="s">
        <v>110</v>
      </c>
      <c r="G16" s="67" t="s">
        <v>111</v>
      </c>
      <c r="H16" s="67" t="s">
        <v>80</v>
      </c>
      <c r="I16" s="67" t="s">
        <v>112</v>
      </c>
      <c r="J16" s="4">
        <v>2024012132</v>
      </c>
      <c r="K16" s="6" t="s">
        <v>113</v>
      </c>
      <c r="L16" s="6" t="s">
        <v>114</v>
      </c>
      <c r="M16" s="6" t="s">
        <v>115</v>
      </c>
      <c r="N16" s="7" t="s">
        <v>142</v>
      </c>
      <c r="O16" s="7" t="s">
        <v>143</v>
      </c>
      <c r="P16" s="25">
        <f t="shared" si="0"/>
        <v>0.995979899497487</v>
      </c>
      <c r="Q16" s="26">
        <f t="shared" si="1"/>
        <v>4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>
        <v>4</v>
      </c>
      <c r="AF16" s="7" t="s">
        <v>144</v>
      </c>
      <c r="AG16" s="33">
        <f t="shared" si="2"/>
        <v>100</v>
      </c>
      <c r="AH16" s="9">
        <f t="shared" si="4"/>
        <v>0</v>
      </c>
      <c r="AI16" s="10">
        <f t="shared" si="3"/>
        <v>1</v>
      </c>
      <c r="AJ16" s="9">
        <v>100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34">
        <v>0</v>
      </c>
      <c r="BO16" s="11">
        <v>0</v>
      </c>
      <c r="BP16" s="34">
        <v>0</v>
      </c>
      <c r="BQ16" s="34">
        <v>0</v>
      </c>
      <c r="BR16" s="34"/>
      <c r="BS16" s="34"/>
      <c r="BT16" s="34"/>
      <c r="BU16" s="11">
        <v>0</v>
      </c>
      <c r="BV16" s="12" t="s">
        <v>116</v>
      </c>
      <c r="BW16" s="13">
        <v>2.5</v>
      </c>
    </row>
    <row r="17" ht="20.1" customHeight="1" spans="1:75">
      <c r="A17" s="15" t="s">
        <v>89</v>
      </c>
      <c r="B17" s="15" t="s">
        <v>90</v>
      </c>
      <c r="C17" s="15" t="s">
        <v>91</v>
      </c>
      <c r="D17" s="16">
        <v>45415</v>
      </c>
      <c r="E17" s="19">
        <v>45409</v>
      </c>
      <c r="F17" s="66" t="s">
        <v>119</v>
      </c>
      <c r="G17" s="67" t="s">
        <v>120</v>
      </c>
      <c r="H17" s="67" t="s">
        <v>121</v>
      </c>
      <c r="I17" s="67" t="s">
        <v>95</v>
      </c>
      <c r="J17" s="4" t="s">
        <v>134</v>
      </c>
      <c r="P17" s="25" t="e">
        <f t="shared" si="0"/>
        <v>#DIV/0!</v>
      </c>
      <c r="Q17" s="26">
        <f t="shared" si="1"/>
        <v>0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G17" s="33">
        <f t="shared" si="2"/>
        <v>1897</v>
      </c>
      <c r="AH17" s="9">
        <f t="shared" si="4"/>
        <v>147</v>
      </c>
      <c r="AI17" s="10">
        <f t="shared" si="3"/>
        <v>0.922509225092251</v>
      </c>
      <c r="AJ17" s="9">
        <v>1750</v>
      </c>
      <c r="AK17" s="11">
        <v>0</v>
      </c>
      <c r="AL17" s="11">
        <v>4</v>
      </c>
      <c r="AM17" s="11">
        <v>62</v>
      </c>
      <c r="AN17" s="11">
        <v>0</v>
      </c>
      <c r="AO17" s="11">
        <v>0</v>
      </c>
      <c r="AP17" s="11">
        <v>0</v>
      </c>
      <c r="AQ17" s="11">
        <v>0</v>
      </c>
      <c r="AR17" s="11">
        <v>21</v>
      </c>
      <c r="AS17" s="11">
        <v>0</v>
      </c>
      <c r="AT17" s="11">
        <v>43</v>
      </c>
      <c r="AU17" s="11">
        <v>17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34">
        <v>0</v>
      </c>
      <c r="BO17" s="11">
        <v>0</v>
      </c>
      <c r="BP17" s="34">
        <v>0</v>
      </c>
      <c r="BQ17" s="34">
        <v>0</v>
      </c>
      <c r="BR17" s="34"/>
      <c r="BS17" s="34"/>
      <c r="BT17" s="34"/>
      <c r="BU17" s="11">
        <v>0</v>
      </c>
      <c r="BV17" s="12" t="s">
        <v>145</v>
      </c>
      <c r="BW17" s="13">
        <v>7.5</v>
      </c>
    </row>
    <row r="18" ht="20.1" customHeight="1" spans="1:75">
      <c r="A18" s="15" t="s">
        <v>89</v>
      </c>
      <c r="B18" s="15" t="s">
        <v>90</v>
      </c>
      <c r="C18" s="15" t="s">
        <v>91</v>
      </c>
      <c r="D18" s="16">
        <v>45415</v>
      </c>
      <c r="E18" s="19">
        <v>45404</v>
      </c>
      <c r="F18" s="66" t="s">
        <v>119</v>
      </c>
      <c r="G18" s="67" t="s">
        <v>120</v>
      </c>
      <c r="H18" s="67" t="s">
        <v>121</v>
      </c>
      <c r="I18" s="67" t="s">
        <v>95</v>
      </c>
      <c r="J18" s="4">
        <v>2024032711</v>
      </c>
      <c r="P18" s="25" t="e">
        <f t="shared" si="0"/>
        <v>#DIV/0!</v>
      </c>
      <c r="Q18" s="26">
        <f t="shared" si="1"/>
        <v>0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G18" s="33">
        <f t="shared" si="2"/>
        <v>266</v>
      </c>
      <c r="AH18" s="9">
        <f t="shared" si="4"/>
        <v>16</v>
      </c>
      <c r="AI18" s="10">
        <f t="shared" si="3"/>
        <v>0.93984962406015</v>
      </c>
      <c r="AJ18" s="9">
        <v>250</v>
      </c>
      <c r="AK18" s="11">
        <v>0</v>
      </c>
      <c r="AL18" s="11">
        <v>0</v>
      </c>
      <c r="AM18" s="11">
        <v>8</v>
      </c>
      <c r="AN18" s="11">
        <v>0</v>
      </c>
      <c r="AO18" s="11">
        <v>0</v>
      </c>
      <c r="AP18" s="11">
        <v>0</v>
      </c>
      <c r="AQ18" s="11">
        <v>0</v>
      </c>
      <c r="AR18" s="11">
        <v>4</v>
      </c>
      <c r="AS18" s="11">
        <v>0</v>
      </c>
      <c r="AT18" s="11">
        <v>0</v>
      </c>
      <c r="AU18" s="11">
        <v>4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34">
        <v>0</v>
      </c>
      <c r="BO18" s="11">
        <v>0</v>
      </c>
      <c r="BP18" s="34">
        <v>0</v>
      </c>
      <c r="BQ18" s="34">
        <v>0</v>
      </c>
      <c r="BR18" s="34"/>
      <c r="BS18" s="34"/>
      <c r="BT18" s="34"/>
      <c r="BU18" s="11">
        <v>0</v>
      </c>
      <c r="BV18" s="12" t="s">
        <v>118</v>
      </c>
      <c r="BW18" s="13">
        <v>1</v>
      </c>
    </row>
    <row r="19" ht="20.1" customHeight="1" spans="1:75">
      <c r="A19" s="15" t="s">
        <v>89</v>
      </c>
      <c r="B19" s="15" t="s">
        <v>90</v>
      </c>
      <c r="C19" s="15" t="s">
        <v>91</v>
      </c>
      <c r="D19" s="16">
        <v>45415</v>
      </c>
      <c r="E19" s="19">
        <v>45285</v>
      </c>
      <c r="F19" s="66" t="s">
        <v>146</v>
      </c>
      <c r="G19" s="67" t="s">
        <v>147</v>
      </c>
      <c r="H19" s="67" t="s">
        <v>80</v>
      </c>
      <c r="I19" s="67" t="s">
        <v>95</v>
      </c>
      <c r="J19" s="4">
        <v>2023120058</v>
      </c>
      <c r="P19" s="25" t="e">
        <f t="shared" si="0"/>
        <v>#DIV/0!</v>
      </c>
      <c r="Q19" s="26">
        <f t="shared" si="1"/>
        <v>0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G19" s="33">
        <f t="shared" si="2"/>
        <v>2246</v>
      </c>
      <c r="AH19" s="9">
        <f t="shared" si="4"/>
        <v>936</v>
      </c>
      <c r="AI19" s="10">
        <f t="shared" si="3"/>
        <v>0.583259127337489</v>
      </c>
      <c r="AJ19" s="9">
        <v>1310</v>
      </c>
      <c r="AK19" s="11">
        <v>0</v>
      </c>
      <c r="AL19" s="11">
        <v>42</v>
      </c>
      <c r="AM19" s="11">
        <v>84</v>
      </c>
      <c r="AN19" s="11">
        <v>0</v>
      </c>
      <c r="AO19" s="11">
        <v>0</v>
      </c>
      <c r="AP19" s="11">
        <v>0</v>
      </c>
      <c r="AQ19" s="11">
        <v>256</v>
      </c>
      <c r="AR19" s="11">
        <v>0</v>
      </c>
      <c r="AS19" s="11">
        <v>0</v>
      </c>
      <c r="AT19" s="11">
        <v>554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34">
        <v>0</v>
      </c>
      <c r="BO19" s="11">
        <v>0</v>
      </c>
      <c r="BP19" s="34">
        <v>0</v>
      </c>
      <c r="BQ19" s="34">
        <v>0</v>
      </c>
      <c r="BR19" s="34"/>
      <c r="BS19" s="34"/>
      <c r="BT19" s="34"/>
      <c r="BU19" s="11">
        <v>0</v>
      </c>
      <c r="BV19" s="12" t="s">
        <v>148</v>
      </c>
      <c r="BW19" s="13">
        <v>8</v>
      </c>
    </row>
    <row r="20" ht="20.1" customHeight="1" spans="1:75">
      <c r="A20" s="15" t="s">
        <v>75</v>
      </c>
      <c r="B20" s="15" t="s">
        <v>90</v>
      </c>
      <c r="C20" s="15" t="s">
        <v>91</v>
      </c>
      <c r="D20" s="16">
        <v>45415</v>
      </c>
      <c r="E20" s="19">
        <v>45412</v>
      </c>
      <c r="F20" s="66" t="s">
        <v>149</v>
      </c>
      <c r="G20" s="67" t="s">
        <v>150</v>
      </c>
      <c r="H20" s="67" t="s">
        <v>151</v>
      </c>
      <c r="I20" s="67" t="s">
        <v>95</v>
      </c>
      <c r="J20" s="4">
        <v>2024042964</v>
      </c>
      <c r="N20" s="7" t="s">
        <v>152</v>
      </c>
      <c r="P20" s="25">
        <f t="shared" si="0"/>
        <v>0</v>
      </c>
      <c r="Q20" s="26">
        <f t="shared" si="1"/>
        <v>0</v>
      </c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G20" s="33">
        <f t="shared" si="2"/>
        <v>1088</v>
      </c>
      <c r="AH20" s="9">
        <f t="shared" si="4"/>
        <v>88</v>
      </c>
      <c r="AI20" s="10">
        <f t="shared" si="3"/>
        <v>0.919117647058823</v>
      </c>
      <c r="AJ20" s="9">
        <v>1000</v>
      </c>
      <c r="AK20" s="11">
        <v>0</v>
      </c>
      <c r="AL20" s="11">
        <v>25</v>
      </c>
      <c r="AM20" s="11">
        <v>30</v>
      </c>
      <c r="AN20" s="11">
        <v>0</v>
      </c>
      <c r="AO20" s="11">
        <v>0</v>
      </c>
      <c r="AP20" s="11">
        <v>0</v>
      </c>
      <c r="AQ20" s="11">
        <v>5</v>
      </c>
      <c r="AR20" s="11">
        <v>0</v>
      </c>
      <c r="AS20" s="11">
        <v>0</v>
      </c>
      <c r="AT20" s="11">
        <v>21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7</v>
      </c>
      <c r="BL20" s="11">
        <v>0</v>
      </c>
      <c r="BM20" s="11">
        <v>0</v>
      </c>
      <c r="BN20" s="34">
        <v>0</v>
      </c>
      <c r="BO20" s="11">
        <v>0</v>
      </c>
      <c r="BP20" s="34">
        <v>0</v>
      </c>
      <c r="BQ20" s="34">
        <v>0</v>
      </c>
      <c r="BR20" s="34"/>
      <c r="BS20" s="34"/>
      <c r="BT20" s="34"/>
      <c r="BU20" s="11">
        <v>0</v>
      </c>
      <c r="BV20" s="12" t="s">
        <v>100</v>
      </c>
      <c r="BW20" s="13">
        <v>3</v>
      </c>
    </row>
    <row r="21" ht="20.1" customHeight="1" spans="1:75">
      <c r="A21" s="15" t="s">
        <v>89</v>
      </c>
      <c r="B21" s="15" t="s">
        <v>90</v>
      </c>
      <c r="C21" s="15" t="s">
        <v>91</v>
      </c>
      <c r="D21" s="16">
        <v>45415</v>
      </c>
      <c r="E21" s="19">
        <v>45399</v>
      </c>
      <c r="F21" s="66" t="s">
        <v>123</v>
      </c>
      <c r="G21" s="67" t="s">
        <v>124</v>
      </c>
      <c r="H21" s="67" t="s">
        <v>125</v>
      </c>
      <c r="I21" s="67" t="s">
        <v>95</v>
      </c>
      <c r="J21" s="4" t="s">
        <v>126</v>
      </c>
      <c r="P21" s="25" t="e">
        <f t="shared" si="0"/>
        <v>#DIV/0!</v>
      </c>
      <c r="Q21" s="26">
        <f t="shared" si="1"/>
        <v>0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G21" s="33">
        <f t="shared" si="2"/>
        <v>1390</v>
      </c>
      <c r="AH21" s="9">
        <f t="shared" si="4"/>
        <v>190</v>
      </c>
      <c r="AI21" s="10">
        <f t="shared" si="3"/>
        <v>0.863309352517986</v>
      </c>
      <c r="AJ21" s="9">
        <v>1200</v>
      </c>
      <c r="AK21" s="11">
        <v>0</v>
      </c>
      <c r="AL21" s="11">
        <v>70</v>
      </c>
      <c r="AM21" s="11">
        <v>0</v>
      </c>
      <c r="AN21" s="11">
        <v>65</v>
      </c>
      <c r="AO21" s="11">
        <v>0</v>
      </c>
      <c r="AP21" s="11">
        <v>0</v>
      </c>
      <c r="AQ21" s="11">
        <v>4</v>
      </c>
      <c r="AR21" s="11">
        <v>1</v>
      </c>
      <c r="AS21" s="11">
        <v>0</v>
      </c>
      <c r="AT21" s="11">
        <v>50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34">
        <v>0</v>
      </c>
      <c r="BO21" s="11">
        <v>0</v>
      </c>
      <c r="BP21" s="34">
        <v>0</v>
      </c>
      <c r="BQ21" s="34">
        <v>0</v>
      </c>
      <c r="BR21" s="34"/>
      <c r="BS21" s="34"/>
      <c r="BT21" s="34"/>
      <c r="BU21" s="11">
        <v>0</v>
      </c>
      <c r="BV21" s="12" t="s">
        <v>153</v>
      </c>
      <c r="BW21" s="13">
        <v>8</v>
      </c>
    </row>
    <row r="22" ht="20.1" customHeight="1" spans="1:75">
      <c r="A22" s="15" t="s">
        <v>89</v>
      </c>
      <c r="B22" s="15" t="s">
        <v>90</v>
      </c>
      <c r="C22" s="15" t="s">
        <v>91</v>
      </c>
      <c r="D22" s="19">
        <v>45416</v>
      </c>
      <c r="E22" s="19">
        <v>45399</v>
      </c>
      <c r="F22" s="66" t="s">
        <v>123</v>
      </c>
      <c r="G22" s="67" t="s">
        <v>124</v>
      </c>
      <c r="H22" s="67" t="s">
        <v>125</v>
      </c>
      <c r="I22" s="67" t="s">
        <v>95</v>
      </c>
      <c r="J22" s="4" t="s">
        <v>126</v>
      </c>
      <c r="P22" s="25" t="e">
        <f t="shared" si="0"/>
        <v>#DIV/0!</v>
      </c>
      <c r="Q22" s="26">
        <f t="shared" si="1"/>
        <v>0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G22" s="33">
        <f t="shared" si="2"/>
        <v>323</v>
      </c>
      <c r="AH22" s="9">
        <f t="shared" si="4"/>
        <v>15</v>
      </c>
      <c r="AI22" s="10">
        <f t="shared" si="3"/>
        <v>0.953560371517028</v>
      </c>
      <c r="AJ22" s="9">
        <v>308</v>
      </c>
      <c r="AK22" s="11">
        <v>0</v>
      </c>
      <c r="AL22" s="11">
        <v>11</v>
      </c>
      <c r="AM22" s="11">
        <v>0</v>
      </c>
      <c r="AN22" s="11">
        <v>1</v>
      </c>
      <c r="AO22" s="11">
        <v>0</v>
      </c>
      <c r="AP22" s="11">
        <v>0</v>
      </c>
      <c r="AQ22" s="11">
        <v>0</v>
      </c>
      <c r="AR22" s="11">
        <v>1</v>
      </c>
      <c r="AS22" s="11">
        <v>0</v>
      </c>
      <c r="AT22" s="11">
        <v>2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0</v>
      </c>
      <c r="BM22" s="11">
        <v>0</v>
      </c>
      <c r="BN22" s="34">
        <v>0</v>
      </c>
      <c r="BO22" s="11">
        <v>0</v>
      </c>
      <c r="BP22" s="34">
        <v>0</v>
      </c>
      <c r="BQ22" s="34">
        <v>0</v>
      </c>
      <c r="BR22" s="34"/>
      <c r="BS22" s="34"/>
      <c r="BT22" s="34"/>
      <c r="BU22" s="11">
        <v>0</v>
      </c>
      <c r="BV22" s="12" t="s">
        <v>153</v>
      </c>
      <c r="BW22" s="13">
        <v>0.5</v>
      </c>
    </row>
    <row r="23" ht="20.1" customHeight="1" spans="1:75">
      <c r="A23" s="15" t="s">
        <v>75</v>
      </c>
      <c r="B23" s="15" t="s">
        <v>76</v>
      </c>
      <c r="C23" s="15" t="s">
        <v>77</v>
      </c>
      <c r="D23" s="19">
        <v>45416</v>
      </c>
      <c r="E23" s="19">
        <v>45412</v>
      </c>
      <c r="F23" s="66" t="s">
        <v>154</v>
      </c>
      <c r="G23" s="67" t="s">
        <v>155</v>
      </c>
      <c r="H23" s="67" t="s">
        <v>80</v>
      </c>
      <c r="I23" s="67" t="s">
        <v>156</v>
      </c>
      <c r="J23" s="4">
        <v>2024042974</v>
      </c>
      <c r="K23" s="6" t="s">
        <v>82</v>
      </c>
      <c r="L23" s="6" t="s">
        <v>83</v>
      </c>
      <c r="M23" s="6" t="s">
        <v>157</v>
      </c>
      <c r="N23" s="7" t="s">
        <v>158</v>
      </c>
      <c r="O23" s="7" t="s">
        <v>159</v>
      </c>
      <c r="P23" s="25">
        <f t="shared" si="0"/>
        <v>0.985294117647059</v>
      </c>
      <c r="Q23" s="26">
        <f t="shared" si="1"/>
        <v>8</v>
      </c>
      <c r="R23" s="27">
        <v>8</v>
      </c>
      <c r="S23" s="27">
        <v>0</v>
      </c>
      <c r="T23" s="27">
        <v>0</v>
      </c>
      <c r="U23" s="27"/>
      <c r="V23" s="27"/>
      <c r="W23" s="27">
        <v>0</v>
      </c>
      <c r="X23" s="27">
        <v>0</v>
      </c>
      <c r="Y23" s="27"/>
      <c r="Z23" s="27">
        <v>0</v>
      </c>
      <c r="AA23" s="27"/>
      <c r="AB23" s="27"/>
      <c r="AC23" s="27">
        <v>0</v>
      </c>
      <c r="AD23" s="27"/>
      <c r="AE23" s="27">
        <v>0</v>
      </c>
      <c r="AF23" s="7" t="s">
        <v>87</v>
      </c>
      <c r="AG23" s="33">
        <f t="shared" si="2"/>
        <v>536</v>
      </c>
      <c r="AH23" s="9">
        <f t="shared" si="4"/>
        <v>6</v>
      </c>
      <c r="AI23" s="10">
        <f t="shared" si="3"/>
        <v>0.988805970149254</v>
      </c>
      <c r="AJ23" s="9">
        <v>530</v>
      </c>
      <c r="AK23" s="11">
        <v>0</v>
      </c>
      <c r="AL23" s="11">
        <v>5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1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34">
        <v>0</v>
      </c>
      <c r="BO23" s="11">
        <v>0</v>
      </c>
      <c r="BP23" s="34">
        <v>0</v>
      </c>
      <c r="BQ23" s="34">
        <v>0</v>
      </c>
      <c r="BR23" s="34"/>
      <c r="BS23" s="34"/>
      <c r="BT23" s="34"/>
      <c r="BU23" s="11">
        <v>0</v>
      </c>
      <c r="BV23" s="12" t="s">
        <v>88</v>
      </c>
      <c r="BW23" s="13">
        <v>0.5</v>
      </c>
    </row>
    <row r="24" ht="20.1" customHeight="1" spans="1:74">
      <c r="A24" s="15" t="s">
        <v>136</v>
      </c>
      <c r="B24" s="15" t="s">
        <v>137</v>
      </c>
      <c r="C24" s="15" t="s">
        <v>137</v>
      </c>
      <c r="D24" s="19">
        <v>45416</v>
      </c>
      <c r="E24" s="19" t="s">
        <v>137</v>
      </c>
      <c r="F24" s="66" t="s">
        <v>160</v>
      </c>
      <c r="G24" s="67" t="s">
        <v>161</v>
      </c>
      <c r="H24" s="67" t="s">
        <v>80</v>
      </c>
      <c r="I24" s="67" t="s">
        <v>81</v>
      </c>
      <c r="J24" s="18" t="s">
        <v>137</v>
      </c>
      <c r="K24" s="18" t="s">
        <v>137</v>
      </c>
      <c r="L24" s="18" t="s">
        <v>137</v>
      </c>
      <c r="M24" s="18" t="s">
        <v>137</v>
      </c>
      <c r="N24" s="7" t="s">
        <v>162</v>
      </c>
      <c r="P24" s="25">
        <f t="shared" si="0"/>
        <v>0</v>
      </c>
      <c r="Q24" s="26">
        <f t="shared" si="1"/>
        <v>0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G24" s="33">
        <f t="shared" si="2"/>
        <v>180</v>
      </c>
      <c r="AH24" s="9">
        <f t="shared" si="4"/>
        <v>0</v>
      </c>
      <c r="AI24" s="10">
        <f t="shared" si="3"/>
        <v>1</v>
      </c>
      <c r="AJ24" s="9">
        <v>180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34">
        <v>0</v>
      </c>
      <c r="BO24" s="11">
        <v>0</v>
      </c>
      <c r="BP24" s="34">
        <v>0</v>
      </c>
      <c r="BQ24" s="34">
        <v>0</v>
      </c>
      <c r="BR24" s="34"/>
      <c r="BS24" s="34"/>
      <c r="BT24" s="34"/>
      <c r="BU24" s="11">
        <v>0</v>
      </c>
      <c r="BV24" s="12" t="s">
        <v>163</v>
      </c>
    </row>
    <row r="25" ht="20.1" customHeight="1" spans="1:74">
      <c r="A25" s="15" t="s">
        <v>136</v>
      </c>
      <c r="B25" s="15" t="s">
        <v>137</v>
      </c>
      <c r="C25" s="15" t="s">
        <v>137</v>
      </c>
      <c r="D25" s="19">
        <v>45416</v>
      </c>
      <c r="E25" s="19" t="s">
        <v>137</v>
      </c>
      <c r="F25" s="66" t="s">
        <v>164</v>
      </c>
      <c r="G25" s="67" t="s">
        <v>165</v>
      </c>
      <c r="H25" s="67" t="s">
        <v>80</v>
      </c>
      <c r="I25" s="67" t="s">
        <v>81</v>
      </c>
      <c r="J25" s="18" t="s">
        <v>137</v>
      </c>
      <c r="K25" s="18" t="s">
        <v>137</v>
      </c>
      <c r="L25" s="18" t="s">
        <v>137</v>
      </c>
      <c r="M25" s="18" t="s">
        <v>137</v>
      </c>
      <c r="N25" s="7" t="s">
        <v>166</v>
      </c>
      <c r="P25" s="25">
        <f t="shared" si="0"/>
        <v>0</v>
      </c>
      <c r="Q25" s="26">
        <f t="shared" si="1"/>
        <v>0</v>
      </c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G25" s="33">
        <f t="shared" si="2"/>
        <v>10</v>
      </c>
      <c r="AH25" s="9">
        <f t="shared" si="4"/>
        <v>0</v>
      </c>
      <c r="AI25" s="10">
        <f t="shared" si="3"/>
        <v>1</v>
      </c>
      <c r="AJ25" s="9">
        <v>10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34">
        <v>0</v>
      </c>
      <c r="BO25" s="11">
        <v>0</v>
      </c>
      <c r="BP25" s="34">
        <v>0</v>
      </c>
      <c r="BQ25" s="34">
        <v>0</v>
      </c>
      <c r="BR25" s="34"/>
      <c r="BS25" s="34"/>
      <c r="BT25" s="34"/>
      <c r="BU25" s="11">
        <v>0</v>
      </c>
      <c r="BV25" s="12" t="s">
        <v>163</v>
      </c>
    </row>
    <row r="26" ht="20.1" customHeight="1" spans="1:74">
      <c r="A26" s="15" t="s">
        <v>136</v>
      </c>
      <c r="B26" s="15" t="s">
        <v>137</v>
      </c>
      <c r="C26" s="15" t="s">
        <v>137</v>
      </c>
      <c r="D26" s="19">
        <v>45416</v>
      </c>
      <c r="E26" s="19" t="s">
        <v>137</v>
      </c>
      <c r="F26" s="66" t="s">
        <v>167</v>
      </c>
      <c r="G26" s="67" t="s">
        <v>168</v>
      </c>
      <c r="H26" s="67" t="s">
        <v>80</v>
      </c>
      <c r="I26" s="67" t="s">
        <v>81</v>
      </c>
      <c r="J26" s="18" t="s">
        <v>137</v>
      </c>
      <c r="K26" s="18" t="s">
        <v>137</v>
      </c>
      <c r="L26" s="18" t="s">
        <v>137</v>
      </c>
      <c r="M26" s="18" t="s">
        <v>137</v>
      </c>
      <c r="N26" s="7" t="s">
        <v>166</v>
      </c>
      <c r="P26" s="25">
        <f t="shared" si="0"/>
        <v>0</v>
      </c>
      <c r="Q26" s="26">
        <f t="shared" si="1"/>
        <v>0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G26" s="33">
        <f t="shared" si="2"/>
        <v>10</v>
      </c>
      <c r="AH26" s="9">
        <f t="shared" si="4"/>
        <v>0</v>
      </c>
      <c r="AI26" s="10">
        <f t="shared" si="3"/>
        <v>1</v>
      </c>
      <c r="AJ26" s="9">
        <v>10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34">
        <v>0</v>
      </c>
      <c r="BO26" s="11">
        <v>0</v>
      </c>
      <c r="BP26" s="34">
        <v>0</v>
      </c>
      <c r="BQ26" s="34">
        <v>0</v>
      </c>
      <c r="BR26" s="34"/>
      <c r="BS26" s="34"/>
      <c r="BT26" s="34"/>
      <c r="BU26" s="11">
        <v>0</v>
      </c>
      <c r="BV26" s="12" t="s">
        <v>163</v>
      </c>
    </row>
    <row r="27" ht="20.1" customHeight="1" spans="1:74">
      <c r="A27" s="15" t="s">
        <v>136</v>
      </c>
      <c r="B27" s="15" t="s">
        <v>137</v>
      </c>
      <c r="C27" s="15" t="s">
        <v>137</v>
      </c>
      <c r="D27" s="19">
        <v>45416</v>
      </c>
      <c r="E27" s="19" t="s">
        <v>137</v>
      </c>
      <c r="F27" s="66" t="s">
        <v>169</v>
      </c>
      <c r="G27" s="67" t="s">
        <v>170</v>
      </c>
      <c r="H27" s="67" t="s">
        <v>80</v>
      </c>
      <c r="I27" s="67" t="s">
        <v>81</v>
      </c>
      <c r="J27" s="18" t="s">
        <v>137</v>
      </c>
      <c r="K27" s="18" t="s">
        <v>137</v>
      </c>
      <c r="L27" s="18" t="s">
        <v>137</v>
      </c>
      <c r="M27" s="18" t="s">
        <v>137</v>
      </c>
      <c r="N27" s="7" t="s">
        <v>166</v>
      </c>
      <c r="P27" s="25">
        <f t="shared" si="0"/>
        <v>0</v>
      </c>
      <c r="Q27" s="26">
        <f t="shared" si="1"/>
        <v>0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G27" s="33">
        <f t="shared" si="2"/>
        <v>10</v>
      </c>
      <c r="AH27" s="9">
        <f t="shared" si="4"/>
        <v>0</v>
      </c>
      <c r="AI27" s="10">
        <f t="shared" si="3"/>
        <v>1</v>
      </c>
      <c r="AJ27" s="9">
        <v>10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34">
        <v>0</v>
      </c>
      <c r="BO27" s="11">
        <v>0</v>
      </c>
      <c r="BP27" s="34">
        <v>0</v>
      </c>
      <c r="BQ27" s="34">
        <v>0</v>
      </c>
      <c r="BR27" s="34"/>
      <c r="BS27" s="34"/>
      <c r="BT27" s="34"/>
      <c r="BU27" s="11">
        <v>0</v>
      </c>
      <c r="BV27" s="12" t="s">
        <v>163</v>
      </c>
    </row>
    <row r="28" ht="20.1" customHeight="1" spans="1:74">
      <c r="A28" s="15" t="s">
        <v>136</v>
      </c>
      <c r="B28" s="15" t="s">
        <v>137</v>
      </c>
      <c r="C28" s="15" t="s">
        <v>137</v>
      </c>
      <c r="D28" s="19">
        <v>45416</v>
      </c>
      <c r="E28" s="19" t="s">
        <v>137</v>
      </c>
      <c r="F28" s="66" t="s">
        <v>171</v>
      </c>
      <c r="G28" s="67" t="s">
        <v>172</v>
      </c>
      <c r="H28" s="67" t="s">
        <v>80</v>
      </c>
      <c r="I28" s="67" t="s">
        <v>81</v>
      </c>
      <c r="J28" s="18" t="s">
        <v>137</v>
      </c>
      <c r="K28" s="18" t="s">
        <v>137</v>
      </c>
      <c r="L28" s="18" t="s">
        <v>137</v>
      </c>
      <c r="M28" s="18" t="s">
        <v>137</v>
      </c>
      <c r="N28" s="7" t="s">
        <v>173</v>
      </c>
      <c r="P28" s="25">
        <f t="shared" si="0"/>
        <v>0</v>
      </c>
      <c r="Q28" s="26">
        <f t="shared" si="1"/>
        <v>0</v>
      </c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G28" s="33">
        <f t="shared" si="2"/>
        <v>20</v>
      </c>
      <c r="AH28" s="9">
        <f t="shared" si="4"/>
        <v>0</v>
      </c>
      <c r="AI28" s="10">
        <f t="shared" si="3"/>
        <v>1</v>
      </c>
      <c r="AJ28" s="9">
        <v>20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34">
        <v>0</v>
      </c>
      <c r="BO28" s="11">
        <v>0</v>
      </c>
      <c r="BP28" s="34">
        <v>0</v>
      </c>
      <c r="BQ28" s="34">
        <v>0</v>
      </c>
      <c r="BR28" s="34"/>
      <c r="BS28" s="34"/>
      <c r="BT28" s="34"/>
      <c r="BU28" s="11">
        <v>0</v>
      </c>
      <c r="BV28" s="12" t="s">
        <v>163</v>
      </c>
    </row>
    <row r="29" ht="20.1" customHeight="1" spans="1:74">
      <c r="A29" s="15" t="s">
        <v>136</v>
      </c>
      <c r="B29" s="15" t="s">
        <v>137</v>
      </c>
      <c r="C29" s="15" t="s">
        <v>137</v>
      </c>
      <c r="D29" s="19">
        <v>45416</v>
      </c>
      <c r="E29" s="19" t="s">
        <v>137</v>
      </c>
      <c r="F29" s="66" t="s">
        <v>174</v>
      </c>
      <c r="G29" s="67" t="s">
        <v>175</v>
      </c>
      <c r="H29" s="67" t="s">
        <v>80</v>
      </c>
      <c r="I29" s="67" t="s">
        <v>81</v>
      </c>
      <c r="J29" s="18" t="s">
        <v>137</v>
      </c>
      <c r="K29" s="18" t="s">
        <v>137</v>
      </c>
      <c r="L29" s="18" t="s">
        <v>137</v>
      </c>
      <c r="M29" s="18" t="s">
        <v>137</v>
      </c>
      <c r="N29" s="7" t="s">
        <v>173</v>
      </c>
      <c r="P29" s="25">
        <f t="shared" si="0"/>
        <v>0</v>
      </c>
      <c r="Q29" s="26">
        <f t="shared" si="1"/>
        <v>0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G29" s="33">
        <f t="shared" si="2"/>
        <v>20</v>
      </c>
      <c r="AH29" s="9">
        <f t="shared" si="4"/>
        <v>0</v>
      </c>
      <c r="AI29" s="10">
        <f t="shared" si="3"/>
        <v>1</v>
      </c>
      <c r="AJ29" s="9">
        <v>20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34">
        <v>0</v>
      </c>
      <c r="BO29" s="11">
        <v>0</v>
      </c>
      <c r="BP29" s="34">
        <v>0</v>
      </c>
      <c r="BQ29" s="34">
        <v>0</v>
      </c>
      <c r="BR29" s="34"/>
      <c r="BS29" s="34"/>
      <c r="BT29" s="34"/>
      <c r="BU29" s="11">
        <v>0</v>
      </c>
      <c r="BV29" s="12" t="s">
        <v>163</v>
      </c>
    </row>
    <row r="30" ht="20.1" customHeight="1" spans="1:74">
      <c r="A30" s="15" t="s">
        <v>136</v>
      </c>
      <c r="B30" s="15" t="s">
        <v>137</v>
      </c>
      <c r="C30" s="15" t="s">
        <v>137</v>
      </c>
      <c r="D30" s="19">
        <v>45416</v>
      </c>
      <c r="E30" s="19" t="s">
        <v>137</v>
      </c>
      <c r="F30" s="66" t="s">
        <v>176</v>
      </c>
      <c r="G30" s="67" t="s">
        <v>177</v>
      </c>
      <c r="H30" s="67" t="s">
        <v>80</v>
      </c>
      <c r="I30" s="67" t="s">
        <v>81</v>
      </c>
      <c r="J30" s="18" t="s">
        <v>137</v>
      </c>
      <c r="K30" s="18" t="s">
        <v>137</v>
      </c>
      <c r="L30" s="18" t="s">
        <v>137</v>
      </c>
      <c r="M30" s="18" t="s">
        <v>137</v>
      </c>
      <c r="N30" s="7" t="s">
        <v>166</v>
      </c>
      <c r="P30" s="25">
        <f t="shared" si="0"/>
        <v>0</v>
      </c>
      <c r="Q30" s="26">
        <f t="shared" si="1"/>
        <v>0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G30" s="33">
        <f t="shared" si="2"/>
        <v>10</v>
      </c>
      <c r="AH30" s="9">
        <f t="shared" si="4"/>
        <v>1</v>
      </c>
      <c r="AI30" s="10">
        <f t="shared" si="3"/>
        <v>0.9</v>
      </c>
      <c r="AJ30" s="9">
        <v>9</v>
      </c>
      <c r="AK30" s="11">
        <v>0</v>
      </c>
      <c r="AL30" s="11">
        <v>0</v>
      </c>
      <c r="AM30" s="11">
        <v>1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34">
        <v>0</v>
      </c>
      <c r="BO30" s="11">
        <v>0</v>
      </c>
      <c r="BP30" s="34">
        <v>0</v>
      </c>
      <c r="BQ30" s="34">
        <v>0</v>
      </c>
      <c r="BR30" s="34"/>
      <c r="BS30" s="34"/>
      <c r="BT30" s="34"/>
      <c r="BU30" s="11">
        <v>0</v>
      </c>
      <c r="BV30" s="12" t="s">
        <v>163</v>
      </c>
    </row>
    <row r="31" ht="20.1" customHeight="1" spans="1:74">
      <c r="A31" s="15" t="s">
        <v>136</v>
      </c>
      <c r="B31" s="15" t="s">
        <v>137</v>
      </c>
      <c r="C31" s="15" t="s">
        <v>137</v>
      </c>
      <c r="D31" s="19">
        <v>45416</v>
      </c>
      <c r="E31" s="19" t="s">
        <v>137</v>
      </c>
      <c r="F31" s="66" t="s">
        <v>178</v>
      </c>
      <c r="G31" s="67" t="s">
        <v>179</v>
      </c>
      <c r="H31" s="67" t="s">
        <v>80</v>
      </c>
      <c r="I31" s="67" t="s">
        <v>81</v>
      </c>
      <c r="J31" s="18" t="s">
        <v>137</v>
      </c>
      <c r="K31" s="18" t="s">
        <v>137</v>
      </c>
      <c r="L31" s="18" t="s">
        <v>137</v>
      </c>
      <c r="M31" s="18" t="s">
        <v>137</v>
      </c>
      <c r="N31" s="7" t="s">
        <v>166</v>
      </c>
      <c r="P31" s="25">
        <f t="shared" si="0"/>
        <v>0</v>
      </c>
      <c r="Q31" s="26">
        <f t="shared" si="1"/>
        <v>0</v>
      </c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G31" s="33">
        <f t="shared" si="2"/>
        <v>10</v>
      </c>
      <c r="AH31" s="9">
        <f t="shared" si="4"/>
        <v>0</v>
      </c>
      <c r="AI31" s="10">
        <f t="shared" si="3"/>
        <v>1</v>
      </c>
      <c r="AJ31" s="9">
        <v>10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34">
        <v>0</v>
      </c>
      <c r="BO31" s="11">
        <v>0</v>
      </c>
      <c r="BP31" s="34">
        <v>0</v>
      </c>
      <c r="BQ31" s="34">
        <v>0</v>
      </c>
      <c r="BR31" s="34"/>
      <c r="BS31" s="34"/>
      <c r="BT31" s="34"/>
      <c r="BU31" s="11">
        <v>0</v>
      </c>
      <c r="BV31" s="12" t="s">
        <v>163</v>
      </c>
    </row>
    <row r="32" ht="20.1" customHeight="1" spans="1:74">
      <c r="A32" s="15" t="s">
        <v>136</v>
      </c>
      <c r="B32" s="15" t="s">
        <v>137</v>
      </c>
      <c r="C32" s="15" t="s">
        <v>137</v>
      </c>
      <c r="D32" s="19">
        <v>45416</v>
      </c>
      <c r="E32" s="19" t="s">
        <v>137</v>
      </c>
      <c r="F32" s="66" t="s">
        <v>180</v>
      </c>
      <c r="G32" s="67" t="s">
        <v>181</v>
      </c>
      <c r="H32" s="67" t="s">
        <v>80</v>
      </c>
      <c r="I32" s="67" t="s">
        <v>81</v>
      </c>
      <c r="J32" s="18" t="s">
        <v>137</v>
      </c>
      <c r="K32" s="18" t="s">
        <v>137</v>
      </c>
      <c r="L32" s="18" t="s">
        <v>137</v>
      </c>
      <c r="M32" s="18" t="s">
        <v>137</v>
      </c>
      <c r="N32" s="7" t="s">
        <v>182</v>
      </c>
      <c r="P32" s="25">
        <f t="shared" si="0"/>
        <v>0</v>
      </c>
      <c r="Q32" s="26">
        <f t="shared" si="1"/>
        <v>0</v>
      </c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G32" s="33">
        <f t="shared" si="2"/>
        <v>150</v>
      </c>
      <c r="AH32" s="9">
        <f t="shared" si="4"/>
        <v>3</v>
      </c>
      <c r="AI32" s="10">
        <f t="shared" si="3"/>
        <v>0.98</v>
      </c>
      <c r="AJ32" s="9">
        <v>147</v>
      </c>
      <c r="AK32" s="11">
        <v>0</v>
      </c>
      <c r="AL32" s="11">
        <v>0</v>
      </c>
      <c r="AM32" s="11">
        <v>3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34">
        <v>0</v>
      </c>
      <c r="BO32" s="11">
        <v>0</v>
      </c>
      <c r="BP32" s="34">
        <v>0</v>
      </c>
      <c r="BQ32" s="34">
        <v>0</v>
      </c>
      <c r="BR32" s="34"/>
      <c r="BS32" s="34"/>
      <c r="BT32" s="34"/>
      <c r="BU32" s="11">
        <v>0</v>
      </c>
      <c r="BV32" s="12" t="s">
        <v>163</v>
      </c>
    </row>
    <row r="33" ht="20.1" customHeight="1" spans="1:74">
      <c r="A33" s="15" t="s">
        <v>136</v>
      </c>
      <c r="B33" s="15" t="s">
        <v>137</v>
      </c>
      <c r="C33" s="15" t="s">
        <v>137</v>
      </c>
      <c r="D33" s="19">
        <v>45416</v>
      </c>
      <c r="E33" s="19" t="s">
        <v>137</v>
      </c>
      <c r="F33" s="66" t="s">
        <v>183</v>
      </c>
      <c r="G33" s="67" t="s">
        <v>184</v>
      </c>
      <c r="H33" s="67" t="s">
        <v>185</v>
      </c>
      <c r="I33" s="67" t="s">
        <v>186</v>
      </c>
      <c r="J33" s="18" t="s">
        <v>137</v>
      </c>
      <c r="K33" s="18" t="s">
        <v>137</v>
      </c>
      <c r="L33" s="18" t="s">
        <v>137</v>
      </c>
      <c r="M33" s="18" t="s">
        <v>137</v>
      </c>
      <c r="N33" s="7" t="s">
        <v>187</v>
      </c>
      <c r="P33" s="25">
        <f t="shared" si="0"/>
        <v>0</v>
      </c>
      <c r="Q33" s="26">
        <f t="shared" si="1"/>
        <v>0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G33" s="8">
        <f t="shared" si="2"/>
        <v>386</v>
      </c>
      <c r="AH33" s="9">
        <f t="shared" si="4"/>
        <v>1</v>
      </c>
      <c r="AI33" s="10">
        <f t="shared" si="3"/>
        <v>0.99740932642487</v>
      </c>
      <c r="AJ33" s="9">
        <v>385</v>
      </c>
      <c r="AK33" s="11">
        <v>0</v>
      </c>
      <c r="AL33" s="11">
        <v>0</v>
      </c>
      <c r="AM33" s="11">
        <v>1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34">
        <v>0</v>
      </c>
      <c r="BO33" s="11">
        <v>0</v>
      </c>
      <c r="BP33" s="34">
        <v>0</v>
      </c>
      <c r="BQ33" s="34">
        <v>0</v>
      </c>
      <c r="BR33" s="34"/>
      <c r="BS33" s="34"/>
      <c r="BT33" s="34"/>
      <c r="BU33" s="11">
        <v>0</v>
      </c>
      <c r="BV33" s="12" t="s">
        <v>163</v>
      </c>
    </row>
    <row r="34" ht="20.1" customHeight="1" spans="1:74">
      <c r="A34" s="15" t="s">
        <v>136</v>
      </c>
      <c r="B34" s="15" t="s">
        <v>137</v>
      </c>
      <c r="C34" s="15" t="s">
        <v>137</v>
      </c>
      <c r="D34" s="19">
        <v>45416</v>
      </c>
      <c r="E34" s="19" t="s">
        <v>137</v>
      </c>
      <c r="F34" s="66" t="s">
        <v>188</v>
      </c>
      <c r="G34" s="67" t="s">
        <v>189</v>
      </c>
      <c r="H34" s="67" t="s">
        <v>190</v>
      </c>
      <c r="I34" s="67" t="s">
        <v>186</v>
      </c>
      <c r="J34" s="18" t="s">
        <v>137</v>
      </c>
      <c r="K34" s="18" t="s">
        <v>137</v>
      </c>
      <c r="L34" s="18" t="s">
        <v>137</v>
      </c>
      <c r="M34" s="18" t="s">
        <v>137</v>
      </c>
      <c r="N34" s="7" t="s">
        <v>191</v>
      </c>
      <c r="P34" s="25">
        <f t="shared" si="0"/>
        <v>0</v>
      </c>
      <c r="Q34" s="26">
        <f t="shared" si="1"/>
        <v>0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G34" s="8">
        <f t="shared" si="2"/>
        <v>10000</v>
      </c>
      <c r="AH34" s="9">
        <f t="shared" si="4"/>
        <v>13</v>
      </c>
      <c r="AI34" s="10">
        <f t="shared" si="3"/>
        <v>0.9987</v>
      </c>
      <c r="AJ34" s="9">
        <v>9987</v>
      </c>
      <c r="AK34" s="11">
        <v>0</v>
      </c>
      <c r="AL34" s="11">
        <v>0</v>
      </c>
      <c r="AM34" s="11">
        <v>3</v>
      </c>
      <c r="AN34" s="11">
        <v>10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  <c r="BK34" s="11">
        <v>0</v>
      </c>
      <c r="BL34" s="11">
        <v>0</v>
      </c>
      <c r="BM34" s="11">
        <v>0</v>
      </c>
      <c r="BN34" s="34">
        <v>0</v>
      </c>
      <c r="BO34" s="11">
        <v>0</v>
      </c>
      <c r="BP34" s="34">
        <v>0</v>
      </c>
      <c r="BQ34" s="34">
        <v>0</v>
      </c>
      <c r="BR34" s="34"/>
      <c r="BS34" s="34"/>
      <c r="BT34" s="34"/>
      <c r="BU34" s="11">
        <v>0</v>
      </c>
      <c r="BV34" s="12" t="s">
        <v>163</v>
      </c>
    </row>
    <row r="35" ht="20.1" customHeight="1" spans="1:75">
      <c r="A35" s="15" t="s">
        <v>89</v>
      </c>
      <c r="B35" s="15" t="s">
        <v>90</v>
      </c>
      <c r="C35" s="15" t="s">
        <v>91</v>
      </c>
      <c r="D35" s="19">
        <v>45416</v>
      </c>
      <c r="E35" s="19">
        <v>45357</v>
      </c>
      <c r="F35" s="66" t="s">
        <v>128</v>
      </c>
      <c r="G35" s="67" t="s">
        <v>129</v>
      </c>
      <c r="H35" s="67" t="s">
        <v>80</v>
      </c>
      <c r="I35" s="67" t="s">
        <v>95</v>
      </c>
      <c r="J35" s="4" t="s">
        <v>192</v>
      </c>
      <c r="K35" s="4"/>
      <c r="L35" s="4" t="s">
        <v>193</v>
      </c>
      <c r="M35" s="4"/>
      <c r="N35" s="7" t="s">
        <v>194</v>
      </c>
      <c r="P35" s="25">
        <f t="shared" si="0"/>
        <v>0</v>
      </c>
      <c r="Q35" s="26">
        <f t="shared" si="1"/>
        <v>0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6"/>
      <c r="AG35" s="8">
        <f t="shared" si="2"/>
        <v>5274</v>
      </c>
      <c r="AH35" s="9">
        <f t="shared" si="4"/>
        <v>2274</v>
      </c>
      <c r="AI35" s="10">
        <f t="shared" si="3"/>
        <v>0.568828213879408</v>
      </c>
      <c r="AJ35" s="9">
        <v>3000</v>
      </c>
      <c r="AK35" s="11">
        <v>0</v>
      </c>
      <c r="AL35" s="11">
        <v>0</v>
      </c>
      <c r="AM35" s="11">
        <v>1120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798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356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34">
        <v>0</v>
      </c>
      <c r="BO35" s="11">
        <v>0</v>
      </c>
      <c r="BP35" s="34">
        <v>0</v>
      </c>
      <c r="BQ35" s="34">
        <v>0</v>
      </c>
      <c r="BR35" s="34"/>
      <c r="BS35" s="34"/>
      <c r="BT35" s="34"/>
      <c r="BU35" s="11">
        <v>0</v>
      </c>
      <c r="BV35" s="12" t="s">
        <v>127</v>
      </c>
      <c r="BW35" s="13">
        <v>11</v>
      </c>
    </row>
    <row r="36" ht="20.1" customHeight="1" spans="1:75">
      <c r="A36" s="15" t="s">
        <v>75</v>
      </c>
      <c r="B36" s="15" t="s">
        <v>90</v>
      </c>
      <c r="C36" s="15" t="s">
        <v>91</v>
      </c>
      <c r="D36" s="19">
        <v>45416</v>
      </c>
      <c r="E36" s="19">
        <v>45410</v>
      </c>
      <c r="F36" s="66" t="s">
        <v>110</v>
      </c>
      <c r="G36" s="67" t="s">
        <v>111</v>
      </c>
      <c r="H36" s="67" t="s">
        <v>80</v>
      </c>
      <c r="I36" s="67" t="s">
        <v>112</v>
      </c>
      <c r="J36" s="4">
        <v>2024012132</v>
      </c>
      <c r="K36" s="4" t="s">
        <v>113</v>
      </c>
      <c r="L36" s="4" t="s">
        <v>195</v>
      </c>
      <c r="M36" s="6" t="s">
        <v>115</v>
      </c>
      <c r="P36" s="25" t="e">
        <f t="shared" si="0"/>
        <v>#DIV/0!</v>
      </c>
      <c r="Q36" s="26">
        <f t="shared" si="1"/>
        <v>0</v>
      </c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6"/>
      <c r="AG36" s="8">
        <f t="shared" si="2"/>
        <v>881</v>
      </c>
      <c r="AH36" s="9">
        <f t="shared" si="4"/>
        <v>2</v>
      </c>
      <c r="AI36" s="10">
        <f t="shared" si="3"/>
        <v>0.997729852440409</v>
      </c>
      <c r="AJ36" s="9">
        <v>879</v>
      </c>
      <c r="AK36" s="11">
        <v>0</v>
      </c>
      <c r="AL36" s="11">
        <v>1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1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34">
        <v>0</v>
      </c>
      <c r="BO36" s="11">
        <v>0</v>
      </c>
      <c r="BP36" s="34">
        <v>0</v>
      </c>
      <c r="BQ36" s="34">
        <v>0</v>
      </c>
      <c r="BR36" s="34"/>
      <c r="BS36" s="34"/>
      <c r="BT36" s="34"/>
      <c r="BU36" s="11">
        <v>0</v>
      </c>
      <c r="BV36" s="12" t="s">
        <v>116</v>
      </c>
      <c r="BW36" s="13">
        <v>11</v>
      </c>
    </row>
    <row r="37" ht="20.1" customHeight="1" spans="1:75">
      <c r="A37" s="15" t="s">
        <v>75</v>
      </c>
      <c r="B37" s="15" t="s">
        <v>90</v>
      </c>
      <c r="C37" s="15" t="s">
        <v>91</v>
      </c>
      <c r="D37" s="19">
        <v>45416</v>
      </c>
      <c r="E37" s="19">
        <v>45412</v>
      </c>
      <c r="F37" s="66" t="s">
        <v>149</v>
      </c>
      <c r="G37" s="67" t="s">
        <v>150</v>
      </c>
      <c r="H37" s="67" t="s">
        <v>151</v>
      </c>
      <c r="I37" s="67" t="s">
        <v>95</v>
      </c>
      <c r="J37" s="4">
        <v>2024042964</v>
      </c>
      <c r="P37" s="25" t="e">
        <f t="shared" si="0"/>
        <v>#DIV/0!</v>
      </c>
      <c r="Q37" s="26">
        <f t="shared" si="1"/>
        <v>0</v>
      </c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G37" s="8">
        <f t="shared" si="2"/>
        <v>5855</v>
      </c>
      <c r="AH37" s="9">
        <f t="shared" si="4"/>
        <v>825</v>
      </c>
      <c r="AI37" s="10">
        <f t="shared" si="3"/>
        <v>0.859094790777114</v>
      </c>
      <c r="AJ37" s="9">
        <v>5030</v>
      </c>
      <c r="AK37" s="11">
        <v>0</v>
      </c>
      <c r="AL37" s="11">
        <v>468</v>
      </c>
      <c r="AM37" s="11">
        <v>143</v>
      </c>
      <c r="AN37" s="11">
        <v>0</v>
      </c>
      <c r="AO37" s="11">
        <v>0</v>
      </c>
      <c r="AP37" s="11">
        <v>0</v>
      </c>
      <c r="AQ37" s="11">
        <v>57</v>
      </c>
      <c r="AR37" s="11">
        <v>0</v>
      </c>
      <c r="AS37" s="11">
        <v>0</v>
      </c>
      <c r="AT37" s="11">
        <v>67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90</v>
      </c>
      <c r="BL37" s="11">
        <v>0</v>
      </c>
      <c r="BM37" s="11">
        <v>0</v>
      </c>
      <c r="BN37" s="34">
        <v>0</v>
      </c>
      <c r="BO37" s="11">
        <v>0</v>
      </c>
      <c r="BP37" s="34">
        <v>0</v>
      </c>
      <c r="BQ37" s="34">
        <v>0</v>
      </c>
      <c r="BR37" s="34"/>
      <c r="BS37" s="34"/>
      <c r="BT37" s="34"/>
      <c r="BU37" s="11">
        <v>0</v>
      </c>
      <c r="BV37" s="12" t="s">
        <v>100</v>
      </c>
      <c r="BW37" s="13">
        <v>11</v>
      </c>
    </row>
    <row r="38" ht="20.1" customHeight="1" spans="1:75">
      <c r="A38" s="15" t="s">
        <v>89</v>
      </c>
      <c r="B38" s="15" t="s">
        <v>90</v>
      </c>
      <c r="C38" s="15" t="s">
        <v>91</v>
      </c>
      <c r="D38" s="19">
        <v>45416</v>
      </c>
      <c r="E38" s="19">
        <v>45260</v>
      </c>
      <c r="F38" s="66" t="s">
        <v>146</v>
      </c>
      <c r="G38" s="67" t="s">
        <v>147</v>
      </c>
      <c r="H38" s="67" t="s">
        <v>80</v>
      </c>
      <c r="I38" s="67" t="s">
        <v>95</v>
      </c>
      <c r="J38" s="4">
        <v>2023100054</v>
      </c>
      <c r="N38" s="7" t="s">
        <v>196</v>
      </c>
      <c r="P38" s="25">
        <f t="shared" si="0"/>
        <v>0</v>
      </c>
      <c r="Q38" s="26">
        <f t="shared" si="1"/>
        <v>0</v>
      </c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G38" s="8">
        <f t="shared" si="2"/>
        <v>2547</v>
      </c>
      <c r="AH38" s="9">
        <f t="shared" si="4"/>
        <v>487</v>
      </c>
      <c r="AI38" s="10">
        <f t="shared" si="3"/>
        <v>0.808794660384766</v>
      </c>
      <c r="AJ38" s="9">
        <v>2060</v>
      </c>
      <c r="AK38" s="11">
        <v>0</v>
      </c>
      <c r="AL38" s="11">
        <v>0</v>
      </c>
      <c r="AM38" s="11">
        <v>59</v>
      </c>
      <c r="AN38" s="11">
        <v>0</v>
      </c>
      <c r="AO38" s="11">
        <v>0</v>
      </c>
      <c r="AP38" s="11">
        <v>0</v>
      </c>
      <c r="AQ38" s="11">
        <v>340</v>
      </c>
      <c r="AR38" s="11">
        <v>0</v>
      </c>
      <c r="AS38" s="11">
        <v>0</v>
      </c>
      <c r="AT38" s="11">
        <v>25</v>
      </c>
      <c r="AU38" s="11">
        <v>0</v>
      </c>
      <c r="AV38" s="11">
        <v>0</v>
      </c>
      <c r="AW38" s="11">
        <v>0</v>
      </c>
      <c r="AX38" s="11">
        <v>0</v>
      </c>
      <c r="AY38" s="11">
        <v>63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34">
        <v>0</v>
      </c>
      <c r="BO38" s="11">
        <v>0</v>
      </c>
      <c r="BP38" s="34">
        <v>0</v>
      </c>
      <c r="BQ38" s="34">
        <v>0</v>
      </c>
      <c r="BR38" s="34"/>
      <c r="BS38" s="34"/>
      <c r="BT38" s="34"/>
      <c r="BU38" s="11">
        <v>0</v>
      </c>
      <c r="BV38" s="12" t="s">
        <v>197</v>
      </c>
      <c r="BW38" s="13">
        <v>7.5</v>
      </c>
    </row>
    <row r="39" ht="20.1" customHeight="1" spans="1:75">
      <c r="A39" s="15" t="s">
        <v>89</v>
      </c>
      <c r="B39" s="15" t="s">
        <v>90</v>
      </c>
      <c r="C39" s="15" t="s">
        <v>91</v>
      </c>
      <c r="D39" s="19">
        <v>45416</v>
      </c>
      <c r="E39" s="19">
        <v>45375</v>
      </c>
      <c r="F39" s="66" t="s">
        <v>128</v>
      </c>
      <c r="G39" s="67" t="s">
        <v>129</v>
      </c>
      <c r="H39" s="67" t="s">
        <v>80</v>
      </c>
      <c r="I39" s="67" t="s">
        <v>95</v>
      </c>
      <c r="J39" s="4" t="s">
        <v>130</v>
      </c>
      <c r="L39" s="6" t="s">
        <v>131</v>
      </c>
      <c r="P39" s="25" t="e">
        <f t="shared" si="0"/>
        <v>#DIV/0!</v>
      </c>
      <c r="Q39" s="26">
        <f t="shared" si="1"/>
        <v>0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G39" s="8">
        <f t="shared" si="2"/>
        <v>2202</v>
      </c>
      <c r="AH39" s="9">
        <f t="shared" si="4"/>
        <v>512</v>
      </c>
      <c r="AI39" s="10">
        <f t="shared" si="3"/>
        <v>0.767484105358765</v>
      </c>
      <c r="AJ39" s="9">
        <v>1690</v>
      </c>
      <c r="AK39" s="11">
        <v>0</v>
      </c>
      <c r="AL39" s="11">
        <v>0</v>
      </c>
      <c r="AM39" s="11">
        <v>162</v>
      </c>
      <c r="AN39" s="11">
        <v>0</v>
      </c>
      <c r="AO39" s="11">
        <v>0</v>
      </c>
      <c r="AP39" s="11">
        <v>0</v>
      </c>
      <c r="AQ39" s="11">
        <v>63</v>
      </c>
      <c r="AR39" s="11">
        <v>93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22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172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34">
        <v>0</v>
      </c>
      <c r="BO39" s="11">
        <v>0</v>
      </c>
      <c r="BP39" s="34">
        <v>0</v>
      </c>
      <c r="BQ39" s="34">
        <v>0</v>
      </c>
      <c r="BR39" s="34"/>
      <c r="BS39" s="34"/>
      <c r="BT39" s="34"/>
      <c r="BU39" s="11">
        <v>0</v>
      </c>
      <c r="BV39" s="12" t="s">
        <v>133</v>
      </c>
      <c r="BW39" s="13">
        <v>4.5</v>
      </c>
    </row>
    <row r="40" ht="20.1" customHeight="1" spans="1:75">
      <c r="A40" s="15" t="s">
        <v>89</v>
      </c>
      <c r="B40" s="15" t="s">
        <v>90</v>
      </c>
      <c r="C40" s="15" t="s">
        <v>91</v>
      </c>
      <c r="D40" s="19">
        <v>45416</v>
      </c>
      <c r="E40" s="19">
        <v>45375</v>
      </c>
      <c r="F40" s="66" t="s">
        <v>128</v>
      </c>
      <c r="G40" s="67" t="s">
        <v>129</v>
      </c>
      <c r="H40" s="67" t="s">
        <v>80</v>
      </c>
      <c r="I40" s="67" t="s">
        <v>95</v>
      </c>
      <c r="J40" s="4" t="s">
        <v>130</v>
      </c>
      <c r="L40" s="6" t="s">
        <v>198</v>
      </c>
      <c r="N40" s="7" t="s">
        <v>199</v>
      </c>
      <c r="P40" s="25">
        <f t="shared" si="0"/>
        <v>0</v>
      </c>
      <c r="Q40" s="26">
        <f t="shared" si="1"/>
        <v>0</v>
      </c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G40" s="8">
        <f t="shared" si="2"/>
        <v>3213</v>
      </c>
      <c r="AH40" s="9">
        <f t="shared" si="4"/>
        <v>1213</v>
      </c>
      <c r="AI40" s="10">
        <f t="shared" si="3"/>
        <v>0.622471210706505</v>
      </c>
      <c r="AJ40" s="9">
        <v>2000</v>
      </c>
      <c r="AK40" s="11">
        <v>0</v>
      </c>
      <c r="AL40" s="11">
        <v>0</v>
      </c>
      <c r="AM40" s="11">
        <v>422</v>
      </c>
      <c r="AN40" s="11">
        <v>0</v>
      </c>
      <c r="AO40" s="11">
        <v>0</v>
      </c>
      <c r="AP40" s="11">
        <v>0</v>
      </c>
      <c r="AQ40" s="11">
        <v>82</v>
      </c>
      <c r="AR40" s="11">
        <v>348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151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210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0</v>
      </c>
      <c r="BN40" s="34">
        <v>0</v>
      </c>
      <c r="BO40" s="11">
        <v>0</v>
      </c>
      <c r="BP40" s="34">
        <v>0</v>
      </c>
      <c r="BQ40" s="34">
        <v>0</v>
      </c>
      <c r="BR40" s="34"/>
      <c r="BS40" s="34"/>
      <c r="BT40" s="34"/>
      <c r="BU40" s="11">
        <v>0</v>
      </c>
      <c r="BV40" s="12" t="s">
        <v>133</v>
      </c>
      <c r="BW40" s="13">
        <v>6.5</v>
      </c>
    </row>
    <row r="41" ht="20.1" customHeight="1" spans="1:75">
      <c r="A41" s="15" t="s">
        <v>89</v>
      </c>
      <c r="B41" s="15" t="s">
        <v>90</v>
      </c>
      <c r="C41" s="15" t="s">
        <v>91</v>
      </c>
      <c r="D41" s="19">
        <v>45416</v>
      </c>
      <c r="E41" s="19">
        <v>45366</v>
      </c>
      <c r="F41" s="66" t="s">
        <v>128</v>
      </c>
      <c r="G41" s="67" t="s">
        <v>129</v>
      </c>
      <c r="H41" s="67" t="s">
        <v>80</v>
      </c>
      <c r="I41" s="67" t="s">
        <v>95</v>
      </c>
      <c r="J41" s="4" t="s">
        <v>192</v>
      </c>
      <c r="L41" s="6" t="s">
        <v>200</v>
      </c>
      <c r="N41" s="7" t="s">
        <v>201</v>
      </c>
      <c r="P41" s="25">
        <f t="shared" si="0"/>
        <v>0</v>
      </c>
      <c r="Q41" s="26">
        <f t="shared" si="1"/>
        <v>0</v>
      </c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G41" s="8">
        <f t="shared" si="2"/>
        <v>794</v>
      </c>
      <c r="AH41" s="9">
        <f t="shared" si="4"/>
        <v>234</v>
      </c>
      <c r="AI41" s="10">
        <f t="shared" si="3"/>
        <v>0.705289672544081</v>
      </c>
      <c r="AJ41" s="9">
        <v>560</v>
      </c>
      <c r="AK41" s="11">
        <v>0</v>
      </c>
      <c r="AL41" s="11">
        <v>0</v>
      </c>
      <c r="AM41" s="11">
        <v>0</v>
      </c>
      <c r="AN41" s="11">
        <v>14</v>
      </c>
      <c r="AO41" s="11">
        <v>0</v>
      </c>
      <c r="AP41" s="11">
        <v>0</v>
      </c>
      <c r="AQ41" s="11">
        <v>74</v>
      </c>
      <c r="AR41" s="11">
        <v>0</v>
      </c>
      <c r="AS41" s="11">
        <v>0</v>
      </c>
      <c r="AT41" s="11">
        <v>146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34">
        <v>0</v>
      </c>
      <c r="BO41" s="11">
        <v>0</v>
      </c>
      <c r="BP41" s="34">
        <v>0</v>
      </c>
      <c r="BQ41" s="34">
        <v>0</v>
      </c>
      <c r="BR41" s="34"/>
      <c r="BS41" s="34"/>
      <c r="BT41" s="34"/>
      <c r="BU41" s="11">
        <v>0</v>
      </c>
      <c r="BV41" s="12" t="s">
        <v>153</v>
      </c>
      <c r="BW41" s="13">
        <v>4</v>
      </c>
    </row>
    <row r="42" ht="20.1" customHeight="1" spans="1:75">
      <c r="A42" s="15" t="s">
        <v>89</v>
      </c>
      <c r="B42" s="15" t="s">
        <v>90</v>
      </c>
      <c r="C42" s="15" t="s">
        <v>91</v>
      </c>
      <c r="D42" s="19">
        <v>45416</v>
      </c>
      <c r="E42" s="19">
        <v>45372</v>
      </c>
      <c r="F42" s="66" t="s">
        <v>128</v>
      </c>
      <c r="G42" s="67" t="s">
        <v>129</v>
      </c>
      <c r="H42" s="67" t="s">
        <v>80</v>
      </c>
      <c r="I42" s="67" t="s">
        <v>95</v>
      </c>
      <c r="J42" s="4" t="s">
        <v>202</v>
      </c>
      <c r="N42" s="7" t="s">
        <v>203</v>
      </c>
      <c r="P42" s="25">
        <f t="shared" si="0"/>
        <v>0</v>
      </c>
      <c r="Q42" s="26">
        <f t="shared" si="1"/>
        <v>0</v>
      </c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G42" s="8">
        <f t="shared" si="2"/>
        <v>2492</v>
      </c>
      <c r="AH42" s="9">
        <f t="shared" si="4"/>
        <v>552</v>
      </c>
      <c r="AI42" s="10">
        <f t="shared" si="3"/>
        <v>0.778491171749599</v>
      </c>
      <c r="AJ42" s="9">
        <v>1940</v>
      </c>
      <c r="AK42" s="11">
        <v>0</v>
      </c>
      <c r="AL42" s="11">
        <v>1</v>
      </c>
      <c r="AM42" s="11">
        <v>0</v>
      </c>
      <c r="AN42" s="11">
        <v>32</v>
      </c>
      <c r="AO42" s="11">
        <v>0</v>
      </c>
      <c r="AP42" s="11">
        <v>0</v>
      </c>
      <c r="AQ42" s="11">
        <v>30</v>
      </c>
      <c r="AR42" s="11">
        <v>6</v>
      </c>
      <c r="AS42" s="11">
        <v>0</v>
      </c>
      <c r="AT42" s="11">
        <v>479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4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34">
        <v>0</v>
      </c>
      <c r="BO42" s="11">
        <v>0</v>
      </c>
      <c r="BP42" s="34">
        <v>0</v>
      </c>
      <c r="BQ42" s="34">
        <v>0</v>
      </c>
      <c r="BR42" s="34"/>
      <c r="BS42" s="34"/>
      <c r="BT42" s="34"/>
      <c r="BU42" s="11">
        <v>0</v>
      </c>
      <c r="BV42" s="12" t="s">
        <v>153</v>
      </c>
      <c r="BW42" s="13">
        <v>6.5</v>
      </c>
    </row>
    <row r="43" ht="20.1" customHeight="1" spans="1:75">
      <c r="A43" s="15" t="s">
        <v>89</v>
      </c>
      <c r="B43" s="15" t="s">
        <v>90</v>
      </c>
      <c r="C43" s="15" t="s">
        <v>91</v>
      </c>
      <c r="D43" s="19">
        <v>45416</v>
      </c>
      <c r="E43" s="19">
        <v>45366</v>
      </c>
      <c r="F43" s="66" t="s">
        <v>128</v>
      </c>
      <c r="G43" s="67" t="s">
        <v>129</v>
      </c>
      <c r="H43" s="67" t="s">
        <v>80</v>
      </c>
      <c r="I43" s="67" t="s">
        <v>95</v>
      </c>
      <c r="J43" s="4" t="s">
        <v>192</v>
      </c>
      <c r="L43" s="6" t="s">
        <v>204</v>
      </c>
      <c r="N43" s="7" t="s">
        <v>205</v>
      </c>
      <c r="P43" s="25">
        <f t="shared" si="0"/>
        <v>0</v>
      </c>
      <c r="Q43" s="26">
        <f t="shared" si="1"/>
        <v>0</v>
      </c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G43" s="8">
        <f t="shared" si="2"/>
        <v>1047</v>
      </c>
      <c r="AH43" s="9">
        <f t="shared" si="4"/>
        <v>387</v>
      </c>
      <c r="AI43" s="10">
        <f t="shared" si="3"/>
        <v>0.630372492836676</v>
      </c>
      <c r="AJ43" s="9">
        <v>660</v>
      </c>
      <c r="AK43" s="11">
        <v>0</v>
      </c>
      <c r="AL43" s="11">
        <v>0</v>
      </c>
      <c r="AM43" s="11">
        <v>118</v>
      </c>
      <c r="AN43" s="11">
        <v>0</v>
      </c>
      <c r="AO43" s="11">
        <v>0</v>
      </c>
      <c r="AP43" s="11">
        <v>0</v>
      </c>
      <c r="AQ43" s="11">
        <v>46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223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0</v>
      </c>
      <c r="BN43" s="34">
        <v>0</v>
      </c>
      <c r="BO43" s="11">
        <v>0</v>
      </c>
      <c r="BP43" s="34">
        <v>0</v>
      </c>
      <c r="BQ43" s="34">
        <v>0</v>
      </c>
      <c r="BR43" s="34"/>
      <c r="BS43" s="34"/>
      <c r="BT43" s="34"/>
      <c r="BU43" s="11">
        <v>0</v>
      </c>
      <c r="BV43" s="12" t="s">
        <v>97</v>
      </c>
      <c r="BW43" s="13">
        <v>4</v>
      </c>
    </row>
    <row r="44" ht="20.1" customHeight="1" spans="1:75">
      <c r="A44" s="15" t="s">
        <v>89</v>
      </c>
      <c r="B44" s="15" t="s">
        <v>90</v>
      </c>
      <c r="C44" s="15" t="s">
        <v>91</v>
      </c>
      <c r="D44" s="19">
        <v>45416</v>
      </c>
      <c r="E44" s="19">
        <v>45366</v>
      </c>
      <c r="F44" s="66" t="s">
        <v>128</v>
      </c>
      <c r="G44" s="67" t="s">
        <v>129</v>
      </c>
      <c r="H44" s="67" t="s">
        <v>80</v>
      </c>
      <c r="I44" s="67" t="s">
        <v>95</v>
      </c>
      <c r="J44" s="4" t="s">
        <v>192</v>
      </c>
      <c r="L44" s="6" t="s">
        <v>206</v>
      </c>
      <c r="N44" s="7" t="s">
        <v>207</v>
      </c>
      <c r="P44" s="25">
        <f t="shared" si="0"/>
        <v>0</v>
      </c>
      <c r="Q44" s="26">
        <f t="shared" si="1"/>
        <v>0</v>
      </c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G44" s="8">
        <f t="shared" si="2"/>
        <v>2377</v>
      </c>
      <c r="AH44" s="9">
        <f t="shared" si="4"/>
        <v>1277</v>
      </c>
      <c r="AI44" s="10">
        <f t="shared" si="3"/>
        <v>0.462768195204039</v>
      </c>
      <c r="AJ44" s="9">
        <v>1100</v>
      </c>
      <c r="AK44" s="11">
        <v>0</v>
      </c>
      <c r="AL44" s="11">
        <v>0</v>
      </c>
      <c r="AM44" s="11">
        <v>0</v>
      </c>
      <c r="AN44" s="11">
        <v>128</v>
      </c>
      <c r="AO44" s="11">
        <v>0</v>
      </c>
      <c r="AP44" s="11">
        <v>0</v>
      </c>
      <c r="AQ44" s="11">
        <v>124</v>
      </c>
      <c r="AR44" s="11">
        <v>0</v>
      </c>
      <c r="AS44" s="11">
        <v>0</v>
      </c>
      <c r="AT44" s="11">
        <v>858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167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34">
        <v>0</v>
      </c>
      <c r="BO44" s="11">
        <v>0</v>
      </c>
      <c r="BP44" s="34">
        <v>0</v>
      </c>
      <c r="BQ44" s="34">
        <v>0</v>
      </c>
      <c r="BR44" s="34"/>
      <c r="BS44" s="34"/>
      <c r="BT44" s="34"/>
      <c r="BU44" s="11">
        <v>0</v>
      </c>
      <c r="BV44" s="12" t="s">
        <v>148</v>
      </c>
      <c r="BW44" s="13">
        <v>6</v>
      </c>
    </row>
    <row r="45" ht="20.1" customHeight="1" spans="1:75">
      <c r="A45" s="15" t="s">
        <v>89</v>
      </c>
      <c r="B45" s="15" t="s">
        <v>90</v>
      </c>
      <c r="C45" s="15" t="s">
        <v>91</v>
      </c>
      <c r="D45" s="19">
        <v>45416</v>
      </c>
      <c r="E45" s="19">
        <v>45359</v>
      </c>
      <c r="F45" s="66" t="s">
        <v>128</v>
      </c>
      <c r="G45" s="67" t="s">
        <v>129</v>
      </c>
      <c r="H45" s="67" t="s">
        <v>80</v>
      </c>
      <c r="I45" s="67" t="s">
        <v>95</v>
      </c>
      <c r="J45" s="4" t="s">
        <v>208</v>
      </c>
      <c r="N45" s="7" t="s">
        <v>209</v>
      </c>
      <c r="P45" s="25">
        <f t="shared" si="0"/>
        <v>0</v>
      </c>
      <c r="Q45" s="26">
        <f t="shared" si="1"/>
        <v>0</v>
      </c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G45" s="8">
        <f t="shared" si="2"/>
        <v>1921</v>
      </c>
      <c r="AH45" s="9">
        <f t="shared" si="4"/>
        <v>921</v>
      </c>
      <c r="AI45" s="10">
        <f t="shared" si="3"/>
        <v>0.520562207183758</v>
      </c>
      <c r="AJ45" s="9">
        <v>1000</v>
      </c>
      <c r="AK45" s="11">
        <v>0</v>
      </c>
      <c r="AL45" s="11">
        <v>0</v>
      </c>
      <c r="AM45" s="11">
        <v>0</v>
      </c>
      <c r="AN45" s="11">
        <v>239</v>
      </c>
      <c r="AO45" s="11">
        <v>0</v>
      </c>
      <c r="AP45" s="11">
        <v>0</v>
      </c>
      <c r="AQ45" s="11">
        <v>47</v>
      </c>
      <c r="AR45" s="11">
        <v>0</v>
      </c>
      <c r="AS45" s="11">
        <v>0</v>
      </c>
      <c r="AT45" s="11">
        <v>587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48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34">
        <v>0</v>
      </c>
      <c r="BO45" s="11">
        <v>0</v>
      </c>
      <c r="BP45" s="34">
        <v>0</v>
      </c>
      <c r="BQ45" s="34">
        <v>0</v>
      </c>
      <c r="BR45" s="34"/>
      <c r="BS45" s="34"/>
      <c r="BT45" s="34"/>
      <c r="BU45" s="11">
        <v>0</v>
      </c>
      <c r="BV45" s="12" t="s">
        <v>148</v>
      </c>
      <c r="BW45" s="13">
        <v>5</v>
      </c>
    </row>
    <row r="46" ht="20.1" customHeight="1" spans="1:75">
      <c r="A46" s="15" t="s">
        <v>89</v>
      </c>
      <c r="B46" s="15" t="s">
        <v>90</v>
      </c>
      <c r="C46" s="15" t="s">
        <v>91</v>
      </c>
      <c r="D46" s="19">
        <v>45416</v>
      </c>
      <c r="E46" s="19">
        <v>45409</v>
      </c>
      <c r="F46" s="66" t="s">
        <v>119</v>
      </c>
      <c r="G46" s="67" t="s">
        <v>120</v>
      </c>
      <c r="H46" s="67" t="s">
        <v>121</v>
      </c>
      <c r="I46" s="67" t="s">
        <v>95</v>
      </c>
      <c r="J46" s="4" t="s">
        <v>134</v>
      </c>
      <c r="P46" s="25" t="e">
        <f t="shared" si="0"/>
        <v>#DIV/0!</v>
      </c>
      <c r="Q46" s="26">
        <f t="shared" si="1"/>
        <v>0</v>
      </c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G46" s="8">
        <f t="shared" si="2"/>
        <v>2044</v>
      </c>
      <c r="AH46" s="9">
        <f t="shared" si="4"/>
        <v>294</v>
      </c>
      <c r="AI46" s="10">
        <f t="shared" si="3"/>
        <v>0.856164383561644</v>
      </c>
      <c r="AJ46" s="9">
        <v>1750</v>
      </c>
      <c r="AK46" s="11">
        <v>0</v>
      </c>
      <c r="AL46" s="11">
        <v>12</v>
      </c>
      <c r="AM46" s="11">
        <v>84</v>
      </c>
      <c r="AN46" s="11">
        <v>0</v>
      </c>
      <c r="AO46" s="11">
        <v>0</v>
      </c>
      <c r="AP46" s="11">
        <v>0</v>
      </c>
      <c r="AQ46" s="11">
        <v>0</v>
      </c>
      <c r="AR46" s="11">
        <v>44</v>
      </c>
      <c r="AS46" s="11">
        <v>0</v>
      </c>
      <c r="AT46" s="11">
        <v>91</v>
      </c>
      <c r="AU46" s="11">
        <v>63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34">
        <v>0</v>
      </c>
      <c r="BO46" s="11">
        <v>0</v>
      </c>
      <c r="BP46" s="34">
        <v>0</v>
      </c>
      <c r="BQ46" s="34">
        <v>0</v>
      </c>
      <c r="BR46" s="34"/>
      <c r="BS46" s="34"/>
      <c r="BT46" s="34"/>
      <c r="BU46" s="11">
        <v>0</v>
      </c>
      <c r="BV46" s="12" t="s">
        <v>145</v>
      </c>
      <c r="BW46" s="13">
        <v>8</v>
      </c>
    </row>
    <row r="47" ht="20.1" customHeight="1" spans="1:75">
      <c r="A47" s="15" t="s">
        <v>89</v>
      </c>
      <c r="B47" s="15" t="s">
        <v>90</v>
      </c>
      <c r="C47" s="15" t="s">
        <v>91</v>
      </c>
      <c r="D47" s="19">
        <v>45416</v>
      </c>
      <c r="E47" s="19">
        <v>45404</v>
      </c>
      <c r="F47" s="66" t="s">
        <v>119</v>
      </c>
      <c r="G47" s="67" t="s">
        <v>120</v>
      </c>
      <c r="H47" s="67" t="s">
        <v>121</v>
      </c>
      <c r="I47" s="67" t="s">
        <v>95</v>
      </c>
      <c r="J47" s="4">
        <v>2024032711</v>
      </c>
      <c r="P47" s="25" t="e">
        <f t="shared" si="0"/>
        <v>#DIV/0!</v>
      </c>
      <c r="Q47" s="26">
        <f t="shared" si="1"/>
        <v>0</v>
      </c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G47" s="8">
        <f t="shared" si="2"/>
        <v>2653</v>
      </c>
      <c r="AH47" s="9">
        <f t="shared" si="4"/>
        <v>153</v>
      </c>
      <c r="AI47" s="10">
        <f t="shared" si="3"/>
        <v>0.942329438371655</v>
      </c>
      <c r="AJ47" s="9">
        <v>2500</v>
      </c>
      <c r="AK47" s="11">
        <v>0</v>
      </c>
      <c r="AL47" s="11">
        <v>0</v>
      </c>
      <c r="AM47" s="11">
        <v>65</v>
      </c>
      <c r="AN47" s="11">
        <v>0</v>
      </c>
      <c r="AO47" s="11">
        <v>0</v>
      </c>
      <c r="AP47" s="11">
        <v>0</v>
      </c>
      <c r="AQ47" s="11">
        <v>0</v>
      </c>
      <c r="AR47" s="11">
        <v>45</v>
      </c>
      <c r="AS47" s="11">
        <v>0</v>
      </c>
      <c r="AT47" s="11">
        <v>0</v>
      </c>
      <c r="AU47" s="11">
        <v>23</v>
      </c>
      <c r="AV47" s="11">
        <v>20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34">
        <v>0</v>
      </c>
      <c r="BO47" s="11">
        <v>0</v>
      </c>
      <c r="BP47" s="34">
        <v>0</v>
      </c>
      <c r="BQ47" s="34">
        <v>0</v>
      </c>
      <c r="BR47" s="34"/>
      <c r="BS47" s="34"/>
      <c r="BT47" s="34"/>
      <c r="BU47" s="11">
        <v>0</v>
      </c>
      <c r="BV47" s="12" t="s">
        <v>118</v>
      </c>
      <c r="BW47" s="13">
        <v>11</v>
      </c>
    </row>
    <row r="48" ht="20.1" customHeight="1" spans="1:75">
      <c r="A48" s="15" t="s">
        <v>136</v>
      </c>
      <c r="B48" s="15" t="s">
        <v>137</v>
      </c>
      <c r="C48" s="15" t="s">
        <v>137</v>
      </c>
      <c r="D48" s="19">
        <v>45416</v>
      </c>
      <c r="E48" s="19" t="s">
        <v>137</v>
      </c>
      <c r="F48" s="20" t="s">
        <v>138</v>
      </c>
      <c r="G48" s="17" t="s">
        <v>139</v>
      </c>
      <c r="H48" s="17" t="s">
        <v>137</v>
      </c>
      <c r="I48" s="17" t="s">
        <v>140</v>
      </c>
      <c r="J48" s="17" t="s">
        <v>137</v>
      </c>
      <c r="K48" s="17" t="s">
        <v>137</v>
      </c>
      <c r="L48" s="17" t="s">
        <v>137</v>
      </c>
      <c r="M48" s="17" t="s">
        <v>137</v>
      </c>
      <c r="N48" s="26"/>
      <c r="O48" s="26"/>
      <c r="P48" s="25" t="e">
        <f t="shared" si="0"/>
        <v>#DIV/0!</v>
      </c>
      <c r="Q48" s="26">
        <f t="shared" si="1"/>
        <v>0</v>
      </c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6"/>
      <c r="AG48" s="8">
        <f t="shared" si="2"/>
        <v>3099</v>
      </c>
      <c r="AH48" s="9">
        <f t="shared" si="4"/>
        <v>1</v>
      </c>
      <c r="AI48" s="10">
        <f t="shared" si="3"/>
        <v>0.999677315262988</v>
      </c>
      <c r="AJ48" s="9">
        <v>3098</v>
      </c>
      <c r="AK48" s="11">
        <v>0</v>
      </c>
      <c r="AL48" s="11">
        <v>0</v>
      </c>
      <c r="AM48" s="11">
        <v>1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34">
        <v>0</v>
      </c>
      <c r="BO48" s="11">
        <v>0</v>
      </c>
      <c r="BP48" s="34">
        <v>0</v>
      </c>
      <c r="BQ48" s="34">
        <v>0</v>
      </c>
      <c r="BR48" s="34"/>
      <c r="BS48" s="34"/>
      <c r="BT48" s="34"/>
      <c r="BU48" s="11">
        <v>0</v>
      </c>
      <c r="BV48" s="12" t="s">
        <v>135</v>
      </c>
      <c r="BW48" s="13">
        <v>4.83</v>
      </c>
    </row>
    <row r="49" ht="20.1" customHeight="1" spans="1:75">
      <c r="A49" s="15" t="s">
        <v>89</v>
      </c>
      <c r="B49" s="15" t="s">
        <v>90</v>
      </c>
      <c r="C49" s="15" t="s">
        <v>91</v>
      </c>
      <c r="D49" s="19">
        <v>45416</v>
      </c>
      <c r="E49" s="19">
        <v>45408</v>
      </c>
      <c r="F49" s="66" t="s">
        <v>119</v>
      </c>
      <c r="G49" s="67" t="s">
        <v>120</v>
      </c>
      <c r="H49" s="67" t="s">
        <v>121</v>
      </c>
      <c r="I49" s="67" t="s">
        <v>95</v>
      </c>
      <c r="J49" s="4" t="s">
        <v>134</v>
      </c>
      <c r="K49" s="4"/>
      <c r="L49" s="4"/>
      <c r="M49" s="4"/>
      <c r="N49" s="26"/>
      <c r="O49" s="26"/>
      <c r="P49" s="25" t="e">
        <f t="shared" si="0"/>
        <v>#DIV/0!</v>
      </c>
      <c r="Q49" s="26">
        <f t="shared" si="1"/>
        <v>0</v>
      </c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6"/>
      <c r="AG49" s="8">
        <f t="shared" si="2"/>
        <v>1338</v>
      </c>
      <c r="AH49" s="9">
        <f t="shared" si="4"/>
        <v>88</v>
      </c>
      <c r="AI49" s="10">
        <f t="shared" si="3"/>
        <v>0.93423019431988</v>
      </c>
      <c r="AJ49" s="9">
        <v>1250</v>
      </c>
      <c r="AK49" s="11">
        <v>0</v>
      </c>
      <c r="AL49" s="11">
        <v>0</v>
      </c>
      <c r="AM49" s="11">
        <v>66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12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10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34">
        <v>0</v>
      </c>
      <c r="BO49" s="11">
        <v>0</v>
      </c>
      <c r="BP49" s="34">
        <v>0</v>
      </c>
      <c r="BQ49" s="34">
        <v>0</v>
      </c>
      <c r="BR49" s="34"/>
      <c r="BS49" s="34"/>
      <c r="BT49" s="34"/>
      <c r="BU49" s="11">
        <v>0</v>
      </c>
      <c r="BV49" s="12" t="s">
        <v>135</v>
      </c>
      <c r="BW49" s="13">
        <v>6.17</v>
      </c>
    </row>
    <row r="50" ht="20.1" customHeight="1" spans="1:75">
      <c r="A50" s="15" t="s">
        <v>75</v>
      </c>
      <c r="B50" s="15" t="s">
        <v>90</v>
      </c>
      <c r="C50" s="15" t="s">
        <v>91</v>
      </c>
      <c r="D50" s="19">
        <v>45416</v>
      </c>
      <c r="E50" s="19">
        <v>45406</v>
      </c>
      <c r="F50" s="66" t="s">
        <v>210</v>
      </c>
      <c r="G50" s="67" t="s">
        <v>211</v>
      </c>
      <c r="H50" s="67" t="s">
        <v>212</v>
      </c>
      <c r="I50" s="67" t="s">
        <v>213</v>
      </c>
      <c r="J50" s="4">
        <v>24012151</v>
      </c>
      <c r="K50" s="6" t="s">
        <v>214</v>
      </c>
      <c r="L50" s="6" t="s">
        <v>215</v>
      </c>
      <c r="M50" s="6" t="s">
        <v>216</v>
      </c>
      <c r="P50" s="25" t="e">
        <f t="shared" si="0"/>
        <v>#DIV/0!</v>
      </c>
      <c r="Q50" s="26">
        <f t="shared" si="1"/>
        <v>0</v>
      </c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G50" s="8">
        <f t="shared" si="2"/>
        <v>6158</v>
      </c>
      <c r="AH50" s="9">
        <f t="shared" si="4"/>
        <v>328</v>
      </c>
      <c r="AI50" s="10">
        <f t="shared" si="3"/>
        <v>0.946735953231569</v>
      </c>
      <c r="AJ50" s="9">
        <v>5830</v>
      </c>
      <c r="AK50" s="11">
        <v>0</v>
      </c>
      <c r="AL50" s="11">
        <v>240</v>
      </c>
      <c r="AM50" s="11">
        <v>0</v>
      </c>
      <c r="AN50" s="11">
        <v>0</v>
      </c>
      <c r="AO50" s="11">
        <v>0</v>
      </c>
      <c r="AP50" s="11">
        <v>12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76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34">
        <v>0</v>
      </c>
      <c r="BO50" s="11">
        <v>0</v>
      </c>
      <c r="BP50" s="34">
        <v>0</v>
      </c>
      <c r="BQ50" s="34">
        <v>0</v>
      </c>
      <c r="BR50" s="34"/>
      <c r="BS50" s="34"/>
      <c r="BT50" s="34"/>
      <c r="BU50" s="11">
        <v>0</v>
      </c>
      <c r="BV50" s="12" t="s">
        <v>217</v>
      </c>
      <c r="BW50" s="13">
        <v>4</v>
      </c>
    </row>
    <row r="51" ht="20.1" customHeight="1" spans="1:75">
      <c r="A51" s="15" t="s">
        <v>89</v>
      </c>
      <c r="B51" s="15" t="s">
        <v>90</v>
      </c>
      <c r="C51" s="15" t="s">
        <v>91</v>
      </c>
      <c r="D51" s="19">
        <v>45416</v>
      </c>
      <c r="E51" s="19">
        <v>45252</v>
      </c>
      <c r="F51" s="66" t="s">
        <v>218</v>
      </c>
      <c r="G51" s="67" t="s">
        <v>219</v>
      </c>
      <c r="H51" s="67" t="s">
        <v>80</v>
      </c>
      <c r="I51" s="67" t="s">
        <v>95</v>
      </c>
      <c r="J51" s="4">
        <v>2023100054</v>
      </c>
      <c r="N51" s="7" t="s">
        <v>220</v>
      </c>
      <c r="P51" s="25">
        <f t="shared" si="0"/>
        <v>0</v>
      </c>
      <c r="Q51" s="26">
        <f t="shared" si="1"/>
        <v>0</v>
      </c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G51" s="8">
        <f t="shared" si="2"/>
        <v>1235</v>
      </c>
      <c r="AH51" s="9">
        <f t="shared" si="4"/>
        <v>135</v>
      </c>
      <c r="AI51" s="10">
        <f t="shared" si="3"/>
        <v>0.890688259109312</v>
      </c>
      <c r="AJ51" s="9">
        <v>1100</v>
      </c>
      <c r="AK51" s="11">
        <v>0</v>
      </c>
      <c r="AL51" s="11">
        <v>2</v>
      </c>
      <c r="AM51" s="11">
        <v>12</v>
      </c>
      <c r="AN51" s="11">
        <v>0</v>
      </c>
      <c r="AO51" s="11">
        <v>0</v>
      </c>
      <c r="AP51" s="11">
        <v>0</v>
      </c>
      <c r="AQ51" s="11">
        <v>121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34">
        <v>0</v>
      </c>
      <c r="BO51" s="11">
        <v>0</v>
      </c>
      <c r="BP51" s="34">
        <v>0</v>
      </c>
      <c r="BQ51" s="34">
        <v>0</v>
      </c>
      <c r="BR51" s="34"/>
      <c r="BS51" s="34"/>
      <c r="BT51" s="34"/>
      <c r="BU51" s="11">
        <v>0</v>
      </c>
      <c r="BV51" s="12" t="s">
        <v>217</v>
      </c>
      <c r="BW51" s="13">
        <v>7</v>
      </c>
    </row>
    <row r="52" ht="20.1" customHeight="1" spans="1:75">
      <c r="A52" s="15" t="s">
        <v>89</v>
      </c>
      <c r="B52" s="15" t="s">
        <v>90</v>
      </c>
      <c r="C52" s="15" t="s">
        <v>91</v>
      </c>
      <c r="D52" s="19">
        <v>45416</v>
      </c>
      <c r="E52" s="19">
        <v>45403</v>
      </c>
      <c r="F52" s="66" t="s">
        <v>119</v>
      </c>
      <c r="G52" s="67" t="s">
        <v>120</v>
      </c>
      <c r="H52" s="67" t="s">
        <v>121</v>
      </c>
      <c r="I52" s="67" t="s">
        <v>95</v>
      </c>
      <c r="J52" s="4">
        <v>2024032711</v>
      </c>
      <c r="P52" s="25" t="e">
        <f t="shared" si="0"/>
        <v>#DIV/0!</v>
      </c>
      <c r="Q52" s="26">
        <f t="shared" si="1"/>
        <v>0</v>
      </c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G52" s="8">
        <f t="shared" si="2"/>
        <v>860</v>
      </c>
      <c r="AH52" s="9">
        <f t="shared" si="4"/>
        <v>70</v>
      </c>
      <c r="AI52" s="10">
        <f t="shared" si="3"/>
        <v>0.918604651162791</v>
      </c>
      <c r="AJ52" s="9">
        <v>790</v>
      </c>
      <c r="AK52" s="11">
        <v>0</v>
      </c>
      <c r="AL52" s="11">
        <v>9</v>
      </c>
      <c r="AM52" s="11">
        <v>58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2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1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34">
        <v>0</v>
      </c>
      <c r="BO52" s="11">
        <v>0</v>
      </c>
      <c r="BP52" s="34">
        <v>0</v>
      </c>
      <c r="BQ52" s="34">
        <v>0</v>
      </c>
      <c r="BR52" s="34"/>
      <c r="BS52" s="34"/>
      <c r="BT52" s="34"/>
      <c r="BU52" s="11">
        <v>0</v>
      </c>
      <c r="BV52" s="12" t="s">
        <v>122</v>
      </c>
      <c r="BW52" s="13">
        <v>3.5</v>
      </c>
    </row>
    <row r="53" ht="20.1" customHeight="1" spans="1:75">
      <c r="A53" s="15" t="s">
        <v>75</v>
      </c>
      <c r="B53" s="15" t="s">
        <v>76</v>
      </c>
      <c r="C53" s="15" t="s">
        <v>77</v>
      </c>
      <c r="D53" s="19">
        <v>45416</v>
      </c>
      <c r="E53" s="19">
        <v>45415</v>
      </c>
      <c r="F53" s="66" t="s">
        <v>221</v>
      </c>
      <c r="G53" s="67" t="s">
        <v>222</v>
      </c>
      <c r="H53" s="67" t="s">
        <v>80</v>
      </c>
      <c r="I53" s="67" t="s">
        <v>81</v>
      </c>
      <c r="J53" s="4">
        <v>2024042974</v>
      </c>
      <c r="K53" s="6" t="s">
        <v>82</v>
      </c>
      <c r="L53" s="6" t="s">
        <v>83</v>
      </c>
      <c r="M53" s="6" t="s">
        <v>223</v>
      </c>
      <c r="N53" s="7" t="s">
        <v>224</v>
      </c>
      <c r="O53" s="7" t="s">
        <v>225</v>
      </c>
      <c r="P53" s="25">
        <f t="shared" si="0"/>
        <v>0.95</v>
      </c>
      <c r="Q53" s="26">
        <f t="shared" si="1"/>
        <v>8</v>
      </c>
      <c r="R53" s="27">
        <v>8</v>
      </c>
      <c r="S53" s="27">
        <v>0</v>
      </c>
      <c r="T53" s="27">
        <v>0</v>
      </c>
      <c r="U53" s="27"/>
      <c r="V53" s="27"/>
      <c r="W53" s="27">
        <v>0</v>
      </c>
      <c r="X53" s="27">
        <v>0</v>
      </c>
      <c r="Y53" s="27"/>
      <c r="Z53" s="27">
        <v>0</v>
      </c>
      <c r="AA53" s="27"/>
      <c r="AB53" s="27"/>
      <c r="AC53" s="27">
        <v>0</v>
      </c>
      <c r="AD53" s="27"/>
      <c r="AE53" s="27">
        <v>0</v>
      </c>
      <c r="AF53" s="7" t="s">
        <v>226</v>
      </c>
      <c r="AG53" s="8">
        <f t="shared" si="2"/>
        <v>152</v>
      </c>
      <c r="AH53" s="9">
        <f t="shared" si="4"/>
        <v>25</v>
      </c>
      <c r="AI53" s="10">
        <f t="shared" si="3"/>
        <v>0.835526315789474</v>
      </c>
      <c r="AJ53" s="9">
        <v>127</v>
      </c>
      <c r="AK53" s="11">
        <v>0</v>
      </c>
      <c r="AL53" s="11">
        <v>0</v>
      </c>
      <c r="AM53" s="11">
        <v>1</v>
      </c>
      <c r="AN53" s="11">
        <v>14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10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34">
        <v>0</v>
      </c>
      <c r="BO53" s="11">
        <v>0</v>
      </c>
      <c r="BP53" s="34">
        <v>0</v>
      </c>
      <c r="BQ53" s="34">
        <v>0</v>
      </c>
      <c r="BR53" s="34"/>
      <c r="BS53" s="34"/>
      <c r="BT53" s="34"/>
      <c r="BU53" s="11">
        <v>0</v>
      </c>
      <c r="BV53" s="12" t="s">
        <v>88</v>
      </c>
      <c r="BW53" s="13">
        <v>0.5</v>
      </c>
    </row>
    <row r="54" ht="20.1" customHeight="1" spans="1:75">
      <c r="A54" s="15" t="s">
        <v>75</v>
      </c>
      <c r="B54" s="15" t="s">
        <v>76</v>
      </c>
      <c r="C54" s="15" t="s">
        <v>77</v>
      </c>
      <c r="D54" s="19">
        <v>45416</v>
      </c>
      <c r="E54" s="19">
        <v>45412</v>
      </c>
      <c r="F54" s="66" t="s">
        <v>227</v>
      </c>
      <c r="G54" s="67" t="s">
        <v>228</v>
      </c>
      <c r="H54" s="67" t="s">
        <v>80</v>
      </c>
      <c r="I54" s="67" t="s">
        <v>229</v>
      </c>
      <c r="J54" s="4">
        <v>2024042851</v>
      </c>
      <c r="K54" s="6" t="s">
        <v>82</v>
      </c>
      <c r="L54" s="6" t="s">
        <v>83</v>
      </c>
      <c r="M54" s="6" t="s">
        <v>230</v>
      </c>
      <c r="N54" s="7" t="s">
        <v>231</v>
      </c>
      <c r="O54" s="7" t="s">
        <v>232</v>
      </c>
      <c r="P54" s="25">
        <f t="shared" si="0"/>
        <v>0.444444444444444</v>
      </c>
      <c r="Q54" s="26">
        <f t="shared" si="1"/>
        <v>5</v>
      </c>
      <c r="R54" s="27">
        <v>0</v>
      </c>
      <c r="S54" s="27">
        <v>0</v>
      </c>
      <c r="T54" s="27">
        <v>0</v>
      </c>
      <c r="U54" s="27"/>
      <c r="V54" s="27"/>
      <c r="W54" s="27">
        <v>0</v>
      </c>
      <c r="X54" s="27">
        <v>0</v>
      </c>
      <c r="Y54" s="27"/>
      <c r="Z54" s="27">
        <v>0</v>
      </c>
      <c r="AA54" s="27"/>
      <c r="AB54" s="27"/>
      <c r="AC54" s="27">
        <v>0</v>
      </c>
      <c r="AD54" s="27"/>
      <c r="AE54" s="27">
        <v>5</v>
      </c>
      <c r="AF54" s="7" t="s">
        <v>233</v>
      </c>
      <c r="AG54" s="8">
        <f t="shared" si="2"/>
        <v>4</v>
      </c>
      <c r="AH54" s="9">
        <f t="shared" si="4"/>
        <v>1</v>
      </c>
      <c r="AI54" s="10">
        <f t="shared" si="3"/>
        <v>0.75</v>
      </c>
      <c r="AJ54" s="9">
        <v>3</v>
      </c>
      <c r="AK54" s="11">
        <v>0</v>
      </c>
      <c r="AL54" s="11">
        <v>0</v>
      </c>
      <c r="AM54" s="11">
        <v>1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34">
        <v>0</v>
      </c>
      <c r="BO54" s="11">
        <v>0</v>
      </c>
      <c r="BP54" s="34">
        <v>0</v>
      </c>
      <c r="BQ54" s="34">
        <v>0</v>
      </c>
      <c r="BR54" s="34"/>
      <c r="BS54" s="34"/>
      <c r="BT54" s="34"/>
      <c r="BU54" s="11">
        <v>0</v>
      </c>
      <c r="BV54" s="12" t="s">
        <v>88</v>
      </c>
      <c r="BW54" s="13">
        <v>1</v>
      </c>
    </row>
    <row r="55" ht="20.1" customHeight="1" spans="1:75">
      <c r="A55" s="15" t="s">
        <v>89</v>
      </c>
      <c r="B55" s="15" t="s">
        <v>90</v>
      </c>
      <c r="C55" s="15" t="s">
        <v>91</v>
      </c>
      <c r="D55" s="19">
        <v>45417</v>
      </c>
      <c r="E55" s="19">
        <v>45260</v>
      </c>
      <c r="F55" s="66" t="s">
        <v>146</v>
      </c>
      <c r="G55" s="66" t="s">
        <v>147</v>
      </c>
      <c r="H55" s="66" t="s">
        <v>80</v>
      </c>
      <c r="I55" s="66" t="s">
        <v>95</v>
      </c>
      <c r="J55" s="15">
        <v>2023100054</v>
      </c>
      <c r="P55" s="25" t="e">
        <f t="shared" si="0"/>
        <v>#DIV/0!</v>
      </c>
      <c r="Q55" s="26">
        <f t="shared" si="1"/>
        <v>0</v>
      </c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G55" s="8">
        <f t="shared" si="2"/>
        <v>643</v>
      </c>
      <c r="AH55" s="9">
        <f t="shared" si="4"/>
        <v>103</v>
      </c>
      <c r="AI55" s="10">
        <f t="shared" si="3"/>
        <v>0.839813374805599</v>
      </c>
      <c r="AJ55" s="9">
        <v>540</v>
      </c>
      <c r="AK55" s="11">
        <v>0</v>
      </c>
      <c r="AL55" s="11">
        <v>0</v>
      </c>
      <c r="AM55" s="11">
        <v>16</v>
      </c>
      <c r="AN55" s="11">
        <v>0</v>
      </c>
      <c r="AO55" s="11">
        <v>0</v>
      </c>
      <c r="AP55" s="11">
        <v>0</v>
      </c>
      <c r="AQ55" s="11">
        <v>75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12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34">
        <v>0</v>
      </c>
      <c r="BO55" s="11">
        <v>0</v>
      </c>
      <c r="BP55" s="11">
        <v>0</v>
      </c>
      <c r="BQ55" s="34">
        <v>0</v>
      </c>
      <c r="BR55" s="34"/>
      <c r="BS55" s="34"/>
      <c r="BT55" s="34"/>
      <c r="BU55" s="11">
        <v>0</v>
      </c>
      <c r="BV55" s="12" t="s">
        <v>197</v>
      </c>
      <c r="BW55" s="13">
        <v>2</v>
      </c>
    </row>
    <row r="56" ht="20.1" customHeight="1" spans="1:74">
      <c r="A56" s="15" t="s">
        <v>75</v>
      </c>
      <c r="B56" s="15" t="s">
        <v>234</v>
      </c>
      <c r="C56" s="15" t="s">
        <v>77</v>
      </c>
      <c r="D56" s="19">
        <v>45417</v>
      </c>
      <c r="E56" s="19">
        <v>45416</v>
      </c>
      <c r="F56" s="66" t="s">
        <v>235</v>
      </c>
      <c r="G56" s="67" t="s">
        <v>236</v>
      </c>
      <c r="H56" s="67" t="s">
        <v>80</v>
      </c>
      <c r="I56" s="67" t="s">
        <v>81</v>
      </c>
      <c r="J56" s="4">
        <v>2024042974</v>
      </c>
      <c r="K56" s="6" t="s">
        <v>82</v>
      </c>
      <c r="L56" s="6" t="s">
        <v>83</v>
      </c>
      <c r="M56" s="6" t="s">
        <v>237</v>
      </c>
      <c r="N56" s="7" t="s">
        <v>238</v>
      </c>
      <c r="O56" s="7" t="s">
        <v>239</v>
      </c>
      <c r="P56" s="25">
        <f t="shared" si="0"/>
        <v>0.871428571428571</v>
      </c>
      <c r="Q56" s="26">
        <f t="shared" si="1"/>
        <v>9</v>
      </c>
      <c r="R56" s="27">
        <v>0</v>
      </c>
      <c r="S56" s="27">
        <v>0</v>
      </c>
      <c r="T56" s="27">
        <v>0</v>
      </c>
      <c r="U56" s="27"/>
      <c r="V56" s="27"/>
      <c r="W56" s="27">
        <v>0</v>
      </c>
      <c r="X56" s="27">
        <v>0</v>
      </c>
      <c r="Y56" s="27"/>
      <c r="Z56" s="27">
        <v>0</v>
      </c>
      <c r="AA56" s="27"/>
      <c r="AB56" s="27"/>
      <c r="AC56" s="27">
        <v>0</v>
      </c>
      <c r="AD56" s="27"/>
      <c r="AE56" s="27">
        <v>9</v>
      </c>
      <c r="AF56" s="7" t="s">
        <v>226</v>
      </c>
      <c r="AG56" s="8">
        <f t="shared" si="2"/>
        <v>61</v>
      </c>
      <c r="AH56" s="9">
        <f t="shared" si="4"/>
        <v>6</v>
      </c>
      <c r="AI56" s="10">
        <f t="shared" si="3"/>
        <v>0.901639344262295</v>
      </c>
      <c r="AJ56" s="9">
        <v>55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3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34">
        <v>0</v>
      </c>
      <c r="BO56" s="11">
        <v>0</v>
      </c>
      <c r="BP56" s="11">
        <v>3</v>
      </c>
      <c r="BQ56" s="34">
        <v>0</v>
      </c>
      <c r="BR56" s="34"/>
      <c r="BS56" s="34"/>
      <c r="BT56" s="34"/>
      <c r="BU56" s="11">
        <v>0</v>
      </c>
      <c r="BV56" s="12" t="s">
        <v>163</v>
      </c>
    </row>
    <row r="57" ht="20.1" customHeight="1" spans="1:75">
      <c r="A57" s="15" t="s">
        <v>75</v>
      </c>
      <c r="B57" s="15" t="s">
        <v>90</v>
      </c>
      <c r="C57" s="15" t="s">
        <v>91</v>
      </c>
      <c r="D57" s="19">
        <v>45417</v>
      </c>
      <c r="E57" s="19">
        <v>45350</v>
      </c>
      <c r="F57" s="66" t="s">
        <v>240</v>
      </c>
      <c r="G57" s="67" t="s">
        <v>241</v>
      </c>
      <c r="H57" s="67" t="s">
        <v>242</v>
      </c>
      <c r="I57" s="67" t="s">
        <v>107</v>
      </c>
      <c r="J57" s="4">
        <v>2024022385</v>
      </c>
      <c r="K57" s="6" t="s">
        <v>243</v>
      </c>
      <c r="M57" s="6" t="s">
        <v>244</v>
      </c>
      <c r="N57" s="7" t="s">
        <v>245</v>
      </c>
      <c r="P57" s="25">
        <f t="shared" si="0"/>
        <v>0</v>
      </c>
      <c r="Q57" s="26">
        <f t="shared" si="1"/>
        <v>0</v>
      </c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G57" s="8">
        <f t="shared" si="2"/>
        <v>6438</v>
      </c>
      <c r="AH57" s="9">
        <f t="shared" si="4"/>
        <v>858</v>
      </c>
      <c r="AI57" s="10">
        <f t="shared" si="3"/>
        <v>0.86672879776328</v>
      </c>
      <c r="AJ57" s="9">
        <v>5580</v>
      </c>
      <c r="AK57" s="11">
        <v>0</v>
      </c>
      <c r="AL57" s="11">
        <v>0</v>
      </c>
      <c r="AM57" s="11">
        <v>540</v>
      </c>
      <c r="AN57" s="11">
        <v>0</v>
      </c>
      <c r="AO57" s="11">
        <v>0</v>
      </c>
      <c r="AP57" s="11">
        <v>0</v>
      </c>
      <c r="AQ57" s="11">
        <v>189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129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34">
        <v>0</v>
      </c>
      <c r="BO57" s="11">
        <v>0</v>
      </c>
      <c r="BP57" s="11">
        <v>0</v>
      </c>
      <c r="BQ57" s="34">
        <v>0</v>
      </c>
      <c r="BR57" s="34"/>
      <c r="BS57" s="34"/>
      <c r="BT57" s="34"/>
      <c r="BU57" s="11">
        <v>0</v>
      </c>
      <c r="BV57" s="12" t="s">
        <v>109</v>
      </c>
      <c r="BW57" s="13">
        <v>3</v>
      </c>
    </row>
    <row r="58" ht="20.1" customHeight="1" spans="1:75">
      <c r="A58" s="15" t="s">
        <v>89</v>
      </c>
      <c r="B58" s="15" t="s">
        <v>90</v>
      </c>
      <c r="C58" s="15" t="s">
        <v>91</v>
      </c>
      <c r="D58" s="19">
        <v>45417</v>
      </c>
      <c r="E58" s="19">
        <v>45409</v>
      </c>
      <c r="F58" s="66" t="s">
        <v>119</v>
      </c>
      <c r="G58" s="66" t="s">
        <v>120</v>
      </c>
      <c r="H58" s="66" t="s">
        <v>121</v>
      </c>
      <c r="I58" s="66" t="s">
        <v>95</v>
      </c>
      <c r="J58" s="4" t="s">
        <v>134</v>
      </c>
      <c r="P58" s="25" t="e">
        <f t="shared" si="0"/>
        <v>#DIV/0!</v>
      </c>
      <c r="Q58" s="26">
        <f t="shared" si="1"/>
        <v>0</v>
      </c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G58" s="8">
        <f t="shared" si="2"/>
        <v>1152</v>
      </c>
      <c r="AH58" s="9">
        <f t="shared" si="4"/>
        <v>182</v>
      </c>
      <c r="AI58" s="10">
        <f t="shared" si="3"/>
        <v>0.842013888888889</v>
      </c>
      <c r="AJ58" s="9">
        <v>970</v>
      </c>
      <c r="AK58" s="11">
        <v>0</v>
      </c>
      <c r="AL58" s="11">
        <v>3</v>
      </c>
      <c r="AM58" s="11">
        <v>40</v>
      </c>
      <c r="AN58" s="11">
        <v>0</v>
      </c>
      <c r="AO58" s="11">
        <v>0</v>
      </c>
      <c r="AP58" s="11">
        <v>0</v>
      </c>
      <c r="AQ58" s="11">
        <v>0</v>
      </c>
      <c r="AR58" s="11">
        <v>21</v>
      </c>
      <c r="AS58" s="11">
        <v>0</v>
      </c>
      <c r="AT58" s="11">
        <v>37</v>
      </c>
      <c r="AU58" s="11">
        <v>81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0</v>
      </c>
      <c r="BL58" s="11">
        <v>0</v>
      </c>
      <c r="BM58" s="11">
        <v>0</v>
      </c>
      <c r="BN58" s="34">
        <v>0</v>
      </c>
      <c r="BO58" s="11">
        <v>0</v>
      </c>
      <c r="BP58" s="11">
        <v>0</v>
      </c>
      <c r="BQ58" s="34">
        <v>0</v>
      </c>
      <c r="BR58" s="34"/>
      <c r="BS58" s="34"/>
      <c r="BT58" s="34"/>
      <c r="BU58" s="11">
        <v>0</v>
      </c>
      <c r="BV58" s="12" t="s">
        <v>145</v>
      </c>
      <c r="BW58" s="13">
        <v>3.5</v>
      </c>
    </row>
    <row r="59" ht="20.1" customHeight="1" spans="1:75">
      <c r="A59" s="15" t="s">
        <v>89</v>
      </c>
      <c r="B59" s="15" t="s">
        <v>90</v>
      </c>
      <c r="C59" s="15" t="s">
        <v>91</v>
      </c>
      <c r="D59" s="19">
        <v>45417</v>
      </c>
      <c r="E59" s="19">
        <v>45366</v>
      </c>
      <c r="F59" s="66" t="s">
        <v>128</v>
      </c>
      <c r="G59" s="66" t="s">
        <v>129</v>
      </c>
      <c r="H59" s="66" t="s">
        <v>80</v>
      </c>
      <c r="I59" s="66" t="s">
        <v>95</v>
      </c>
      <c r="J59" s="4" t="s">
        <v>192</v>
      </c>
      <c r="L59" s="6" t="s">
        <v>246</v>
      </c>
      <c r="P59" s="25" t="e">
        <f t="shared" si="0"/>
        <v>#DIV/0!</v>
      </c>
      <c r="Q59" s="26">
        <f t="shared" si="1"/>
        <v>0</v>
      </c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G59" s="8">
        <f t="shared" si="2"/>
        <v>650</v>
      </c>
      <c r="AH59" s="9">
        <f t="shared" si="4"/>
        <v>210</v>
      </c>
      <c r="AI59" s="10">
        <f t="shared" si="3"/>
        <v>0.676923076923077</v>
      </c>
      <c r="AJ59" s="9">
        <v>440</v>
      </c>
      <c r="AK59" s="11">
        <v>0</v>
      </c>
      <c r="AL59" s="11">
        <v>0</v>
      </c>
      <c r="AM59" s="11">
        <v>44</v>
      </c>
      <c r="AN59" s="11">
        <v>0</v>
      </c>
      <c r="AO59" s="11">
        <v>0</v>
      </c>
      <c r="AP59" s="11">
        <v>0</v>
      </c>
      <c r="AQ59" s="11">
        <v>35</v>
      </c>
      <c r="AR59" s="11">
        <v>26</v>
      </c>
      <c r="AS59" s="11">
        <v>0</v>
      </c>
      <c r="AT59" s="11">
        <v>105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34">
        <v>0</v>
      </c>
      <c r="BO59" s="11">
        <v>0</v>
      </c>
      <c r="BP59" s="11">
        <v>0</v>
      </c>
      <c r="BQ59" s="34">
        <v>0</v>
      </c>
      <c r="BR59" s="34"/>
      <c r="BS59" s="34"/>
      <c r="BT59" s="34"/>
      <c r="BU59" s="11">
        <v>0</v>
      </c>
      <c r="BV59" s="12" t="s">
        <v>145</v>
      </c>
      <c r="BW59" s="13">
        <v>2</v>
      </c>
    </row>
    <row r="60" ht="20.1" customHeight="1" spans="1:75">
      <c r="A60" s="15" t="s">
        <v>89</v>
      </c>
      <c r="B60" s="15" t="s">
        <v>90</v>
      </c>
      <c r="C60" s="15" t="s">
        <v>91</v>
      </c>
      <c r="D60" s="19">
        <v>45417</v>
      </c>
      <c r="E60" s="19">
        <v>45375</v>
      </c>
      <c r="F60" s="66" t="s">
        <v>128</v>
      </c>
      <c r="G60" s="66" t="s">
        <v>129</v>
      </c>
      <c r="H60" s="66" t="s">
        <v>80</v>
      </c>
      <c r="I60" s="66" t="s">
        <v>95</v>
      </c>
      <c r="J60" s="4" t="s">
        <v>130</v>
      </c>
      <c r="L60" s="6" t="s">
        <v>198</v>
      </c>
      <c r="P60" s="25" t="e">
        <f t="shared" si="0"/>
        <v>#DIV/0!</v>
      </c>
      <c r="Q60" s="26">
        <f t="shared" si="1"/>
        <v>0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G60" s="8">
        <f t="shared" si="2"/>
        <v>1234</v>
      </c>
      <c r="AH60" s="9">
        <f t="shared" si="4"/>
        <v>454</v>
      </c>
      <c r="AI60" s="10">
        <f t="shared" si="3"/>
        <v>0.632090761750405</v>
      </c>
      <c r="AJ60" s="9">
        <v>780</v>
      </c>
      <c r="AK60" s="11">
        <v>0</v>
      </c>
      <c r="AL60" s="11">
        <v>0</v>
      </c>
      <c r="AM60" s="11">
        <v>206</v>
      </c>
      <c r="AN60" s="11">
        <v>0</v>
      </c>
      <c r="AO60" s="11">
        <v>0</v>
      </c>
      <c r="AP60" s="11">
        <v>0</v>
      </c>
      <c r="AQ60" s="11">
        <v>17</v>
      </c>
      <c r="AR60" s="11">
        <v>120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38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73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34">
        <v>0</v>
      </c>
      <c r="BO60" s="11">
        <v>0</v>
      </c>
      <c r="BP60" s="11">
        <v>0</v>
      </c>
      <c r="BQ60" s="34">
        <v>0</v>
      </c>
      <c r="BR60" s="34"/>
      <c r="BS60" s="34"/>
      <c r="BT60" s="34"/>
      <c r="BU60" s="11">
        <v>0</v>
      </c>
      <c r="BV60" s="12" t="s">
        <v>133</v>
      </c>
      <c r="BW60" s="13">
        <v>2.5</v>
      </c>
    </row>
    <row r="61" ht="20.1" customHeight="1" spans="1:75">
      <c r="A61" s="15" t="s">
        <v>89</v>
      </c>
      <c r="B61" s="15" t="s">
        <v>90</v>
      </c>
      <c r="C61" s="15" t="s">
        <v>91</v>
      </c>
      <c r="D61" s="19">
        <v>45417</v>
      </c>
      <c r="E61" s="19">
        <v>45373</v>
      </c>
      <c r="F61" s="66" t="s">
        <v>128</v>
      </c>
      <c r="G61" s="66" t="s">
        <v>129</v>
      </c>
      <c r="H61" s="66" t="s">
        <v>80</v>
      </c>
      <c r="I61" s="66" t="s">
        <v>95</v>
      </c>
      <c r="J61" s="4" t="s">
        <v>247</v>
      </c>
      <c r="L61" s="6" t="s">
        <v>248</v>
      </c>
      <c r="N61" s="7" t="s">
        <v>249</v>
      </c>
      <c r="P61" s="25">
        <f t="shared" si="0"/>
        <v>0</v>
      </c>
      <c r="Q61" s="26">
        <f t="shared" si="1"/>
        <v>0</v>
      </c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G61" s="8">
        <f t="shared" si="2"/>
        <v>1070</v>
      </c>
      <c r="AH61" s="9">
        <f t="shared" si="4"/>
        <v>750</v>
      </c>
      <c r="AI61" s="10">
        <f t="shared" si="3"/>
        <v>0.299065420560748</v>
      </c>
      <c r="AJ61" s="9">
        <v>320</v>
      </c>
      <c r="AK61" s="11">
        <v>0</v>
      </c>
      <c r="AL61" s="11">
        <v>0</v>
      </c>
      <c r="AM61" s="11">
        <v>0</v>
      </c>
      <c r="AN61" s="11">
        <v>457</v>
      </c>
      <c r="AO61" s="11">
        <v>0</v>
      </c>
      <c r="AP61" s="11">
        <v>0</v>
      </c>
      <c r="AQ61" s="11">
        <v>21</v>
      </c>
      <c r="AR61" s="11">
        <v>127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26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119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>
        <v>0</v>
      </c>
      <c r="BL61" s="11">
        <v>0</v>
      </c>
      <c r="BM61" s="11">
        <v>0</v>
      </c>
      <c r="BN61" s="34">
        <v>0</v>
      </c>
      <c r="BO61" s="11">
        <v>0</v>
      </c>
      <c r="BP61" s="11">
        <v>0</v>
      </c>
      <c r="BQ61" s="34">
        <v>0</v>
      </c>
      <c r="BR61" s="34"/>
      <c r="BS61" s="34"/>
      <c r="BT61" s="34"/>
      <c r="BU61" s="11">
        <v>0</v>
      </c>
      <c r="BV61" s="12" t="s">
        <v>133</v>
      </c>
      <c r="BW61" s="13">
        <v>2</v>
      </c>
    </row>
    <row r="62" ht="20.1" customHeight="1" spans="1:75">
      <c r="A62" s="15" t="s">
        <v>89</v>
      </c>
      <c r="B62" s="15" t="s">
        <v>90</v>
      </c>
      <c r="C62" s="15" t="s">
        <v>91</v>
      </c>
      <c r="D62" s="19">
        <v>45417</v>
      </c>
      <c r="E62" s="19">
        <v>45404</v>
      </c>
      <c r="F62" s="66" t="s">
        <v>119</v>
      </c>
      <c r="G62" s="66" t="s">
        <v>120</v>
      </c>
      <c r="H62" s="66" t="s">
        <v>121</v>
      </c>
      <c r="I62" s="66" t="s">
        <v>95</v>
      </c>
      <c r="J62" s="4">
        <v>2024032711</v>
      </c>
      <c r="K62" s="4"/>
      <c r="L62" s="4"/>
      <c r="M62" s="4"/>
      <c r="N62" s="26"/>
      <c r="O62" s="26"/>
      <c r="P62" s="25" t="e">
        <f t="shared" si="0"/>
        <v>#DIV/0!</v>
      </c>
      <c r="Q62" s="26">
        <f t="shared" si="1"/>
        <v>0</v>
      </c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6"/>
      <c r="AG62" s="8">
        <f t="shared" si="2"/>
        <v>841</v>
      </c>
      <c r="AH62" s="9">
        <f t="shared" si="4"/>
        <v>22</v>
      </c>
      <c r="AI62" s="10">
        <f t="shared" si="3"/>
        <v>0.97384066587396</v>
      </c>
      <c r="AJ62" s="9">
        <v>819</v>
      </c>
      <c r="AK62" s="11">
        <v>0</v>
      </c>
      <c r="AL62" s="11">
        <v>0</v>
      </c>
      <c r="AM62" s="11">
        <v>9</v>
      </c>
      <c r="AN62" s="11">
        <v>0</v>
      </c>
      <c r="AO62" s="11">
        <v>0</v>
      </c>
      <c r="AP62" s="11">
        <v>0</v>
      </c>
      <c r="AQ62" s="11">
        <v>0</v>
      </c>
      <c r="AR62" s="11">
        <v>6</v>
      </c>
      <c r="AS62" s="11">
        <v>0</v>
      </c>
      <c r="AT62" s="11">
        <v>0</v>
      </c>
      <c r="AU62" s="11">
        <v>3</v>
      </c>
      <c r="AV62" s="11">
        <v>4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34">
        <v>0</v>
      </c>
      <c r="BO62" s="11">
        <v>0</v>
      </c>
      <c r="BP62" s="11">
        <v>0</v>
      </c>
      <c r="BQ62" s="34">
        <v>0</v>
      </c>
      <c r="BR62" s="34"/>
      <c r="BS62" s="34"/>
      <c r="BT62" s="34"/>
      <c r="BU62" s="11">
        <v>0</v>
      </c>
      <c r="BV62" s="12" t="s">
        <v>118</v>
      </c>
      <c r="BW62" s="13">
        <v>2.5</v>
      </c>
    </row>
    <row r="63" ht="20.1" customHeight="1" spans="1:75">
      <c r="A63" s="15" t="s">
        <v>89</v>
      </c>
      <c r="B63" s="15" t="s">
        <v>90</v>
      </c>
      <c r="C63" s="15" t="s">
        <v>91</v>
      </c>
      <c r="D63" s="19">
        <v>45417</v>
      </c>
      <c r="E63" s="19">
        <v>45373</v>
      </c>
      <c r="F63" s="66" t="s">
        <v>128</v>
      </c>
      <c r="G63" s="66" t="s">
        <v>129</v>
      </c>
      <c r="H63" s="66" t="s">
        <v>80</v>
      </c>
      <c r="I63" s="66" t="s">
        <v>95</v>
      </c>
      <c r="J63" s="4" t="s">
        <v>250</v>
      </c>
      <c r="K63" s="4"/>
      <c r="L63" s="4" t="s">
        <v>251</v>
      </c>
      <c r="M63" s="4"/>
      <c r="N63" s="26">
        <v>889</v>
      </c>
      <c r="O63" s="26"/>
      <c r="P63" s="25">
        <f t="shared" si="0"/>
        <v>0</v>
      </c>
      <c r="Q63" s="26">
        <f t="shared" si="1"/>
        <v>0</v>
      </c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6"/>
      <c r="AG63" s="8">
        <f t="shared" si="2"/>
        <v>878</v>
      </c>
      <c r="AH63" s="9">
        <f t="shared" si="4"/>
        <v>158</v>
      </c>
      <c r="AI63" s="10">
        <f t="shared" si="3"/>
        <v>0.82004555808656</v>
      </c>
      <c r="AJ63" s="9">
        <v>720</v>
      </c>
      <c r="AK63" s="11">
        <v>0</v>
      </c>
      <c r="AL63" s="11">
        <v>0</v>
      </c>
      <c r="AM63" s="11">
        <v>43</v>
      </c>
      <c r="AN63" s="11">
        <v>0</v>
      </c>
      <c r="AO63" s="11">
        <v>0</v>
      </c>
      <c r="AP63" s="11">
        <v>0</v>
      </c>
      <c r="AQ63" s="11">
        <v>22</v>
      </c>
      <c r="AR63" s="11">
        <v>14</v>
      </c>
      <c r="AS63" s="11">
        <v>0</v>
      </c>
      <c r="AT63" s="11">
        <v>79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34">
        <v>0</v>
      </c>
      <c r="BO63" s="11">
        <v>0</v>
      </c>
      <c r="BP63" s="11">
        <v>0</v>
      </c>
      <c r="BQ63" s="34">
        <v>0</v>
      </c>
      <c r="BR63" s="34"/>
      <c r="BS63" s="34"/>
      <c r="BT63" s="34"/>
      <c r="BU63" s="11">
        <v>0</v>
      </c>
      <c r="BV63" s="12" t="s">
        <v>118</v>
      </c>
      <c r="BW63" s="13">
        <v>2</v>
      </c>
    </row>
    <row r="64" ht="20.1" customHeight="1" spans="1:75">
      <c r="A64" s="15" t="s">
        <v>89</v>
      </c>
      <c r="B64" s="15" t="s">
        <v>90</v>
      </c>
      <c r="C64" s="15" t="s">
        <v>91</v>
      </c>
      <c r="D64" s="19">
        <v>45417</v>
      </c>
      <c r="E64" s="19">
        <v>45358</v>
      </c>
      <c r="F64" s="66" t="s">
        <v>128</v>
      </c>
      <c r="G64" s="66" t="s">
        <v>129</v>
      </c>
      <c r="H64" s="66" t="s">
        <v>80</v>
      </c>
      <c r="I64" s="66" t="s">
        <v>95</v>
      </c>
      <c r="J64" s="4" t="s">
        <v>252</v>
      </c>
      <c r="K64" s="4"/>
      <c r="L64" s="4"/>
      <c r="M64" s="4"/>
      <c r="N64" s="26">
        <v>6397</v>
      </c>
      <c r="O64" s="26"/>
      <c r="P64" s="25">
        <f t="shared" si="0"/>
        <v>0</v>
      </c>
      <c r="Q64" s="26">
        <f t="shared" si="1"/>
        <v>0</v>
      </c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6"/>
      <c r="AG64" s="8">
        <f t="shared" si="2"/>
        <v>3000</v>
      </c>
      <c r="AH64" s="9">
        <f t="shared" si="4"/>
        <v>1500</v>
      </c>
      <c r="AI64" s="10">
        <f t="shared" si="3"/>
        <v>0.5</v>
      </c>
      <c r="AJ64" s="9">
        <v>1500</v>
      </c>
      <c r="AK64" s="11">
        <v>0</v>
      </c>
      <c r="AL64" s="11">
        <v>0</v>
      </c>
      <c r="AM64" s="11">
        <v>343</v>
      </c>
      <c r="AN64" s="11">
        <v>0</v>
      </c>
      <c r="AO64" s="11">
        <v>0</v>
      </c>
      <c r="AP64" s="11">
        <v>0</v>
      </c>
      <c r="AQ64" s="11">
        <v>22</v>
      </c>
      <c r="AR64" s="11">
        <v>0</v>
      </c>
      <c r="AS64" s="11">
        <v>0</v>
      </c>
      <c r="AT64" s="11">
        <v>862</v>
      </c>
      <c r="AU64" s="11">
        <v>0</v>
      </c>
      <c r="AV64" s="11">
        <v>0</v>
      </c>
      <c r="AW64" s="11">
        <v>0</v>
      </c>
      <c r="AX64" s="11">
        <v>0</v>
      </c>
      <c r="AY64" s="11">
        <v>144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  <c r="BJ64" s="11">
        <v>0</v>
      </c>
      <c r="BK64" s="11">
        <v>0</v>
      </c>
      <c r="BL64" s="11">
        <v>0</v>
      </c>
      <c r="BM64" s="11">
        <v>129</v>
      </c>
      <c r="BN64" s="34">
        <v>0</v>
      </c>
      <c r="BO64" s="11">
        <v>0</v>
      </c>
      <c r="BP64" s="11">
        <v>0</v>
      </c>
      <c r="BQ64" s="34">
        <v>0</v>
      </c>
      <c r="BR64" s="34"/>
      <c r="BS64" s="34"/>
      <c r="BT64" s="34"/>
      <c r="BU64" s="11">
        <v>0</v>
      </c>
      <c r="BV64" s="12" t="s">
        <v>118</v>
      </c>
      <c r="BW64" s="13">
        <v>6.5</v>
      </c>
    </row>
    <row r="65" ht="20.1" customHeight="1" spans="1:75">
      <c r="A65" s="15" t="s">
        <v>89</v>
      </c>
      <c r="B65" s="15" t="s">
        <v>90</v>
      </c>
      <c r="C65" s="15" t="s">
        <v>91</v>
      </c>
      <c r="D65" s="19">
        <v>45417</v>
      </c>
      <c r="E65" s="19">
        <v>45367</v>
      </c>
      <c r="F65" s="66" t="s">
        <v>128</v>
      </c>
      <c r="G65" s="66" t="s">
        <v>129</v>
      </c>
      <c r="H65" s="66" t="s">
        <v>80</v>
      </c>
      <c r="I65" s="66" t="s">
        <v>95</v>
      </c>
      <c r="J65" s="4" t="s">
        <v>253</v>
      </c>
      <c r="K65" s="4"/>
      <c r="L65" s="4" t="s">
        <v>254</v>
      </c>
      <c r="M65" s="4"/>
      <c r="N65" s="26">
        <v>2277</v>
      </c>
      <c r="O65" s="26"/>
      <c r="P65" s="25">
        <f t="shared" si="0"/>
        <v>0</v>
      </c>
      <c r="Q65" s="26">
        <f t="shared" si="1"/>
        <v>0</v>
      </c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6"/>
      <c r="AG65" s="8">
        <f t="shared" si="2"/>
        <v>2275</v>
      </c>
      <c r="AH65" s="9">
        <f t="shared" si="4"/>
        <v>275</v>
      </c>
      <c r="AI65" s="10">
        <f t="shared" si="3"/>
        <v>0.879120879120879</v>
      </c>
      <c r="AJ65" s="9">
        <v>2000</v>
      </c>
      <c r="AK65" s="11">
        <v>0</v>
      </c>
      <c r="AL65" s="11">
        <v>6</v>
      </c>
      <c r="AM65" s="11">
        <v>31</v>
      </c>
      <c r="AN65" s="11">
        <v>0</v>
      </c>
      <c r="AO65" s="11">
        <v>0</v>
      </c>
      <c r="AP65" s="11">
        <v>0</v>
      </c>
      <c r="AQ65" s="11">
        <v>9</v>
      </c>
      <c r="AR65" s="11">
        <v>0</v>
      </c>
      <c r="AS65" s="11">
        <v>0</v>
      </c>
      <c r="AT65" s="11">
        <v>223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6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34">
        <v>0</v>
      </c>
      <c r="BO65" s="11">
        <v>0</v>
      </c>
      <c r="BP65" s="11">
        <v>0</v>
      </c>
      <c r="BQ65" s="34">
        <v>0</v>
      </c>
      <c r="BR65" s="34"/>
      <c r="BS65" s="34"/>
      <c r="BT65" s="34"/>
      <c r="BU65" s="11">
        <v>0</v>
      </c>
      <c r="BV65" s="12" t="s">
        <v>100</v>
      </c>
      <c r="BW65" s="13">
        <v>5.5</v>
      </c>
    </row>
    <row r="66" ht="20.1" customHeight="1" spans="1:75">
      <c r="A66" s="15" t="s">
        <v>89</v>
      </c>
      <c r="B66" s="15" t="s">
        <v>90</v>
      </c>
      <c r="C66" s="15" t="s">
        <v>91</v>
      </c>
      <c r="D66" s="19">
        <v>45417</v>
      </c>
      <c r="E66" s="19">
        <v>45366</v>
      </c>
      <c r="F66" s="66" t="s">
        <v>128</v>
      </c>
      <c r="G66" s="66" t="s">
        <v>129</v>
      </c>
      <c r="H66" s="66" t="s">
        <v>80</v>
      </c>
      <c r="I66" s="66" t="s">
        <v>95</v>
      </c>
      <c r="J66" s="4" t="s">
        <v>192</v>
      </c>
      <c r="K66" s="4"/>
      <c r="L66" s="4" t="s">
        <v>255</v>
      </c>
      <c r="M66" s="4"/>
      <c r="N66" s="26">
        <v>2089</v>
      </c>
      <c r="O66" s="26"/>
      <c r="P66" s="25">
        <f t="shared" ref="P66:P129" si="5">O66/N66</f>
        <v>0</v>
      </c>
      <c r="Q66" s="26">
        <f t="shared" ref="Q66:Q129" si="6">SUM(R66:AE66)</f>
        <v>0</v>
      </c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6"/>
      <c r="AG66" s="8">
        <f t="shared" ref="AG66:AG129" si="7">AH66+AJ66</f>
        <v>2074</v>
      </c>
      <c r="AH66" s="9">
        <f t="shared" si="4"/>
        <v>284</v>
      </c>
      <c r="AI66" s="10">
        <f t="shared" ref="AI66:AI129" si="8">AJ66/AG66</f>
        <v>0.863066538090646</v>
      </c>
      <c r="AJ66" s="9">
        <v>1790</v>
      </c>
      <c r="AK66" s="11">
        <v>0</v>
      </c>
      <c r="AL66" s="11">
        <v>0</v>
      </c>
      <c r="AM66" s="11">
        <v>39</v>
      </c>
      <c r="AN66" s="11">
        <v>0</v>
      </c>
      <c r="AO66" s="11">
        <v>0</v>
      </c>
      <c r="AP66" s="11">
        <v>0</v>
      </c>
      <c r="AQ66" s="11">
        <v>94</v>
      </c>
      <c r="AR66" s="11">
        <v>0</v>
      </c>
      <c r="AS66" s="11">
        <v>0</v>
      </c>
      <c r="AT66" s="11">
        <v>151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34">
        <v>0</v>
      </c>
      <c r="BO66" s="11">
        <v>0</v>
      </c>
      <c r="BP66" s="11">
        <v>0</v>
      </c>
      <c r="BQ66" s="34">
        <v>0</v>
      </c>
      <c r="BR66" s="34"/>
      <c r="BS66" s="34"/>
      <c r="BT66" s="34"/>
      <c r="BU66" s="11">
        <v>0</v>
      </c>
      <c r="BV66" s="12" t="s">
        <v>100</v>
      </c>
      <c r="BW66" s="13">
        <v>5.5</v>
      </c>
    </row>
    <row r="67" ht="20.1" customHeight="1" spans="1:75">
      <c r="A67" s="15" t="s">
        <v>89</v>
      </c>
      <c r="B67" s="15" t="s">
        <v>90</v>
      </c>
      <c r="C67" s="15" t="s">
        <v>91</v>
      </c>
      <c r="D67" s="19">
        <v>45417</v>
      </c>
      <c r="E67" s="19">
        <v>45375</v>
      </c>
      <c r="F67" s="66" t="s">
        <v>128</v>
      </c>
      <c r="G67" s="66" t="s">
        <v>129</v>
      </c>
      <c r="H67" s="66" t="s">
        <v>80</v>
      </c>
      <c r="I67" s="66" t="s">
        <v>95</v>
      </c>
      <c r="J67" s="4" t="s">
        <v>130</v>
      </c>
      <c r="K67" s="4"/>
      <c r="L67" s="4"/>
      <c r="M67" s="4"/>
      <c r="N67" s="26">
        <v>1307</v>
      </c>
      <c r="O67" s="26"/>
      <c r="P67" s="25">
        <f t="shared" si="5"/>
        <v>0</v>
      </c>
      <c r="Q67" s="26">
        <f t="shared" si="6"/>
        <v>0</v>
      </c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6"/>
      <c r="AG67" s="8">
        <f t="shared" si="7"/>
        <v>1011</v>
      </c>
      <c r="AH67" s="9">
        <f t="shared" ref="AH67:AH130" si="9">SUM(AK67:BV67)</f>
        <v>151</v>
      </c>
      <c r="AI67" s="10">
        <f t="shared" si="8"/>
        <v>0.850642927794263</v>
      </c>
      <c r="AJ67" s="9">
        <v>860</v>
      </c>
      <c r="AK67" s="11">
        <v>0</v>
      </c>
      <c r="AL67" s="11">
        <v>0</v>
      </c>
      <c r="AM67" s="11">
        <v>19</v>
      </c>
      <c r="AN67" s="11">
        <v>0</v>
      </c>
      <c r="AO67" s="11">
        <v>0</v>
      </c>
      <c r="AP67" s="11">
        <v>0</v>
      </c>
      <c r="AQ67" s="11">
        <v>42</v>
      </c>
      <c r="AR67" s="11">
        <v>0</v>
      </c>
      <c r="AS67" s="11">
        <v>0</v>
      </c>
      <c r="AT67" s="11">
        <v>90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34">
        <v>0</v>
      </c>
      <c r="BO67" s="11">
        <v>0</v>
      </c>
      <c r="BP67" s="11">
        <v>0</v>
      </c>
      <c r="BQ67" s="34">
        <v>0</v>
      </c>
      <c r="BR67" s="34"/>
      <c r="BS67" s="34"/>
      <c r="BT67" s="34"/>
      <c r="BU67" s="11">
        <v>0</v>
      </c>
      <c r="BV67" s="12" t="s">
        <v>153</v>
      </c>
      <c r="BW67" s="13">
        <v>3.5</v>
      </c>
    </row>
    <row r="68" ht="20.1" customHeight="1" spans="1:75">
      <c r="A68" s="15" t="s">
        <v>89</v>
      </c>
      <c r="B68" s="15" t="s">
        <v>90</v>
      </c>
      <c r="C68" s="15" t="s">
        <v>91</v>
      </c>
      <c r="D68" s="19">
        <v>45417</v>
      </c>
      <c r="E68" s="19">
        <v>45284</v>
      </c>
      <c r="F68" s="66" t="s">
        <v>218</v>
      </c>
      <c r="G68" s="67" t="s">
        <v>219</v>
      </c>
      <c r="H68" s="67" t="s">
        <v>80</v>
      </c>
      <c r="I68" s="67" t="s">
        <v>95</v>
      </c>
      <c r="J68" s="4">
        <v>2023120111</v>
      </c>
      <c r="K68" s="4"/>
      <c r="L68" s="4"/>
      <c r="M68" s="4"/>
      <c r="N68" s="26">
        <v>3499</v>
      </c>
      <c r="O68" s="26"/>
      <c r="P68" s="25">
        <f t="shared" si="5"/>
        <v>0</v>
      </c>
      <c r="Q68" s="26">
        <f t="shared" si="6"/>
        <v>0</v>
      </c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6"/>
      <c r="AG68" s="8">
        <f t="shared" si="7"/>
        <v>1811</v>
      </c>
      <c r="AH68" s="9">
        <f t="shared" si="9"/>
        <v>151</v>
      </c>
      <c r="AI68" s="10">
        <f t="shared" si="8"/>
        <v>0.916620651573716</v>
      </c>
      <c r="AJ68" s="9">
        <v>1660</v>
      </c>
      <c r="AK68" s="11">
        <v>0</v>
      </c>
      <c r="AL68" s="11">
        <v>0</v>
      </c>
      <c r="AM68" s="11">
        <v>19</v>
      </c>
      <c r="AN68" s="11">
        <v>0</v>
      </c>
      <c r="AO68" s="11">
        <v>0</v>
      </c>
      <c r="AP68" s="11">
        <v>0</v>
      </c>
      <c r="AQ68" s="11">
        <v>42</v>
      </c>
      <c r="AR68" s="11">
        <v>0</v>
      </c>
      <c r="AS68" s="11">
        <v>0</v>
      </c>
      <c r="AT68" s="11">
        <v>90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34">
        <v>0</v>
      </c>
      <c r="BO68" s="11">
        <v>0</v>
      </c>
      <c r="BP68" s="11">
        <v>0</v>
      </c>
      <c r="BQ68" s="34">
        <v>0</v>
      </c>
      <c r="BR68" s="34"/>
      <c r="BS68" s="34"/>
      <c r="BT68" s="34"/>
      <c r="BU68" s="11">
        <v>0</v>
      </c>
      <c r="BV68" s="12" t="s">
        <v>153</v>
      </c>
      <c r="BW68" s="13">
        <v>7.5</v>
      </c>
    </row>
    <row r="69" ht="20.1" customHeight="1" spans="1:75">
      <c r="A69" s="15" t="s">
        <v>89</v>
      </c>
      <c r="B69" s="15" t="s">
        <v>90</v>
      </c>
      <c r="C69" s="15" t="s">
        <v>91</v>
      </c>
      <c r="D69" s="19">
        <v>45417</v>
      </c>
      <c r="E69" s="19">
        <v>45252</v>
      </c>
      <c r="F69" s="66" t="s">
        <v>218</v>
      </c>
      <c r="G69" s="67" t="s">
        <v>219</v>
      </c>
      <c r="H69" s="67" t="s">
        <v>80</v>
      </c>
      <c r="I69" s="67" t="s">
        <v>95</v>
      </c>
      <c r="J69" s="4">
        <v>2023100054</v>
      </c>
      <c r="K69" s="4"/>
      <c r="L69" s="4"/>
      <c r="M69" s="4"/>
      <c r="N69" s="26"/>
      <c r="O69" s="26"/>
      <c r="P69" s="25" t="e">
        <f t="shared" si="5"/>
        <v>#DIV/0!</v>
      </c>
      <c r="Q69" s="26">
        <f t="shared" si="6"/>
        <v>0</v>
      </c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6"/>
      <c r="AG69" s="8">
        <f t="shared" si="7"/>
        <v>722</v>
      </c>
      <c r="AH69" s="9">
        <f t="shared" si="9"/>
        <v>72</v>
      </c>
      <c r="AI69" s="10">
        <f t="shared" si="8"/>
        <v>0.900277008310249</v>
      </c>
      <c r="AJ69" s="9">
        <v>650</v>
      </c>
      <c r="AK69" s="11">
        <v>0</v>
      </c>
      <c r="AL69" s="11">
        <v>1</v>
      </c>
      <c r="AM69" s="11">
        <v>4</v>
      </c>
      <c r="AN69" s="11">
        <v>0</v>
      </c>
      <c r="AO69" s="11">
        <v>0</v>
      </c>
      <c r="AP69" s="11">
        <v>0</v>
      </c>
      <c r="AQ69" s="11">
        <v>65</v>
      </c>
      <c r="AR69" s="11">
        <v>0</v>
      </c>
      <c r="AS69" s="11">
        <v>0</v>
      </c>
      <c r="AT69" s="11">
        <v>0</v>
      </c>
      <c r="AU69" s="11">
        <v>2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34">
        <v>0</v>
      </c>
      <c r="BO69" s="11">
        <v>0</v>
      </c>
      <c r="BP69" s="11">
        <v>0</v>
      </c>
      <c r="BQ69" s="34">
        <v>0</v>
      </c>
      <c r="BR69" s="34"/>
      <c r="BS69" s="34"/>
      <c r="BT69" s="34"/>
      <c r="BU69" s="11">
        <v>0</v>
      </c>
      <c r="BV69" s="12" t="s">
        <v>217</v>
      </c>
      <c r="BW69" s="13">
        <v>3</v>
      </c>
    </row>
    <row r="70" ht="20.1" customHeight="1" spans="1:75">
      <c r="A70" s="15" t="s">
        <v>89</v>
      </c>
      <c r="B70" s="15" t="s">
        <v>90</v>
      </c>
      <c r="C70" s="15" t="s">
        <v>91</v>
      </c>
      <c r="D70" s="19">
        <v>45417</v>
      </c>
      <c r="E70" s="19">
        <v>45399</v>
      </c>
      <c r="F70" s="66" t="s">
        <v>256</v>
      </c>
      <c r="G70" s="67" t="s">
        <v>257</v>
      </c>
      <c r="H70" s="67" t="s">
        <v>80</v>
      </c>
      <c r="I70" s="67" t="s">
        <v>95</v>
      </c>
      <c r="J70" s="4">
        <v>2024042814</v>
      </c>
      <c r="K70" s="4"/>
      <c r="N70" s="7" t="s">
        <v>258</v>
      </c>
      <c r="P70" s="25">
        <f t="shared" si="5"/>
        <v>0</v>
      </c>
      <c r="Q70" s="26">
        <f t="shared" si="6"/>
        <v>0</v>
      </c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G70" s="8">
        <f t="shared" si="7"/>
        <v>1201</v>
      </c>
      <c r="AH70" s="9">
        <f t="shared" si="9"/>
        <v>141</v>
      </c>
      <c r="AI70" s="10">
        <f t="shared" si="8"/>
        <v>0.882597835137386</v>
      </c>
      <c r="AJ70" s="9">
        <v>1060</v>
      </c>
      <c r="AK70" s="11">
        <v>48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40</v>
      </c>
      <c r="AR70" s="11">
        <v>53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34">
        <v>0</v>
      </c>
      <c r="BO70" s="11">
        <v>0</v>
      </c>
      <c r="BP70" s="11">
        <v>0</v>
      </c>
      <c r="BQ70" s="34">
        <v>0</v>
      </c>
      <c r="BR70" s="34"/>
      <c r="BS70" s="34"/>
      <c r="BT70" s="34"/>
      <c r="BU70" s="11">
        <v>0</v>
      </c>
      <c r="BV70" s="12" t="s">
        <v>217</v>
      </c>
      <c r="BW70" s="13">
        <v>7</v>
      </c>
    </row>
    <row r="71" ht="20.1" customHeight="1" spans="1:75">
      <c r="A71" s="15" t="s">
        <v>89</v>
      </c>
      <c r="B71" s="15" t="s">
        <v>90</v>
      </c>
      <c r="C71" s="15" t="s">
        <v>91</v>
      </c>
      <c r="D71" s="19">
        <v>45417</v>
      </c>
      <c r="E71" s="19">
        <v>45411</v>
      </c>
      <c r="F71" s="66" t="s">
        <v>92</v>
      </c>
      <c r="G71" s="67" t="s">
        <v>93</v>
      </c>
      <c r="H71" s="67" t="s">
        <v>94</v>
      </c>
      <c r="I71" s="67" t="s">
        <v>95</v>
      </c>
      <c r="J71" s="4">
        <v>2024042901</v>
      </c>
      <c r="N71" s="7" t="s">
        <v>259</v>
      </c>
      <c r="P71" s="25">
        <f t="shared" si="5"/>
        <v>0</v>
      </c>
      <c r="Q71" s="26">
        <f t="shared" si="6"/>
        <v>0</v>
      </c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G71" s="8">
        <f t="shared" si="7"/>
        <v>127</v>
      </c>
      <c r="AH71" s="9">
        <f t="shared" si="9"/>
        <v>41</v>
      </c>
      <c r="AI71" s="10">
        <f t="shared" si="8"/>
        <v>0.677165354330709</v>
      </c>
      <c r="AJ71" s="9">
        <v>86</v>
      </c>
      <c r="AK71" s="11">
        <v>37</v>
      </c>
      <c r="AL71" s="11">
        <v>0</v>
      </c>
      <c r="AM71" s="11">
        <v>1</v>
      </c>
      <c r="AN71" s="11">
        <v>0</v>
      </c>
      <c r="AO71" s="11">
        <v>0</v>
      </c>
      <c r="AP71" s="11">
        <v>3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34">
        <v>0</v>
      </c>
      <c r="BO71" s="11">
        <v>0</v>
      </c>
      <c r="BP71" s="11">
        <v>0</v>
      </c>
      <c r="BQ71" s="34">
        <v>0</v>
      </c>
      <c r="BR71" s="34"/>
      <c r="BS71" s="34"/>
      <c r="BT71" s="34"/>
      <c r="BU71" s="11">
        <v>0</v>
      </c>
      <c r="BV71" s="12" t="s">
        <v>217</v>
      </c>
      <c r="BW71" s="13">
        <v>1</v>
      </c>
    </row>
    <row r="72" ht="20.1" customHeight="1" spans="1:75">
      <c r="A72" s="15" t="s">
        <v>89</v>
      </c>
      <c r="B72" s="15" t="s">
        <v>90</v>
      </c>
      <c r="C72" s="15" t="s">
        <v>91</v>
      </c>
      <c r="D72" s="19">
        <v>45417</v>
      </c>
      <c r="E72" s="19">
        <v>45408</v>
      </c>
      <c r="F72" s="66" t="s">
        <v>119</v>
      </c>
      <c r="G72" s="67" t="s">
        <v>120</v>
      </c>
      <c r="H72" s="67" t="s">
        <v>121</v>
      </c>
      <c r="I72" s="67" t="s">
        <v>95</v>
      </c>
      <c r="J72" s="4" t="s">
        <v>134</v>
      </c>
      <c r="P72" s="25" t="e">
        <f t="shared" si="5"/>
        <v>#DIV/0!</v>
      </c>
      <c r="Q72" s="26">
        <f t="shared" si="6"/>
        <v>0</v>
      </c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G72" s="8">
        <f t="shared" si="7"/>
        <v>965</v>
      </c>
      <c r="AH72" s="9">
        <f t="shared" si="9"/>
        <v>68</v>
      </c>
      <c r="AI72" s="10">
        <f t="shared" si="8"/>
        <v>0.929533678756477</v>
      </c>
      <c r="AJ72" s="9">
        <f>900-3</f>
        <v>897</v>
      </c>
      <c r="AK72" s="11">
        <v>0</v>
      </c>
      <c r="AL72" s="11">
        <v>0</v>
      </c>
      <c r="AM72" s="11">
        <v>53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13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2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>
        <v>0</v>
      </c>
      <c r="BL72" s="11">
        <v>0</v>
      </c>
      <c r="BM72" s="11">
        <v>0</v>
      </c>
      <c r="BN72" s="34">
        <v>0</v>
      </c>
      <c r="BO72" s="11">
        <v>0</v>
      </c>
      <c r="BP72" s="11">
        <v>0</v>
      </c>
      <c r="BQ72" s="34">
        <v>0</v>
      </c>
      <c r="BR72" s="34"/>
      <c r="BS72" s="34"/>
      <c r="BT72" s="34"/>
      <c r="BU72" s="11">
        <v>0</v>
      </c>
      <c r="BV72" s="12" t="s">
        <v>135</v>
      </c>
      <c r="BW72" s="13">
        <v>3.67</v>
      </c>
    </row>
    <row r="73" ht="20.1" customHeight="1" spans="1:75">
      <c r="A73" s="15" t="s">
        <v>75</v>
      </c>
      <c r="B73" s="15" t="s">
        <v>90</v>
      </c>
      <c r="C73" s="15" t="s">
        <v>91</v>
      </c>
      <c r="D73" s="19">
        <v>45417</v>
      </c>
      <c r="E73" s="19">
        <v>45376</v>
      </c>
      <c r="F73" s="66" t="s">
        <v>260</v>
      </c>
      <c r="G73" s="67" t="s">
        <v>261</v>
      </c>
      <c r="H73" s="67" t="s">
        <v>94</v>
      </c>
      <c r="I73" s="67" t="s">
        <v>213</v>
      </c>
      <c r="J73" s="4">
        <v>23121977</v>
      </c>
      <c r="K73" s="6" t="s">
        <v>262</v>
      </c>
      <c r="L73" s="6" t="s">
        <v>263</v>
      </c>
      <c r="M73" s="6" t="s">
        <v>264</v>
      </c>
      <c r="N73" s="7" t="s">
        <v>265</v>
      </c>
      <c r="P73" s="25">
        <f t="shared" si="5"/>
        <v>0</v>
      </c>
      <c r="Q73" s="26">
        <f t="shared" si="6"/>
        <v>0</v>
      </c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G73" s="8">
        <f t="shared" si="7"/>
        <v>2046</v>
      </c>
      <c r="AH73" s="9">
        <f t="shared" si="9"/>
        <v>46</v>
      </c>
      <c r="AI73" s="10">
        <f t="shared" si="8"/>
        <v>0.977517106549365</v>
      </c>
      <c r="AJ73" s="9">
        <v>2000</v>
      </c>
      <c r="AK73" s="11">
        <v>0</v>
      </c>
      <c r="AL73" s="11">
        <v>0</v>
      </c>
      <c r="AM73" s="11">
        <v>45</v>
      </c>
      <c r="AN73" s="11">
        <v>0</v>
      </c>
      <c r="AO73" s="11">
        <v>0</v>
      </c>
      <c r="AP73" s="11">
        <v>1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0</v>
      </c>
      <c r="BL73" s="11">
        <v>0</v>
      </c>
      <c r="BM73" s="11">
        <v>0</v>
      </c>
      <c r="BN73" s="34">
        <v>0</v>
      </c>
      <c r="BO73" s="11">
        <v>0</v>
      </c>
      <c r="BP73" s="11">
        <v>0</v>
      </c>
      <c r="BQ73" s="34">
        <v>0</v>
      </c>
      <c r="BR73" s="34"/>
      <c r="BS73" s="34"/>
      <c r="BT73" s="34"/>
      <c r="BU73" s="11">
        <v>0</v>
      </c>
      <c r="BV73" s="12" t="s">
        <v>135</v>
      </c>
      <c r="BW73" s="13">
        <v>2.5</v>
      </c>
    </row>
    <row r="74" ht="20.1" customHeight="1" spans="1:75">
      <c r="A74" s="15" t="s">
        <v>89</v>
      </c>
      <c r="B74" s="15" t="s">
        <v>90</v>
      </c>
      <c r="C74" s="15" t="s">
        <v>91</v>
      </c>
      <c r="D74" s="19">
        <v>45417</v>
      </c>
      <c r="E74" s="19">
        <v>45359</v>
      </c>
      <c r="F74" s="66" t="s">
        <v>128</v>
      </c>
      <c r="G74" s="67" t="s">
        <v>129</v>
      </c>
      <c r="H74" s="67" t="s">
        <v>80</v>
      </c>
      <c r="I74" s="67" t="s">
        <v>95</v>
      </c>
      <c r="J74" s="4" t="s">
        <v>208</v>
      </c>
      <c r="P74" s="25" t="e">
        <f t="shared" si="5"/>
        <v>#DIV/0!</v>
      </c>
      <c r="Q74" s="26">
        <f t="shared" si="6"/>
        <v>0</v>
      </c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G74" s="8">
        <f t="shared" si="7"/>
        <v>1327</v>
      </c>
      <c r="AH74" s="9">
        <f t="shared" si="9"/>
        <v>537</v>
      </c>
      <c r="AI74" s="10">
        <f t="shared" si="8"/>
        <v>0.595327807083647</v>
      </c>
      <c r="AJ74" s="9">
        <v>790</v>
      </c>
      <c r="AK74" s="11">
        <v>0</v>
      </c>
      <c r="AL74" s="11">
        <v>0</v>
      </c>
      <c r="AM74" s="11">
        <v>0</v>
      </c>
      <c r="AN74" s="11">
        <v>122</v>
      </c>
      <c r="AO74" s="11">
        <v>0</v>
      </c>
      <c r="AP74" s="11">
        <v>0</v>
      </c>
      <c r="AQ74" s="11">
        <v>30</v>
      </c>
      <c r="AR74" s="11">
        <v>0</v>
      </c>
      <c r="AS74" s="11">
        <v>0</v>
      </c>
      <c r="AT74" s="11">
        <v>354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31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34">
        <v>0</v>
      </c>
      <c r="BO74" s="11">
        <v>0</v>
      </c>
      <c r="BP74" s="11">
        <v>0</v>
      </c>
      <c r="BQ74" s="34">
        <v>0</v>
      </c>
      <c r="BR74" s="34"/>
      <c r="BS74" s="34"/>
      <c r="BT74" s="34"/>
      <c r="BU74" s="11">
        <v>0</v>
      </c>
      <c r="BV74" s="12" t="s">
        <v>148</v>
      </c>
      <c r="BW74" s="13">
        <v>2.17</v>
      </c>
    </row>
    <row r="75" ht="20.1" customHeight="1" spans="1:75">
      <c r="A75" s="15" t="s">
        <v>89</v>
      </c>
      <c r="B75" s="15" t="s">
        <v>90</v>
      </c>
      <c r="C75" s="15" t="s">
        <v>91</v>
      </c>
      <c r="D75" s="19">
        <v>45417</v>
      </c>
      <c r="E75" s="19">
        <v>45373</v>
      </c>
      <c r="F75" s="66" t="s">
        <v>128</v>
      </c>
      <c r="G75" s="67" t="s">
        <v>129</v>
      </c>
      <c r="H75" s="67" t="s">
        <v>80</v>
      </c>
      <c r="I75" s="67" t="s">
        <v>95</v>
      </c>
      <c r="J75" s="4" t="s">
        <v>192</v>
      </c>
      <c r="K75" s="4"/>
      <c r="L75" s="6" t="s">
        <v>266</v>
      </c>
      <c r="N75" s="7" t="s">
        <v>267</v>
      </c>
      <c r="P75" s="25">
        <f t="shared" si="5"/>
        <v>0</v>
      </c>
      <c r="Q75" s="26">
        <f t="shared" si="6"/>
        <v>0</v>
      </c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G75" s="8">
        <f t="shared" si="7"/>
        <v>1468</v>
      </c>
      <c r="AH75" s="9">
        <f t="shared" si="9"/>
        <v>852</v>
      </c>
      <c r="AI75" s="10">
        <f t="shared" si="8"/>
        <v>0.419618528610354</v>
      </c>
      <c r="AJ75" s="9">
        <v>616</v>
      </c>
      <c r="AK75" s="11">
        <v>0</v>
      </c>
      <c r="AL75" s="11">
        <v>0</v>
      </c>
      <c r="AM75" s="11">
        <v>0</v>
      </c>
      <c r="AN75" s="11">
        <v>143</v>
      </c>
      <c r="AO75" s="11">
        <v>0</v>
      </c>
      <c r="AP75" s="11">
        <v>0</v>
      </c>
      <c r="AQ75" s="11">
        <v>17</v>
      </c>
      <c r="AR75" s="11">
        <v>0</v>
      </c>
      <c r="AS75" s="11">
        <v>0</v>
      </c>
      <c r="AT75" s="11">
        <v>672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20</v>
      </c>
      <c r="BF75" s="11">
        <v>0</v>
      </c>
      <c r="BG75" s="11">
        <v>0</v>
      </c>
      <c r="BH75" s="11">
        <v>0</v>
      </c>
      <c r="BI75" s="11">
        <v>0</v>
      </c>
      <c r="BJ75" s="11">
        <v>0</v>
      </c>
      <c r="BK75" s="11">
        <v>0</v>
      </c>
      <c r="BL75" s="11">
        <v>0</v>
      </c>
      <c r="BM75" s="11">
        <v>0</v>
      </c>
      <c r="BN75" s="34">
        <v>0</v>
      </c>
      <c r="BO75" s="11">
        <v>0</v>
      </c>
      <c r="BP75" s="11">
        <v>0</v>
      </c>
      <c r="BQ75" s="34">
        <v>0</v>
      </c>
      <c r="BR75" s="34"/>
      <c r="BS75" s="34"/>
      <c r="BT75" s="34"/>
      <c r="BU75" s="11">
        <v>0</v>
      </c>
      <c r="BV75" s="12" t="s">
        <v>148</v>
      </c>
      <c r="BW75" s="13">
        <v>2.83</v>
      </c>
    </row>
    <row r="76" ht="20.1" customHeight="1" spans="1:75">
      <c r="A76" s="15" t="s">
        <v>89</v>
      </c>
      <c r="B76" s="15" t="s">
        <v>90</v>
      </c>
      <c r="C76" s="15" t="s">
        <v>91</v>
      </c>
      <c r="D76" s="19">
        <v>45417</v>
      </c>
      <c r="E76" s="19">
        <v>45359</v>
      </c>
      <c r="F76" s="66" t="s">
        <v>128</v>
      </c>
      <c r="G76" s="67" t="s">
        <v>129</v>
      </c>
      <c r="H76" s="67" t="s">
        <v>80</v>
      </c>
      <c r="I76" s="67" t="s">
        <v>95</v>
      </c>
      <c r="J76" s="4" t="s">
        <v>268</v>
      </c>
      <c r="L76" s="6" t="s">
        <v>269</v>
      </c>
      <c r="N76" s="7" t="s">
        <v>270</v>
      </c>
      <c r="P76" s="25">
        <f t="shared" si="5"/>
        <v>0</v>
      </c>
      <c r="Q76" s="26">
        <f t="shared" si="6"/>
        <v>0</v>
      </c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G76" s="8">
        <f t="shared" si="7"/>
        <v>3125</v>
      </c>
      <c r="AH76" s="9">
        <f t="shared" si="9"/>
        <v>625</v>
      </c>
      <c r="AI76" s="10">
        <f t="shared" si="8"/>
        <v>0.8</v>
      </c>
      <c r="AJ76" s="9">
        <v>2500</v>
      </c>
      <c r="AK76" s="11">
        <v>0</v>
      </c>
      <c r="AL76" s="11">
        <v>0</v>
      </c>
      <c r="AM76" s="11">
        <v>79</v>
      </c>
      <c r="AN76" s="11">
        <v>0</v>
      </c>
      <c r="AO76" s="11">
        <v>0</v>
      </c>
      <c r="AP76" s="11">
        <v>0</v>
      </c>
      <c r="AQ76" s="11">
        <v>23</v>
      </c>
      <c r="AR76" s="11">
        <v>160</v>
      </c>
      <c r="AS76" s="11">
        <v>0</v>
      </c>
      <c r="AT76" s="11">
        <v>297</v>
      </c>
      <c r="AU76" s="11">
        <v>0</v>
      </c>
      <c r="AV76" s="11">
        <v>0</v>
      </c>
      <c r="AW76" s="11">
        <v>0</v>
      </c>
      <c r="AX76" s="11">
        <v>0</v>
      </c>
      <c r="AY76" s="11">
        <v>66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>
        <v>0</v>
      </c>
      <c r="BJ76" s="11">
        <v>0</v>
      </c>
      <c r="BK76" s="11">
        <v>0</v>
      </c>
      <c r="BL76" s="11">
        <v>0</v>
      </c>
      <c r="BM76" s="11">
        <v>0</v>
      </c>
      <c r="BN76" s="34">
        <v>0</v>
      </c>
      <c r="BO76" s="11">
        <v>0</v>
      </c>
      <c r="BP76" s="11">
        <v>0</v>
      </c>
      <c r="BQ76" s="34">
        <v>0</v>
      </c>
      <c r="BR76" s="34"/>
      <c r="BS76" s="34"/>
      <c r="BT76" s="34"/>
      <c r="BU76" s="11">
        <v>0</v>
      </c>
      <c r="BV76" s="12" t="s">
        <v>133</v>
      </c>
      <c r="BW76" s="13">
        <v>6.5</v>
      </c>
    </row>
    <row r="77" ht="20.1" customHeight="1" spans="1:75">
      <c r="A77" s="15" t="s">
        <v>75</v>
      </c>
      <c r="B77" s="15" t="s">
        <v>90</v>
      </c>
      <c r="C77" s="15" t="s">
        <v>91</v>
      </c>
      <c r="D77" s="19">
        <v>45417</v>
      </c>
      <c r="E77" s="19">
        <v>45407</v>
      </c>
      <c r="F77" s="66" t="s">
        <v>210</v>
      </c>
      <c r="G77" s="67" t="s">
        <v>211</v>
      </c>
      <c r="H77" s="67" t="s">
        <v>212</v>
      </c>
      <c r="I77" s="67" t="s">
        <v>213</v>
      </c>
      <c r="J77" s="4">
        <v>24012151</v>
      </c>
      <c r="K77" s="6" t="s">
        <v>214</v>
      </c>
      <c r="L77" s="6" t="s">
        <v>215</v>
      </c>
      <c r="M77" s="6" t="s">
        <v>216</v>
      </c>
      <c r="N77" s="7" t="s">
        <v>271</v>
      </c>
      <c r="P77" s="25">
        <f t="shared" si="5"/>
        <v>0</v>
      </c>
      <c r="Q77" s="26">
        <f t="shared" si="6"/>
        <v>0</v>
      </c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G77" s="8">
        <f t="shared" si="7"/>
        <v>2457</v>
      </c>
      <c r="AH77" s="9">
        <f t="shared" si="9"/>
        <v>457</v>
      </c>
      <c r="AI77" s="10">
        <f t="shared" si="8"/>
        <v>0.814000814000814</v>
      </c>
      <c r="AJ77" s="9">
        <v>2000</v>
      </c>
      <c r="AK77" s="11">
        <v>0</v>
      </c>
      <c r="AL77" s="11">
        <v>457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34">
        <v>0</v>
      </c>
      <c r="BO77" s="11">
        <v>0</v>
      </c>
      <c r="BP77" s="11">
        <v>0</v>
      </c>
      <c r="BQ77" s="34">
        <v>0</v>
      </c>
      <c r="BR77" s="34"/>
      <c r="BS77" s="34"/>
      <c r="BT77" s="34"/>
      <c r="BU77" s="11">
        <v>0</v>
      </c>
      <c r="BV77" s="12" t="s">
        <v>145</v>
      </c>
      <c r="BW77" s="13">
        <v>2</v>
      </c>
    </row>
    <row r="78" ht="20.1" customHeight="1" spans="1:75">
      <c r="A78" s="15" t="s">
        <v>89</v>
      </c>
      <c r="B78" s="15" t="s">
        <v>90</v>
      </c>
      <c r="C78" s="15" t="s">
        <v>91</v>
      </c>
      <c r="D78" s="19">
        <v>45417</v>
      </c>
      <c r="E78" s="19">
        <v>45405</v>
      </c>
      <c r="F78" s="66" t="s">
        <v>119</v>
      </c>
      <c r="G78" s="67" t="s">
        <v>120</v>
      </c>
      <c r="H78" s="67" t="s">
        <v>121</v>
      </c>
      <c r="I78" s="67" t="s">
        <v>95</v>
      </c>
      <c r="J78" s="4">
        <v>2024032711</v>
      </c>
      <c r="N78" s="7" t="s">
        <v>272</v>
      </c>
      <c r="P78" s="25">
        <f t="shared" si="5"/>
        <v>0</v>
      </c>
      <c r="Q78" s="26">
        <f t="shared" si="6"/>
        <v>0</v>
      </c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G78" s="8">
        <f t="shared" si="7"/>
        <v>2023</v>
      </c>
      <c r="AH78" s="9">
        <f t="shared" si="9"/>
        <v>273</v>
      </c>
      <c r="AI78" s="10">
        <f t="shared" si="8"/>
        <v>0.865051903114187</v>
      </c>
      <c r="AJ78" s="9">
        <v>1750</v>
      </c>
      <c r="AK78" s="11">
        <v>0</v>
      </c>
      <c r="AL78" s="11">
        <v>0</v>
      </c>
      <c r="AM78" s="11">
        <v>172</v>
      </c>
      <c r="AN78" s="11">
        <v>0</v>
      </c>
      <c r="AO78" s="11">
        <v>0</v>
      </c>
      <c r="AP78" s="11">
        <v>12</v>
      </c>
      <c r="AQ78" s="11">
        <v>0</v>
      </c>
      <c r="AR78" s="11">
        <v>0</v>
      </c>
      <c r="AS78" s="11">
        <v>0</v>
      </c>
      <c r="AT78" s="11">
        <v>71</v>
      </c>
      <c r="AU78" s="11">
        <v>10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8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0</v>
      </c>
      <c r="BM78" s="11">
        <v>0</v>
      </c>
      <c r="BN78" s="34">
        <v>0</v>
      </c>
      <c r="BO78" s="11">
        <v>0</v>
      </c>
      <c r="BP78" s="11">
        <v>0</v>
      </c>
      <c r="BQ78" s="34">
        <v>0</v>
      </c>
      <c r="BR78" s="34"/>
      <c r="BS78" s="34"/>
      <c r="BT78" s="34"/>
      <c r="BU78" s="11">
        <v>0</v>
      </c>
      <c r="BV78" s="12" t="s">
        <v>197</v>
      </c>
      <c r="BW78" s="13">
        <v>9</v>
      </c>
    </row>
    <row r="79" ht="20.1" customHeight="1" spans="1:75">
      <c r="A79" s="15" t="s">
        <v>75</v>
      </c>
      <c r="B79" s="15" t="s">
        <v>90</v>
      </c>
      <c r="C79" s="15" t="s">
        <v>91</v>
      </c>
      <c r="D79" s="19">
        <v>45417</v>
      </c>
      <c r="E79" s="19">
        <v>45412</v>
      </c>
      <c r="F79" s="66" t="s">
        <v>110</v>
      </c>
      <c r="G79" s="67" t="s">
        <v>111</v>
      </c>
      <c r="H79" s="67" t="s">
        <v>80</v>
      </c>
      <c r="I79" s="67" t="s">
        <v>112</v>
      </c>
      <c r="J79" s="4">
        <v>2024012132</v>
      </c>
      <c r="K79" s="6" t="s">
        <v>113</v>
      </c>
      <c r="L79" s="6" t="s">
        <v>114</v>
      </c>
      <c r="M79" s="6" t="s">
        <v>115</v>
      </c>
      <c r="N79" s="7" t="s">
        <v>273</v>
      </c>
      <c r="O79" s="7" t="s">
        <v>274</v>
      </c>
      <c r="P79" s="25">
        <f t="shared" si="5"/>
        <v>0.995219885277247</v>
      </c>
      <c r="Q79" s="26">
        <f t="shared" si="6"/>
        <v>5</v>
      </c>
      <c r="R79" s="27">
        <v>0</v>
      </c>
      <c r="S79" s="27">
        <v>0</v>
      </c>
      <c r="T79" s="27">
        <v>0</v>
      </c>
      <c r="U79" s="27"/>
      <c r="V79" s="27"/>
      <c r="W79" s="27">
        <v>0</v>
      </c>
      <c r="X79" s="27">
        <v>0</v>
      </c>
      <c r="Y79" s="27"/>
      <c r="Z79" s="27">
        <v>0</v>
      </c>
      <c r="AA79" s="27"/>
      <c r="AB79" s="27"/>
      <c r="AC79" s="27">
        <v>0</v>
      </c>
      <c r="AD79" s="27"/>
      <c r="AE79" s="27">
        <v>5</v>
      </c>
      <c r="AF79" s="7" t="s">
        <v>144</v>
      </c>
      <c r="AG79" s="8">
        <f t="shared" si="7"/>
        <v>916</v>
      </c>
      <c r="AH79" s="9">
        <f t="shared" si="9"/>
        <v>2</v>
      </c>
      <c r="AI79" s="10">
        <f t="shared" si="8"/>
        <v>0.997816593886463</v>
      </c>
      <c r="AJ79" s="9">
        <v>914</v>
      </c>
      <c r="AK79" s="11">
        <v>0</v>
      </c>
      <c r="AL79" s="11">
        <v>0</v>
      </c>
      <c r="AM79" s="11">
        <v>1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1</v>
      </c>
      <c r="BH79" s="11">
        <v>0</v>
      </c>
      <c r="BI79" s="11">
        <v>0</v>
      </c>
      <c r="BJ79" s="11">
        <v>0</v>
      </c>
      <c r="BK79" s="11">
        <v>0</v>
      </c>
      <c r="BL79" s="11">
        <v>0</v>
      </c>
      <c r="BM79" s="11">
        <v>0</v>
      </c>
      <c r="BN79" s="34">
        <v>0</v>
      </c>
      <c r="BO79" s="11">
        <v>0</v>
      </c>
      <c r="BP79" s="11">
        <v>0</v>
      </c>
      <c r="BQ79" s="34">
        <v>0</v>
      </c>
      <c r="BR79" s="34"/>
      <c r="BS79" s="34"/>
      <c r="BT79" s="34"/>
      <c r="BU79" s="11">
        <v>0</v>
      </c>
      <c r="BV79" s="12" t="s">
        <v>116</v>
      </c>
      <c r="BW79" s="13">
        <v>11</v>
      </c>
    </row>
    <row r="80" ht="20.1" customHeight="1" spans="1:75">
      <c r="A80" s="15" t="s">
        <v>89</v>
      </c>
      <c r="B80" s="15" t="s">
        <v>90</v>
      </c>
      <c r="C80" s="15" t="s">
        <v>91</v>
      </c>
      <c r="D80" s="19">
        <v>45417</v>
      </c>
      <c r="E80" s="19">
        <v>45366</v>
      </c>
      <c r="F80" s="66" t="s">
        <v>128</v>
      </c>
      <c r="G80" s="67" t="s">
        <v>129</v>
      </c>
      <c r="H80" s="67" t="s">
        <v>80</v>
      </c>
      <c r="I80" s="67" t="s">
        <v>95</v>
      </c>
      <c r="J80" s="4" t="s">
        <v>192</v>
      </c>
      <c r="L80" s="6" t="s">
        <v>204</v>
      </c>
      <c r="P80" s="25" t="e">
        <f t="shared" si="5"/>
        <v>#DIV/0!</v>
      </c>
      <c r="Q80" s="26">
        <f t="shared" si="6"/>
        <v>0</v>
      </c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G80" s="8">
        <f t="shared" si="7"/>
        <v>1465</v>
      </c>
      <c r="AH80" s="9">
        <f t="shared" si="9"/>
        <v>525</v>
      </c>
      <c r="AI80" s="10">
        <f t="shared" si="8"/>
        <v>0.641638225255973</v>
      </c>
      <c r="AJ80" s="9">
        <v>940</v>
      </c>
      <c r="AK80" s="11">
        <v>0</v>
      </c>
      <c r="AL80" s="11">
        <v>0</v>
      </c>
      <c r="AM80" s="11">
        <v>159</v>
      </c>
      <c r="AN80" s="11">
        <v>0</v>
      </c>
      <c r="AO80" s="11">
        <v>0</v>
      </c>
      <c r="AP80" s="11">
        <v>0</v>
      </c>
      <c r="AQ80" s="11">
        <v>38</v>
      </c>
      <c r="AR80" s="11">
        <v>0</v>
      </c>
      <c r="AS80" s="11">
        <v>0</v>
      </c>
      <c r="AT80" s="11">
        <v>328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34">
        <v>0</v>
      </c>
      <c r="BO80" s="11">
        <v>0</v>
      </c>
      <c r="BP80" s="11">
        <v>0</v>
      </c>
      <c r="BQ80" s="34">
        <v>0</v>
      </c>
      <c r="BR80" s="34"/>
      <c r="BS80" s="34"/>
      <c r="BT80" s="34"/>
      <c r="BU80" s="11">
        <v>0</v>
      </c>
      <c r="BV80" s="12" t="s">
        <v>122</v>
      </c>
      <c r="BW80" s="13">
        <v>4</v>
      </c>
    </row>
    <row r="81" ht="20.1" customHeight="1" spans="1:75">
      <c r="A81" s="15" t="s">
        <v>89</v>
      </c>
      <c r="B81" s="15" t="s">
        <v>90</v>
      </c>
      <c r="C81" s="15" t="s">
        <v>91</v>
      </c>
      <c r="D81" s="19">
        <v>45417</v>
      </c>
      <c r="E81" s="19">
        <v>45357</v>
      </c>
      <c r="F81" s="66" t="s">
        <v>128</v>
      </c>
      <c r="G81" s="67" t="s">
        <v>129</v>
      </c>
      <c r="H81" s="67" t="s">
        <v>80</v>
      </c>
      <c r="I81" s="67" t="s">
        <v>95</v>
      </c>
      <c r="J81" s="4" t="s">
        <v>192</v>
      </c>
      <c r="L81" s="6" t="s">
        <v>193</v>
      </c>
      <c r="P81" s="25" t="e">
        <f t="shared" si="5"/>
        <v>#DIV/0!</v>
      </c>
      <c r="Q81" s="26">
        <f t="shared" si="6"/>
        <v>0</v>
      </c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G81" s="8">
        <f t="shared" si="7"/>
        <v>5559</v>
      </c>
      <c r="AH81" s="9">
        <f t="shared" si="9"/>
        <v>2559</v>
      </c>
      <c r="AI81" s="10">
        <f t="shared" si="8"/>
        <v>0.539665407447383</v>
      </c>
      <c r="AJ81" s="9">
        <v>3000</v>
      </c>
      <c r="AK81" s="11">
        <v>0</v>
      </c>
      <c r="AL81" s="11">
        <v>0</v>
      </c>
      <c r="AM81" s="11">
        <v>1306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905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348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0</v>
      </c>
      <c r="BL81" s="11">
        <v>0</v>
      </c>
      <c r="BM81" s="11">
        <v>0</v>
      </c>
      <c r="BN81" s="34">
        <v>0</v>
      </c>
      <c r="BO81" s="11">
        <v>0</v>
      </c>
      <c r="BP81" s="11">
        <v>0</v>
      </c>
      <c r="BQ81" s="34">
        <v>0</v>
      </c>
      <c r="BR81" s="34"/>
      <c r="BS81" s="34"/>
      <c r="BT81" s="34"/>
      <c r="BU81" s="11">
        <v>0</v>
      </c>
      <c r="BV81" s="12" t="s">
        <v>127</v>
      </c>
      <c r="BW81" s="13">
        <v>11</v>
      </c>
    </row>
    <row r="82" ht="20.1" customHeight="1" spans="1:75">
      <c r="A82" s="15" t="s">
        <v>75</v>
      </c>
      <c r="B82" s="15" t="s">
        <v>76</v>
      </c>
      <c r="C82" s="15" t="s">
        <v>77</v>
      </c>
      <c r="D82" s="19">
        <v>45417</v>
      </c>
      <c r="E82" s="19">
        <v>45416</v>
      </c>
      <c r="F82" s="66" t="s">
        <v>275</v>
      </c>
      <c r="G82" s="67" t="s">
        <v>276</v>
      </c>
      <c r="H82" s="67" t="s">
        <v>80</v>
      </c>
      <c r="I82" s="67" t="s">
        <v>81</v>
      </c>
      <c r="J82" s="4">
        <v>2024043015</v>
      </c>
      <c r="K82" s="6" t="s">
        <v>82</v>
      </c>
      <c r="L82" s="6" t="s">
        <v>83</v>
      </c>
      <c r="M82" s="6" t="s">
        <v>277</v>
      </c>
      <c r="N82" s="7" t="s">
        <v>232</v>
      </c>
      <c r="O82" s="7" t="s">
        <v>232</v>
      </c>
      <c r="P82" s="25">
        <f t="shared" si="5"/>
        <v>1</v>
      </c>
      <c r="Q82" s="26">
        <f t="shared" si="6"/>
        <v>0</v>
      </c>
      <c r="R82" s="27">
        <v>0</v>
      </c>
      <c r="S82" s="27">
        <v>0</v>
      </c>
      <c r="T82" s="27">
        <v>0</v>
      </c>
      <c r="U82" s="27"/>
      <c r="V82" s="27"/>
      <c r="W82" s="27">
        <v>0</v>
      </c>
      <c r="X82" s="27">
        <v>0</v>
      </c>
      <c r="Y82" s="27"/>
      <c r="Z82" s="27">
        <v>0</v>
      </c>
      <c r="AA82" s="27"/>
      <c r="AB82" s="27"/>
      <c r="AC82" s="27">
        <v>0</v>
      </c>
      <c r="AD82" s="27"/>
      <c r="AE82" s="27">
        <v>0</v>
      </c>
      <c r="AF82" s="27" t="s">
        <v>87</v>
      </c>
      <c r="AG82" s="8">
        <f t="shared" si="7"/>
        <v>4</v>
      </c>
      <c r="AH82" s="9">
        <f t="shared" si="9"/>
        <v>0</v>
      </c>
      <c r="AI82" s="10">
        <f t="shared" si="8"/>
        <v>1</v>
      </c>
      <c r="AJ82" s="9">
        <v>4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1">
        <v>0</v>
      </c>
      <c r="BM82" s="11">
        <v>0</v>
      </c>
      <c r="BN82" s="34">
        <v>0</v>
      </c>
      <c r="BO82" s="11">
        <v>0</v>
      </c>
      <c r="BP82" s="11">
        <v>0</v>
      </c>
      <c r="BQ82" s="34">
        <v>0</v>
      </c>
      <c r="BR82" s="34"/>
      <c r="BS82" s="34"/>
      <c r="BT82" s="34"/>
      <c r="BU82" s="11">
        <v>0</v>
      </c>
      <c r="BV82" s="12" t="s">
        <v>88</v>
      </c>
      <c r="BW82" s="13">
        <v>0.25</v>
      </c>
    </row>
    <row r="83" ht="20.1" customHeight="1" spans="1:75">
      <c r="A83" s="15" t="s">
        <v>75</v>
      </c>
      <c r="B83" s="15" t="s">
        <v>76</v>
      </c>
      <c r="C83" s="15" t="s">
        <v>77</v>
      </c>
      <c r="D83" s="19">
        <v>45417</v>
      </c>
      <c r="E83" s="19">
        <v>45416</v>
      </c>
      <c r="F83" s="66" t="s">
        <v>278</v>
      </c>
      <c r="G83" s="67" t="s">
        <v>279</v>
      </c>
      <c r="H83" s="67" t="s">
        <v>80</v>
      </c>
      <c r="I83" s="67" t="s">
        <v>81</v>
      </c>
      <c r="J83" s="4">
        <v>2024043015</v>
      </c>
      <c r="K83" s="6" t="s">
        <v>82</v>
      </c>
      <c r="L83" s="6" t="s">
        <v>83</v>
      </c>
      <c r="M83" s="6" t="s">
        <v>280</v>
      </c>
      <c r="N83" s="7" t="s">
        <v>281</v>
      </c>
      <c r="O83" s="7" t="s">
        <v>232</v>
      </c>
      <c r="P83" s="25">
        <f t="shared" si="5"/>
        <v>0.8</v>
      </c>
      <c r="Q83" s="26">
        <f t="shared" si="6"/>
        <v>1</v>
      </c>
      <c r="R83" s="27">
        <v>1</v>
      </c>
      <c r="S83" s="27">
        <v>0</v>
      </c>
      <c r="T83" s="27">
        <v>0</v>
      </c>
      <c r="U83" s="27"/>
      <c r="V83" s="27"/>
      <c r="W83" s="27">
        <v>0</v>
      </c>
      <c r="X83" s="27">
        <v>0</v>
      </c>
      <c r="Y83" s="27"/>
      <c r="Z83" s="27">
        <v>0</v>
      </c>
      <c r="AA83" s="27"/>
      <c r="AB83" s="27"/>
      <c r="AC83" s="27">
        <v>0</v>
      </c>
      <c r="AD83" s="27"/>
      <c r="AE83" s="27">
        <v>0</v>
      </c>
      <c r="AF83" s="27" t="s">
        <v>87</v>
      </c>
      <c r="AG83" s="8">
        <f t="shared" si="7"/>
        <v>4</v>
      </c>
      <c r="AH83" s="9">
        <f t="shared" si="9"/>
        <v>0</v>
      </c>
      <c r="AI83" s="10">
        <f t="shared" si="8"/>
        <v>1</v>
      </c>
      <c r="AJ83" s="9">
        <v>4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34">
        <v>0</v>
      </c>
      <c r="BO83" s="11">
        <v>0</v>
      </c>
      <c r="BP83" s="11">
        <v>0</v>
      </c>
      <c r="BQ83" s="34">
        <v>0</v>
      </c>
      <c r="BR83" s="34"/>
      <c r="BS83" s="34"/>
      <c r="BT83" s="34"/>
      <c r="BU83" s="11">
        <v>0</v>
      </c>
      <c r="BV83" s="12" t="s">
        <v>88</v>
      </c>
      <c r="BW83" s="13">
        <v>0.33</v>
      </c>
    </row>
    <row r="84" ht="20.1" customHeight="1" spans="1:75">
      <c r="A84" s="15" t="s">
        <v>75</v>
      </c>
      <c r="B84" s="15" t="s">
        <v>76</v>
      </c>
      <c r="C84" s="15" t="s">
        <v>77</v>
      </c>
      <c r="D84" s="19">
        <v>45417</v>
      </c>
      <c r="E84" s="19">
        <v>45415</v>
      </c>
      <c r="F84" s="66" t="s">
        <v>282</v>
      </c>
      <c r="G84" s="67" t="s">
        <v>283</v>
      </c>
      <c r="H84" s="67" t="s">
        <v>80</v>
      </c>
      <c r="I84" s="67" t="s">
        <v>81</v>
      </c>
      <c r="J84" s="4">
        <v>2024042974</v>
      </c>
      <c r="K84" s="6" t="s">
        <v>82</v>
      </c>
      <c r="L84" s="6" t="s">
        <v>83</v>
      </c>
      <c r="M84" s="6" t="s">
        <v>284</v>
      </c>
      <c r="N84" s="7" t="s">
        <v>285</v>
      </c>
      <c r="O84" s="7" t="s">
        <v>286</v>
      </c>
      <c r="P84" s="25">
        <f t="shared" si="5"/>
        <v>0.949367088607595</v>
      </c>
      <c r="Q84" s="26">
        <f t="shared" si="6"/>
        <v>4</v>
      </c>
      <c r="R84" s="27">
        <v>3</v>
      </c>
      <c r="S84" s="27">
        <v>0</v>
      </c>
      <c r="T84" s="27">
        <v>0</v>
      </c>
      <c r="U84" s="27"/>
      <c r="V84" s="27"/>
      <c r="W84" s="27">
        <v>0</v>
      </c>
      <c r="X84" s="27">
        <v>0</v>
      </c>
      <c r="Y84" s="27"/>
      <c r="Z84" s="27">
        <v>0</v>
      </c>
      <c r="AA84" s="27"/>
      <c r="AB84" s="27"/>
      <c r="AC84" s="27">
        <v>0</v>
      </c>
      <c r="AD84" s="27"/>
      <c r="AE84" s="27">
        <v>1</v>
      </c>
      <c r="AF84" s="27" t="s">
        <v>87</v>
      </c>
      <c r="AG84" s="8">
        <f t="shared" si="7"/>
        <v>75</v>
      </c>
      <c r="AH84" s="9">
        <f t="shared" si="9"/>
        <v>0</v>
      </c>
      <c r="AI84" s="10">
        <f t="shared" si="8"/>
        <v>1</v>
      </c>
      <c r="AJ84" s="9">
        <v>75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0</v>
      </c>
      <c r="BJ84" s="11">
        <v>0</v>
      </c>
      <c r="BK84" s="11">
        <v>0</v>
      </c>
      <c r="BL84" s="11">
        <v>0</v>
      </c>
      <c r="BM84" s="11">
        <v>0</v>
      </c>
      <c r="BN84" s="34">
        <v>0</v>
      </c>
      <c r="BO84" s="11">
        <v>0</v>
      </c>
      <c r="BP84" s="11">
        <v>0</v>
      </c>
      <c r="BQ84" s="34">
        <v>0</v>
      </c>
      <c r="BR84" s="34"/>
      <c r="BS84" s="34"/>
      <c r="BT84" s="34"/>
      <c r="BU84" s="11">
        <v>0</v>
      </c>
      <c r="BV84" s="12" t="s">
        <v>287</v>
      </c>
      <c r="BW84" s="13">
        <v>1.33</v>
      </c>
    </row>
    <row r="85" ht="20.1" customHeight="1" spans="1:75">
      <c r="A85" s="15" t="s">
        <v>75</v>
      </c>
      <c r="B85" s="15" t="s">
        <v>76</v>
      </c>
      <c r="C85" s="15" t="s">
        <v>77</v>
      </c>
      <c r="D85" s="19">
        <v>45417</v>
      </c>
      <c r="E85" s="19">
        <v>45412</v>
      </c>
      <c r="F85" s="66" t="s">
        <v>288</v>
      </c>
      <c r="G85" s="67" t="s">
        <v>289</v>
      </c>
      <c r="H85" s="67" t="s">
        <v>80</v>
      </c>
      <c r="I85" s="67" t="s">
        <v>186</v>
      </c>
      <c r="J85" s="4">
        <v>2024042974</v>
      </c>
      <c r="K85" s="6" t="s">
        <v>82</v>
      </c>
      <c r="L85" s="6" t="s">
        <v>83</v>
      </c>
      <c r="M85" s="6" t="s">
        <v>157</v>
      </c>
      <c r="N85" s="7" t="s">
        <v>290</v>
      </c>
      <c r="O85" s="7" t="s">
        <v>291</v>
      </c>
      <c r="P85" s="25">
        <f t="shared" si="5"/>
        <v>0.963709677419355</v>
      </c>
      <c r="Q85" s="26">
        <f t="shared" si="6"/>
        <v>9</v>
      </c>
      <c r="R85" s="27">
        <v>9</v>
      </c>
      <c r="S85" s="27">
        <v>0</v>
      </c>
      <c r="T85" s="27">
        <v>0</v>
      </c>
      <c r="U85" s="27"/>
      <c r="V85" s="27"/>
      <c r="W85" s="27">
        <v>0</v>
      </c>
      <c r="X85" s="27">
        <v>0</v>
      </c>
      <c r="Y85" s="27"/>
      <c r="Z85" s="27">
        <v>0</v>
      </c>
      <c r="AA85" s="27"/>
      <c r="AB85" s="27"/>
      <c r="AC85" s="27">
        <v>0</v>
      </c>
      <c r="AD85" s="27"/>
      <c r="AE85" s="27">
        <v>0</v>
      </c>
      <c r="AF85" s="27" t="s">
        <v>87</v>
      </c>
      <c r="AG85" s="8">
        <f t="shared" si="7"/>
        <v>239</v>
      </c>
      <c r="AH85" s="9">
        <f t="shared" si="9"/>
        <v>3</v>
      </c>
      <c r="AI85" s="10">
        <f t="shared" si="8"/>
        <v>0.98744769874477</v>
      </c>
      <c r="AJ85" s="9">
        <v>236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3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>
        <v>0</v>
      </c>
      <c r="BL85" s="11">
        <v>0</v>
      </c>
      <c r="BM85" s="11">
        <v>0</v>
      </c>
      <c r="BN85" s="34">
        <v>0</v>
      </c>
      <c r="BO85" s="11">
        <v>0</v>
      </c>
      <c r="BP85" s="11">
        <v>0</v>
      </c>
      <c r="BQ85" s="34">
        <v>0</v>
      </c>
      <c r="BR85" s="34"/>
      <c r="BS85" s="34"/>
      <c r="BT85" s="34"/>
      <c r="BU85" s="11">
        <v>0</v>
      </c>
      <c r="BV85" s="12" t="s">
        <v>88</v>
      </c>
      <c r="BW85" s="13">
        <v>0.33</v>
      </c>
    </row>
    <row r="86" ht="20.1" customHeight="1" spans="1:75">
      <c r="A86" s="15" t="s">
        <v>75</v>
      </c>
      <c r="B86" s="15" t="s">
        <v>76</v>
      </c>
      <c r="C86" s="15" t="s">
        <v>77</v>
      </c>
      <c r="D86" s="19">
        <v>45417</v>
      </c>
      <c r="E86" s="19">
        <v>45416</v>
      </c>
      <c r="F86" s="66" t="s">
        <v>292</v>
      </c>
      <c r="G86" s="67" t="s">
        <v>293</v>
      </c>
      <c r="H86" s="67" t="s">
        <v>80</v>
      </c>
      <c r="I86" s="67" t="s">
        <v>81</v>
      </c>
      <c r="J86" s="4">
        <v>2024042974</v>
      </c>
      <c r="K86" s="6" t="s">
        <v>294</v>
      </c>
      <c r="L86" s="6" t="s">
        <v>295</v>
      </c>
      <c r="M86" s="6" t="s">
        <v>296</v>
      </c>
      <c r="N86" s="7" t="s">
        <v>297</v>
      </c>
      <c r="O86" s="7" t="s">
        <v>298</v>
      </c>
      <c r="P86" s="25">
        <f t="shared" si="5"/>
        <v>0.751851851851852</v>
      </c>
      <c r="Q86" s="26">
        <f t="shared" si="6"/>
        <v>67</v>
      </c>
      <c r="R86" s="27">
        <v>0</v>
      </c>
      <c r="S86" s="27">
        <v>0</v>
      </c>
      <c r="T86" s="27">
        <v>0</v>
      </c>
      <c r="U86" s="27"/>
      <c r="V86" s="27"/>
      <c r="W86" s="27">
        <v>0</v>
      </c>
      <c r="X86" s="27">
        <v>0</v>
      </c>
      <c r="Y86" s="27"/>
      <c r="Z86" s="27">
        <v>0</v>
      </c>
      <c r="AA86" s="27"/>
      <c r="AB86" s="27"/>
      <c r="AC86" s="27">
        <v>0</v>
      </c>
      <c r="AD86" s="27"/>
      <c r="AE86" s="27">
        <v>67</v>
      </c>
      <c r="AF86" s="7" t="s">
        <v>299</v>
      </c>
      <c r="AG86" s="8">
        <f t="shared" si="7"/>
        <v>203</v>
      </c>
      <c r="AH86" s="9">
        <f t="shared" si="9"/>
        <v>185</v>
      </c>
      <c r="AI86" s="10">
        <f t="shared" si="8"/>
        <v>0.0886699507389163</v>
      </c>
      <c r="AJ86" s="9">
        <v>18</v>
      </c>
      <c r="AK86" s="11">
        <v>0</v>
      </c>
      <c r="AL86" s="11">
        <v>0</v>
      </c>
      <c r="AM86" s="11">
        <v>26</v>
      </c>
      <c r="AN86" s="11">
        <v>55</v>
      </c>
      <c r="AO86" s="11">
        <v>0</v>
      </c>
      <c r="AP86" s="11">
        <v>0</v>
      </c>
      <c r="AQ86" s="11">
        <v>0</v>
      </c>
      <c r="AR86" s="11">
        <v>104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0</v>
      </c>
      <c r="BL86" s="11">
        <v>0</v>
      </c>
      <c r="BM86" s="11">
        <v>0</v>
      </c>
      <c r="BN86" s="34">
        <v>0</v>
      </c>
      <c r="BO86" s="11">
        <v>0</v>
      </c>
      <c r="BP86" s="11">
        <v>0</v>
      </c>
      <c r="BQ86" s="34">
        <v>0</v>
      </c>
      <c r="BR86" s="34"/>
      <c r="BS86" s="34"/>
      <c r="BT86" s="34"/>
      <c r="BU86" s="11">
        <v>0</v>
      </c>
      <c r="BV86" s="12" t="s">
        <v>88</v>
      </c>
      <c r="BW86" s="13">
        <v>1.5</v>
      </c>
    </row>
    <row r="87" ht="20.1" customHeight="1" spans="1:74">
      <c r="A87" s="15" t="s">
        <v>136</v>
      </c>
      <c r="B87" s="15" t="s">
        <v>137</v>
      </c>
      <c r="C87" s="15" t="s">
        <v>137</v>
      </c>
      <c r="D87" s="19">
        <v>45417</v>
      </c>
      <c r="E87" s="19" t="s">
        <v>137</v>
      </c>
      <c r="F87" s="66" t="s">
        <v>188</v>
      </c>
      <c r="G87" s="66" t="s">
        <v>189</v>
      </c>
      <c r="H87" s="67" t="s">
        <v>190</v>
      </c>
      <c r="I87" s="67" t="s">
        <v>186</v>
      </c>
      <c r="J87" s="18" t="s">
        <v>137</v>
      </c>
      <c r="K87" s="18" t="s">
        <v>137</v>
      </c>
      <c r="L87" s="18" t="s">
        <v>137</v>
      </c>
      <c r="M87" s="18" t="s">
        <v>137</v>
      </c>
      <c r="P87" s="25" t="e">
        <f t="shared" si="5"/>
        <v>#DIV/0!</v>
      </c>
      <c r="Q87" s="26">
        <f t="shared" si="6"/>
        <v>0</v>
      </c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G87" s="8">
        <f t="shared" si="7"/>
        <v>10000</v>
      </c>
      <c r="AH87" s="9">
        <f t="shared" si="9"/>
        <v>7</v>
      </c>
      <c r="AI87" s="10">
        <f t="shared" si="8"/>
        <v>0.9993</v>
      </c>
      <c r="AJ87" s="9">
        <v>9993</v>
      </c>
      <c r="AK87" s="11">
        <v>0</v>
      </c>
      <c r="AL87" s="11">
        <v>0</v>
      </c>
      <c r="AM87" s="11">
        <v>2</v>
      </c>
      <c r="AN87" s="11">
        <v>5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34">
        <v>0</v>
      </c>
      <c r="BO87" s="11">
        <v>0</v>
      </c>
      <c r="BP87" s="11">
        <v>0</v>
      </c>
      <c r="BQ87" s="34">
        <v>0</v>
      </c>
      <c r="BR87" s="34"/>
      <c r="BS87" s="34"/>
      <c r="BT87" s="34"/>
      <c r="BU87" s="11">
        <v>0</v>
      </c>
      <c r="BV87" s="12" t="s">
        <v>163</v>
      </c>
    </row>
    <row r="88" ht="20.1" customHeight="1" spans="1:74">
      <c r="A88" s="15" t="s">
        <v>75</v>
      </c>
      <c r="B88" s="15" t="s">
        <v>90</v>
      </c>
      <c r="C88" s="15" t="s">
        <v>77</v>
      </c>
      <c r="D88" s="19">
        <v>45418</v>
      </c>
      <c r="E88" s="19">
        <v>45416</v>
      </c>
      <c r="F88" s="66" t="s">
        <v>300</v>
      </c>
      <c r="G88" s="66" t="s">
        <v>301</v>
      </c>
      <c r="H88" s="67" t="s">
        <v>302</v>
      </c>
      <c r="I88" s="67" t="s">
        <v>95</v>
      </c>
      <c r="J88" s="4">
        <v>2024042955</v>
      </c>
      <c r="K88" s="6" t="s">
        <v>303</v>
      </c>
      <c r="L88" s="6" t="s">
        <v>304</v>
      </c>
      <c r="M88" s="6" t="s">
        <v>305</v>
      </c>
      <c r="N88" s="7" t="s">
        <v>306</v>
      </c>
      <c r="O88" s="7" t="s">
        <v>307</v>
      </c>
      <c r="P88" s="25">
        <f t="shared" si="5"/>
        <v>0.814009661835749</v>
      </c>
      <c r="Q88" s="26">
        <f t="shared" si="6"/>
        <v>77</v>
      </c>
      <c r="R88" s="27">
        <v>77</v>
      </c>
      <c r="S88" s="27">
        <v>0</v>
      </c>
      <c r="T88" s="27">
        <v>0</v>
      </c>
      <c r="U88" s="27"/>
      <c r="V88" s="27"/>
      <c r="W88" s="27">
        <v>0</v>
      </c>
      <c r="X88" s="27">
        <v>0</v>
      </c>
      <c r="Y88" s="27"/>
      <c r="Z88" s="27">
        <v>0</v>
      </c>
      <c r="AA88" s="27"/>
      <c r="AB88" s="27"/>
      <c r="AC88" s="27">
        <v>0</v>
      </c>
      <c r="AD88" s="27"/>
      <c r="AE88" s="27">
        <v>0</v>
      </c>
      <c r="AF88" s="7" t="s">
        <v>308</v>
      </c>
      <c r="AG88" s="8">
        <f t="shared" si="7"/>
        <v>329</v>
      </c>
      <c r="AH88" s="9">
        <f t="shared" si="9"/>
        <v>124</v>
      </c>
      <c r="AI88" s="10">
        <f t="shared" si="8"/>
        <v>0.623100303951368</v>
      </c>
      <c r="AJ88" s="9">
        <v>205</v>
      </c>
      <c r="AK88" s="11">
        <v>0</v>
      </c>
      <c r="AL88" s="11">
        <v>2</v>
      </c>
      <c r="AM88" s="11">
        <v>4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23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>
        <v>0</v>
      </c>
      <c r="BJ88" s="11">
        <v>0</v>
      </c>
      <c r="BK88" s="11">
        <v>0</v>
      </c>
      <c r="BL88" s="11">
        <v>0</v>
      </c>
      <c r="BM88" s="11">
        <v>0</v>
      </c>
      <c r="BN88" s="34">
        <v>0</v>
      </c>
      <c r="BO88" s="11">
        <v>0</v>
      </c>
      <c r="BP88" s="11">
        <v>95</v>
      </c>
      <c r="BQ88" s="34">
        <v>0</v>
      </c>
      <c r="BR88" s="34"/>
      <c r="BS88" s="34"/>
      <c r="BT88" s="34"/>
      <c r="BU88" s="11">
        <v>0</v>
      </c>
      <c r="BV88" s="12" t="s">
        <v>163</v>
      </c>
    </row>
    <row r="89" ht="20.1" customHeight="1" spans="1:75">
      <c r="A89" s="15" t="s">
        <v>89</v>
      </c>
      <c r="B89" s="15" t="s">
        <v>90</v>
      </c>
      <c r="C89" s="15" t="s">
        <v>91</v>
      </c>
      <c r="D89" s="19">
        <v>45418</v>
      </c>
      <c r="E89" s="19">
        <v>45357</v>
      </c>
      <c r="F89" s="66" t="s">
        <v>128</v>
      </c>
      <c r="G89" s="66" t="s">
        <v>129</v>
      </c>
      <c r="H89" s="66" t="s">
        <v>80</v>
      </c>
      <c r="I89" s="66" t="s">
        <v>95</v>
      </c>
      <c r="J89" s="15" t="s">
        <v>192</v>
      </c>
      <c r="L89" s="6" t="s">
        <v>193</v>
      </c>
      <c r="P89" s="25" t="e">
        <f t="shared" si="5"/>
        <v>#DIV/0!</v>
      </c>
      <c r="Q89" s="26">
        <f t="shared" si="6"/>
        <v>0</v>
      </c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G89" s="8">
        <f t="shared" si="7"/>
        <v>293</v>
      </c>
      <c r="AH89" s="9">
        <f t="shared" si="9"/>
        <v>83</v>
      </c>
      <c r="AI89" s="10">
        <f t="shared" si="8"/>
        <v>0.716723549488055</v>
      </c>
      <c r="AJ89" s="9">
        <v>210</v>
      </c>
      <c r="AK89" s="11">
        <v>0</v>
      </c>
      <c r="AL89" s="11">
        <v>0</v>
      </c>
      <c r="AM89" s="11">
        <v>35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38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10</v>
      </c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0</v>
      </c>
      <c r="BL89" s="11">
        <v>0</v>
      </c>
      <c r="BM89" s="11">
        <v>0</v>
      </c>
      <c r="BN89" s="34">
        <v>0</v>
      </c>
      <c r="BO89" s="11">
        <v>0</v>
      </c>
      <c r="BP89" s="11">
        <v>0</v>
      </c>
      <c r="BQ89" s="34">
        <v>0</v>
      </c>
      <c r="BR89" s="34"/>
      <c r="BS89" s="34"/>
      <c r="BT89" s="34"/>
      <c r="BU89" s="11">
        <v>0</v>
      </c>
      <c r="BV89" s="12" t="s">
        <v>127</v>
      </c>
      <c r="BW89" s="13">
        <v>1</v>
      </c>
    </row>
    <row r="90" ht="20.1" customHeight="1" spans="1:75">
      <c r="A90" s="15" t="s">
        <v>89</v>
      </c>
      <c r="B90" s="15" t="s">
        <v>90</v>
      </c>
      <c r="C90" s="15" t="s">
        <v>91</v>
      </c>
      <c r="D90" s="19">
        <v>45418</v>
      </c>
      <c r="E90" s="19">
        <v>45405</v>
      </c>
      <c r="F90" s="66" t="s">
        <v>119</v>
      </c>
      <c r="G90" s="66" t="s">
        <v>120</v>
      </c>
      <c r="H90" s="66" t="s">
        <v>121</v>
      </c>
      <c r="I90" s="66" t="s">
        <v>95</v>
      </c>
      <c r="J90" s="15">
        <v>2024032711</v>
      </c>
      <c r="P90" s="25" t="e">
        <f t="shared" si="5"/>
        <v>#DIV/0!</v>
      </c>
      <c r="Q90" s="26">
        <f t="shared" si="6"/>
        <v>0</v>
      </c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G90" s="8">
        <f t="shared" si="7"/>
        <v>231</v>
      </c>
      <c r="AH90" s="9">
        <f t="shared" si="9"/>
        <v>51</v>
      </c>
      <c r="AI90" s="10">
        <f t="shared" si="8"/>
        <v>0.779220779220779</v>
      </c>
      <c r="AJ90" s="9">
        <v>180</v>
      </c>
      <c r="AK90" s="11">
        <v>0</v>
      </c>
      <c r="AL90" s="11">
        <v>0</v>
      </c>
      <c r="AM90" s="11">
        <v>40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8</v>
      </c>
      <c r="AU90" s="11">
        <v>3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0</v>
      </c>
      <c r="BL90" s="11">
        <v>0</v>
      </c>
      <c r="BM90" s="11">
        <v>0</v>
      </c>
      <c r="BN90" s="34">
        <v>0</v>
      </c>
      <c r="BO90" s="11">
        <v>0</v>
      </c>
      <c r="BP90" s="11">
        <v>0</v>
      </c>
      <c r="BQ90" s="34">
        <v>0</v>
      </c>
      <c r="BR90" s="34"/>
      <c r="BS90" s="34"/>
      <c r="BT90" s="34"/>
      <c r="BU90" s="11">
        <v>0</v>
      </c>
      <c r="BV90" s="12" t="s">
        <v>197</v>
      </c>
      <c r="BW90" s="13">
        <v>1</v>
      </c>
    </row>
    <row r="91" ht="20.1" customHeight="1" spans="1:75">
      <c r="A91" s="15" t="s">
        <v>89</v>
      </c>
      <c r="B91" s="15" t="s">
        <v>90</v>
      </c>
      <c r="C91" s="15" t="s">
        <v>91</v>
      </c>
      <c r="D91" s="19">
        <v>45418</v>
      </c>
      <c r="E91" s="19">
        <v>45284</v>
      </c>
      <c r="F91" s="66" t="s">
        <v>218</v>
      </c>
      <c r="G91" s="66" t="s">
        <v>219</v>
      </c>
      <c r="H91" s="67" t="s">
        <v>80</v>
      </c>
      <c r="I91" s="67" t="s">
        <v>95</v>
      </c>
      <c r="J91" s="4">
        <v>2023120111</v>
      </c>
      <c r="P91" s="25" t="e">
        <f t="shared" si="5"/>
        <v>#DIV/0!</v>
      </c>
      <c r="Q91" s="26">
        <f t="shared" si="6"/>
        <v>0</v>
      </c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G91" s="8">
        <f t="shared" si="7"/>
        <v>1359</v>
      </c>
      <c r="AH91" s="9">
        <f t="shared" si="9"/>
        <v>99</v>
      </c>
      <c r="AI91" s="10">
        <f t="shared" si="8"/>
        <v>0.927152317880795</v>
      </c>
      <c r="AJ91" s="9">
        <v>1260</v>
      </c>
      <c r="AK91" s="11">
        <v>0</v>
      </c>
      <c r="AL91" s="11">
        <v>0</v>
      </c>
      <c r="AM91" s="11">
        <v>16</v>
      </c>
      <c r="AN91" s="11">
        <v>0</v>
      </c>
      <c r="AO91" s="11">
        <v>0</v>
      </c>
      <c r="AP91" s="11">
        <v>0</v>
      </c>
      <c r="AQ91" s="11">
        <v>73</v>
      </c>
      <c r="AR91" s="11">
        <v>0</v>
      </c>
      <c r="AS91" s="11">
        <v>0</v>
      </c>
      <c r="AT91" s="11">
        <v>10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C91" s="11">
        <v>0</v>
      </c>
      <c r="BD91" s="11">
        <v>0</v>
      </c>
      <c r="BE91" s="11">
        <v>0</v>
      </c>
      <c r="BF91" s="11">
        <v>0</v>
      </c>
      <c r="BG91" s="11">
        <v>0</v>
      </c>
      <c r="BH91" s="11">
        <v>0</v>
      </c>
      <c r="BI91" s="11">
        <v>0</v>
      </c>
      <c r="BJ91" s="11">
        <v>0</v>
      </c>
      <c r="BK91" s="11">
        <v>0</v>
      </c>
      <c r="BL91" s="11">
        <v>0</v>
      </c>
      <c r="BM91" s="11">
        <v>0</v>
      </c>
      <c r="BN91" s="34">
        <v>0</v>
      </c>
      <c r="BO91" s="11">
        <v>0</v>
      </c>
      <c r="BP91" s="11">
        <v>0</v>
      </c>
      <c r="BQ91" s="34">
        <v>0</v>
      </c>
      <c r="BR91" s="34"/>
      <c r="BS91" s="34"/>
      <c r="BT91" s="34"/>
      <c r="BU91" s="11">
        <v>0</v>
      </c>
      <c r="BV91" s="12" t="s">
        <v>153</v>
      </c>
      <c r="BW91" s="13">
        <v>4.5</v>
      </c>
    </row>
    <row r="92" ht="20.1" customHeight="1" spans="1:75">
      <c r="A92" s="15" t="s">
        <v>75</v>
      </c>
      <c r="B92" s="15" t="s">
        <v>90</v>
      </c>
      <c r="C92" s="15" t="s">
        <v>91</v>
      </c>
      <c r="D92" s="19">
        <v>45418</v>
      </c>
      <c r="E92" s="19">
        <v>45412</v>
      </c>
      <c r="F92" s="66" t="s">
        <v>110</v>
      </c>
      <c r="G92" s="66" t="s">
        <v>111</v>
      </c>
      <c r="H92" s="66" t="s">
        <v>80</v>
      </c>
      <c r="I92" s="66" t="s">
        <v>112</v>
      </c>
      <c r="J92" s="15">
        <v>2024012132</v>
      </c>
      <c r="K92" s="46" t="s">
        <v>113</v>
      </c>
      <c r="L92" s="46" t="s">
        <v>114</v>
      </c>
      <c r="M92" s="46" t="s">
        <v>115</v>
      </c>
      <c r="P92" s="25" t="e">
        <f t="shared" si="5"/>
        <v>#DIV/0!</v>
      </c>
      <c r="Q92" s="26">
        <f t="shared" si="6"/>
        <v>0</v>
      </c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G92" s="8">
        <f t="shared" si="7"/>
        <v>118</v>
      </c>
      <c r="AH92" s="9">
        <f t="shared" si="9"/>
        <v>3</v>
      </c>
      <c r="AI92" s="10">
        <f t="shared" si="8"/>
        <v>0.974576271186441</v>
      </c>
      <c r="AJ92" s="9">
        <v>115</v>
      </c>
      <c r="AK92" s="11">
        <v>0</v>
      </c>
      <c r="AL92" s="11">
        <v>0</v>
      </c>
      <c r="AM92" s="11">
        <v>3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  <c r="BJ92" s="11">
        <v>0</v>
      </c>
      <c r="BK92" s="11">
        <v>0</v>
      </c>
      <c r="BL92" s="11">
        <v>0</v>
      </c>
      <c r="BM92" s="11">
        <v>0</v>
      </c>
      <c r="BN92" s="34">
        <v>0</v>
      </c>
      <c r="BO92" s="11">
        <v>0</v>
      </c>
      <c r="BP92" s="11">
        <v>0</v>
      </c>
      <c r="BQ92" s="34">
        <v>0</v>
      </c>
      <c r="BR92" s="34"/>
      <c r="BS92" s="34"/>
      <c r="BT92" s="34"/>
      <c r="BU92" s="11">
        <v>0</v>
      </c>
      <c r="BV92" s="12" t="s">
        <v>116</v>
      </c>
      <c r="BW92" s="13">
        <v>1.5</v>
      </c>
    </row>
    <row r="93" ht="20.1" customHeight="1" spans="1:75">
      <c r="A93" s="15" t="s">
        <v>75</v>
      </c>
      <c r="B93" s="15" t="s">
        <v>76</v>
      </c>
      <c r="C93" s="15" t="s">
        <v>77</v>
      </c>
      <c r="D93" s="19">
        <v>45418</v>
      </c>
      <c r="E93" s="19">
        <v>45417</v>
      </c>
      <c r="F93" s="66" t="s">
        <v>309</v>
      </c>
      <c r="G93" s="66" t="s">
        <v>310</v>
      </c>
      <c r="H93" s="67" t="s">
        <v>80</v>
      </c>
      <c r="I93" s="67" t="s">
        <v>81</v>
      </c>
      <c r="J93" s="4">
        <v>2024042974</v>
      </c>
      <c r="K93" s="6" t="s">
        <v>82</v>
      </c>
      <c r="L93" s="6" t="s">
        <v>83</v>
      </c>
      <c r="M93" s="6" t="s">
        <v>311</v>
      </c>
      <c r="N93" s="7" t="s">
        <v>312</v>
      </c>
      <c r="O93" s="7" t="s">
        <v>313</v>
      </c>
      <c r="P93" s="25">
        <f t="shared" si="5"/>
        <v>0.757009345794392</v>
      </c>
      <c r="Q93" s="26">
        <f t="shared" si="6"/>
        <v>26</v>
      </c>
      <c r="R93" s="27">
        <v>0</v>
      </c>
      <c r="S93" s="27">
        <v>0</v>
      </c>
      <c r="T93" s="27">
        <v>0</v>
      </c>
      <c r="U93" s="27"/>
      <c r="V93" s="27"/>
      <c r="W93" s="27">
        <v>0</v>
      </c>
      <c r="X93" s="27">
        <v>0</v>
      </c>
      <c r="Y93" s="27"/>
      <c r="Z93" s="27">
        <v>0</v>
      </c>
      <c r="AA93" s="27"/>
      <c r="AB93" s="27"/>
      <c r="AC93" s="27">
        <v>0</v>
      </c>
      <c r="AD93" s="27"/>
      <c r="AE93" s="27">
        <v>26</v>
      </c>
      <c r="AF93" s="7" t="s">
        <v>226</v>
      </c>
      <c r="AG93" s="8">
        <f t="shared" si="7"/>
        <v>81</v>
      </c>
      <c r="AH93" s="9">
        <f t="shared" si="9"/>
        <v>7</v>
      </c>
      <c r="AI93" s="10">
        <f t="shared" si="8"/>
        <v>0.91358024691358</v>
      </c>
      <c r="AJ93" s="9">
        <v>74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5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2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1">
        <v>0</v>
      </c>
      <c r="BF93" s="11">
        <v>0</v>
      </c>
      <c r="BG93" s="11">
        <v>0</v>
      </c>
      <c r="BH93" s="11">
        <v>0</v>
      </c>
      <c r="BI93" s="11">
        <v>0</v>
      </c>
      <c r="BJ93" s="11">
        <v>0</v>
      </c>
      <c r="BK93" s="11">
        <v>0</v>
      </c>
      <c r="BL93" s="11">
        <v>0</v>
      </c>
      <c r="BM93" s="11">
        <v>0</v>
      </c>
      <c r="BN93" s="34">
        <v>0</v>
      </c>
      <c r="BO93" s="11">
        <v>0</v>
      </c>
      <c r="BP93" s="11">
        <v>0</v>
      </c>
      <c r="BQ93" s="34">
        <v>0</v>
      </c>
      <c r="BR93" s="34"/>
      <c r="BS93" s="34"/>
      <c r="BT93" s="34"/>
      <c r="BU93" s="11">
        <v>0</v>
      </c>
      <c r="BV93" s="12" t="s">
        <v>88</v>
      </c>
      <c r="BW93" s="13">
        <v>0.33</v>
      </c>
    </row>
    <row r="94" ht="20.1" customHeight="1" spans="1:75">
      <c r="A94" s="15" t="s">
        <v>75</v>
      </c>
      <c r="B94" s="15" t="s">
        <v>76</v>
      </c>
      <c r="C94" s="15" t="s">
        <v>77</v>
      </c>
      <c r="D94" s="19">
        <v>45418</v>
      </c>
      <c r="E94" s="19">
        <v>45417</v>
      </c>
      <c r="F94" s="66" t="s">
        <v>314</v>
      </c>
      <c r="G94" s="66" t="s">
        <v>315</v>
      </c>
      <c r="H94" s="67" t="s">
        <v>80</v>
      </c>
      <c r="I94" s="67" t="s">
        <v>81</v>
      </c>
      <c r="J94" s="4">
        <v>2024042974</v>
      </c>
      <c r="K94" s="6" t="s">
        <v>82</v>
      </c>
      <c r="L94" s="6" t="s">
        <v>83</v>
      </c>
      <c r="M94" s="6" t="s">
        <v>316</v>
      </c>
      <c r="N94" s="7" t="s">
        <v>317</v>
      </c>
      <c r="O94" s="7" t="s">
        <v>318</v>
      </c>
      <c r="P94" s="25">
        <f t="shared" si="5"/>
        <v>0.961165048543689</v>
      </c>
      <c r="Q94" s="26">
        <f t="shared" si="6"/>
        <v>4</v>
      </c>
      <c r="R94" s="27">
        <v>0</v>
      </c>
      <c r="S94" s="27">
        <v>0</v>
      </c>
      <c r="T94" s="27">
        <v>0</v>
      </c>
      <c r="U94" s="27"/>
      <c r="V94" s="27"/>
      <c r="W94" s="27">
        <v>0</v>
      </c>
      <c r="X94" s="27">
        <v>0</v>
      </c>
      <c r="Y94" s="27"/>
      <c r="Z94" s="27">
        <v>0</v>
      </c>
      <c r="AA94" s="27"/>
      <c r="AB94" s="27"/>
      <c r="AC94" s="27">
        <v>4</v>
      </c>
      <c r="AD94" s="27"/>
      <c r="AE94" s="27">
        <v>0</v>
      </c>
      <c r="AF94" s="7" t="s">
        <v>308</v>
      </c>
      <c r="AG94" s="8">
        <f t="shared" si="7"/>
        <v>99</v>
      </c>
      <c r="AH94" s="9">
        <f t="shared" si="9"/>
        <v>5</v>
      </c>
      <c r="AI94" s="10">
        <f t="shared" si="8"/>
        <v>0.94949494949495</v>
      </c>
      <c r="AJ94" s="9">
        <v>94</v>
      </c>
      <c r="AK94" s="11">
        <v>1</v>
      </c>
      <c r="AL94" s="11">
        <v>0</v>
      </c>
      <c r="AM94" s="11">
        <v>1</v>
      </c>
      <c r="AN94" s="11">
        <v>0</v>
      </c>
      <c r="AO94" s="11">
        <v>0</v>
      </c>
      <c r="AP94" s="11">
        <v>0</v>
      </c>
      <c r="AQ94" s="11">
        <v>0</v>
      </c>
      <c r="AR94" s="11">
        <v>3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0</v>
      </c>
      <c r="BI94" s="11">
        <v>0</v>
      </c>
      <c r="BJ94" s="11">
        <v>0</v>
      </c>
      <c r="BK94" s="11">
        <v>0</v>
      </c>
      <c r="BL94" s="11">
        <v>0</v>
      </c>
      <c r="BM94" s="11">
        <v>0</v>
      </c>
      <c r="BN94" s="34">
        <v>0</v>
      </c>
      <c r="BO94" s="11">
        <v>0</v>
      </c>
      <c r="BP94" s="11">
        <v>0</v>
      </c>
      <c r="BQ94" s="34">
        <v>0</v>
      </c>
      <c r="BR94" s="34"/>
      <c r="BS94" s="34"/>
      <c r="BT94" s="34"/>
      <c r="BU94" s="11">
        <v>0</v>
      </c>
      <c r="BV94" s="12" t="s">
        <v>88</v>
      </c>
      <c r="BW94" s="13">
        <v>0.5</v>
      </c>
    </row>
    <row r="95" ht="20.1" customHeight="1" spans="1:75">
      <c r="A95" s="15" t="s">
        <v>89</v>
      </c>
      <c r="B95" s="15" t="s">
        <v>90</v>
      </c>
      <c r="C95" s="15" t="s">
        <v>91</v>
      </c>
      <c r="D95" s="19">
        <v>45418</v>
      </c>
      <c r="E95" s="19">
        <v>45281</v>
      </c>
      <c r="F95" s="66" t="s">
        <v>218</v>
      </c>
      <c r="G95" s="66" t="s">
        <v>219</v>
      </c>
      <c r="H95" s="67" t="s">
        <v>80</v>
      </c>
      <c r="I95" s="67" t="s">
        <v>95</v>
      </c>
      <c r="J95" s="4">
        <v>2023110023</v>
      </c>
      <c r="N95" s="7" t="s">
        <v>319</v>
      </c>
      <c r="P95" s="25">
        <f t="shared" si="5"/>
        <v>0</v>
      </c>
      <c r="Q95" s="26">
        <f t="shared" si="6"/>
        <v>0</v>
      </c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G95" s="8">
        <f t="shared" si="7"/>
        <v>992</v>
      </c>
      <c r="AH95" s="9">
        <f t="shared" si="9"/>
        <v>172</v>
      </c>
      <c r="AI95" s="10">
        <f t="shared" si="8"/>
        <v>0.826612903225806</v>
      </c>
      <c r="AJ95" s="9">
        <v>820</v>
      </c>
      <c r="AK95" s="11">
        <v>0</v>
      </c>
      <c r="AL95" s="11">
        <v>6</v>
      </c>
      <c r="AM95" s="11">
        <v>0</v>
      </c>
      <c r="AN95" s="11">
        <v>11</v>
      </c>
      <c r="AO95" s="11">
        <v>0</v>
      </c>
      <c r="AP95" s="11">
        <v>0</v>
      </c>
      <c r="AQ95" s="11">
        <v>22</v>
      </c>
      <c r="AR95" s="11">
        <v>0</v>
      </c>
      <c r="AS95" s="11">
        <v>0</v>
      </c>
      <c r="AT95" s="11">
        <v>133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  <c r="BJ95" s="11">
        <v>0</v>
      </c>
      <c r="BK95" s="11">
        <v>0</v>
      </c>
      <c r="BL95" s="11">
        <v>0</v>
      </c>
      <c r="BM95" s="11">
        <v>0</v>
      </c>
      <c r="BN95" s="34">
        <v>0</v>
      </c>
      <c r="BO95" s="11">
        <v>0</v>
      </c>
      <c r="BP95" s="11">
        <v>0</v>
      </c>
      <c r="BQ95" s="34">
        <v>0</v>
      </c>
      <c r="BR95" s="34"/>
      <c r="BS95" s="34"/>
      <c r="BT95" s="34"/>
      <c r="BU95" s="11">
        <v>0</v>
      </c>
      <c r="BV95" s="12" t="s">
        <v>148</v>
      </c>
      <c r="BW95" s="13">
        <v>2.83</v>
      </c>
    </row>
    <row r="96" ht="20.1" customHeight="1" spans="1:75">
      <c r="A96" s="15" t="s">
        <v>75</v>
      </c>
      <c r="B96" s="15" t="s">
        <v>90</v>
      </c>
      <c r="C96" s="15" t="s">
        <v>91</v>
      </c>
      <c r="D96" s="19">
        <v>45418</v>
      </c>
      <c r="E96" s="19">
        <v>45376</v>
      </c>
      <c r="F96" s="66" t="s">
        <v>260</v>
      </c>
      <c r="G96" s="66" t="s">
        <v>261</v>
      </c>
      <c r="H96" s="67" t="s">
        <v>94</v>
      </c>
      <c r="I96" s="67" t="s">
        <v>213</v>
      </c>
      <c r="J96" s="4">
        <v>23121977</v>
      </c>
      <c r="K96" s="6" t="s">
        <v>262</v>
      </c>
      <c r="L96" s="6" t="s">
        <v>263</v>
      </c>
      <c r="M96" s="6" t="s">
        <v>264</v>
      </c>
      <c r="P96" s="25" t="e">
        <f t="shared" si="5"/>
        <v>#DIV/0!</v>
      </c>
      <c r="Q96" s="26">
        <f t="shared" si="6"/>
        <v>0</v>
      </c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G96" s="8">
        <f t="shared" si="7"/>
        <v>9164</v>
      </c>
      <c r="AH96" s="9">
        <f t="shared" si="9"/>
        <v>244</v>
      </c>
      <c r="AI96" s="10">
        <f t="shared" si="8"/>
        <v>0.973374072457442</v>
      </c>
      <c r="AJ96" s="9">
        <v>8920</v>
      </c>
      <c r="AK96" s="11">
        <v>0</v>
      </c>
      <c r="AL96" s="11">
        <v>223</v>
      </c>
      <c r="AM96" s="11">
        <v>5</v>
      </c>
      <c r="AN96" s="11">
        <v>0</v>
      </c>
      <c r="AO96" s="11">
        <v>0</v>
      </c>
      <c r="AP96" s="11">
        <v>16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1">
        <v>0</v>
      </c>
      <c r="BG96" s="11">
        <v>0</v>
      </c>
      <c r="BH96" s="11">
        <v>0</v>
      </c>
      <c r="BI96" s="11">
        <v>0</v>
      </c>
      <c r="BJ96" s="11">
        <v>0</v>
      </c>
      <c r="BK96" s="11">
        <v>0</v>
      </c>
      <c r="BL96" s="11">
        <v>0</v>
      </c>
      <c r="BM96" s="11">
        <v>0</v>
      </c>
      <c r="BN96" s="34">
        <v>0</v>
      </c>
      <c r="BO96" s="11">
        <v>0</v>
      </c>
      <c r="BP96" s="11">
        <v>0</v>
      </c>
      <c r="BQ96" s="34">
        <v>0</v>
      </c>
      <c r="BR96" s="34"/>
      <c r="BS96" s="34"/>
      <c r="BT96" s="34"/>
      <c r="BU96" s="11">
        <v>0</v>
      </c>
      <c r="BV96" s="12" t="s">
        <v>135</v>
      </c>
      <c r="BW96" s="13">
        <v>9</v>
      </c>
    </row>
    <row r="97" ht="20.1" customHeight="1" spans="1:75">
      <c r="A97" s="15" t="s">
        <v>89</v>
      </c>
      <c r="B97" s="15" t="s">
        <v>90</v>
      </c>
      <c r="C97" s="15" t="s">
        <v>91</v>
      </c>
      <c r="D97" s="19">
        <v>45418</v>
      </c>
      <c r="E97" s="19">
        <v>45358</v>
      </c>
      <c r="F97" s="66" t="s">
        <v>128</v>
      </c>
      <c r="G97" s="66" t="s">
        <v>129</v>
      </c>
      <c r="H97" s="66" t="s">
        <v>80</v>
      </c>
      <c r="I97" s="66" t="s">
        <v>95</v>
      </c>
      <c r="J97" s="4" t="s">
        <v>252</v>
      </c>
      <c r="P97" s="25" t="e">
        <f t="shared" si="5"/>
        <v>#DIV/0!</v>
      </c>
      <c r="Q97" s="26">
        <f t="shared" si="6"/>
        <v>0</v>
      </c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G97" s="8">
        <f t="shared" si="7"/>
        <v>3329</v>
      </c>
      <c r="AH97" s="9">
        <f t="shared" si="9"/>
        <v>1709</v>
      </c>
      <c r="AI97" s="10">
        <f t="shared" si="8"/>
        <v>0.486632622409132</v>
      </c>
      <c r="AJ97" s="9">
        <v>1620</v>
      </c>
      <c r="AK97" s="11">
        <v>0</v>
      </c>
      <c r="AL97" s="11">
        <v>0</v>
      </c>
      <c r="AM97" s="11">
        <v>382</v>
      </c>
      <c r="AN97" s="11">
        <v>0</v>
      </c>
      <c r="AO97" s="11">
        <v>0</v>
      </c>
      <c r="AP97" s="11">
        <v>0</v>
      </c>
      <c r="AQ97" s="11">
        <v>20</v>
      </c>
      <c r="AR97" s="11">
        <v>0</v>
      </c>
      <c r="AS97" s="11">
        <v>0</v>
      </c>
      <c r="AT97" s="11">
        <v>957</v>
      </c>
      <c r="AU97" s="11">
        <v>0</v>
      </c>
      <c r="AV97" s="11">
        <v>0</v>
      </c>
      <c r="AW97" s="11">
        <v>0</v>
      </c>
      <c r="AX97" s="11">
        <v>0</v>
      </c>
      <c r="AY97" s="11">
        <v>229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121</v>
      </c>
      <c r="BN97" s="34">
        <v>0</v>
      </c>
      <c r="BO97" s="11">
        <v>0</v>
      </c>
      <c r="BP97" s="11">
        <v>0</v>
      </c>
      <c r="BQ97" s="34">
        <v>0</v>
      </c>
      <c r="BR97" s="34"/>
      <c r="BS97" s="34"/>
      <c r="BT97" s="34"/>
      <c r="BU97" s="11">
        <v>0</v>
      </c>
      <c r="BV97" s="12" t="s">
        <v>118</v>
      </c>
      <c r="BW97" s="13">
        <v>7.5</v>
      </c>
    </row>
    <row r="98" ht="20.1" customHeight="1" spans="1:76">
      <c r="A98" s="15" t="s">
        <v>75</v>
      </c>
      <c r="B98" s="15" t="s">
        <v>90</v>
      </c>
      <c r="C98" s="15" t="s">
        <v>77</v>
      </c>
      <c r="D98" s="19">
        <v>45418</v>
      </c>
      <c r="E98" s="19">
        <v>45408</v>
      </c>
      <c r="F98" s="66" t="s">
        <v>320</v>
      </c>
      <c r="G98" s="66" t="s">
        <v>321</v>
      </c>
      <c r="H98" s="67" t="s">
        <v>322</v>
      </c>
      <c r="I98" s="67" t="s">
        <v>323</v>
      </c>
      <c r="J98" s="4">
        <v>2024042965</v>
      </c>
      <c r="N98" s="7" t="s">
        <v>324</v>
      </c>
      <c r="P98" s="25">
        <f t="shared" si="5"/>
        <v>0</v>
      </c>
      <c r="Q98" s="26">
        <f t="shared" si="6"/>
        <v>0</v>
      </c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G98" s="8">
        <f t="shared" si="7"/>
        <v>90</v>
      </c>
      <c r="AH98" s="9">
        <f t="shared" si="9"/>
        <v>40</v>
      </c>
      <c r="AI98" s="10">
        <f t="shared" si="8"/>
        <v>0.555555555555556</v>
      </c>
      <c r="AJ98" s="9">
        <v>50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40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34">
        <v>0</v>
      </c>
      <c r="BO98" s="11">
        <v>0</v>
      </c>
      <c r="BP98" s="11">
        <v>0</v>
      </c>
      <c r="BQ98" s="34">
        <v>0</v>
      </c>
      <c r="BR98" s="34"/>
      <c r="BS98" s="34"/>
      <c r="BT98" s="34"/>
      <c r="BU98" s="11">
        <v>0</v>
      </c>
      <c r="BV98" s="12" t="s">
        <v>145</v>
      </c>
      <c r="BW98" s="13">
        <v>0.5</v>
      </c>
      <c r="BX98" s="13" t="s">
        <v>325</v>
      </c>
    </row>
    <row r="99" ht="29.25" customHeight="1" spans="1:75">
      <c r="A99" s="15" t="s">
        <v>75</v>
      </c>
      <c r="B99" s="15" t="s">
        <v>90</v>
      </c>
      <c r="C99" s="15" t="s">
        <v>77</v>
      </c>
      <c r="D99" s="19">
        <v>45418</v>
      </c>
      <c r="E99" s="19">
        <v>45418</v>
      </c>
      <c r="F99" s="66" t="s">
        <v>320</v>
      </c>
      <c r="G99" s="66" t="s">
        <v>321</v>
      </c>
      <c r="H99" s="67" t="s">
        <v>322</v>
      </c>
      <c r="I99" s="67" t="s">
        <v>323</v>
      </c>
      <c r="J99" s="47">
        <v>2024042965</v>
      </c>
      <c r="K99" s="6" t="s">
        <v>326</v>
      </c>
      <c r="M99" s="6" t="s">
        <v>327</v>
      </c>
      <c r="N99" s="7" t="s">
        <v>328</v>
      </c>
      <c r="P99" s="25">
        <f t="shared" si="5"/>
        <v>0</v>
      </c>
      <c r="Q99" s="26">
        <f t="shared" si="6"/>
        <v>0</v>
      </c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G99" s="8">
        <f t="shared" si="7"/>
        <v>80</v>
      </c>
      <c r="AH99" s="9">
        <f t="shared" si="9"/>
        <v>5</v>
      </c>
      <c r="AI99" s="10">
        <f t="shared" si="8"/>
        <v>0.9375</v>
      </c>
      <c r="AJ99" s="9">
        <v>75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5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34">
        <v>0</v>
      </c>
      <c r="BO99" s="11">
        <v>0</v>
      </c>
      <c r="BP99" s="11">
        <v>0</v>
      </c>
      <c r="BQ99" s="34">
        <v>0</v>
      </c>
      <c r="BR99" s="34"/>
      <c r="BS99" s="34"/>
      <c r="BT99" s="34"/>
      <c r="BU99" s="11">
        <v>0</v>
      </c>
      <c r="BV99" s="12" t="s">
        <v>145</v>
      </c>
      <c r="BW99" s="13">
        <v>0.5</v>
      </c>
    </row>
    <row r="100" ht="20.1" customHeight="1" spans="1:75">
      <c r="A100" s="15" t="s">
        <v>89</v>
      </c>
      <c r="B100" s="15" t="s">
        <v>90</v>
      </c>
      <c r="C100" s="15" t="s">
        <v>91</v>
      </c>
      <c r="D100" s="19">
        <v>45418</v>
      </c>
      <c r="E100" s="19">
        <v>45359</v>
      </c>
      <c r="F100" s="66" t="s">
        <v>128</v>
      </c>
      <c r="G100" s="66" t="s">
        <v>129</v>
      </c>
      <c r="H100" s="66" t="s">
        <v>80</v>
      </c>
      <c r="I100" s="66" t="s">
        <v>95</v>
      </c>
      <c r="J100" s="4" t="s">
        <v>268</v>
      </c>
      <c r="L100" s="6" t="s">
        <v>269</v>
      </c>
      <c r="P100" s="25" t="e">
        <f t="shared" si="5"/>
        <v>#DIV/0!</v>
      </c>
      <c r="Q100" s="26">
        <f t="shared" si="6"/>
        <v>0</v>
      </c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G100" s="8">
        <f t="shared" si="7"/>
        <v>4046</v>
      </c>
      <c r="AH100" s="9">
        <f t="shared" si="9"/>
        <v>1046</v>
      </c>
      <c r="AI100" s="10">
        <f t="shared" si="8"/>
        <v>0.74147305981216</v>
      </c>
      <c r="AJ100" s="9">
        <v>3000</v>
      </c>
      <c r="AK100" s="11">
        <v>0</v>
      </c>
      <c r="AL100" s="11">
        <v>0</v>
      </c>
      <c r="AM100" s="11">
        <v>117</v>
      </c>
      <c r="AN100" s="11">
        <v>0</v>
      </c>
      <c r="AO100" s="11">
        <v>0</v>
      </c>
      <c r="AP100" s="11">
        <v>0</v>
      </c>
      <c r="AQ100" s="11">
        <v>31</v>
      </c>
      <c r="AR100" s="11">
        <v>286</v>
      </c>
      <c r="AS100" s="11">
        <v>0</v>
      </c>
      <c r="AT100" s="11">
        <v>548</v>
      </c>
      <c r="AU100" s="11">
        <v>0</v>
      </c>
      <c r="AV100" s="11">
        <v>0</v>
      </c>
      <c r="AW100" s="11">
        <v>0</v>
      </c>
      <c r="AX100" s="11">
        <v>0</v>
      </c>
      <c r="AY100" s="11">
        <v>64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34">
        <v>0</v>
      </c>
      <c r="BO100" s="11">
        <v>0</v>
      </c>
      <c r="BP100" s="11">
        <v>0</v>
      </c>
      <c r="BQ100" s="34">
        <v>0</v>
      </c>
      <c r="BR100" s="34"/>
      <c r="BS100" s="34"/>
      <c r="BT100" s="34"/>
      <c r="BU100" s="11">
        <v>0</v>
      </c>
      <c r="BV100" s="12" t="s">
        <v>133</v>
      </c>
      <c r="BW100" s="13">
        <v>11</v>
      </c>
    </row>
    <row r="101" ht="20.1" customHeight="1" spans="1:75">
      <c r="A101" s="15" t="s">
        <v>89</v>
      </c>
      <c r="B101" s="15" t="s">
        <v>90</v>
      </c>
      <c r="C101" s="15" t="s">
        <v>91</v>
      </c>
      <c r="D101" s="19">
        <v>45418</v>
      </c>
      <c r="E101" s="19">
        <v>45405</v>
      </c>
      <c r="F101" s="66" t="s">
        <v>119</v>
      </c>
      <c r="G101" s="66" t="s">
        <v>120</v>
      </c>
      <c r="H101" s="66" t="s">
        <v>121</v>
      </c>
      <c r="I101" s="66" t="s">
        <v>95</v>
      </c>
      <c r="J101" s="15">
        <v>2024032711</v>
      </c>
      <c r="N101" s="7" t="s">
        <v>329</v>
      </c>
      <c r="P101" s="25">
        <f t="shared" si="5"/>
        <v>0</v>
      </c>
      <c r="Q101" s="26">
        <f t="shared" si="6"/>
        <v>0</v>
      </c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G101" s="8">
        <f t="shared" si="7"/>
        <v>1641</v>
      </c>
      <c r="AH101" s="9">
        <f t="shared" si="9"/>
        <v>241</v>
      </c>
      <c r="AI101" s="10">
        <f t="shared" si="8"/>
        <v>0.853138330286411</v>
      </c>
      <c r="AJ101" s="9">
        <v>1400</v>
      </c>
      <c r="AK101" s="11">
        <v>0</v>
      </c>
      <c r="AL101" s="11">
        <v>0</v>
      </c>
      <c r="AM101" s="11">
        <v>152</v>
      </c>
      <c r="AN101" s="11">
        <v>0</v>
      </c>
      <c r="AO101" s="11">
        <v>0</v>
      </c>
      <c r="AP101" s="11">
        <v>0</v>
      </c>
      <c r="AQ101" s="11">
        <v>0</v>
      </c>
      <c r="AR101" s="11">
        <v>7</v>
      </c>
      <c r="AS101" s="11">
        <v>0</v>
      </c>
      <c r="AT101" s="11">
        <v>33</v>
      </c>
      <c r="AU101" s="11">
        <v>49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34">
        <v>0</v>
      </c>
      <c r="BO101" s="11">
        <v>0</v>
      </c>
      <c r="BP101" s="11">
        <v>0</v>
      </c>
      <c r="BQ101" s="34">
        <v>0</v>
      </c>
      <c r="BR101" s="34"/>
      <c r="BS101" s="34"/>
      <c r="BT101" s="34"/>
      <c r="BU101" s="11">
        <v>0</v>
      </c>
      <c r="BV101" s="12" t="s">
        <v>127</v>
      </c>
      <c r="BW101" s="13">
        <v>10</v>
      </c>
    </row>
    <row r="102" ht="20.1" customHeight="1" spans="1:75">
      <c r="A102" s="15" t="s">
        <v>89</v>
      </c>
      <c r="B102" s="15" t="s">
        <v>90</v>
      </c>
      <c r="C102" s="15" t="s">
        <v>91</v>
      </c>
      <c r="D102" s="19">
        <v>45418</v>
      </c>
      <c r="E102" s="19">
        <v>45401</v>
      </c>
      <c r="F102" s="66" t="s">
        <v>119</v>
      </c>
      <c r="G102" s="66" t="s">
        <v>120</v>
      </c>
      <c r="H102" s="66" t="s">
        <v>121</v>
      </c>
      <c r="I102" s="66" t="s">
        <v>95</v>
      </c>
      <c r="J102" s="4" t="s">
        <v>330</v>
      </c>
      <c r="P102" s="25" t="e">
        <f t="shared" si="5"/>
        <v>#DIV/0!</v>
      </c>
      <c r="Q102" s="26">
        <f t="shared" si="6"/>
        <v>0</v>
      </c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G102" s="8">
        <f t="shared" si="7"/>
        <v>1033</v>
      </c>
      <c r="AH102" s="9">
        <f t="shared" si="9"/>
        <v>33</v>
      </c>
      <c r="AI102" s="10">
        <f t="shared" si="8"/>
        <v>0.968054211035818</v>
      </c>
      <c r="AJ102" s="9">
        <v>1000</v>
      </c>
      <c r="AK102" s="11">
        <v>0</v>
      </c>
      <c r="AL102" s="11">
        <v>0</v>
      </c>
      <c r="AM102" s="11">
        <v>21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10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2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34">
        <v>0</v>
      </c>
      <c r="BO102" s="11">
        <v>0</v>
      </c>
      <c r="BP102" s="11">
        <v>0</v>
      </c>
      <c r="BQ102" s="34">
        <v>0</v>
      </c>
      <c r="BR102" s="34"/>
      <c r="BS102" s="34"/>
      <c r="BT102" s="34"/>
      <c r="BU102" s="11">
        <v>0</v>
      </c>
      <c r="BV102" s="12" t="s">
        <v>331</v>
      </c>
      <c r="BW102" s="13">
        <v>10</v>
      </c>
    </row>
    <row r="103" ht="20.1" customHeight="1" spans="1:75">
      <c r="A103" s="15" t="s">
        <v>89</v>
      </c>
      <c r="B103" s="15" t="s">
        <v>90</v>
      </c>
      <c r="C103" s="15" t="s">
        <v>91</v>
      </c>
      <c r="D103" s="19">
        <v>45418</v>
      </c>
      <c r="E103" s="19">
        <v>45281</v>
      </c>
      <c r="F103" s="66" t="s">
        <v>218</v>
      </c>
      <c r="G103" s="66" t="s">
        <v>219</v>
      </c>
      <c r="H103" s="67" t="s">
        <v>80</v>
      </c>
      <c r="I103" s="67" t="s">
        <v>95</v>
      </c>
      <c r="J103" s="4">
        <v>2023110023</v>
      </c>
      <c r="N103" s="7" t="s">
        <v>332</v>
      </c>
      <c r="P103" s="25">
        <f t="shared" si="5"/>
        <v>0</v>
      </c>
      <c r="Q103" s="26">
        <f t="shared" si="6"/>
        <v>0</v>
      </c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G103" s="8">
        <f t="shared" si="7"/>
        <v>298</v>
      </c>
      <c r="AH103" s="9">
        <f t="shared" si="9"/>
        <v>18</v>
      </c>
      <c r="AI103" s="10">
        <f t="shared" si="8"/>
        <v>0.939597315436242</v>
      </c>
      <c r="AJ103" s="9">
        <v>280</v>
      </c>
      <c r="AK103" s="11">
        <v>0</v>
      </c>
      <c r="AL103" s="11">
        <v>0</v>
      </c>
      <c r="AM103" s="11">
        <v>9</v>
      </c>
      <c r="AN103" s="11">
        <v>0</v>
      </c>
      <c r="AO103" s="11">
        <v>0</v>
      </c>
      <c r="AP103" s="11">
        <v>0</v>
      </c>
      <c r="AQ103" s="11">
        <v>9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  <c r="BH103" s="11">
        <v>0</v>
      </c>
      <c r="BI103" s="11">
        <v>0</v>
      </c>
      <c r="BJ103" s="11">
        <v>0</v>
      </c>
      <c r="BK103" s="11">
        <v>0</v>
      </c>
      <c r="BL103" s="11">
        <v>0</v>
      </c>
      <c r="BM103" s="11">
        <v>0</v>
      </c>
      <c r="BN103" s="34">
        <v>0</v>
      </c>
      <c r="BO103" s="11">
        <v>0</v>
      </c>
      <c r="BP103" s="11">
        <v>0</v>
      </c>
      <c r="BQ103" s="34">
        <v>0</v>
      </c>
      <c r="BR103" s="34"/>
      <c r="BS103" s="34"/>
      <c r="BT103" s="34"/>
      <c r="BU103" s="11">
        <v>0</v>
      </c>
      <c r="BV103" s="12" t="s">
        <v>135</v>
      </c>
      <c r="BW103" s="13">
        <v>2</v>
      </c>
    </row>
    <row r="104" ht="20.1" customHeight="1" spans="1:75">
      <c r="A104" s="15" t="s">
        <v>89</v>
      </c>
      <c r="B104" s="15" t="s">
        <v>90</v>
      </c>
      <c r="C104" s="15" t="s">
        <v>91</v>
      </c>
      <c r="D104" s="19">
        <v>45418</v>
      </c>
      <c r="E104" s="19">
        <v>45281</v>
      </c>
      <c r="F104" s="66" t="s">
        <v>218</v>
      </c>
      <c r="G104" s="66" t="s">
        <v>219</v>
      </c>
      <c r="H104" s="67" t="s">
        <v>80</v>
      </c>
      <c r="I104" s="67" t="s">
        <v>95</v>
      </c>
      <c r="J104" s="4">
        <v>2023110023</v>
      </c>
      <c r="L104" s="6" t="s">
        <v>333</v>
      </c>
      <c r="P104" s="25" t="e">
        <f t="shared" si="5"/>
        <v>#DIV/0!</v>
      </c>
      <c r="Q104" s="26">
        <f t="shared" si="6"/>
        <v>0</v>
      </c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G104" s="8">
        <f t="shared" si="7"/>
        <v>866</v>
      </c>
      <c r="AH104" s="9">
        <f t="shared" si="9"/>
        <v>46</v>
      </c>
      <c r="AI104" s="10">
        <f t="shared" si="8"/>
        <v>0.946882217090069</v>
      </c>
      <c r="AJ104" s="9">
        <v>820</v>
      </c>
      <c r="AK104" s="11">
        <v>0</v>
      </c>
      <c r="AL104" s="11">
        <v>0</v>
      </c>
      <c r="AM104" s="11">
        <v>16</v>
      </c>
      <c r="AN104" s="11">
        <v>0</v>
      </c>
      <c r="AO104" s="11">
        <v>0</v>
      </c>
      <c r="AP104" s="11">
        <v>0</v>
      </c>
      <c r="AQ104" s="11">
        <v>30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>
        <v>0</v>
      </c>
      <c r="BJ104" s="11">
        <v>0</v>
      </c>
      <c r="BK104" s="11">
        <v>0</v>
      </c>
      <c r="BL104" s="11">
        <v>0</v>
      </c>
      <c r="BM104" s="11">
        <v>0</v>
      </c>
      <c r="BN104" s="34">
        <v>0</v>
      </c>
      <c r="BO104" s="11">
        <v>0</v>
      </c>
      <c r="BP104" s="11">
        <v>0</v>
      </c>
      <c r="BQ104" s="34">
        <v>0</v>
      </c>
      <c r="BR104" s="34"/>
      <c r="BS104" s="34"/>
      <c r="BT104" s="34"/>
      <c r="BU104" s="11">
        <v>0</v>
      </c>
      <c r="BV104" s="12" t="s">
        <v>118</v>
      </c>
      <c r="BW104" s="13">
        <v>3.5</v>
      </c>
    </row>
    <row r="105" ht="20.1" customHeight="1" spans="1:75">
      <c r="A105" s="15" t="s">
        <v>75</v>
      </c>
      <c r="B105" s="15" t="s">
        <v>90</v>
      </c>
      <c r="C105" s="15" t="s">
        <v>91</v>
      </c>
      <c r="D105" s="19">
        <v>45418</v>
      </c>
      <c r="E105" s="19">
        <v>45376</v>
      </c>
      <c r="F105" s="66" t="s">
        <v>334</v>
      </c>
      <c r="G105" s="66" t="s">
        <v>335</v>
      </c>
      <c r="H105" s="67" t="s">
        <v>103</v>
      </c>
      <c r="I105" s="67" t="s">
        <v>213</v>
      </c>
      <c r="J105" s="4">
        <v>23121905</v>
      </c>
      <c r="K105" s="6" t="s">
        <v>336</v>
      </c>
      <c r="L105" s="6" t="s">
        <v>337</v>
      </c>
      <c r="M105" s="6" t="s">
        <v>338</v>
      </c>
      <c r="N105" s="7" t="s">
        <v>339</v>
      </c>
      <c r="P105" s="25">
        <f t="shared" si="5"/>
        <v>0</v>
      </c>
      <c r="Q105" s="26">
        <f t="shared" si="6"/>
        <v>0</v>
      </c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G105" s="8">
        <f t="shared" si="7"/>
        <v>13426</v>
      </c>
      <c r="AH105" s="9">
        <f t="shared" si="9"/>
        <v>486</v>
      </c>
      <c r="AI105" s="10">
        <f t="shared" si="8"/>
        <v>0.963801579025771</v>
      </c>
      <c r="AJ105" s="9">
        <v>12940</v>
      </c>
      <c r="AK105" s="11">
        <v>139</v>
      </c>
      <c r="AL105" s="11">
        <v>330</v>
      </c>
      <c r="AM105" s="11">
        <v>0</v>
      </c>
      <c r="AN105" s="11">
        <v>0</v>
      </c>
      <c r="AO105" s="11">
        <v>0</v>
      </c>
      <c r="AP105" s="11">
        <v>17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  <c r="BJ105" s="11">
        <v>0</v>
      </c>
      <c r="BK105" s="11">
        <v>0</v>
      </c>
      <c r="BL105" s="11">
        <v>0</v>
      </c>
      <c r="BM105" s="11">
        <v>0</v>
      </c>
      <c r="BN105" s="34">
        <v>0</v>
      </c>
      <c r="BO105" s="11">
        <v>0</v>
      </c>
      <c r="BP105" s="11">
        <v>0</v>
      </c>
      <c r="BQ105" s="34">
        <v>0</v>
      </c>
      <c r="BR105" s="34"/>
      <c r="BS105" s="34"/>
      <c r="BT105" s="34"/>
      <c r="BU105" s="11">
        <v>0</v>
      </c>
      <c r="BV105" s="12" t="s">
        <v>197</v>
      </c>
      <c r="BW105" s="13">
        <v>10</v>
      </c>
    </row>
    <row r="106" ht="20.1" customHeight="1" spans="1:75">
      <c r="A106" s="15" t="s">
        <v>75</v>
      </c>
      <c r="B106" s="15" t="s">
        <v>90</v>
      </c>
      <c r="C106" s="15" t="s">
        <v>91</v>
      </c>
      <c r="D106" s="19">
        <v>45418</v>
      </c>
      <c r="E106" s="19">
        <v>45377</v>
      </c>
      <c r="F106" s="66" t="s">
        <v>260</v>
      </c>
      <c r="G106" s="66" t="s">
        <v>261</v>
      </c>
      <c r="H106" s="67" t="s">
        <v>94</v>
      </c>
      <c r="I106" s="67" t="s">
        <v>213</v>
      </c>
      <c r="J106" s="4">
        <v>23121977</v>
      </c>
      <c r="K106" s="6" t="s">
        <v>262</v>
      </c>
      <c r="L106" s="6" t="s">
        <v>340</v>
      </c>
      <c r="M106" s="6" t="s">
        <v>264</v>
      </c>
      <c r="N106" s="7" t="s">
        <v>341</v>
      </c>
      <c r="P106" s="25">
        <f t="shared" si="5"/>
        <v>0</v>
      </c>
      <c r="Q106" s="26">
        <f t="shared" si="6"/>
        <v>0</v>
      </c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G106" s="8">
        <f t="shared" si="7"/>
        <v>6646</v>
      </c>
      <c r="AH106" s="9">
        <f t="shared" si="9"/>
        <v>646</v>
      </c>
      <c r="AI106" s="10">
        <f t="shared" si="8"/>
        <v>0.902798675895275</v>
      </c>
      <c r="AJ106" s="9">
        <v>6000</v>
      </c>
      <c r="AK106" s="11">
        <v>0</v>
      </c>
      <c r="AL106" s="11">
        <v>515</v>
      </c>
      <c r="AM106" s="11">
        <v>59</v>
      </c>
      <c r="AN106" s="11">
        <v>0</v>
      </c>
      <c r="AO106" s="11">
        <v>0</v>
      </c>
      <c r="AP106" s="11">
        <v>72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0</v>
      </c>
      <c r="BL106" s="11">
        <v>0</v>
      </c>
      <c r="BM106" s="11">
        <v>0</v>
      </c>
      <c r="BN106" s="34">
        <v>0</v>
      </c>
      <c r="BO106" s="11">
        <v>0</v>
      </c>
      <c r="BP106" s="11">
        <v>0</v>
      </c>
      <c r="BQ106" s="34">
        <v>0</v>
      </c>
      <c r="BR106" s="34"/>
      <c r="BS106" s="34"/>
      <c r="BT106" s="34"/>
      <c r="BU106" s="11">
        <v>0</v>
      </c>
      <c r="BV106" s="12" t="s">
        <v>153</v>
      </c>
      <c r="BW106" s="13">
        <v>6.5</v>
      </c>
    </row>
    <row r="107" ht="20.1" customHeight="1" spans="1:75">
      <c r="A107" s="15" t="s">
        <v>89</v>
      </c>
      <c r="B107" s="15" t="s">
        <v>90</v>
      </c>
      <c r="C107" s="15" t="s">
        <v>91</v>
      </c>
      <c r="D107" s="19">
        <v>45418</v>
      </c>
      <c r="E107" s="19">
        <v>45648</v>
      </c>
      <c r="F107" s="66" t="s">
        <v>218</v>
      </c>
      <c r="G107" s="66" t="s">
        <v>219</v>
      </c>
      <c r="H107" s="67" t="s">
        <v>80</v>
      </c>
      <c r="I107" s="67" t="s">
        <v>95</v>
      </c>
      <c r="J107" s="4">
        <v>2023020056</v>
      </c>
      <c r="N107" s="7" t="s">
        <v>342</v>
      </c>
      <c r="P107" s="25">
        <f t="shared" si="5"/>
        <v>0</v>
      </c>
      <c r="Q107" s="26">
        <f t="shared" si="6"/>
        <v>0</v>
      </c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G107" s="8">
        <f t="shared" si="7"/>
        <v>2072</v>
      </c>
      <c r="AH107" s="9">
        <f t="shared" si="9"/>
        <v>82</v>
      </c>
      <c r="AI107" s="10">
        <f t="shared" si="8"/>
        <v>0.96042471042471</v>
      </c>
      <c r="AJ107" s="9">
        <v>1990</v>
      </c>
      <c r="AK107" s="11">
        <v>0</v>
      </c>
      <c r="AL107" s="11">
        <v>1</v>
      </c>
      <c r="AM107" s="11">
        <v>0</v>
      </c>
      <c r="AN107" s="11">
        <v>0</v>
      </c>
      <c r="AO107" s="11">
        <v>0</v>
      </c>
      <c r="AP107" s="11">
        <v>0</v>
      </c>
      <c r="AQ107" s="11">
        <v>66</v>
      </c>
      <c r="AR107" s="11">
        <v>15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34">
        <v>0</v>
      </c>
      <c r="BO107" s="11">
        <v>0</v>
      </c>
      <c r="BP107" s="11">
        <v>0</v>
      </c>
      <c r="BQ107" s="34">
        <v>0</v>
      </c>
      <c r="BR107" s="34"/>
      <c r="BS107" s="34"/>
      <c r="BT107" s="34"/>
      <c r="BU107" s="11">
        <v>0</v>
      </c>
      <c r="BV107" s="12" t="s">
        <v>217</v>
      </c>
      <c r="BW107" s="13">
        <v>11</v>
      </c>
    </row>
    <row r="108" ht="20.1" customHeight="1" spans="1:75">
      <c r="A108" s="15" t="s">
        <v>136</v>
      </c>
      <c r="B108" s="15" t="s">
        <v>137</v>
      </c>
      <c r="C108" s="15" t="s">
        <v>137</v>
      </c>
      <c r="D108" s="19">
        <v>45418</v>
      </c>
      <c r="E108" s="19" t="s">
        <v>137</v>
      </c>
      <c r="F108" s="20" t="s">
        <v>343</v>
      </c>
      <c r="G108" s="41" t="s">
        <v>344</v>
      </c>
      <c r="H108" s="42" t="s">
        <v>137</v>
      </c>
      <c r="I108" s="42" t="s">
        <v>323</v>
      </c>
      <c r="J108" s="4" t="s">
        <v>137</v>
      </c>
      <c r="K108" s="6" t="s">
        <v>137</v>
      </c>
      <c r="L108" s="6" t="s">
        <v>137</v>
      </c>
      <c r="M108" s="6" t="s">
        <v>137</v>
      </c>
      <c r="N108" s="7" t="s">
        <v>345</v>
      </c>
      <c r="P108" s="25">
        <f t="shared" si="5"/>
        <v>0</v>
      </c>
      <c r="Q108" s="26">
        <f t="shared" si="6"/>
        <v>0</v>
      </c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G108" s="8">
        <f t="shared" si="7"/>
        <v>183</v>
      </c>
      <c r="AH108" s="9">
        <f t="shared" si="9"/>
        <v>4</v>
      </c>
      <c r="AI108" s="10">
        <f t="shared" si="8"/>
        <v>0.978142076502732</v>
      </c>
      <c r="AJ108" s="9">
        <v>179</v>
      </c>
      <c r="AK108" s="11">
        <v>0</v>
      </c>
      <c r="AL108" s="11">
        <v>0</v>
      </c>
      <c r="AM108" s="11">
        <v>2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1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1</v>
      </c>
      <c r="BH108" s="11">
        <v>0</v>
      </c>
      <c r="BI108" s="11">
        <v>0</v>
      </c>
      <c r="BJ108" s="11">
        <v>0</v>
      </c>
      <c r="BK108" s="11">
        <v>0</v>
      </c>
      <c r="BL108" s="11">
        <v>0</v>
      </c>
      <c r="BM108" s="11">
        <v>0</v>
      </c>
      <c r="BN108" s="34">
        <v>0</v>
      </c>
      <c r="BO108" s="11">
        <v>0</v>
      </c>
      <c r="BP108" s="11">
        <v>0</v>
      </c>
      <c r="BQ108" s="34">
        <v>0</v>
      </c>
      <c r="BR108" s="34"/>
      <c r="BS108" s="34"/>
      <c r="BT108" s="34"/>
      <c r="BU108" s="11">
        <v>0</v>
      </c>
      <c r="BV108" s="12" t="s">
        <v>109</v>
      </c>
      <c r="BW108" s="13">
        <v>1.5</v>
      </c>
    </row>
    <row r="109" ht="20.1" customHeight="1" spans="1:75">
      <c r="A109" s="15" t="s">
        <v>75</v>
      </c>
      <c r="B109" s="15" t="s">
        <v>90</v>
      </c>
      <c r="C109" s="15" t="s">
        <v>91</v>
      </c>
      <c r="D109" s="19">
        <v>45418</v>
      </c>
      <c r="E109" s="19">
        <v>45407</v>
      </c>
      <c r="F109" s="66" t="s">
        <v>210</v>
      </c>
      <c r="G109" s="66" t="s">
        <v>211</v>
      </c>
      <c r="H109" s="67" t="s">
        <v>212</v>
      </c>
      <c r="I109" s="67" t="s">
        <v>213</v>
      </c>
      <c r="J109" s="4">
        <v>24012151</v>
      </c>
      <c r="K109" s="6" t="s">
        <v>214</v>
      </c>
      <c r="L109" s="6" t="s">
        <v>215</v>
      </c>
      <c r="M109" s="6" t="s">
        <v>216</v>
      </c>
      <c r="P109" s="25" t="e">
        <f t="shared" si="5"/>
        <v>#DIV/0!</v>
      </c>
      <c r="Q109" s="26">
        <f t="shared" si="6"/>
        <v>0</v>
      </c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G109" s="8">
        <f t="shared" si="7"/>
        <v>13075</v>
      </c>
      <c r="AH109" s="9">
        <f t="shared" si="9"/>
        <v>3075</v>
      </c>
      <c r="AI109" s="10">
        <f t="shared" si="8"/>
        <v>0.764818355640535</v>
      </c>
      <c r="AJ109" s="9">
        <v>10000</v>
      </c>
      <c r="AK109" s="11">
        <v>0</v>
      </c>
      <c r="AL109" s="11">
        <v>3071</v>
      </c>
      <c r="AM109" s="11">
        <v>0</v>
      </c>
      <c r="AN109" s="11">
        <v>0</v>
      </c>
      <c r="AO109" s="11">
        <v>0</v>
      </c>
      <c r="AP109" s="11">
        <v>4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  <c r="BH109" s="11">
        <v>0</v>
      </c>
      <c r="BI109" s="11">
        <v>0</v>
      </c>
      <c r="BJ109" s="11">
        <v>0</v>
      </c>
      <c r="BK109" s="11">
        <v>0</v>
      </c>
      <c r="BL109" s="11">
        <v>0</v>
      </c>
      <c r="BM109" s="11">
        <v>0</v>
      </c>
      <c r="BN109" s="34">
        <v>0</v>
      </c>
      <c r="BO109" s="11">
        <v>0</v>
      </c>
      <c r="BP109" s="11">
        <v>0</v>
      </c>
      <c r="BQ109" s="34">
        <v>0</v>
      </c>
      <c r="BR109" s="34"/>
      <c r="BS109" s="34"/>
      <c r="BT109" s="34"/>
      <c r="BU109" s="11">
        <v>0</v>
      </c>
      <c r="BV109" s="12" t="s">
        <v>145</v>
      </c>
      <c r="BW109" s="13">
        <v>10.5</v>
      </c>
    </row>
    <row r="110" ht="20.1" customHeight="1" spans="1:75">
      <c r="A110" s="43" t="s">
        <v>136</v>
      </c>
      <c r="B110" s="43" t="s">
        <v>137</v>
      </c>
      <c r="C110" s="43" t="s">
        <v>137</v>
      </c>
      <c r="D110" s="44">
        <v>45419</v>
      </c>
      <c r="E110" s="44" t="s">
        <v>137</v>
      </c>
      <c r="F110" s="68" t="s">
        <v>346</v>
      </c>
      <c r="G110" s="66" t="s">
        <v>347</v>
      </c>
      <c r="H110" s="42" t="s">
        <v>137</v>
      </c>
      <c r="I110" s="67" t="s">
        <v>323</v>
      </c>
      <c r="J110" s="4" t="s">
        <v>137</v>
      </c>
      <c r="K110" s="6" t="s">
        <v>137</v>
      </c>
      <c r="L110" s="6" t="s">
        <v>137</v>
      </c>
      <c r="M110" s="6" t="s">
        <v>137</v>
      </c>
      <c r="P110" s="25" t="e">
        <f t="shared" si="5"/>
        <v>#DIV/0!</v>
      </c>
      <c r="Q110" s="26">
        <f t="shared" si="6"/>
        <v>0</v>
      </c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G110" s="8">
        <f t="shared" si="7"/>
        <v>371</v>
      </c>
      <c r="AH110" s="9">
        <f t="shared" si="9"/>
        <v>17</v>
      </c>
      <c r="AI110" s="10">
        <f t="shared" si="8"/>
        <v>0.954177897574124</v>
      </c>
      <c r="AJ110" s="9">
        <v>354</v>
      </c>
      <c r="AK110" s="11">
        <v>1</v>
      </c>
      <c r="AL110" s="11">
        <v>0</v>
      </c>
      <c r="AM110" s="11">
        <v>16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0</v>
      </c>
      <c r="BI110" s="11">
        <v>0</v>
      </c>
      <c r="BJ110" s="11">
        <v>0</v>
      </c>
      <c r="BK110" s="11">
        <v>0</v>
      </c>
      <c r="BL110" s="11">
        <v>0</v>
      </c>
      <c r="BM110" s="11">
        <v>0</v>
      </c>
      <c r="BN110" s="34">
        <v>0</v>
      </c>
      <c r="BO110" s="11">
        <v>0</v>
      </c>
      <c r="BP110" s="11">
        <v>0</v>
      </c>
      <c r="BQ110" s="34">
        <v>0</v>
      </c>
      <c r="BR110" s="34"/>
      <c r="BS110" s="34"/>
      <c r="BT110" s="34"/>
      <c r="BU110" s="11">
        <v>0</v>
      </c>
      <c r="BV110" s="12" t="s">
        <v>109</v>
      </c>
      <c r="BW110" s="13">
        <v>2.5</v>
      </c>
    </row>
    <row r="111" ht="20.1" customHeight="1" spans="1:75">
      <c r="A111" s="43" t="s">
        <v>89</v>
      </c>
      <c r="B111" s="43" t="s">
        <v>90</v>
      </c>
      <c r="C111" s="43" t="s">
        <v>91</v>
      </c>
      <c r="D111" s="44">
        <v>45419</v>
      </c>
      <c r="E111" s="44">
        <v>45359</v>
      </c>
      <c r="F111" s="68" t="s">
        <v>128</v>
      </c>
      <c r="G111" s="66" t="s">
        <v>129</v>
      </c>
      <c r="H111" s="66" t="s">
        <v>80</v>
      </c>
      <c r="I111" s="66" t="s">
        <v>95</v>
      </c>
      <c r="J111" s="15" t="s">
        <v>268</v>
      </c>
      <c r="L111" s="6" t="s">
        <v>269</v>
      </c>
      <c r="P111" s="25" t="e">
        <f t="shared" si="5"/>
        <v>#DIV/0!</v>
      </c>
      <c r="Q111" s="26">
        <f t="shared" si="6"/>
        <v>0</v>
      </c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G111" s="8">
        <f t="shared" si="7"/>
        <v>1497</v>
      </c>
      <c r="AH111" s="9">
        <f t="shared" si="9"/>
        <v>547</v>
      </c>
      <c r="AI111" s="10">
        <f t="shared" si="8"/>
        <v>0.634602538410154</v>
      </c>
      <c r="AJ111" s="9">
        <v>950</v>
      </c>
      <c r="AK111" s="11">
        <v>0</v>
      </c>
      <c r="AL111" s="11">
        <v>0</v>
      </c>
      <c r="AM111" s="11">
        <v>76</v>
      </c>
      <c r="AN111" s="11">
        <v>0</v>
      </c>
      <c r="AO111" s="11">
        <v>0</v>
      </c>
      <c r="AP111" s="11">
        <v>0</v>
      </c>
      <c r="AQ111" s="11">
        <v>9</v>
      </c>
      <c r="AR111" s="11">
        <v>147</v>
      </c>
      <c r="AS111" s="11">
        <v>0</v>
      </c>
      <c r="AT111" s="11">
        <v>315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  <c r="BH111" s="11">
        <v>0</v>
      </c>
      <c r="BI111" s="11">
        <v>0</v>
      </c>
      <c r="BJ111" s="11">
        <v>0</v>
      </c>
      <c r="BK111" s="11">
        <v>0</v>
      </c>
      <c r="BL111" s="11">
        <v>0</v>
      </c>
      <c r="BM111" s="11">
        <v>0</v>
      </c>
      <c r="BN111" s="34">
        <v>0</v>
      </c>
      <c r="BO111" s="11">
        <v>0</v>
      </c>
      <c r="BP111" s="11">
        <v>0</v>
      </c>
      <c r="BQ111" s="34">
        <v>0</v>
      </c>
      <c r="BR111" s="34"/>
      <c r="BS111" s="34"/>
      <c r="BT111" s="34"/>
      <c r="BU111" s="11">
        <v>0</v>
      </c>
      <c r="BV111" s="12" t="s">
        <v>133</v>
      </c>
      <c r="BW111" s="13">
        <v>3.5</v>
      </c>
    </row>
    <row r="112" ht="20.1" customHeight="1" spans="1:75">
      <c r="A112" s="43" t="s">
        <v>75</v>
      </c>
      <c r="B112" s="43" t="s">
        <v>90</v>
      </c>
      <c r="C112" s="43" t="s">
        <v>91</v>
      </c>
      <c r="D112" s="44">
        <v>45419</v>
      </c>
      <c r="E112" s="44">
        <v>45377</v>
      </c>
      <c r="F112" s="68" t="s">
        <v>260</v>
      </c>
      <c r="G112" s="67" t="s">
        <v>261</v>
      </c>
      <c r="H112" s="67" t="s">
        <v>94</v>
      </c>
      <c r="I112" s="67" t="s">
        <v>213</v>
      </c>
      <c r="J112" s="4">
        <v>23121977</v>
      </c>
      <c r="K112" s="6" t="s">
        <v>262</v>
      </c>
      <c r="L112" s="6" t="s">
        <v>340</v>
      </c>
      <c r="M112" s="6" t="s">
        <v>264</v>
      </c>
      <c r="P112" s="25" t="e">
        <f t="shared" si="5"/>
        <v>#DIV/0!</v>
      </c>
      <c r="Q112" s="26">
        <f t="shared" si="6"/>
        <v>0</v>
      </c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G112" s="8">
        <f t="shared" si="7"/>
        <v>4939</v>
      </c>
      <c r="AH112" s="9">
        <f t="shared" si="9"/>
        <v>159</v>
      </c>
      <c r="AI112" s="10">
        <f t="shared" si="8"/>
        <v>0.967807248430856</v>
      </c>
      <c r="AJ112" s="9">
        <v>4780</v>
      </c>
      <c r="AK112" s="11">
        <v>0</v>
      </c>
      <c r="AL112" s="11">
        <v>125</v>
      </c>
      <c r="AM112" s="11">
        <v>9</v>
      </c>
      <c r="AN112" s="11">
        <v>0</v>
      </c>
      <c r="AO112" s="11">
        <v>0</v>
      </c>
      <c r="AP112" s="11">
        <v>25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11">
        <v>0</v>
      </c>
      <c r="BD112" s="11">
        <v>0</v>
      </c>
      <c r="BE112" s="11">
        <v>0</v>
      </c>
      <c r="BF112" s="11">
        <v>0</v>
      </c>
      <c r="BG112" s="11">
        <v>0</v>
      </c>
      <c r="BH112" s="11">
        <v>0</v>
      </c>
      <c r="BI112" s="11">
        <v>0</v>
      </c>
      <c r="BJ112" s="11">
        <v>0</v>
      </c>
      <c r="BK112" s="11">
        <v>0</v>
      </c>
      <c r="BL112" s="11">
        <v>0</v>
      </c>
      <c r="BM112" s="11">
        <v>0</v>
      </c>
      <c r="BN112" s="34">
        <v>0</v>
      </c>
      <c r="BO112" s="11">
        <v>0</v>
      </c>
      <c r="BP112" s="11">
        <v>0</v>
      </c>
      <c r="BQ112" s="34">
        <v>0</v>
      </c>
      <c r="BR112" s="34"/>
      <c r="BS112" s="34"/>
      <c r="BT112" s="34"/>
      <c r="BU112" s="11">
        <v>0</v>
      </c>
      <c r="BV112" s="12" t="s">
        <v>153</v>
      </c>
      <c r="BW112" s="13">
        <v>4</v>
      </c>
    </row>
    <row r="113" ht="20.1" customHeight="1" spans="1:75">
      <c r="A113" s="43" t="s">
        <v>89</v>
      </c>
      <c r="B113" s="43" t="s">
        <v>90</v>
      </c>
      <c r="C113" s="43" t="s">
        <v>91</v>
      </c>
      <c r="D113" s="44">
        <v>45419</v>
      </c>
      <c r="E113" s="44">
        <v>45281</v>
      </c>
      <c r="F113" s="68" t="s">
        <v>218</v>
      </c>
      <c r="G113" s="67" t="s">
        <v>219</v>
      </c>
      <c r="H113" s="67" t="s">
        <v>80</v>
      </c>
      <c r="I113" s="67" t="s">
        <v>95</v>
      </c>
      <c r="J113" s="4">
        <v>2023110023</v>
      </c>
      <c r="L113" s="6" t="s">
        <v>333</v>
      </c>
      <c r="P113" s="25" t="e">
        <f t="shared" si="5"/>
        <v>#DIV/0!</v>
      </c>
      <c r="Q113" s="26">
        <f t="shared" si="6"/>
        <v>0</v>
      </c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G113" s="8">
        <f t="shared" si="7"/>
        <v>923</v>
      </c>
      <c r="AH113" s="9">
        <f t="shared" si="9"/>
        <v>33</v>
      </c>
      <c r="AI113" s="10">
        <f t="shared" si="8"/>
        <v>0.964247020585049</v>
      </c>
      <c r="AJ113" s="9">
        <v>890</v>
      </c>
      <c r="AK113" s="11">
        <v>0</v>
      </c>
      <c r="AL113" s="11">
        <v>5</v>
      </c>
      <c r="AM113" s="11">
        <v>12</v>
      </c>
      <c r="AN113" s="11">
        <v>0</v>
      </c>
      <c r="AO113" s="11">
        <v>0</v>
      </c>
      <c r="AP113" s="11">
        <v>0</v>
      </c>
      <c r="AQ113" s="11">
        <v>16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  <c r="BH113" s="11">
        <v>0</v>
      </c>
      <c r="BI113" s="11">
        <v>0</v>
      </c>
      <c r="BJ113" s="11">
        <v>0</v>
      </c>
      <c r="BK113" s="11">
        <v>0</v>
      </c>
      <c r="BL113" s="11">
        <v>0</v>
      </c>
      <c r="BM113" s="11">
        <v>0</v>
      </c>
      <c r="BN113" s="34">
        <v>0</v>
      </c>
      <c r="BO113" s="11">
        <v>0</v>
      </c>
      <c r="BP113" s="11">
        <v>0</v>
      </c>
      <c r="BQ113" s="34">
        <v>0</v>
      </c>
      <c r="BR113" s="34"/>
      <c r="BS113" s="34"/>
      <c r="BT113" s="34"/>
      <c r="BU113" s="11">
        <v>0</v>
      </c>
      <c r="BV113" s="12" t="s">
        <v>118</v>
      </c>
      <c r="BW113" s="13">
        <v>4.5</v>
      </c>
    </row>
    <row r="114" ht="20.1" customHeight="1" spans="1:75">
      <c r="A114" s="43" t="s">
        <v>89</v>
      </c>
      <c r="B114" s="43" t="s">
        <v>90</v>
      </c>
      <c r="C114" s="43" t="s">
        <v>91</v>
      </c>
      <c r="D114" s="44">
        <v>45419</v>
      </c>
      <c r="E114" s="44">
        <v>45281</v>
      </c>
      <c r="F114" s="68" t="s">
        <v>218</v>
      </c>
      <c r="G114" s="67" t="s">
        <v>219</v>
      </c>
      <c r="H114" s="67" t="s">
        <v>80</v>
      </c>
      <c r="I114" s="67" t="s">
        <v>95</v>
      </c>
      <c r="J114" s="4">
        <v>2023110023</v>
      </c>
      <c r="K114" s="4"/>
      <c r="P114" s="25" t="e">
        <f t="shared" si="5"/>
        <v>#DIV/0!</v>
      </c>
      <c r="Q114" s="26">
        <f t="shared" si="6"/>
        <v>0</v>
      </c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G114" s="8">
        <f t="shared" si="7"/>
        <v>1403</v>
      </c>
      <c r="AH114" s="9">
        <f t="shared" si="9"/>
        <v>63</v>
      </c>
      <c r="AI114" s="10">
        <f t="shared" si="8"/>
        <v>0.955096222380613</v>
      </c>
      <c r="AJ114" s="9">
        <v>1340</v>
      </c>
      <c r="AK114" s="11">
        <v>0</v>
      </c>
      <c r="AL114" s="11">
        <v>0</v>
      </c>
      <c r="AM114" s="11">
        <v>12</v>
      </c>
      <c r="AN114" s="11">
        <v>0</v>
      </c>
      <c r="AO114" s="11">
        <v>0</v>
      </c>
      <c r="AP114" s="11">
        <v>0</v>
      </c>
      <c r="AQ114" s="11">
        <v>51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1">
        <v>0</v>
      </c>
      <c r="BE114" s="11">
        <v>0</v>
      </c>
      <c r="BF114" s="11">
        <v>0</v>
      </c>
      <c r="BG114" s="11">
        <v>0</v>
      </c>
      <c r="BH114" s="11">
        <v>0</v>
      </c>
      <c r="BI114" s="11">
        <v>0</v>
      </c>
      <c r="BJ114" s="11">
        <v>0</v>
      </c>
      <c r="BK114" s="11">
        <v>0</v>
      </c>
      <c r="BL114" s="11">
        <v>0</v>
      </c>
      <c r="BM114" s="11">
        <v>0</v>
      </c>
      <c r="BN114" s="34">
        <v>0</v>
      </c>
      <c r="BO114" s="11">
        <v>0</v>
      </c>
      <c r="BP114" s="11">
        <v>0</v>
      </c>
      <c r="BQ114" s="34">
        <v>0</v>
      </c>
      <c r="BR114" s="34"/>
      <c r="BS114" s="34"/>
      <c r="BT114" s="34"/>
      <c r="BU114" s="11">
        <v>0</v>
      </c>
      <c r="BV114" s="12" t="s">
        <v>135</v>
      </c>
      <c r="BW114" s="13">
        <v>5.5</v>
      </c>
    </row>
    <row r="115" ht="20.1" customHeight="1" spans="1:75">
      <c r="A115" s="43" t="s">
        <v>75</v>
      </c>
      <c r="B115" s="43" t="s">
        <v>90</v>
      </c>
      <c r="C115" s="43" t="s">
        <v>91</v>
      </c>
      <c r="D115" s="44">
        <v>45419</v>
      </c>
      <c r="E115" s="44">
        <v>45406</v>
      </c>
      <c r="F115" s="68" t="s">
        <v>240</v>
      </c>
      <c r="G115" s="67" t="s">
        <v>241</v>
      </c>
      <c r="H115" s="67" t="s">
        <v>242</v>
      </c>
      <c r="I115" s="67" t="s">
        <v>107</v>
      </c>
      <c r="J115" s="4">
        <v>2024042805</v>
      </c>
      <c r="K115" s="4" t="s">
        <v>243</v>
      </c>
      <c r="M115" s="6" t="s">
        <v>244</v>
      </c>
      <c r="N115" s="7" t="s">
        <v>348</v>
      </c>
      <c r="P115" s="25">
        <f t="shared" si="5"/>
        <v>0</v>
      </c>
      <c r="Q115" s="26">
        <f t="shared" si="6"/>
        <v>0</v>
      </c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G115" s="8">
        <f t="shared" si="7"/>
        <v>4811</v>
      </c>
      <c r="AH115" s="9">
        <f t="shared" si="9"/>
        <v>401</v>
      </c>
      <c r="AI115" s="10">
        <f t="shared" si="8"/>
        <v>0.916649345250468</v>
      </c>
      <c r="AJ115" s="9">
        <v>4410</v>
      </c>
      <c r="AK115" s="11">
        <v>0</v>
      </c>
      <c r="AL115" s="11">
        <v>0</v>
      </c>
      <c r="AM115" s="11">
        <v>323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78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  <c r="BH115" s="11">
        <v>0</v>
      </c>
      <c r="BI115" s="11">
        <v>0</v>
      </c>
      <c r="BJ115" s="11">
        <v>0</v>
      </c>
      <c r="BK115" s="11">
        <v>0</v>
      </c>
      <c r="BL115" s="11">
        <v>0</v>
      </c>
      <c r="BM115" s="11">
        <v>0</v>
      </c>
      <c r="BN115" s="34">
        <v>0</v>
      </c>
      <c r="BO115" s="11">
        <v>0</v>
      </c>
      <c r="BP115" s="11">
        <v>0</v>
      </c>
      <c r="BQ115" s="34">
        <v>0</v>
      </c>
      <c r="BR115" s="34"/>
      <c r="BS115" s="34"/>
      <c r="BT115" s="34"/>
      <c r="BU115" s="11">
        <v>0</v>
      </c>
      <c r="BV115" s="12" t="s">
        <v>109</v>
      </c>
      <c r="BW115" s="13">
        <v>2.58</v>
      </c>
    </row>
    <row r="116" ht="20.1" customHeight="1" spans="1:75">
      <c r="A116" s="43" t="s">
        <v>75</v>
      </c>
      <c r="B116" s="43" t="s">
        <v>90</v>
      </c>
      <c r="C116" s="43" t="s">
        <v>77</v>
      </c>
      <c r="D116" s="44">
        <v>45419</v>
      </c>
      <c r="E116" s="44">
        <v>45411</v>
      </c>
      <c r="F116" s="68" t="s">
        <v>349</v>
      </c>
      <c r="G116" s="67" t="s">
        <v>350</v>
      </c>
      <c r="H116" s="67" t="s">
        <v>125</v>
      </c>
      <c r="I116" s="67" t="s">
        <v>229</v>
      </c>
      <c r="J116" s="4">
        <v>2024042968</v>
      </c>
      <c r="K116" s="4" t="s">
        <v>351</v>
      </c>
      <c r="L116" s="6" t="s">
        <v>352</v>
      </c>
      <c r="M116" s="6" t="s">
        <v>353</v>
      </c>
      <c r="N116" s="7" t="s">
        <v>85</v>
      </c>
      <c r="O116" s="7" t="s">
        <v>85</v>
      </c>
      <c r="P116" s="25">
        <f t="shared" si="5"/>
        <v>1</v>
      </c>
      <c r="Q116" s="26">
        <f t="shared" si="6"/>
        <v>0</v>
      </c>
      <c r="R116" s="27">
        <v>0</v>
      </c>
      <c r="S116" s="27">
        <v>0</v>
      </c>
      <c r="T116" s="27"/>
      <c r="U116" s="27"/>
      <c r="V116" s="27"/>
      <c r="W116" s="27">
        <v>0</v>
      </c>
      <c r="X116" s="27">
        <v>0</v>
      </c>
      <c r="Y116" s="27"/>
      <c r="Z116" s="27">
        <v>0</v>
      </c>
      <c r="AA116" s="27"/>
      <c r="AB116" s="27"/>
      <c r="AC116" s="27">
        <v>0</v>
      </c>
      <c r="AD116" s="27"/>
      <c r="AE116" s="27">
        <v>0</v>
      </c>
      <c r="AF116" s="7" t="s">
        <v>233</v>
      </c>
      <c r="AG116" s="8">
        <f t="shared" si="7"/>
        <v>38</v>
      </c>
      <c r="AH116" s="9">
        <f t="shared" si="9"/>
        <v>35</v>
      </c>
      <c r="AI116" s="10">
        <f t="shared" si="8"/>
        <v>0.0789473684210526</v>
      </c>
      <c r="AJ116" s="9">
        <v>3</v>
      </c>
      <c r="AK116" s="11">
        <v>2</v>
      </c>
      <c r="AL116" s="11">
        <v>2</v>
      </c>
      <c r="AM116" s="11">
        <v>1</v>
      </c>
      <c r="AN116" s="11">
        <v>1</v>
      </c>
      <c r="AO116" s="11">
        <v>9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20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1">
        <v>0</v>
      </c>
      <c r="BF116" s="11">
        <v>0</v>
      </c>
      <c r="BG116" s="11">
        <v>0</v>
      </c>
      <c r="BH116" s="11">
        <v>0</v>
      </c>
      <c r="BI116" s="11">
        <v>0</v>
      </c>
      <c r="BJ116" s="11">
        <v>0</v>
      </c>
      <c r="BK116" s="11">
        <v>0</v>
      </c>
      <c r="BL116" s="11">
        <v>0</v>
      </c>
      <c r="BM116" s="11">
        <v>0</v>
      </c>
      <c r="BN116" s="34">
        <v>0</v>
      </c>
      <c r="BO116" s="11">
        <v>0</v>
      </c>
      <c r="BP116" s="11">
        <v>0</v>
      </c>
      <c r="BQ116" s="34">
        <v>0</v>
      </c>
      <c r="BR116" s="34"/>
      <c r="BS116" s="34"/>
      <c r="BT116" s="34"/>
      <c r="BU116" s="11">
        <v>0</v>
      </c>
      <c r="BV116" s="12" t="s">
        <v>109</v>
      </c>
      <c r="BW116" s="13">
        <v>0.67</v>
      </c>
    </row>
    <row r="117" ht="20.1" customHeight="1" spans="1:75">
      <c r="A117" s="43" t="s">
        <v>75</v>
      </c>
      <c r="B117" s="43" t="s">
        <v>90</v>
      </c>
      <c r="C117" s="43" t="s">
        <v>91</v>
      </c>
      <c r="D117" s="44">
        <v>45419</v>
      </c>
      <c r="E117" s="44">
        <v>45407</v>
      </c>
      <c r="F117" s="68" t="s">
        <v>210</v>
      </c>
      <c r="G117" s="67" t="s">
        <v>211</v>
      </c>
      <c r="H117" s="67" t="s">
        <v>212</v>
      </c>
      <c r="I117" s="67" t="s">
        <v>213</v>
      </c>
      <c r="J117" s="4">
        <v>24012151</v>
      </c>
      <c r="K117" s="4" t="s">
        <v>214</v>
      </c>
      <c r="L117" s="6" t="s">
        <v>215</v>
      </c>
      <c r="M117" s="6" t="s">
        <v>216</v>
      </c>
      <c r="P117" s="25" t="e">
        <f t="shared" si="5"/>
        <v>#DIV/0!</v>
      </c>
      <c r="Q117" s="26">
        <f t="shared" si="6"/>
        <v>0</v>
      </c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G117" s="8">
        <f t="shared" si="7"/>
        <v>10025</v>
      </c>
      <c r="AH117" s="9">
        <f t="shared" si="9"/>
        <v>2025</v>
      </c>
      <c r="AI117" s="10">
        <f t="shared" si="8"/>
        <v>0.798004987531172</v>
      </c>
      <c r="AJ117" s="9">
        <v>8000</v>
      </c>
      <c r="AK117" s="11">
        <v>0</v>
      </c>
      <c r="AL117" s="11">
        <v>2025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0</v>
      </c>
      <c r="BL117" s="11">
        <v>0</v>
      </c>
      <c r="BM117" s="11">
        <v>0</v>
      </c>
      <c r="BN117" s="34">
        <v>0</v>
      </c>
      <c r="BO117" s="11">
        <v>0</v>
      </c>
      <c r="BP117" s="11">
        <v>0</v>
      </c>
      <c r="BQ117" s="34">
        <v>0</v>
      </c>
      <c r="BR117" s="34"/>
      <c r="BS117" s="34"/>
      <c r="BT117" s="34"/>
      <c r="BU117" s="11">
        <v>0</v>
      </c>
      <c r="BV117" s="12" t="s">
        <v>145</v>
      </c>
      <c r="BW117" s="13">
        <v>8</v>
      </c>
    </row>
    <row r="118" ht="20.1" customHeight="1" spans="1:75">
      <c r="A118" s="43" t="s">
        <v>89</v>
      </c>
      <c r="B118" s="43" t="s">
        <v>90</v>
      </c>
      <c r="C118" s="43" t="s">
        <v>91</v>
      </c>
      <c r="D118" s="44">
        <v>45419</v>
      </c>
      <c r="E118" s="44">
        <v>45405</v>
      </c>
      <c r="F118" s="68" t="s">
        <v>119</v>
      </c>
      <c r="G118" s="67" t="s">
        <v>120</v>
      </c>
      <c r="H118" s="67" t="s">
        <v>121</v>
      </c>
      <c r="I118" s="67" t="s">
        <v>95</v>
      </c>
      <c r="J118" s="4">
        <v>2024032711</v>
      </c>
      <c r="P118" s="25" t="e">
        <f t="shared" si="5"/>
        <v>#DIV/0!</v>
      </c>
      <c r="Q118" s="26">
        <f t="shared" si="6"/>
        <v>0</v>
      </c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G118" s="8">
        <f t="shared" si="7"/>
        <v>114</v>
      </c>
      <c r="AH118" s="9">
        <f t="shared" si="9"/>
        <v>14</v>
      </c>
      <c r="AI118" s="10">
        <f t="shared" si="8"/>
        <v>0.87719298245614</v>
      </c>
      <c r="AJ118" s="9">
        <v>100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5</v>
      </c>
      <c r="AU118" s="11">
        <v>9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0</v>
      </c>
      <c r="BI118" s="11">
        <v>0</v>
      </c>
      <c r="BJ118" s="11">
        <v>0</v>
      </c>
      <c r="BK118" s="11">
        <v>0</v>
      </c>
      <c r="BL118" s="11">
        <v>0</v>
      </c>
      <c r="BM118" s="11">
        <v>0</v>
      </c>
      <c r="BN118" s="34">
        <v>0</v>
      </c>
      <c r="BO118" s="11">
        <v>0</v>
      </c>
      <c r="BP118" s="11">
        <v>0</v>
      </c>
      <c r="BQ118" s="34">
        <v>0</v>
      </c>
      <c r="BR118" s="34"/>
      <c r="BS118" s="34"/>
      <c r="BT118" s="34"/>
      <c r="BU118" s="11">
        <v>0</v>
      </c>
      <c r="BV118" s="12" t="s">
        <v>127</v>
      </c>
      <c r="BW118" s="13">
        <v>1</v>
      </c>
    </row>
    <row r="119" ht="20.1" customHeight="1" spans="1:76">
      <c r="A119" s="43" t="s">
        <v>75</v>
      </c>
      <c r="B119" s="43" t="s">
        <v>76</v>
      </c>
      <c r="C119" s="43" t="s">
        <v>77</v>
      </c>
      <c r="D119" s="44">
        <v>45419</v>
      </c>
      <c r="E119" s="44">
        <v>45397</v>
      </c>
      <c r="F119" s="68" t="s">
        <v>354</v>
      </c>
      <c r="G119" s="67" t="s">
        <v>355</v>
      </c>
      <c r="H119" s="67" t="s">
        <v>80</v>
      </c>
      <c r="I119" s="67" t="s">
        <v>186</v>
      </c>
      <c r="J119" s="4">
        <v>2024042820</v>
      </c>
      <c r="K119" s="6" t="s">
        <v>356</v>
      </c>
      <c r="L119" s="6" t="s">
        <v>357</v>
      </c>
      <c r="M119" s="6" t="s">
        <v>358</v>
      </c>
      <c r="N119" s="7" t="s">
        <v>359</v>
      </c>
      <c r="O119" s="7" t="s">
        <v>359</v>
      </c>
      <c r="P119" s="25">
        <f t="shared" si="5"/>
        <v>1</v>
      </c>
      <c r="Q119" s="26">
        <f t="shared" si="6"/>
        <v>0</v>
      </c>
      <c r="R119" s="27">
        <v>0</v>
      </c>
      <c r="S119" s="27">
        <v>0</v>
      </c>
      <c r="T119" s="27">
        <v>0</v>
      </c>
      <c r="U119" s="27"/>
      <c r="V119" s="27"/>
      <c r="W119" s="27">
        <v>0</v>
      </c>
      <c r="X119" s="27">
        <v>0</v>
      </c>
      <c r="Y119" s="27"/>
      <c r="Z119" s="27">
        <v>0</v>
      </c>
      <c r="AA119" s="27"/>
      <c r="AB119" s="27"/>
      <c r="AC119" s="27">
        <v>0</v>
      </c>
      <c r="AD119" s="27"/>
      <c r="AE119" s="27">
        <v>0</v>
      </c>
      <c r="AF119" s="7" t="s">
        <v>360</v>
      </c>
      <c r="AG119" s="8">
        <f t="shared" si="7"/>
        <v>2</v>
      </c>
      <c r="AH119" s="9">
        <f t="shared" si="9"/>
        <v>0</v>
      </c>
      <c r="AI119" s="10">
        <f t="shared" si="8"/>
        <v>1</v>
      </c>
      <c r="AJ119" s="9">
        <v>2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  <c r="BC119" s="11">
        <v>0</v>
      </c>
      <c r="BD119" s="11">
        <v>0</v>
      </c>
      <c r="BE119" s="11">
        <v>0</v>
      </c>
      <c r="BF119" s="11">
        <v>0</v>
      </c>
      <c r="BG119" s="11">
        <v>0</v>
      </c>
      <c r="BH119" s="11">
        <v>0</v>
      </c>
      <c r="BI119" s="11">
        <v>0</v>
      </c>
      <c r="BJ119" s="11">
        <v>0</v>
      </c>
      <c r="BK119" s="11">
        <v>0</v>
      </c>
      <c r="BL119" s="11">
        <v>0</v>
      </c>
      <c r="BM119" s="11">
        <v>0</v>
      </c>
      <c r="BN119" s="34">
        <v>0</v>
      </c>
      <c r="BO119" s="11">
        <v>0</v>
      </c>
      <c r="BP119" s="11">
        <v>0</v>
      </c>
      <c r="BQ119" s="34">
        <v>0</v>
      </c>
      <c r="BR119" s="34"/>
      <c r="BS119" s="34"/>
      <c r="BT119" s="34"/>
      <c r="BU119" s="11">
        <v>0</v>
      </c>
      <c r="BV119" s="12" t="s">
        <v>361</v>
      </c>
      <c r="BW119" s="13">
        <v>0.17</v>
      </c>
      <c r="BX119" s="13" t="s">
        <v>362</v>
      </c>
    </row>
    <row r="120" ht="20.1" customHeight="1" spans="1:75">
      <c r="A120" s="43" t="s">
        <v>89</v>
      </c>
      <c r="B120" s="43" t="s">
        <v>90</v>
      </c>
      <c r="C120" s="43" t="s">
        <v>91</v>
      </c>
      <c r="D120" s="44">
        <v>45419</v>
      </c>
      <c r="E120" s="44">
        <v>45210</v>
      </c>
      <c r="F120" s="68" t="s">
        <v>363</v>
      </c>
      <c r="G120" s="67" t="s">
        <v>364</v>
      </c>
      <c r="H120" s="67" t="s">
        <v>80</v>
      </c>
      <c r="I120" s="67" t="s">
        <v>95</v>
      </c>
      <c r="J120" s="4">
        <v>2023090066</v>
      </c>
      <c r="N120" s="7" t="s">
        <v>365</v>
      </c>
      <c r="P120" s="25">
        <f t="shared" si="5"/>
        <v>0</v>
      </c>
      <c r="Q120" s="26">
        <f t="shared" si="6"/>
        <v>0</v>
      </c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G120" s="8">
        <f t="shared" si="7"/>
        <v>2699</v>
      </c>
      <c r="AH120" s="9">
        <f t="shared" si="9"/>
        <v>539</v>
      </c>
      <c r="AI120" s="10">
        <f t="shared" si="8"/>
        <v>0.800296406076325</v>
      </c>
      <c r="AJ120" s="9">
        <v>2160</v>
      </c>
      <c r="AK120" s="11">
        <v>0</v>
      </c>
      <c r="AL120" s="11">
        <v>0</v>
      </c>
      <c r="AM120" s="11">
        <v>50</v>
      </c>
      <c r="AN120" s="11">
        <v>0</v>
      </c>
      <c r="AO120" s="11">
        <v>0</v>
      </c>
      <c r="AP120" s="11">
        <v>0</v>
      </c>
      <c r="AQ120" s="11">
        <v>422</v>
      </c>
      <c r="AR120" s="11">
        <v>0</v>
      </c>
      <c r="AS120" s="11">
        <v>0</v>
      </c>
      <c r="AT120" s="11">
        <v>59</v>
      </c>
      <c r="AU120" s="11">
        <v>0</v>
      </c>
      <c r="AV120" s="11">
        <v>0</v>
      </c>
      <c r="AW120" s="11">
        <v>0</v>
      </c>
      <c r="AX120" s="11">
        <v>0</v>
      </c>
      <c r="AY120" s="11">
        <v>8</v>
      </c>
      <c r="AZ120" s="11">
        <v>0</v>
      </c>
      <c r="BA120" s="11">
        <v>0</v>
      </c>
      <c r="BB120" s="11">
        <v>0</v>
      </c>
      <c r="BC120" s="11">
        <v>0</v>
      </c>
      <c r="BD120" s="11">
        <v>0</v>
      </c>
      <c r="BE120" s="11">
        <v>0</v>
      </c>
      <c r="BF120" s="11">
        <v>0</v>
      </c>
      <c r="BG120" s="11">
        <v>0</v>
      </c>
      <c r="BH120" s="11">
        <v>0</v>
      </c>
      <c r="BI120" s="11">
        <v>0</v>
      </c>
      <c r="BJ120" s="11">
        <v>0</v>
      </c>
      <c r="BK120" s="11">
        <v>0</v>
      </c>
      <c r="BL120" s="11">
        <v>0</v>
      </c>
      <c r="BM120" s="11">
        <v>0</v>
      </c>
      <c r="BN120" s="34">
        <v>0</v>
      </c>
      <c r="BO120" s="11">
        <v>0</v>
      </c>
      <c r="BP120" s="11">
        <v>0</v>
      </c>
      <c r="BQ120" s="34">
        <v>0</v>
      </c>
      <c r="BR120" s="34"/>
      <c r="BS120" s="34"/>
      <c r="BT120" s="34"/>
      <c r="BU120" s="11">
        <v>0</v>
      </c>
      <c r="BV120" s="12" t="s">
        <v>197</v>
      </c>
      <c r="BW120" s="13">
        <v>11</v>
      </c>
    </row>
    <row r="121" ht="20.1" customHeight="1" spans="1:75">
      <c r="A121" s="43" t="s">
        <v>75</v>
      </c>
      <c r="B121" s="43" t="s">
        <v>76</v>
      </c>
      <c r="C121" s="43" t="s">
        <v>77</v>
      </c>
      <c r="D121" s="44">
        <v>45419</v>
      </c>
      <c r="E121" s="44">
        <v>45411</v>
      </c>
      <c r="F121" s="68" t="s">
        <v>366</v>
      </c>
      <c r="G121" s="67" t="s">
        <v>367</v>
      </c>
      <c r="H121" s="67" t="s">
        <v>368</v>
      </c>
      <c r="I121" s="67" t="s">
        <v>369</v>
      </c>
      <c r="J121" s="4">
        <v>2024042987</v>
      </c>
      <c r="K121" s="6" t="s">
        <v>370</v>
      </c>
      <c r="L121" s="6" t="s">
        <v>371</v>
      </c>
      <c r="M121" s="6" t="s">
        <v>372</v>
      </c>
      <c r="N121" s="7" t="s">
        <v>373</v>
      </c>
      <c r="O121" s="7" t="s">
        <v>374</v>
      </c>
      <c r="P121" s="25">
        <f t="shared" si="5"/>
        <v>0.864864864864865</v>
      </c>
      <c r="Q121" s="26">
        <f t="shared" si="6"/>
        <v>5</v>
      </c>
      <c r="R121" s="27">
        <v>0</v>
      </c>
      <c r="S121" s="27">
        <v>0</v>
      </c>
      <c r="T121" s="27">
        <v>0</v>
      </c>
      <c r="U121" s="27"/>
      <c r="V121" s="27"/>
      <c r="W121" s="27">
        <v>0</v>
      </c>
      <c r="X121" s="27">
        <v>0</v>
      </c>
      <c r="Y121" s="27"/>
      <c r="Z121" s="27">
        <v>0</v>
      </c>
      <c r="AA121" s="27"/>
      <c r="AB121" s="27"/>
      <c r="AC121" s="27">
        <v>0</v>
      </c>
      <c r="AD121" s="27"/>
      <c r="AE121" s="27">
        <v>5</v>
      </c>
      <c r="AF121" s="7" t="s">
        <v>375</v>
      </c>
      <c r="AG121" s="8">
        <f t="shared" si="7"/>
        <v>32</v>
      </c>
      <c r="AH121" s="9">
        <f t="shared" si="9"/>
        <v>19</v>
      </c>
      <c r="AI121" s="10">
        <f t="shared" si="8"/>
        <v>0.40625</v>
      </c>
      <c r="AJ121" s="9">
        <v>13</v>
      </c>
      <c r="AK121" s="11">
        <v>0</v>
      </c>
      <c r="AL121" s="11">
        <v>6</v>
      </c>
      <c r="AM121" s="11">
        <v>13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C121" s="11">
        <v>0</v>
      </c>
      <c r="BD121" s="11">
        <v>0</v>
      </c>
      <c r="BE121" s="11">
        <v>0</v>
      </c>
      <c r="BF121" s="11">
        <v>0</v>
      </c>
      <c r="BG121" s="11">
        <v>0</v>
      </c>
      <c r="BH121" s="11">
        <v>0</v>
      </c>
      <c r="BI121" s="11">
        <v>0</v>
      </c>
      <c r="BJ121" s="11">
        <v>0</v>
      </c>
      <c r="BK121" s="11">
        <v>0</v>
      </c>
      <c r="BL121" s="11">
        <v>0</v>
      </c>
      <c r="BM121" s="11">
        <v>0</v>
      </c>
      <c r="BN121" s="34">
        <v>0</v>
      </c>
      <c r="BO121" s="11">
        <v>0</v>
      </c>
      <c r="BP121" s="11">
        <v>0</v>
      </c>
      <c r="BQ121" s="34">
        <v>0</v>
      </c>
      <c r="BR121" s="34"/>
      <c r="BS121" s="34"/>
      <c r="BT121" s="34"/>
      <c r="BU121" s="11">
        <v>0</v>
      </c>
      <c r="BV121" s="12" t="s">
        <v>88</v>
      </c>
      <c r="BW121" s="13">
        <v>1.33</v>
      </c>
    </row>
    <row r="122" ht="20.1" customHeight="1" spans="1:75">
      <c r="A122" s="43" t="s">
        <v>89</v>
      </c>
      <c r="B122" s="43" t="s">
        <v>90</v>
      </c>
      <c r="C122" s="43" t="s">
        <v>91</v>
      </c>
      <c r="D122" s="44">
        <v>45419</v>
      </c>
      <c r="E122" s="44">
        <v>45397</v>
      </c>
      <c r="F122" s="68" t="s">
        <v>123</v>
      </c>
      <c r="G122" s="67" t="s">
        <v>124</v>
      </c>
      <c r="H122" s="67" t="s">
        <v>125</v>
      </c>
      <c r="I122" s="67" t="s">
        <v>95</v>
      </c>
      <c r="J122" s="4" t="s">
        <v>126</v>
      </c>
      <c r="N122" s="7" t="s">
        <v>376</v>
      </c>
      <c r="P122" s="25">
        <f t="shared" si="5"/>
        <v>0</v>
      </c>
      <c r="Q122" s="26">
        <f t="shared" si="6"/>
        <v>0</v>
      </c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G122" s="8">
        <f t="shared" si="7"/>
        <v>1990</v>
      </c>
      <c r="AH122" s="9">
        <f t="shared" si="9"/>
        <v>1190</v>
      </c>
      <c r="AI122" s="10">
        <f t="shared" si="8"/>
        <v>0.402010050251256</v>
      </c>
      <c r="AJ122" s="9">
        <v>800</v>
      </c>
      <c r="AK122" s="11">
        <v>0</v>
      </c>
      <c r="AL122" s="11">
        <v>11</v>
      </c>
      <c r="AM122" s="11">
        <v>0</v>
      </c>
      <c r="AN122" s="11">
        <v>26</v>
      </c>
      <c r="AO122" s="11">
        <v>0</v>
      </c>
      <c r="AP122" s="11">
        <v>0</v>
      </c>
      <c r="AQ122" s="11">
        <v>23</v>
      </c>
      <c r="AR122" s="11">
        <v>14</v>
      </c>
      <c r="AS122" s="11">
        <v>0</v>
      </c>
      <c r="AT122" s="11">
        <v>1116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0</v>
      </c>
      <c r="BI122" s="11">
        <v>0</v>
      </c>
      <c r="BJ122" s="11">
        <v>0</v>
      </c>
      <c r="BK122" s="11">
        <v>0</v>
      </c>
      <c r="BL122" s="11">
        <v>0</v>
      </c>
      <c r="BM122" s="11">
        <v>0</v>
      </c>
      <c r="BN122" s="34">
        <v>0</v>
      </c>
      <c r="BO122" s="11">
        <v>0</v>
      </c>
      <c r="BP122" s="11">
        <v>0</v>
      </c>
      <c r="BQ122" s="34">
        <v>0</v>
      </c>
      <c r="BR122" s="34"/>
      <c r="BS122" s="34"/>
      <c r="BT122" s="34"/>
      <c r="BU122" s="11">
        <v>0</v>
      </c>
      <c r="BV122" s="12" t="s">
        <v>118</v>
      </c>
      <c r="BW122" s="13">
        <v>6.5</v>
      </c>
    </row>
    <row r="123" ht="20.1" customHeight="1" spans="1:75">
      <c r="A123" s="43" t="s">
        <v>75</v>
      </c>
      <c r="B123" s="43" t="s">
        <v>90</v>
      </c>
      <c r="C123" s="43" t="s">
        <v>91</v>
      </c>
      <c r="D123" s="44">
        <v>45419</v>
      </c>
      <c r="E123" s="44">
        <v>45410</v>
      </c>
      <c r="F123" s="68" t="s">
        <v>377</v>
      </c>
      <c r="G123" s="67" t="s">
        <v>378</v>
      </c>
      <c r="H123" s="67" t="s">
        <v>242</v>
      </c>
      <c r="I123" s="67" t="s">
        <v>107</v>
      </c>
      <c r="J123" s="4">
        <v>2024042964</v>
      </c>
      <c r="K123" s="6" t="s">
        <v>243</v>
      </c>
      <c r="M123" s="6" t="s">
        <v>379</v>
      </c>
      <c r="N123" s="7" t="s">
        <v>380</v>
      </c>
      <c r="P123" s="25">
        <f t="shared" si="5"/>
        <v>0</v>
      </c>
      <c r="Q123" s="26">
        <f t="shared" si="6"/>
        <v>0</v>
      </c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G123" s="8">
        <f t="shared" si="7"/>
        <v>6262</v>
      </c>
      <c r="AH123" s="9">
        <f t="shared" si="9"/>
        <v>232</v>
      </c>
      <c r="AI123" s="10">
        <f t="shared" si="8"/>
        <v>0.96295113382306</v>
      </c>
      <c r="AJ123" s="9">
        <v>6030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50</v>
      </c>
      <c r="AU123" s="11">
        <v>0</v>
      </c>
      <c r="AV123" s="11">
        <v>0</v>
      </c>
      <c r="AW123" s="11">
        <v>0</v>
      </c>
      <c r="AX123" s="11">
        <v>47</v>
      </c>
      <c r="AY123" s="11">
        <v>0</v>
      </c>
      <c r="AZ123" s="11">
        <v>135</v>
      </c>
      <c r="BA123" s="11">
        <v>0</v>
      </c>
      <c r="BB123" s="11">
        <v>0</v>
      </c>
      <c r="BC123" s="11">
        <v>0</v>
      </c>
      <c r="BD123" s="11">
        <v>0</v>
      </c>
      <c r="BE123" s="11">
        <v>0</v>
      </c>
      <c r="BF123" s="11">
        <v>0</v>
      </c>
      <c r="BG123" s="11">
        <v>0</v>
      </c>
      <c r="BH123" s="11">
        <v>0</v>
      </c>
      <c r="BI123" s="11">
        <v>0</v>
      </c>
      <c r="BJ123" s="11">
        <v>0</v>
      </c>
      <c r="BK123" s="11">
        <v>0</v>
      </c>
      <c r="BL123" s="11">
        <v>0</v>
      </c>
      <c r="BM123" s="11">
        <v>0</v>
      </c>
      <c r="BN123" s="34">
        <v>0</v>
      </c>
      <c r="BO123" s="11">
        <v>0</v>
      </c>
      <c r="BP123" s="11">
        <v>0</v>
      </c>
      <c r="BQ123" s="34">
        <v>0</v>
      </c>
      <c r="BR123" s="34"/>
      <c r="BS123" s="34"/>
      <c r="BT123" s="34"/>
      <c r="BU123" s="11">
        <v>0</v>
      </c>
      <c r="BV123" s="12" t="s">
        <v>287</v>
      </c>
      <c r="BW123" s="13">
        <v>2.17</v>
      </c>
    </row>
    <row r="124" ht="20.1" customHeight="1" spans="1:75">
      <c r="A124" s="43" t="s">
        <v>75</v>
      </c>
      <c r="B124" s="43" t="s">
        <v>90</v>
      </c>
      <c r="C124" s="43" t="s">
        <v>91</v>
      </c>
      <c r="D124" s="44">
        <v>45419</v>
      </c>
      <c r="E124" s="44">
        <v>45416</v>
      </c>
      <c r="F124" s="68" t="s">
        <v>260</v>
      </c>
      <c r="G124" s="67" t="s">
        <v>261</v>
      </c>
      <c r="H124" s="67" t="s">
        <v>94</v>
      </c>
      <c r="I124" s="67" t="s">
        <v>213</v>
      </c>
      <c r="J124" s="4">
        <v>23121977</v>
      </c>
      <c r="K124" s="6" t="s">
        <v>262</v>
      </c>
      <c r="L124" s="6" t="s">
        <v>263</v>
      </c>
      <c r="M124" s="6" t="s">
        <v>264</v>
      </c>
      <c r="N124" s="7" t="s">
        <v>381</v>
      </c>
      <c r="P124" s="25">
        <f t="shared" si="5"/>
        <v>0</v>
      </c>
      <c r="Q124" s="26">
        <f t="shared" si="6"/>
        <v>0</v>
      </c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G124" s="8">
        <f t="shared" si="7"/>
        <v>10960</v>
      </c>
      <c r="AH124" s="9">
        <f t="shared" si="9"/>
        <v>720</v>
      </c>
      <c r="AI124" s="10">
        <f t="shared" si="8"/>
        <v>0.934306569343066</v>
      </c>
      <c r="AJ124" s="9">
        <v>10240</v>
      </c>
      <c r="AK124" s="11">
        <v>0</v>
      </c>
      <c r="AL124" s="11">
        <v>709</v>
      </c>
      <c r="AM124" s="11">
        <v>0</v>
      </c>
      <c r="AN124" s="11">
        <v>0</v>
      </c>
      <c r="AO124" s="11">
        <v>0</v>
      </c>
      <c r="AP124" s="11">
        <v>11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1">
        <v>0</v>
      </c>
      <c r="BF124" s="11">
        <v>0</v>
      </c>
      <c r="BG124" s="11">
        <v>0</v>
      </c>
      <c r="BH124" s="11">
        <v>0</v>
      </c>
      <c r="BI124" s="11">
        <v>0</v>
      </c>
      <c r="BJ124" s="11">
        <v>0</v>
      </c>
      <c r="BK124" s="11">
        <v>0</v>
      </c>
      <c r="BL124" s="11">
        <v>0</v>
      </c>
      <c r="BM124" s="11">
        <v>0</v>
      </c>
      <c r="BN124" s="34">
        <v>0</v>
      </c>
      <c r="BO124" s="11">
        <v>0</v>
      </c>
      <c r="BP124" s="11">
        <v>0</v>
      </c>
      <c r="BQ124" s="34">
        <v>0</v>
      </c>
      <c r="BR124" s="34"/>
      <c r="BS124" s="34"/>
      <c r="BT124" s="34"/>
      <c r="BU124" s="11">
        <v>0</v>
      </c>
      <c r="BV124" s="12" t="s">
        <v>133</v>
      </c>
      <c r="BW124" s="13">
        <v>7.5</v>
      </c>
    </row>
    <row r="125" ht="20.1" customHeight="1" spans="1:75">
      <c r="A125" s="43" t="s">
        <v>75</v>
      </c>
      <c r="B125" s="43" t="s">
        <v>90</v>
      </c>
      <c r="C125" s="43" t="s">
        <v>91</v>
      </c>
      <c r="D125" s="44">
        <v>45419</v>
      </c>
      <c r="E125" s="44">
        <v>45377</v>
      </c>
      <c r="F125" s="68" t="s">
        <v>334</v>
      </c>
      <c r="G125" s="67" t="s">
        <v>335</v>
      </c>
      <c r="H125" s="67" t="s">
        <v>103</v>
      </c>
      <c r="I125" s="67" t="s">
        <v>213</v>
      </c>
      <c r="J125" s="4">
        <v>23121905</v>
      </c>
      <c r="K125" s="6" t="s">
        <v>336</v>
      </c>
      <c r="L125" s="6" t="s">
        <v>337</v>
      </c>
      <c r="M125" s="6" t="s">
        <v>338</v>
      </c>
      <c r="N125" s="7" t="s">
        <v>382</v>
      </c>
      <c r="P125" s="25">
        <f t="shared" si="5"/>
        <v>0</v>
      </c>
      <c r="Q125" s="26">
        <f t="shared" si="6"/>
        <v>0</v>
      </c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G125" s="8">
        <f t="shared" si="7"/>
        <v>9881</v>
      </c>
      <c r="AH125" s="9">
        <f t="shared" si="9"/>
        <v>881</v>
      </c>
      <c r="AI125" s="10">
        <f t="shared" si="8"/>
        <v>0.910838983908511</v>
      </c>
      <c r="AJ125" s="9">
        <v>9000</v>
      </c>
      <c r="AK125" s="11">
        <v>0</v>
      </c>
      <c r="AL125" s="11">
        <v>872</v>
      </c>
      <c r="AM125" s="11">
        <v>3</v>
      </c>
      <c r="AN125" s="11">
        <v>0</v>
      </c>
      <c r="AO125" s="11">
        <v>0</v>
      </c>
      <c r="AP125" s="11">
        <v>6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11">
        <v>0</v>
      </c>
      <c r="BD125" s="11">
        <v>0</v>
      </c>
      <c r="BE125" s="11">
        <v>0</v>
      </c>
      <c r="BF125" s="11">
        <v>0</v>
      </c>
      <c r="BG125" s="11">
        <v>0</v>
      </c>
      <c r="BH125" s="11">
        <v>0</v>
      </c>
      <c r="BI125" s="11">
        <v>0</v>
      </c>
      <c r="BJ125" s="11">
        <v>0</v>
      </c>
      <c r="BK125" s="11">
        <v>0</v>
      </c>
      <c r="BL125" s="11">
        <v>0</v>
      </c>
      <c r="BM125" s="11">
        <v>0</v>
      </c>
      <c r="BN125" s="34">
        <v>0</v>
      </c>
      <c r="BO125" s="11">
        <v>0</v>
      </c>
      <c r="BP125" s="11">
        <v>0</v>
      </c>
      <c r="BQ125" s="34">
        <v>0</v>
      </c>
      <c r="BR125" s="34"/>
      <c r="BS125" s="34"/>
      <c r="BT125" s="34"/>
      <c r="BU125" s="11">
        <v>0</v>
      </c>
      <c r="BV125" s="12" t="s">
        <v>127</v>
      </c>
      <c r="BW125" s="13">
        <v>8</v>
      </c>
    </row>
    <row r="126" ht="20.1" customHeight="1" spans="1:75">
      <c r="A126" s="43" t="s">
        <v>89</v>
      </c>
      <c r="B126" s="43" t="s">
        <v>90</v>
      </c>
      <c r="C126" s="43" t="s">
        <v>91</v>
      </c>
      <c r="D126" s="44">
        <v>45419</v>
      </c>
      <c r="E126" s="44">
        <v>45402</v>
      </c>
      <c r="F126" s="68" t="s">
        <v>123</v>
      </c>
      <c r="G126" s="67" t="s">
        <v>124</v>
      </c>
      <c r="H126" s="67" t="s">
        <v>125</v>
      </c>
      <c r="I126" s="67" t="s">
        <v>95</v>
      </c>
      <c r="J126" s="4" t="s">
        <v>126</v>
      </c>
      <c r="N126" s="7" t="s">
        <v>383</v>
      </c>
      <c r="P126" s="25">
        <f t="shared" si="5"/>
        <v>0</v>
      </c>
      <c r="Q126" s="26">
        <f t="shared" si="6"/>
        <v>0</v>
      </c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G126" s="8">
        <f t="shared" si="7"/>
        <v>224</v>
      </c>
      <c r="AH126" s="9">
        <f t="shared" si="9"/>
        <v>24</v>
      </c>
      <c r="AI126" s="10">
        <f t="shared" si="8"/>
        <v>0.892857142857143</v>
      </c>
      <c r="AJ126" s="9">
        <v>200</v>
      </c>
      <c r="AK126" s="11">
        <v>7</v>
      </c>
      <c r="AL126" s="11">
        <v>0</v>
      </c>
      <c r="AM126" s="11">
        <v>12</v>
      </c>
      <c r="AN126" s="11">
        <v>0</v>
      </c>
      <c r="AO126" s="11">
        <v>0</v>
      </c>
      <c r="AP126" s="11">
        <v>0</v>
      </c>
      <c r="AQ126" s="11">
        <v>5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1">
        <v>0</v>
      </c>
      <c r="BF126" s="11">
        <v>0</v>
      </c>
      <c r="BG126" s="11">
        <v>0</v>
      </c>
      <c r="BH126" s="11">
        <v>0</v>
      </c>
      <c r="BI126" s="11">
        <v>0</v>
      </c>
      <c r="BJ126" s="11">
        <v>0</v>
      </c>
      <c r="BK126" s="11">
        <v>0</v>
      </c>
      <c r="BL126" s="11">
        <v>0</v>
      </c>
      <c r="BM126" s="11">
        <v>0</v>
      </c>
      <c r="BN126" s="34">
        <v>0</v>
      </c>
      <c r="BO126" s="11">
        <v>0</v>
      </c>
      <c r="BP126" s="11">
        <v>0</v>
      </c>
      <c r="BQ126" s="34">
        <v>0</v>
      </c>
      <c r="BR126" s="34"/>
      <c r="BS126" s="34"/>
      <c r="BT126" s="34"/>
      <c r="BU126" s="11">
        <v>0</v>
      </c>
      <c r="BV126" s="12" t="s">
        <v>135</v>
      </c>
      <c r="BW126" s="13">
        <v>1</v>
      </c>
    </row>
    <row r="127" ht="20.1" customHeight="1" spans="1:75">
      <c r="A127" s="43" t="s">
        <v>89</v>
      </c>
      <c r="B127" s="43" t="s">
        <v>90</v>
      </c>
      <c r="C127" s="43" t="s">
        <v>91</v>
      </c>
      <c r="D127" s="44">
        <v>45419</v>
      </c>
      <c r="E127" s="44">
        <v>45410</v>
      </c>
      <c r="F127" s="68" t="s">
        <v>119</v>
      </c>
      <c r="G127" s="67" t="s">
        <v>120</v>
      </c>
      <c r="H127" s="67" t="s">
        <v>121</v>
      </c>
      <c r="I127" s="67" t="s">
        <v>95</v>
      </c>
      <c r="J127" s="4" t="s">
        <v>134</v>
      </c>
      <c r="N127" s="7" t="s">
        <v>384</v>
      </c>
      <c r="P127" s="25">
        <f t="shared" si="5"/>
        <v>0</v>
      </c>
      <c r="Q127" s="26">
        <f t="shared" si="6"/>
        <v>0</v>
      </c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G127" s="8">
        <f t="shared" si="7"/>
        <v>1310</v>
      </c>
      <c r="AH127" s="9">
        <f t="shared" si="9"/>
        <v>60</v>
      </c>
      <c r="AI127" s="10">
        <f t="shared" si="8"/>
        <v>0.954198473282443</v>
      </c>
      <c r="AJ127" s="9">
        <v>1250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60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1">
        <v>0</v>
      </c>
      <c r="BF127" s="11">
        <v>0</v>
      </c>
      <c r="BG127" s="11">
        <v>0</v>
      </c>
      <c r="BH127" s="11">
        <v>0</v>
      </c>
      <c r="BI127" s="11">
        <v>0</v>
      </c>
      <c r="BJ127" s="11">
        <v>0</v>
      </c>
      <c r="BK127" s="11">
        <v>0</v>
      </c>
      <c r="BL127" s="11">
        <v>0</v>
      </c>
      <c r="BM127" s="11">
        <v>0</v>
      </c>
      <c r="BN127" s="34">
        <v>0</v>
      </c>
      <c r="BO127" s="11">
        <v>0</v>
      </c>
      <c r="BP127" s="11">
        <v>0</v>
      </c>
      <c r="BQ127" s="34">
        <v>0</v>
      </c>
      <c r="BR127" s="34"/>
      <c r="BS127" s="34"/>
      <c r="BT127" s="34"/>
      <c r="BU127" s="11">
        <v>0</v>
      </c>
      <c r="BV127" s="12" t="s">
        <v>100</v>
      </c>
      <c r="BW127" s="13">
        <v>7.5</v>
      </c>
    </row>
    <row r="128" ht="20.1" customHeight="1" spans="1:75">
      <c r="A128" s="43" t="s">
        <v>89</v>
      </c>
      <c r="B128" s="43" t="s">
        <v>90</v>
      </c>
      <c r="C128" s="43" t="s">
        <v>91</v>
      </c>
      <c r="D128" s="44">
        <v>45419</v>
      </c>
      <c r="E128" s="44">
        <v>45409</v>
      </c>
      <c r="F128" s="68" t="s">
        <v>119</v>
      </c>
      <c r="G128" s="67" t="s">
        <v>120</v>
      </c>
      <c r="H128" s="67" t="s">
        <v>121</v>
      </c>
      <c r="I128" s="67" t="s">
        <v>95</v>
      </c>
      <c r="J128" s="4" t="s">
        <v>134</v>
      </c>
      <c r="N128" s="7" t="s">
        <v>385</v>
      </c>
      <c r="P128" s="25">
        <f t="shared" si="5"/>
        <v>0</v>
      </c>
      <c r="Q128" s="26">
        <f t="shared" si="6"/>
        <v>0</v>
      </c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G128" s="8">
        <f t="shared" si="7"/>
        <v>1397</v>
      </c>
      <c r="AH128" s="9">
        <f t="shared" si="9"/>
        <v>147</v>
      </c>
      <c r="AI128" s="10">
        <f t="shared" si="8"/>
        <v>0.894774516821761</v>
      </c>
      <c r="AJ128" s="9">
        <v>1250</v>
      </c>
      <c r="AK128" s="11">
        <v>0</v>
      </c>
      <c r="AL128" s="11">
        <v>10</v>
      </c>
      <c r="AM128" s="11">
        <v>58</v>
      </c>
      <c r="AN128" s="11">
        <v>0</v>
      </c>
      <c r="AO128" s="11">
        <v>0</v>
      </c>
      <c r="AP128" s="11">
        <v>0</v>
      </c>
      <c r="AQ128" s="11">
        <v>0</v>
      </c>
      <c r="AR128" s="11">
        <v>18</v>
      </c>
      <c r="AS128" s="11">
        <v>0</v>
      </c>
      <c r="AT128" s="11">
        <v>37</v>
      </c>
      <c r="AU128" s="11">
        <v>16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1">
        <v>0</v>
      </c>
      <c r="BE128" s="11">
        <v>8</v>
      </c>
      <c r="BF128" s="11">
        <v>0</v>
      </c>
      <c r="BG128" s="11">
        <v>0</v>
      </c>
      <c r="BH128" s="11">
        <v>0</v>
      </c>
      <c r="BI128" s="11">
        <v>0</v>
      </c>
      <c r="BJ128" s="11">
        <v>0</v>
      </c>
      <c r="BK128" s="11">
        <v>0</v>
      </c>
      <c r="BL128" s="11">
        <v>0</v>
      </c>
      <c r="BM128" s="11">
        <v>0</v>
      </c>
      <c r="BN128" s="34">
        <v>0</v>
      </c>
      <c r="BO128" s="11">
        <v>0</v>
      </c>
      <c r="BP128" s="11">
        <v>0</v>
      </c>
      <c r="BQ128" s="34">
        <v>0</v>
      </c>
      <c r="BR128" s="34"/>
      <c r="BS128" s="34"/>
      <c r="BT128" s="34"/>
      <c r="BU128" s="11">
        <v>0</v>
      </c>
      <c r="BV128" s="12" t="s">
        <v>148</v>
      </c>
      <c r="BW128" s="13">
        <v>8.17</v>
      </c>
    </row>
    <row r="129" ht="20.1" customHeight="1" spans="1:75">
      <c r="A129" s="43" t="s">
        <v>89</v>
      </c>
      <c r="B129" s="43" t="s">
        <v>90</v>
      </c>
      <c r="C129" s="43" t="s">
        <v>91</v>
      </c>
      <c r="D129" s="44">
        <v>45419</v>
      </c>
      <c r="E129" s="44">
        <v>45393</v>
      </c>
      <c r="F129" s="68" t="s">
        <v>123</v>
      </c>
      <c r="G129" s="67" t="s">
        <v>124</v>
      </c>
      <c r="H129" s="67" t="s">
        <v>125</v>
      </c>
      <c r="I129" s="67" t="s">
        <v>95</v>
      </c>
      <c r="J129" s="4" t="s">
        <v>126</v>
      </c>
      <c r="N129" s="7" t="s">
        <v>386</v>
      </c>
      <c r="P129" s="25">
        <f t="shared" si="5"/>
        <v>0</v>
      </c>
      <c r="Q129" s="26">
        <f t="shared" si="6"/>
        <v>0</v>
      </c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G129" s="8">
        <f t="shared" si="7"/>
        <v>991</v>
      </c>
      <c r="AH129" s="9">
        <f t="shared" si="9"/>
        <v>91</v>
      </c>
      <c r="AI129" s="10">
        <f t="shared" si="8"/>
        <v>0.908173562058527</v>
      </c>
      <c r="AJ129" s="9">
        <v>900</v>
      </c>
      <c r="AK129" s="11">
        <v>43</v>
      </c>
      <c r="AL129" s="11">
        <v>0</v>
      </c>
      <c r="AM129" s="11">
        <v>34</v>
      </c>
      <c r="AN129" s="11">
        <v>0</v>
      </c>
      <c r="AO129" s="11">
        <v>0</v>
      </c>
      <c r="AP129" s="11">
        <v>0</v>
      </c>
      <c r="AQ129" s="11">
        <v>14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1">
        <v>0</v>
      </c>
      <c r="BF129" s="11">
        <v>0</v>
      </c>
      <c r="BG129" s="11">
        <v>0</v>
      </c>
      <c r="BH129" s="11">
        <v>0</v>
      </c>
      <c r="BI129" s="11">
        <v>0</v>
      </c>
      <c r="BJ129" s="11">
        <v>0</v>
      </c>
      <c r="BK129" s="11">
        <v>0</v>
      </c>
      <c r="BL129" s="11">
        <v>0</v>
      </c>
      <c r="BM129" s="11">
        <v>0</v>
      </c>
      <c r="BN129" s="34">
        <v>0</v>
      </c>
      <c r="BO129" s="11">
        <v>0</v>
      </c>
      <c r="BP129" s="11">
        <v>0</v>
      </c>
      <c r="BQ129" s="34">
        <v>0</v>
      </c>
      <c r="BR129" s="34"/>
      <c r="BS129" s="34"/>
      <c r="BT129" s="34"/>
      <c r="BU129" s="11">
        <v>0</v>
      </c>
      <c r="BV129" s="12" t="s">
        <v>153</v>
      </c>
      <c r="BW129" s="13">
        <v>7</v>
      </c>
    </row>
    <row r="130" ht="20.1" customHeight="1" spans="1:75">
      <c r="A130" s="43" t="s">
        <v>89</v>
      </c>
      <c r="B130" s="43" t="s">
        <v>90</v>
      </c>
      <c r="C130" s="43" t="s">
        <v>91</v>
      </c>
      <c r="D130" s="44">
        <v>45419</v>
      </c>
      <c r="E130" s="44">
        <v>45401</v>
      </c>
      <c r="F130" s="68" t="s">
        <v>119</v>
      </c>
      <c r="G130" s="67" t="s">
        <v>120</v>
      </c>
      <c r="H130" s="67" t="s">
        <v>121</v>
      </c>
      <c r="I130" s="67" t="s">
        <v>95</v>
      </c>
      <c r="J130" s="4" t="s">
        <v>330</v>
      </c>
      <c r="P130" s="25" t="e">
        <f t="shared" ref="P130:P193" si="10">O130/N130</f>
        <v>#DIV/0!</v>
      </c>
      <c r="Q130" s="26">
        <f t="shared" ref="Q130:Q193" si="11">SUM(R130:AE130)</f>
        <v>0</v>
      </c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G130" s="8">
        <f t="shared" ref="AG130:AG193" si="12">AH130+AJ130</f>
        <v>1409</v>
      </c>
      <c r="AH130" s="9">
        <f t="shared" si="9"/>
        <v>59</v>
      </c>
      <c r="AI130" s="10">
        <f t="shared" ref="AI130:AI193" si="13">AJ130/AG130</f>
        <v>0.958126330731015</v>
      </c>
      <c r="AJ130" s="9">
        <v>1350</v>
      </c>
      <c r="AK130" s="11">
        <v>0</v>
      </c>
      <c r="AL130" s="11">
        <v>0</v>
      </c>
      <c r="AM130" s="11">
        <v>48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10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1">
        <v>1</v>
      </c>
      <c r="BF130" s="11">
        <v>0</v>
      </c>
      <c r="BG130" s="11">
        <v>0</v>
      </c>
      <c r="BH130" s="11">
        <v>0</v>
      </c>
      <c r="BI130" s="11">
        <v>0</v>
      </c>
      <c r="BJ130" s="11">
        <v>0</v>
      </c>
      <c r="BK130" s="11">
        <v>0</v>
      </c>
      <c r="BL130" s="11">
        <v>0</v>
      </c>
      <c r="BM130" s="11">
        <v>0</v>
      </c>
      <c r="BN130" s="34">
        <v>0</v>
      </c>
      <c r="BO130" s="11">
        <v>0</v>
      </c>
      <c r="BP130" s="11">
        <v>0</v>
      </c>
      <c r="BQ130" s="34">
        <v>0</v>
      </c>
      <c r="BR130" s="34"/>
      <c r="BS130" s="34"/>
      <c r="BT130" s="34"/>
      <c r="BU130" s="11">
        <v>0</v>
      </c>
      <c r="BV130" s="12" t="s">
        <v>331</v>
      </c>
      <c r="BW130" s="13">
        <v>11</v>
      </c>
    </row>
    <row r="131" s="2" customFormat="1" ht="20.1" customHeight="1" spans="1:79">
      <c r="A131" s="15" t="s">
        <v>75</v>
      </c>
      <c r="B131" s="15" t="s">
        <v>90</v>
      </c>
      <c r="C131" s="15" t="s">
        <v>91</v>
      </c>
      <c r="D131" s="19">
        <v>45420</v>
      </c>
      <c r="E131" s="19">
        <v>45415</v>
      </c>
      <c r="F131" s="66" t="s">
        <v>240</v>
      </c>
      <c r="G131" s="68" t="s">
        <v>241</v>
      </c>
      <c r="H131" s="68" t="s">
        <v>242</v>
      </c>
      <c r="I131" s="68" t="s">
        <v>107</v>
      </c>
      <c r="J131" s="43">
        <v>2024042971</v>
      </c>
      <c r="K131" s="48" t="s">
        <v>243</v>
      </c>
      <c r="L131" s="48"/>
      <c r="M131" s="48" t="s">
        <v>244</v>
      </c>
      <c r="N131" s="7" t="s">
        <v>245</v>
      </c>
      <c r="O131" s="7"/>
      <c r="P131" s="25">
        <f t="shared" si="10"/>
        <v>0</v>
      </c>
      <c r="Q131" s="26">
        <f t="shared" si="11"/>
        <v>0</v>
      </c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7"/>
      <c r="AG131" s="8">
        <f t="shared" si="12"/>
        <v>6586</v>
      </c>
      <c r="AH131" s="9">
        <f t="shared" ref="AH131:AH194" si="14">SUM(AK131:BV131)</f>
        <v>526</v>
      </c>
      <c r="AI131" s="10">
        <f t="shared" si="13"/>
        <v>0.92013361676283</v>
      </c>
      <c r="AJ131" s="9">
        <v>6060</v>
      </c>
      <c r="AK131" s="11">
        <v>0</v>
      </c>
      <c r="AL131" s="11">
        <v>0</v>
      </c>
      <c r="AM131" s="11">
        <v>118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389</v>
      </c>
      <c r="AY131" s="11">
        <v>0</v>
      </c>
      <c r="AZ131" s="11">
        <v>19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  <c r="BJ131" s="11">
        <v>0</v>
      </c>
      <c r="BK131" s="11">
        <v>0</v>
      </c>
      <c r="BL131" s="11">
        <v>0</v>
      </c>
      <c r="BM131" s="11">
        <v>0</v>
      </c>
      <c r="BN131" s="34">
        <v>0</v>
      </c>
      <c r="BO131" s="11">
        <v>0</v>
      </c>
      <c r="BP131" s="11">
        <v>0</v>
      </c>
      <c r="BQ131" s="34">
        <v>0</v>
      </c>
      <c r="BR131" s="34"/>
      <c r="BS131" s="34"/>
      <c r="BT131" s="34"/>
      <c r="BU131" s="11">
        <v>0</v>
      </c>
      <c r="BV131" s="51" t="s">
        <v>88</v>
      </c>
      <c r="BW131" s="52">
        <v>2.5</v>
      </c>
      <c r="BX131" s="52"/>
      <c r="BY131" s="52"/>
      <c r="BZ131" s="52"/>
      <c r="CA131" s="52"/>
    </row>
    <row r="132" s="2" customFormat="1" ht="20.1" customHeight="1" spans="1:79">
      <c r="A132" s="15" t="s">
        <v>89</v>
      </c>
      <c r="B132" s="15" t="s">
        <v>90</v>
      </c>
      <c r="C132" s="15" t="s">
        <v>91</v>
      </c>
      <c r="D132" s="19">
        <v>45420</v>
      </c>
      <c r="E132" s="19">
        <v>45397</v>
      </c>
      <c r="F132" s="66" t="s">
        <v>123</v>
      </c>
      <c r="G132" s="68" t="s">
        <v>124</v>
      </c>
      <c r="H132" s="68" t="s">
        <v>125</v>
      </c>
      <c r="I132" s="68" t="s">
        <v>95</v>
      </c>
      <c r="J132" s="43" t="s">
        <v>126</v>
      </c>
      <c r="K132" s="48"/>
      <c r="L132" s="48"/>
      <c r="M132" s="48"/>
      <c r="N132" s="7"/>
      <c r="O132" s="7"/>
      <c r="P132" s="25" t="e">
        <f t="shared" si="10"/>
        <v>#DIV/0!</v>
      </c>
      <c r="Q132" s="26">
        <f t="shared" si="11"/>
        <v>0</v>
      </c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7"/>
      <c r="AG132" s="8">
        <f t="shared" si="12"/>
        <v>945</v>
      </c>
      <c r="AH132" s="9">
        <f t="shared" si="14"/>
        <v>485</v>
      </c>
      <c r="AI132" s="10">
        <f t="shared" si="13"/>
        <v>0.486772486772487</v>
      </c>
      <c r="AJ132" s="9">
        <v>460</v>
      </c>
      <c r="AK132" s="11">
        <v>0</v>
      </c>
      <c r="AL132" s="11">
        <v>21</v>
      </c>
      <c r="AM132" s="11">
        <v>13</v>
      </c>
      <c r="AN132" s="11">
        <v>14</v>
      </c>
      <c r="AO132" s="11">
        <v>0</v>
      </c>
      <c r="AP132" s="11">
        <v>0</v>
      </c>
      <c r="AQ132" s="11">
        <v>11</v>
      </c>
      <c r="AR132" s="11">
        <v>12</v>
      </c>
      <c r="AS132" s="11">
        <v>0</v>
      </c>
      <c r="AT132" s="11">
        <v>414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0</v>
      </c>
      <c r="BI132" s="11">
        <v>0</v>
      </c>
      <c r="BJ132" s="11">
        <v>0</v>
      </c>
      <c r="BK132" s="11">
        <v>0</v>
      </c>
      <c r="BL132" s="11">
        <v>0</v>
      </c>
      <c r="BM132" s="11">
        <v>0</v>
      </c>
      <c r="BN132" s="34">
        <v>0</v>
      </c>
      <c r="BO132" s="11">
        <v>0</v>
      </c>
      <c r="BP132" s="11">
        <v>0</v>
      </c>
      <c r="BQ132" s="34">
        <v>0</v>
      </c>
      <c r="BR132" s="34"/>
      <c r="BS132" s="34"/>
      <c r="BT132" s="34"/>
      <c r="BU132" s="11">
        <v>0</v>
      </c>
      <c r="BV132" s="51" t="s">
        <v>118</v>
      </c>
      <c r="BW132" s="52">
        <v>2.5</v>
      </c>
      <c r="BX132" s="52"/>
      <c r="BY132" s="52"/>
      <c r="BZ132" s="52"/>
      <c r="CA132" s="52"/>
    </row>
    <row r="133" s="2" customFormat="1" ht="20.1" customHeight="1" spans="1:79">
      <c r="A133" s="15" t="s">
        <v>75</v>
      </c>
      <c r="B133" s="15" t="s">
        <v>90</v>
      </c>
      <c r="C133" s="15" t="s">
        <v>91</v>
      </c>
      <c r="D133" s="19">
        <v>45420</v>
      </c>
      <c r="E133" s="19">
        <v>45377</v>
      </c>
      <c r="F133" s="66" t="s">
        <v>334</v>
      </c>
      <c r="G133" s="68" t="s">
        <v>335</v>
      </c>
      <c r="H133" s="68" t="s">
        <v>103</v>
      </c>
      <c r="I133" s="68" t="s">
        <v>213</v>
      </c>
      <c r="J133" s="43">
        <v>23121905</v>
      </c>
      <c r="K133" s="48" t="s">
        <v>336</v>
      </c>
      <c r="L133" s="48" t="s">
        <v>337</v>
      </c>
      <c r="M133" s="48" t="s">
        <v>338</v>
      </c>
      <c r="N133" s="7"/>
      <c r="O133" s="7"/>
      <c r="P133" s="25" t="e">
        <f t="shared" si="10"/>
        <v>#DIV/0!</v>
      </c>
      <c r="Q133" s="26">
        <f t="shared" si="11"/>
        <v>0</v>
      </c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7"/>
      <c r="AG133" s="8">
        <f t="shared" si="12"/>
        <v>3428</v>
      </c>
      <c r="AH133" s="9">
        <f t="shared" si="14"/>
        <v>328</v>
      </c>
      <c r="AI133" s="10">
        <f t="shared" si="13"/>
        <v>0.904317386231039</v>
      </c>
      <c r="AJ133" s="9">
        <v>3100</v>
      </c>
      <c r="AK133" s="11">
        <v>0</v>
      </c>
      <c r="AL133" s="11">
        <v>324</v>
      </c>
      <c r="AM133" s="11">
        <v>0</v>
      </c>
      <c r="AN133" s="11">
        <v>0</v>
      </c>
      <c r="AO133" s="11">
        <v>0</v>
      </c>
      <c r="AP133" s="11">
        <v>4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1">
        <v>0</v>
      </c>
      <c r="BF133" s="11">
        <v>0</v>
      </c>
      <c r="BG133" s="11">
        <v>0</v>
      </c>
      <c r="BH133" s="11">
        <v>0</v>
      </c>
      <c r="BI133" s="11">
        <v>0</v>
      </c>
      <c r="BJ133" s="11">
        <v>0</v>
      </c>
      <c r="BK133" s="11">
        <v>0</v>
      </c>
      <c r="BL133" s="11">
        <v>0</v>
      </c>
      <c r="BM133" s="11">
        <v>0</v>
      </c>
      <c r="BN133" s="34">
        <v>0</v>
      </c>
      <c r="BO133" s="11">
        <v>0</v>
      </c>
      <c r="BP133" s="11">
        <v>0</v>
      </c>
      <c r="BQ133" s="34">
        <v>0</v>
      </c>
      <c r="BR133" s="34"/>
      <c r="BS133" s="34"/>
      <c r="BT133" s="34"/>
      <c r="BU133" s="11">
        <v>0</v>
      </c>
      <c r="BV133" s="51" t="s">
        <v>127</v>
      </c>
      <c r="BW133" s="52">
        <v>3</v>
      </c>
      <c r="BX133" s="52"/>
      <c r="BY133" s="52"/>
      <c r="BZ133" s="52"/>
      <c r="CA133" s="52"/>
    </row>
    <row r="134" s="2" customFormat="1" ht="20.1" customHeight="1" spans="1:79">
      <c r="A134" s="15" t="s">
        <v>75</v>
      </c>
      <c r="B134" s="15" t="s">
        <v>90</v>
      </c>
      <c r="C134" s="15" t="s">
        <v>91</v>
      </c>
      <c r="D134" s="19">
        <v>45420</v>
      </c>
      <c r="E134" s="19">
        <v>45407</v>
      </c>
      <c r="F134" s="66" t="s">
        <v>210</v>
      </c>
      <c r="G134" s="68" t="s">
        <v>211</v>
      </c>
      <c r="H134" s="68" t="s">
        <v>212</v>
      </c>
      <c r="I134" s="68" t="s">
        <v>213</v>
      </c>
      <c r="J134" s="43">
        <v>24012151</v>
      </c>
      <c r="K134" s="48" t="s">
        <v>214</v>
      </c>
      <c r="L134" s="48" t="s">
        <v>215</v>
      </c>
      <c r="M134" s="48" t="s">
        <v>216</v>
      </c>
      <c r="N134" s="7"/>
      <c r="O134" s="7"/>
      <c r="P134" s="25" t="e">
        <f t="shared" si="10"/>
        <v>#DIV/0!</v>
      </c>
      <c r="Q134" s="26">
        <f t="shared" si="11"/>
        <v>0</v>
      </c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7"/>
      <c r="AG134" s="8">
        <f t="shared" si="12"/>
        <v>4896</v>
      </c>
      <c r="AH134" s="9">
        <f t="shared" si="14"/>
        <v>896</v>
      </c>
      <c r="AI134" s="10">
        <f t="shared" si="13"/>
        <v>0.816993464052288</v>
      </c>
      <c r="AJ134" s="9">
        <v>4000</v>
      </c>
      <c r="AK134" s="11">
        <v>0</v>
      </c>
      <c r="AL134" s="11">
        <v>896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1">
        <v>0</v>
      </c>
      <c r="BF134" s="11">
        <v>0</v>
      </c>
      <c r="BG134" s="11">
        <v>0</v>
      </c>
      <c r="BH134" s="11">
        <v>0</v>
      </c>
      <c r="BI134" s="11">
        <v>0</v>
      </c>
      <c r="BJ134" s="11">
        <v>0</v>
      </c>
      <c r="BK134" s="11">
        <v>0</v>
      </c>
      <c r="BL134" s="11">
        <v>0</v>
      </c>
      <c r="BM134" s="11">
        <v>0</v>
      </c>
      <c r="BN134" s="34">
        <v>0</v>
      </c>
      <c r="BO134" s="11">
        <v>0</v>
      </c>
      <c r="BP134" s="11">
        <v>0</v>
      </c>
      <c r="BQ134" s="34">
        <v>0</v>
      </c>
      <c r="BR134" s="34"/>
      <c r="BS134" s="34"/>
      <c r="BT134" s="34"/>
      <c r="BU134" s="11">
        <v>0</v>
      </c>
      <c r="BV134" s="51" t="s">
        <v>145</v>
      </c>
      <c r="BW134" s="52">
        <v>3.5</v>
      </c>
      <c r="BX134" s="52"/>
      <c r="BY134" s="52"/>
      <c r="BZ134" s="52"/>
      <c r="CA134" s="52"/>
    </row>
    <row r="135" s="2" customFormat="1" ht="20.1" customHeight="1" spans="1:79">
      <c r="A135" s="15" t="s">
        <v>89</v>
      </c>
      <c r="B135" s="15" t="s">
        <v>90</v>
      </c>
      <c r="C135" s="15" t="s">
        <v>91</v>
      </c>
      <c r="D135" s="19">
        <v>45420</v>
      </c>
      <c r="E135" s="19">
        <v>45410</v>
      </c>
      <c r="F135" s="66" t="s">
        <v>119</v>
      </c>
      <c r="G135" s="68" t="s">
        <v>120</v>
      </c>
      <c r="H135" s="68" t="s">
        <v>121</v>
      </c>
      <c r="I135" s="68" t="s">
        <v>95</v>
      </c>
      <c r="J135" s="43" t="s">
        <v>134</v>
      </c>
      <c r="K135" s="48"/>
      <c r="L135" s="48"/>
      <c r="M135" s="48"/>
      <c r="N135" s="7"/>
      <c r="O135" s="7"/>
      <c r="P135" s="25" t="e">
        <f t="shared" si="10"/>
        <v>#DIV/0!</v>
      </c>
      <c r="Q135" s="26">
        <f t="shared" si="11"/>
        <v>0</v>
      </c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7"/>
      <c r="AG135" s="8">
        <f t="shared" si="12"/>
        <v>1099</v>
      </c>
      <c r="AH135" s="9">
        <f t="shared" si="14"/>
        <v>99</v>
      </c>
      <c r="AI135" s="10">
        <f t="shared" si="13"/>
        <v>0.909918107370337</v>
      </c>
      <c r="AJ135" s="9">
        <v>1000</v>
      </c>
      <c r="AK135" s="11">
        <v>0</v>
      </c>
      <c r="AL135" s="11">
        <v>3</v>
      </c>
      <c r="AM135" s="11">
        <v>21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7</v>
      </c>
      <c r="AU135" s="11">
        <v>68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0</v>
      </c>
      <c r="BG135" s="11">
        <v>0</v>
      </c>
      <c r="BH135" s="11">
        <v>0</v>
      </c>
      <c r="BI135" s="11">
        <v>0</v>
      </c>
      <c r="BJ135" s="11">
        <v>0</v>
      </c>
      <c r="BK135" s="11">
        <v>0</v>
      </c>
      <c r="BL135" s="11">
        <v>0</v>
      </c>
      <c r="BM135" s="11">
        <v>0</v>
      </c>
      <c r="BN135" s="34">
        <v>0</v>
      </c>
      <c r="BO135" s="11">
        <v>0</v>
      </c>
      <c r="BP135" s="11">
        <v>0</v>
      </c>
      <c r="BQ135" s="34">
        <v>0</v>
      </c>
      <c r="BR135" s="34"/>
      <c r="BS135" s="34"/>
      <c r="BT135" s="34"/>
      <c r="BU135" s="11">
        <v>0</v>
      </c>
      <c r="BV135" s="51" t="s">
        <v>100</v>
      </c>
      <c r="BW135" s="52">
        <v>8</v>
      </c>
      <c r="BX135" s="52"/>
      <c r="BY135" s="52"/>
      <c r="BZ135" s="52"/>
      <c r="CA135" s="52"/>
    </row>
    <row r="136" s="2" customFormat="1" ht="20.1" customHeight="1" spans="1:79">
      <c r="A136" s="15" t="s">
        <v>89</v>
      </c>
      <c r="B136" s="15" t="s">
        <v>90</v>
      </c>
      <c r="C136" s="15" t="s">
        <v>91</v>
      </c>
      <c r="D136" s="19">
        <v>45420</v>
      </c>
      <c r="E136" s="19">
        <v>45400</v>
      </c>
      <c r="F136" s="66" t="s">
        <v>123</v>
      </c>
      <c r="G136" s="68" t="s">
        <v>124</v>
      </c>
      <c r="H136" s="68" t="s">
        <v>125</v>
      </c>
      <c r="I136" s="68" t="s">
        <v>95</v>
      </c>
      <c r="J136" s="43" t="s">
        <v>126</v>
      </c>
      <c r="K136" s="48"/>
      <c r="L136" s="48"/>
      <c r="M136" s="48"/>
      <c r="N136" s="7" t="s">
        <v>387</v>
      </c>
      <c r="O136" s="7"/>
      <c r="P136" s="25">
        <f t="shared" si="10"/>
        <v>0</v>
      </c>
      <c r="Q136" s="26">
        <f t="shared" si="11"/>
        <v>0</v>
      </c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7"/>
      <c r="AG136" s="8">
        <f t="shared" si="12"/>
        <v>2027</v>
      </c>
      <c r="AH136" s="9">
        <f t="shared" si="14"/>
        <v>727</v>
      </c>
      <c r="AI136" s="10">
        <f t="shared" si="13"/>
        <v>0.641341884558461</v>
      </c>
      <c r="AJ136" s="9">
        <v>1300</v>
      </c>
      <c r="AK136" s="11">
        <v>117</v>
      </c>
      <c r="AL136" s="11">
        <v>0</v>
      </c>
      <c r="AM136" s="11">
        <v>99</v>
      </c>
      <c r="AN136" s="11">
        <v>0</v>
      </c>
      <c r="AO136" s="11">
        <v>0</v>
      </c>
      <c r="AP136" s="11">
        <v>9</v>
      </c>
      <c r="AQ136" s="11">
        <v>24</v>
      </c>
      <c r="AR136" s="11">
        <v>14</v>
      </c>
      <c r="AS136" s="11">
        <v>0</v>
      </c>
      <c r="AT136" s="11">
        <v>464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0</v>
      </c>
      <c r="BE136" s="11">
        <v>0</v>
      </c>
      <c r="BF136" s="11">
        <v>0</v>
      </c>
      <c r="BG136" s="11">
        <v>0</v>
      </c>
      <c r="BH136" s="11">
        <v>0</v>
      </c>
      <c r="BI136" s="11">
        <v>0</v>
      </c>
      <c r="BJ136" s="11">
        <v>0</v>
      </c>
      <c r="BK136" s="11">
        <v>0</v>
      </c>
      <c r="BL136" s="11">
        <v>0</v>
      </c>
      <c r="BM136" s="11">
        <v>0</v>
      </c>
      <c r="BN136" s="34">
        <v>0</v>
      </c>
      <c r="BO136" s="11">
        <v>0</v>
      </c>
      <c r="BP136" s="11">
        <v>0</v>
      </c>
      <c r="BQ136" s="34">
        <v>0</v>
      </c>
      <c r="BR136" s="34"/>
      <c r="BS136" s="34"/>
      <c r="BT136" s="34"/>
      <c r="BU136" s="11">
        <v>0</v>
      </c>
      <c r="BV136" s="51" t="s">
        <v>133</v>
      </c>
      <c r="BW136" s="52">
        <v>8</v>
      </c>
      <c r="BX136" s="52"/>
      <c r="BY136" s="52"/>
      <c r="BZ136" s="52"/>
      <c r="CA136" s="52"/>
    </row>
    <row r="137" s="2" customFormat="1" ht="20.1" customHeight="1" spans="1:79">
      <c r="A137" s="15" t="s">
        <v>89</v>
      </c>
      <c r="B137" s="15" t="s">
        <v>90</v>
      </c>
      <c r="C137" s="15" t="s">
        <v>91</v>
      </c>
      <c r="D137" s="19">
        <v>45420</v>
      </c>
      <c r="E137" s="19">
        <v>45402</v>
      </c>
      <c r="F137" s="66" t="s">
        <v>123</v>
      </c>
      <c r="G137" s="68" t="s">
        <v>124</v>
      </c>
      <c r="H137" s="68" t="s">
        <v>125</v>
      </c>
      <c r="I137" s="68" t="s">
        <v>95</v>
      </c>
      <c r="J137" s="43" t="s">
        <v>126</v>
      </c>
      <c r="K137" s="48"/>
      <c r="L137" s="48"/>
      <c r="M137" s="48"/>
      <c r="N137" s="7"/>
      <c r="O137" s="7"/>
      <c r="P137" s="25" t="e">
        <f t="shared" si="10"/>
        <v>#DIV/0!</v>
      </c>
      <c r="Q137" s="26">
        <f t="shared" si="11"/>
        <v>0</v>
      </c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7"/>
      <c r="AG137" s="8">
        <f t="shared" si="12"/>
        <v>2740</v>
      </c>
      <c r="AH137" s="9">
        <f t="shared" si="14"/>
        <v>288</v>
      </c>
      <c r="AI137" s="10">
        <f t="shared" si="13"/>
        <v>0.894890510948905</v>
      </c>
      <c r="AJ137" s="9">
        <v>2452</v>
      </c>
      <c r="AK137" s="11">
        <v>27</v>
      </c>
      <c r="AL137" s="11">
        <v>0</v>
      </c>
      <c r="AM137" s="11">
        <v>38</v>
      </c>
      <c r="AN137" s="11">
        <v>0</v>
      </c>
      <c r="AO137" s="11">
        <v>0</v>
      </c>
      <c r="AP137" s="11">
        <v>0</v>
      </c>
      <c r="AQ137" s="11">
        <v>71</v>
      </c>
      <c r="AR137" s="11">
        <v>10</v>
      </c>
      <c r="AS137" s="11">
        <v>0</v>
      </c>
      <c r="AT137" s="11">
        <v>142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0</v>
      </c>
      <c r="BL137" s="11">
        <v>0</v>
      </c>
      <c r="BM137" s="11">
        <v>0</v>
      </c>
      <c r="BN137" s="34">
        <v>0</v>
      </c>
      <c r="BO137" s="11">
        <v>0</v>
      </c>
      <c r="BP137" s="11">
        <v>0</v>
      </c>
      <c r="BQ137" s="34">
        <v>0</v>
      </c>
      <c r="BR137" s="34"/>
      <c r="BS137" s="34"/>
      <c r="BT137" s="34"/>
      <c r="BU137" s="11">
        <v>0</v>
      </c>
      <c r="BV137" s="51" t="s">
        <v>135</v>
      </c>
      <c r="BW137" s="52">
        <v>8</v>
      </c>
      <c r="BX137" s="52"/>
      <c r="BY137" s="52"/>
      <c r="BZ137" s="52"/>
      <c r="CA137" s="52"/>
    </row>
    <row r="138" s="2" customFormat="1" ht="20.1" customHeight="1" spans="1:79">
      <c r="A138" s="15" t="s">
        <v>89</v>
      </c>
      <c r="B138" s="15" t="s">
        <v>90</v>
      </c>
      <c r="C138" s="15" t="s">
        <v>91</v>
      </c>
      <c r="D138" s="19">
        <v>45420</v>
      </c>
      <c r="E138" s="19">
        <v>45393</v>
      </c>
      <c r="F138" s="66" t="s">
        <v>123</v>
      </c>
      <c r="G138" s="68" t="s">
        <v>124</v>
      </c>
      <c r="H138" s="68" t="s">
        <v>125</v>
      </c>
      <c r="I138" s="68" t="s">
        <v>95</v>
      </c>
      <c r="J138" s="43" t="s">
        <v>126</v>
      </c>
      <c r="K138" s="48"/>
      <c r="L138" s="48"/>
      <c r="M138" s="48"/>
      <c r="N138" s="7"/>
      <c r="O138" s="7"/>
      <c r="P138" s="25" t="e">
        <f t="shared" si="10"/>
        <v>#DIV/0!</v>
      </c>
      <c r="Q138" s="26">
        <f t="shared" si="11"/>
        <v>0</v>
      </c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7"/>
      <c r="AG138" s="8">
        <f t="shared" si="12"/>
        <v>1953</v>
      </c>
      <c r="AH138" s="9">
        <f t="shared" si="14"/>
        <v>140</v>
      </c>
      <c r="AI138" s="10">
        <f t="shared" si="13"/>
        <v>0.92831541218638</v>
      </c>
      <c r="AJ138" s="9">
        <v>1813</v>
      </c>
      <c r="AK138" s="11">
        <v>58</v>
      </c>
      <c r="AL138" s="11">
        <v>0</v>
      </c>
      <c r="AM138" s="11">
        <v>52</v>
      </c>
      <c r="AN138" s="11">
        <v>0</v>
      </c>
      <c r="AO138" s="11">
        <v>0</v>
      </c>
      <c r="AP138" s="11">
        <v>0</v>
      </c>
      <c r="AQ138" s="11">
        <v>30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1">
        <v>0</v>
      </c>
      <c r="BE138" s="11">
        <v>0</v>
      </c>
      <c r="BF138" s="11">
        <v>0</v>
      </c>
      <c r="BG138" s="11">
        <v>0</v>
      </c>
      <c r="BH138" s="11">
        <v>0</v>
      </c>
      <c r="BI138" s="11">
        <v>0</v>
      </c>
      <c r="BJ138" s="11">
        <v>0</v>
      </c>
      <c r="BK138" s="11">
        <v>0</v>
      </c>
      <c r="BL138" s="11">
        <v>0</v>
      </c>
      <c r="BM138" s="11">
        <v>0</v>
      </c>
      <c r="BN138" s="34">
        <v>0</v>
      </c>
      <c r="BO138" s="11">
        <v>0</v>
      </c>
      <c r="BP138" s="11">
        <v>0</v>
      </c>
      <c r="BQ138" s="34">
        <v>0</v>
      </c>
      <c r="BR138" s="34"/>
      <c r="BS138" s="34"/>
      <c r="BT138" s="34"/>
      <c r="BU138" s="11">
        <v>0</v>
      </c>
      <c r="BV138" s="51" t="s">
        <v>153</v>
      </c>
      <c r="BW138" s="52">
        <v>8</v>
      </c>
      <c r="BX138" s="52"/>
      <c r="BY138" s="52"/>
      <c r="BZ138" s="52"/>
      <c r="CA138" s="52"/>
    </row>
    <row r="139" s="2" customFormat="1" ht="20.1" customHeight="1" spans="1:79">
      <c r="A139" s="15" t="s">
        <v>89</v>
      </c>
      <c r="B139" s="15" t="s">
        <v>90</v>
      </c>
      <c r="C139" s="15" t="s">
        <v>91</v>
      </c>
      <c r="D139" s="19">
        <v>45420</v>
      </c>
      <c r="E139" s="19">
        <v>45206</v>
      </c>
      <c r="F139" s="66" t="s">
        <v>363</v>
      </c>
      <c r="G139" s="68" t="s">
        <v>364</v>
      </c>
      <c r="H139" s="45" t="s">
        <v>80</v>
      </c>
      <c r="I139" s="68" t="s">
        <v>95</v>
      </c>
      <c r="J139" s="45">
        <v>2023090009</v>
      </c>
      <c r="K139" s="48"/>
      <c r="L139" s="48" t="s">
        <v>388</v>
      </c>
      <c r="M139" s="48"/>
      <c r="N139" s="7" t="s">
        <v>389</v>
      </c>
      <c r="O139" s="7"/>
      <c r="P139" s="25">
        <f t="shared" si="10"/>
        <v>0</v>
      </c>
      <c r="Q139" s="26">
        <f t="shared" si="11"/>
        <v>0</v>
      </c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7"/>
      <c r="AG139" s="8">
        <f t="shared" si="12"/>
        <v>954</v>
      </c>
      <c r="AH139" s="9">
        <f t="shared" si="14"/>
        <v>224</v>
      </c>
      <c r="AI139" s="10">
        <f t="shared" si="13"/>
        <v>0.765199161425577</v>
      </c>
      <c r="AJ139" s="9">
        <v>730</v>
      </c>
      <c r="AK139" s="11">
        <v>0</v>
      </c>
      <c r="AL139" s="11">
        <v>2</v>
      </c>
      <c r="AM139" s="11">
        <v>16</v>
      </c>
      <c r="AN139" s="11">
        <v>0</v>
      </c>
      <c r="AO139" s="11">
        <v>0</v>
      </c>
      <c r="AP139" s="11">
        <v>0</v>
      </c>
      <c r="AQ139" s="11">
        <v>118</v>
      </c>
      <c r="AR139" s="11">
        <v>0</v>
      </c>
      <c r="AS139" s="11">
        <v>0</v>
      </c>
      <c r="AT139" s="11">
        <v>84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4</v>
      </c>
      <c r="BC139" s="11">
        <v>0</v>
      </c>
      <c r="BD139" s="11">
        <v>0</v>
      </c>
      <c r="BE139" s="11">
        <v>0</v>
      </c>
      <c r="BF139" s="11">
        <v>0</v>
      </c>
      <c r="BG139" s="11">
        <v>0</v>
      </c>
      <c r="BH139" s="11">
        <v>0</v>
      </c>
      <c r="BI139" s="11">
        <v>0</v>
      </c>
      <c r="BJ139" s="11">
        <v>0</v>
      </c>
      <c r="BK139" s="11">
        <v>0</v>
      </c>
      <c r="BL139" s="11">
        <v>0</v>
      </c>
      <c r="BM139" s="11">
        <v>0</v>
      </c>
      <c r="BN139" s="34">
        <v>0</v>
      </c>
      <c r="BO139" s="11">
        <v>0</v>
      </c>
      <c r="BP139" s="11">
        <v>0</v>
      </c>
      <c r="BQ139" s="34">
        <v>0</v>
      </c>
      <c r="BR139" s="34"/>
      <c r="BS139" s="34"/>
      <c r="BT139" s="34"/>
      <c r="BU139" s="11">
        <v>0</v>
      </c>
      <c r="BV139" s="51" t="s">
        <v>145</v>
      </c>
      <c r="BW139" s="52">
        <v>4.5</v>
      </c>
      <c r="BX139" s="52"/>
      <c r="BY139" s="52"/>
      <c r="BZ139" s="52"/>
      <c r="CA139" s="52"/>
    </row>
    <row r="140" s="2" customFormat="1" ht="20.1" customHeight="1" spans="1:79">
      <c r="A140" s="15" t="s">
        <v>75</v>
      </c>
      <c r="B140" s="15" t="s">
        <v>90</v>
      </c>
      <c r="C140" s="15" t="s">
        <v>91</v>
      </c>
      <c r="D140" s="19">
        <v>45420</v>
      </c>
      <c r="E140" s="19">
        <v>45385</v>
      </c>
      <c r="F140" s="66" t="s">
        <v>260</v>
      </c>
      <c r="G140" s="68" t="s">
        <v>261</v>
      </c>
      <c r="H140" s="45" t="s">
        <v>94</v>
      </c>
      <c r="I140" s="68" t="s">
        <v>213</v>
      </c>
      <c r="J140" s="49">
        <v>23121977</v>
      </c>
      <c r="K140" s="48" t="s">
        <v>262</v>
      </c>
      <c r="L140" s="48" t="s">
        <v>263</v>
      </c>
      <c r="M140" s="48" t="s">
        <v>264</v>
      </c>
      <c r="N140" s="7" t="s">
        <v>390</v>
      </c>
      <c r="O140" s="7"/>
      <c r="P140" s="25">
        <f t="shared" si="10"/>
        <v>0</v>
      </c>
      <c r="Q140" s="26">
        <f t="shared" si="11"/>
        <v>0</v>
      </c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7"/>
      <c r="AG140" s="8">
        <f t="shared" si="12"/>
        <v>4251</v>
      </c>
      <c r="AH140" s="9">
        <f t="shared" si="14"/>
        <v>251</v>
      </c>
      <c r="AI140" s="10">
        <f t="shared" si="13"/>
        <v>0.940955069395436</v>
      </c>
      <c r="AJ140" s="9">
        <v>4000</v>
      </c>
      <c r="AK140" s="11">
        <v>0</v>
      </c>
      <c r="AL140" s="11">
        <v>160</v>
      </c>
      <c r="AM140" s="11">
        <v>80</v>
      </c>
      <c r="AN140" s="11">
        <v>0</v>
      </c>
      <c r="AO140" s="11">
        <v>0</v>
      </c>
      <c r="AP140" s="11">
        <v>11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1">
        <v>0</v>
      </c>
      <c r="BH140" s="11">
        <v>0</v>
      </c>
      <c r="BI140" s="11">
        <v>0</v>
      </c>
      <c r="BJ140" s="11">
        <v>0</v>
      </c>
      <c r="BK140" s="11">
        <v>0</v>
      </c>
      <c r="BL140" s="11">
        <v>0</v>
      </c>
      <c r="BM140" s="11">
        <v>0</v>
      </c>
      <c r="BN140" s="34">
        <v>0</v>
      </c>
      <c r="BO140" s="11">
        <v>0</v>
      </c>
      <c r="BP140" s="11">
        <v>0</v>
      </c>
      <c r="BQ140" s="34">
        <v>0</v>
      </c>
      <c r="BR140" s="34"/>
      <c r="BS140" s="34"/>
      <c r="BT140" s="34"/>
      <c r="BU140" s="11">
        <v>0</v>
      </c>
      <c r="BV140" s="51" t="s">
        <v>118</v>
      </c>
      <c r="BW140" s="52">
        <v>5.5</v>
      </c>
      <c r="BX140" s="52"/>
      <c r="BY140" s="52"/>
      <c r="BZ140" s="52"/>
      <c r="CA140" s="52"/>
    </row>
    <row r="141" s="2" customFormat="1" ht="20.1" customHeight="1" spans="1:79">
      <c r="A141" s="15" t="s">
        <v>75</v>
      </c>
      <c r="B141" s="15" t="s">
        <v>90</v>
      </c>
      <c r="C141" s="15" t="s">
        <v>91</v>
      </c>
      <c r="D141" s="19">
        <v>45420</v>
      </c>
      <c r="E141" s="19" t="s">
        <v>391</v>
      </c>
      <c r="F141" s="66" t="s">
        <v>392</v>
      </c>
      <c r="G141" s="68" t="s">
        <v>393</v>
      </c>
      <c r="H141" s="45" t="s">
        <v>212</v>
      </c>
      <c r="I141" s="68" t="s">
        <v>213</v>
      </c>
      <c r="J141" s="43">
        <v>24012133</v>
      </c>
      <c r="K141" s="48" t="s">
        <v>214</v>
      </c>
      <c r="L141" s="48" t="s">
        <v>394</v>
      </c>
      <c r="M141" s="48" t="s">
        <v>395</v>
      </c>
      <c r="N141" s="7" t="s">
        <v>396</v>
      </c>
      <c r="O141" s="7"/>
      <c r="P141" s="25">
        <f t="shared" si="10"/>
        <v>0</v>
      </c>
      <c r="Q141" s="26">
        <f t="shared" si="11"/>
        <v>0</v>
      </c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7"/>
      <c r="AG141" s="8">
        <f t="shared" si="12"/>
        <v>5328</v>
      </c>
      <c r="AH141" s="9">
        <f t="shared" si="14"/>
        <v>1328</v>
      </c>
      <c r="AI141" s="10">
        <f t="shared" si="13"/>
        <v>0.750750750750751</v>
      </c>
      <c r="AJ141" s="9">
        <v>4000</v>
      </c>
      <c r="AK141" s="11">
        <v>0</v>
      </c>
      <c r="AL141" s="11">
        <v>1176</v>
      </c>
      <c r="AM141" s="11">
        <v>0</v>
      </c>
      <c r="AN141" s="11">
        <v>0</v>
      </c>
      <c r="AO141" s="11">
        <v>0</v>
      </c>
      <c r="AP141" s="11">
        <v>4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45</v>
      </c>
      <c r="BA141" s="11">
        <v>103</v>
      </c>
      <c r="BB141" s="11">
        <v>0</v>
      </c>
      <c r="BC141" s="11">
        <v>0</v>
      </c>
      <c r="BD141" s="11">
        <v>0</v>
      </c>
      <c r="BE141" s="11">
        <v>0</v>
      </c>
      <c r="BF141" s="11">
        <v>0</v>
      </c>
      <c r="BG141" s="11">
        <v>0</v>
      </c>
      <c r="BH141" s="11">
        <v>0</v>
      </c>
      <c r="BI141" s="11">
        <v>0</v>
      </c>
      <c r="BJ141" s="11">
        <v>0</v>
      </c>
      <c r="BK141" s="11">
        <v>0</v>
      </c>
      <c r="BL141" s="11">
        <v>0</v>
      </c>
      <c r="BM141" s="11">
        <v>0</v>
      </c>
      <c r="BN141" s="34">
        <v>0</v>
      </c>
      <c r="BO141" s="11">
        <v>0</v>
      </c>
      <c r="BP141" s="11">
        <v>0</v>
      </c>
      <c r="BQ141" s="34">
        <v>0</v>
      </c>
      <c r="BR141" s="34"/>
      <c r="BS141" s="34"/>
      <c r="BT141" s="34"/>
      <c r="BU141" s="11">
        <v>0</v>
      </c>
      <c r="BV141" s="51" t="s">
        <v>197</v>
      </c>
      <c r="BW141" s="52">
        <v>8</v>
      </c>
      <c r="BX141" s="52"/>
      <c r="BY141" s="52"/>
      <c r="BZ141" s="52"/>
      <c r="CA141" s="52"/>
    </row>
    <row r="142" s="2" customFormat="1" ht="20.1" customHeight="1" spans="1:79">
      <c r="A142" s="15" t="s">
        <v>75</v>
      </c>
      <c r="B142" s="15" t="s">
        <v>90</v>
      </c>
      <c r="C142" s="15" t="s">
        <v>91</v>
      </c>
      <c r="D142" s="19">
        <v>45420</v>
      </c>
      <c r="E142" s="19">
        <v>45304</v>
      </c>
      <c r="F142" s="66" t="s">
        <v>397</v>
      </c>
      <c r="G142" s="68" t="s">
        <v>398</v>
      </c>
      <c r="H142" s="45" t="s">
        <v>399</v>
      </c>
      <c r="I142" s="68" t="s">
        <v>95</v>
      </c>
      <c r="J142" s="43">
        <v>24012011</v>
      </c>
      <c r="K142" s="48" t="s">
        <v>400</v>
      </c>
      <c r="L142" s="48" t="s">
        <v>401</v>
      </c>
      <c r="M142" s="48" t="s">
        <v>402</v>
      </c>
      <c r="N142" s="7" t="s">
        <v>403</v>
      </c>
      <c r="O142" s="7" t="s">
        <v>404</v>
      </c>
      <c r="P142" s="25">
        <f t="shared" si="10"/>
        <v>0.99198717948718</v>
      </c>
      <c r="Q142" s="26">
        <f t="shared" si="11"/>
        <v>75</v>
      </c>
      <c r="R142" s="27">
        <v>0</v>
      </c>
      <c r="S142" s="27">
        <v>0</v>
      </c>
      <c r="T142" s="27">
        <v>0</v>
      </c>
      <c r="U142" s="27"/>
      <c r="V142" s="27"/>
      <c r="W142" s="27">
        <v>0</v>
      </c>
      <c r="X142" s="27">
        <v>0</v>
      </c>
      <c r="Y142" s="27"/>
      <c r="Z142" s="27">
        <v>0</v>
      </c>
      <c r="AA142" s="27"/>
      <c r="AB142" s="27"/>
      <c r="AC142" s="27">
        <v>0</v>
      </c>
      <c r="AD142" s="27"/>
      <c r="AE142" s="27">
        <v>75</v>
      </c>
      <c r="AF142" s="7" t="s">
        <v>405</v>
      </c>
      <c r="AG142" s="8">
        <f t="shared" si="12"/>
        <v>1185</v>
      </c>
      <c r="AH142" s="9">
        <f t="shared" si="14"/>
        <v>185</v>
      </c>
      <c r="AI142" s="10">
        <f t="shared" si="13"/>
        <v>0.843881856540084</v>
      </c>
      <c r="AJ142" s="9">
        <v>1000</v>
      </c>
      <c r="AK142" s="11">
        <v>66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119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 s="11">
        <v>0</v>
      </c>
      <c r="BH142" s="11">
        <v>0</v>
      </c>
      <c r="BI142" s="11">
        <v>0</v>
      </c>
      <c r="BJ142" s="11">
        <v>0</v>
      </c>
      <c r="BK142" s="11">
        <v>0</v>
      </c>
      <c r="BL142" s="11">
        <v>0</v>
      </c>
      <c r="BM142" s="11">
        <v>0</v>
      </c>
      <c r="BN142" s="34">
        <v>0</v>
      </c>
      <c r="BO142" s="11">
        <v>0</v>
      </c>
      <c r="BP142" s="11">
        <v>0</v>
      </c>
      <c r="BQ142" s="34">
        <v>0</v>
      </c>
      <c r="BR142" s="34"/>
      <c r="BS142" s="34"/>
      <c r="BT142" s="34"/>
      <c r="BU142" s="11">
        <v>0</v>
      </c>
      <c r="BV142" s="51" t="s">
        <v>217</v>
      </c>
      <c r="BW142" s="52">
        <v>2</v>
      </c>
      <c r="BX142" s="52"/>
      <c r="BY142" s="52"/>
      <c r="BZ142" s="52"/>
      <c r="CA142" s="52"/>
    </row>
    <row r="143" s="2" customFormat="1" ht="20.1" customHeight="1" spans="1:79">
      <c r="A143" s="15" t="s">
        <v>89</v>
      </c>
      <c r="B143" s="15" t="s">
        <v>90</v>
      </c>
      <c r="C143" s="15" t="s">
        <v>91</v>
      </c>
      <c r="D143" s="19">
        <v>45420</v>
      </c>
      <c r="E143" s="19">
        <v>45405</v>
      </c>
      <c r="F143" s="66" t="s">
        <v>123</v>
      </c>
      <c r="G143" s="68" t="s">
        <v>124</v>
      </c>
      <c r="H143" s="45" t="s">
        <v>125</v>
      </c>
      <c r="I143" s="68" t="s">
        <v>95</v>
      </c>
      <c r="J143" s="43" t="s">
        <v>126</v>
      </c>
      <c r="K143" s="48"/>
      <c r="L143" s="48"/>
      <c r="M143" s="48"/>
      <c r="N143" s="7" t="s">
        <v>406</v>
      </c>
      <c r="O143" s="7"/>
      <c r="P143" s="25">
        <f t="shared" si="10"/>
        <v>0</v>
      </c>
      <c r="Q143" s="26">
        <f t="shared" si="11"/>
        <v>0</v>
      </c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7"/>
      <c r="AG143" s="8">
        <f t="shared" si="12"/>
        <v>2949</v>
      </c>
      <c r="AH143" s="9">
        <f t="shared" si="14"/>
        <v>434</v>
      </c>
      <c r="AI143" s="10">
        <f t="shared" si="13"/>
        <v>0.852831468294337</v>
      </c>
      <c r="AJ143" s="9">
        <v>2515</v>
      </c>
      <c r="AK143" s="11">
        <v>53</v>
      </c>
      <c r="AL143" s="11">
        <v>0</v>
      </c>
      <c r="AM143" s="11">
        <v>0</v>
      </c>
      <c r="AN143" s="11">
        <v>132</v>
      </c>
      <c r="AO143" s="11">
        <v>0</v>
      </c>
      <c r="AP143" s="11">
        <v>0</v>
      </c>
      <c r="AQ143" s="11">
        <v>75</v>
      </c>
      <c r="AR143" s="11">
        <v>8</v>
      </c>
      <c r="AS143" s="11">
        <v>0</v>
      </c>
      <c r="AT143" s="11">
        <v>166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1">
        <v>0</v>
      </c>
      <c r="BF143" s="11">
        <v>0</v>
      </c>
      <c r="BG143" s="11">
        <v>0</v>
      </c>
      <c r="BH143" s="11">
        <v>0</v>
      </c>
      <c r="BI143" s="11">
        <v>0</v>
      </c>
      <c r="BJ143" s="11">
        <v>0</v>
      </c>
      <c r="BK143" s="11">
        <v>0</v>
      </c>
      <c r="BL143" s="11">
        <v>0</v>
      </c>
      <c r="BM143" s="11">
        <v>0</v>
      </c>
      <c r="BN143" s="34">
        <v>0</v>
      </c>
      <c r="BO143" s="11">
        <v>0</v>
      </c>
      <c r="BP143" s="11">
        <v>0</v>
      </c>
      <c r="BQ143" s="34">
        <v>0</v>
      </c>
      <c r="BR143" s="34"/>
      <c r="BS143" s="34"/>
      <c r="BT143" s="34"/>
      <c r="BU143" s="11">
        <v>0</v>
      </c>
      <c r="BV143" s="51" t="s">
        <v>116</v>
      </c>
      <c r="BW143" s="52">
        <v>8</v>
      </c>
      <c r="BX143" s="52"/>
      <c r="BY143" s="52"/>
      <c r="BZ143" s="52"/>
      <c r="CA143" s="52"/>
    </row>
    <row r="144" s="2" customFormat="1" ht="20.1" customHeight="1" spans="1:79">
      <c r="A144" s="15" t="s">
        <v>89</v>
      </c>
      <c r="B144" s="15" t="s">
        <v>90</v>
      </c>
      <c r="C144" s="15" t="s">
        <v>91</v>
      </c>
      <c r="D144" s="19">
        <v>45420</v>
      </c>
      <c r="E144" s="19">
        <v>45383</v>
      </c>
      <c r="F144" s="66" t="s">
        <v>123</v>
      </c>
      <c r="G144" s="68" t="s">
        <v>124</v>
      </c>
      <c r="H144" s="45" t="s">
        <v>125</v>
      </c>
      <c r="I144" s="68" t="s">
        <v>95</v>
      </c>
      <c r="J144" s="43" t="s">
        <v>407</v>
      </c>
      <c r="K144" s="48"/>
      <c r="L144" s="48"/>
      <c r="M144" s="48"/>
      <c r="N144" s="7" t="s">
        <v>408</v>
      </c>
      <c r="O144" s="7"/>
      <c r="P144" s="25">
        <f t="shared" si="10"/>
        <v>0</v>
      </c>
      <c r="Q144" s="26">
        <f t="shared" si="11"/>
        <v>0</v>
      </c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7"/>
      <c r="AG144" s="8">
        <f t="shared" si="12"/>
        <v>1477</v>
      </c>
      <c r="AH144" s="9">
        <f t="shared" si="14"/>
        <v>677</v>
      </c>
      <c r="AI144" s="10">
        <f t="shared" si="13"/>
        <v>0.541638456330399</v>
      </c>
      <c r="AJ144" s="9">
        <v>800</v>
      </c>
      <c r="AK144" s="11">
        <v>0</v>
      </c>
      <c r="AL144" s="11">
        <v>140</v>
      </c>
      <c r="AM144" s="11">
        <v>164</v>
      </c>
      <c r="AN144" s="11">
        <v>0</v>
      </c>
      <c r="AO144" s="11">
        <v>0</v>
      </c>
      <c r="AP144" s="11">
        <v>0</v>
      </c>
      <c r="AQ144" s="11">
        <v>208</v>
      </c>
      <c r="AR144" s="11">
        <v>0</v>
      </c>
      <c r="AS144" s="11">
        <v>0</v>
      </c>
      <c r="AT144" s="11">
        <v>165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11">
        <v>0</v>
      </c>
      <c r="BD144" s="11">
        <v>0</v>
      </c>
      <c r="BE144" s="11">
        <v>0</v>
      </c>
      <c r="BF144" s="11">
        <v>0</v>
      </c>
      <c r="BG144" s="11">
        <v>0</v>
      </c>
      <c r="BH144" s="11">
        <v>0</v>
      </c>
      <c r="BI144" s="11">
        <v>0</v>
      </c>
      <c r="BJ144" s="11">
        <v>0</v>
      </c>
      <c r="BK144" s="11">
        <v>0</v>
      </c>
      <c r="BL144" s="11">
        <v>0</v>
      </c>
      <c r="BM144" s="11">
        <v>0</v>
      </c>
      <c r="BN144" s="34">
        <v>0</v>
      </c>
      <c r="BO144" s="11">
        <v>0</v>
      </c>
      <c r="BP144" s="11">
        <v>0</v>
      </c>
      <c r="BQ144" s="34">
        <v>0</v>
      </c>
      <c r="BR144" s="34"/>
      <c r="BS144" s="34"/>
      <c r="BT144" s="34"/>
      <c r="BU144" s="11">
        <v>0</v>
      </c>
      <c r="BV144" s="51" t="s">
        <v>127</v>
      </c>
      <c r="BW144" s="52">
        <v>5</v>
      </c>
      <c r="BX144" s="52"/>
      <c r="BY144" s="52"/>
      <c r="BZ144" s="52"/>
      <c r="CA144" s="52"/>
    </row>
    <row r="145" s="2" customFormat="1" ht="20.1" customHeight="1" spans="1:79">
      <c r="A145" s="15" t="s">
        <v>75</v>
      </c>
      <c r="B145" s="15" t="s">
        <v>76</v>
      </c>
      <c r="C145" s="15" t="s">
        <v>77</v>
      </c>
      <c r="D145" s="19">
        <v>45420</v>
      </c>
      <c r="E145" s="19">
        <v>45411</v>
      </c>
      <c r="F145" s="66" t="s">
        <v>409</v>
      </c>
      <c r="G145" s="68" t="s">
        <v>410</v>
      </c>
      <c r="H145" s="45" t="s">
        <v>80</v>
      </c>
      <c r="I145" s="68" t="s">
        <v>411</v>
      </c>
      <c r="J145" s="43">
        <v>2024042832</v>
      </c>
      <c r="K145" s="48" t="s">
        <v>82</v>
      </c>
      <c r="L145" s="48" t="s">
        <v>83</v>
      </c>
      <c r="M145" s="48" t="s">
        <v>412</v>
      </c>
      <c r="N145" s="7" t="s">
        <v>281</v>
      </c>
      <c r="O145" s="7" t="s">
        <v>413</v>
      </c>
      <c r="P145" s="25">
        <f t="shared" si="10"/>
        <v>0.6</v>
      </c>
      <c r="Q145" s="26">
        <f t="shared" si="11"/>
        <v>2</v>
      </c>
      <c r="R145" s="27">
        <v>0</v>
      </c>
      <c r="S145" s="27">
        <v>0</v>
      </c>
      <c r="T145" s="27">
        <v>0</v>
      </c>
      <c r="U145" s="27"/>
      <c r="V145" s="27"/>
      <c r="W145" s="27">
        <v>0</v>
      </c>
      <c r="X145" s="27">
        <v>0</v>
      </c>
      <c r="Y145" s="27"/>
      <c r="Z145" s="27">
        <v>0</v>
      </c>
      <c r="AA145" s="27"/>
      <c r="AB145" s="27"/>
      <c r="AC145" s="27">
        <v>2</v>
      </c>
      <c r="AD145" s="27"/>
      <c r="AE145" s="27">
        <v>0</v>
      </c>
      <c r="AF145" s="7" t="s">
        <v>414</v>
      </c>
      <c r="AG145" s="8">
        <f t="shared" si="12"/>
        <v>3</v>
      </c>
      <c r="AH145" s="9">
        <f t="shared" si="14"/>
        <v>0</v>
      </c>
      <c r="AI145" s="10">
        <f t="shared" si="13"/>
        <v>1</v>
      </c>
      <c r="AJ145" s="9">
        <v>3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1">
        <v>0</v>
      </c>
      <c r="BF145" s="11">
        <v>0</v>
      </c>
      <c r="BG145" s="11">
        <v>0</v>
      </c>
      <c r="BH145" s="11">
        <v>0</v>
      </c>
      <c r="BI145" s="11">
        <v>0</v>
      </c>
      <c r="BJ145" s="11">
        <v>0</v>
      </c>
      <c r="BK145" s="11">
        <v>0</v>
      </c>
      <c r="BL145" s="11">
        <v>0</v>
      </c>
      <c r="BM145" s="11">
        <v>0</v>
      </c>
      <c r="BN145" s="34">
        <v>0</v>
      </c>
      <c r="BO145" s="11">
        <v>0</v>
      </c>
      <c r="BP145" s="11">
        <v>0</v>
      </c>
      <c r="BQ145" s="34">
        <v>0</v>
      </c>
      <c r="BR145" s="34"/>
      <c r="BS145" s="34"/>
      <c r="BT145" s="34"/>
      <c r="BU145" s="11">
        <v>0</v>
      </c>
      <c r="BV145" s="51" t="s">
        <v>88</v>
      </c>
      <c r="BW145" s="52">
        <v>0.25</v>
      </c>
      <c r="BX145" s="52"/>
      <c r="BY145" s="52"/>
      <c r="BZ145" s="52"/>
      <c r="CA145" s="52"/>
    </row>
    <row r="146" s="2" customFormat="1" ht="20.1" customHeight="1" spans="1:79">
      <c r="A146" s="15" t="s">
        <v>75</v>
      </c>
      <c r="B146" s="15" t="s">
        <v>90</v>
      </c>
      <c r="C146" s="15" t="s">
        <v>91</v>
      </c>
      <c r="D146" s="19">
        <v>45420</v>
      </c>
      <c r="E146" s="19">
        <v>45351</v>
      </c>
      <c r="F146" s="66" t="s">
        <v>392</v>
      </c>
      <c r="G146" s="68" t="s">
        <v>393</v>
      </c>
      <c r="H146" s="45" t="s">
        <v>212</v>
      </c>
      <c r="I146" s="68" t="s">
        <v>213</v>
      </c>
      <c r="J146" s="43">
        <v>24012151</v>
      </c>
      <c r="K146" s="48" t="s">
        <v>214</v>
      </c>
      <c r="L146" s="48" t="s">
        <v>394</v>
      </c>
      <c r="M146" s="48" t="s">
        <v>395</v>
      </c>
      <c r="N146" s="7" t="s">
        <v>415</v>
      </c>
      <c r="O146" s="7"/>
      <c r="P146" s="25">
        <f t="shared" si="10"/>
        <v>0</v>
      </c>
      <c r="Q146" s="26">
        <f t="shared" si="11"/>
        <v>0</v>
      </c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7"/>
      <c r="AG146" s="8">
        <f t="shared" si="12"/>
        <v>1256</v>
      </c>
      <c r="AH146" s="9">
        <f t="shared" si="14"/>
        <v>256</v>
      </c>
      <c r="AI146" s="10">
        <f t="shared" si="13"/>
        <v>0.796178343949045</v>
      </c>
      <c r="AJ146" s="9">
        <v>1000</v>
      </c>
      <c r="AK146" s="11">
        <v>0</v>
      </c>
      <c r="AL146" s="11">
        <v>232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24</v>
      </c>
      <c r="BA146" s="11">
        <v>0</v>
      </c>
      <c r="BB146" s="11">
        <v>0</v>
      </c>
      <c r="BC146" s="11">
        <v>0</v>
      </c>
      <c r="BD146" s="11">
        <v>0</v>
      </c>
      <c r="BE146" s="11">
        <v>0</v>
      </c>
      <c r="BF146" s="11">
        <v>0</v>
      </c>
      <c r="BG146" s="11">
        <v>0</v>
      </c>
      <c r="BH146" s="11">
        <v>0</v>
      </c>
      <c r="BI146" s="11">
        <v>0</v>
      </c>
      <c r="BJ146" s="11">
        <v>0</v>
      </c>
      <c r="BK146" s="11">
        <v>0</v>
      </c>
      <c r="BL146" s="11">
        <v>0</v>
      </c>
      <c r="BM146" s="11">
        <v>0</v>
      </c>
      <c r="BN146" s="34">
        <v>0</v>
      </c>
      <c r="BO146" s="11">
        <v>0</v>
      </c>
      <c r="BP146" s="11">
        <v>0</v>
      </c>
      <c r="BQ146" s="34">
        <v>0</v>
      </c>
      <c r="BR146" s="34"/>
      <c r="BS146" s="34"/>
      <c r="BT146" s="34"/>
      <c r="BU146" s="11">
        <v>0</v>
      </c>
      <c r="BV146" s="51" t="s">
        <v>287</v>
      </c>
      <c r="BW146" s="52">
        <v>2.33</v>
      </c>
      <c r="BX146" s="52"/>
      <c r="BY146" s="52"/>
      <c r="BZ146" s="52"/>
      <c r="CA146" s="52"/>
    </row>
    <row r="147" s="2" customFormat="1" ht="20.1" customHeight="1" spans="1:79">
      <c r="A147" s="15" t="s">
        <v>89</v>
      </c>
      <c r="B147" s="15" t="s">
        <v>90</v>
      </c>
      <c r="C147" s="15" t="s">
        <v>91</v>
      </c>
      <c r="D147" s="19">
        <v>45420</v>
      </c>
      <c r="E147" s="19">
        <v>45382</v>
      </c>
      <c r="F147" s="66" t="s">
        <v>123</v>
      </c>
      <c r="G147" s="68" t="s">
        <v>124</v>
      </c>
      <c r="H147" s="45" t="s">
        <v>125</v>
      </c>
      <c r="I147" s="68" t="s">
        <v>95</v>
      </c>
      <c r="J147" s="43" t="s">
        <v>407</v>
      </c>
      <c r="K147" s="48"/>
      <c r="L147" s="48"/>
      <c r="M147" s="48"/>
      <c r="N147" s="7" t="s">
        <v>416</v>
      </c>
      <c r="O147" s="7"/>
      <c r="P147" s="25">
        <f t="shared" si="10"/>
        <v>0</v>
      </c>
      <c r="Q147" s="26">
        <f t="shared" si="11"/>
        <v>0</v>
      </c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7"/>
      <c r="AG147" s="8">
        <f t="shared" si="12"/>
        <v>2826</v>
      </c>
      <c r="AH147" s="9">
        <f t="shared" si="14"/>
        <v>1246</v>
      </c>
      <c r="AI147" s="10">
        <f t="shared" si="13"/>
        <v>0.559094125973107</v>
      </c>
      <c r="AJ147" s="9">
        <v>1580</v>
      </c>
      <c r="AK147" s="11">
        <v>475</v>
      </c>
      <c r="AL147" s="11">
        <v>0</v>
      </c>
      <c r="AM147" s="11">
        <v>124</v>
      </c>
      <c r="AN147" s="11">
        <v>0</v>
      </c>
      <c r="AO147" s="11">
        <v>0</v>
      </c>
      <c r="AP147" s="11">
        <v>0</v>
      </c>
      <c r="AQ147" s="11">
        <v>260</v>
      </c>
      <c r="AR147" s="11">
        <v>13</v>
      </c>
      <c r="AS147" s="11">
        <v>0</v>
      </c>
      <c r="AT147" s="11">
        <v>374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  <c r="BJ147" s="11">
        <v>0</v>
      </c>
      <c r="BK147" s="11">
        <v>0</v>
      </c>
      <c r="BL147" s="11">
        <v>0</v>
      </c>
      <c r="BM147" s="11">
        <v>0</v>
      </c>
      <c r="BN147" s="34">
        <v>0</v>
      </c>
      <c r="BO147" s="11">
        <v>0</v>
      </c>
      <c r="BP147" s="11">
        <v>0</v>
      </c>
      <c r="BQ147" s="34">
        <v>0</v>
      </c>
      <c r="BR147" s="34"/>
      <c r="BS147" s="34"/>
      <c r="BT147" s="34"/>
      <c r="BU147" s="11">
        <v>0</v>
      </c>
      <c r="BV147" s="51" t="s">
        <v>122</v>
      </c>
      <c r="BW147" s="52">
        <v>8</v>
      </c>
      <c r="BX147" s="52"/>
      <c r="BY147" s="52"/>
      <c r="BZ147" s="52"/>
      <c r="CA147" s="52"/>
    </row>
    <row r="148" s="2" customFormat="1" ht="20.1" customHeight="1" spans="1:79">
      <c r="A148" s="15" t="s">
        <v>89</v>
      </c>
      <c r="B148" s="15" t="s">
        <v>90</v>
      </c>
      <c r="C148" s="15" t="s">
        <v>91</v>
      </c>
      <c r="D148" s="19">
        <v>45420</v>
      </c>
      <c r="E148" s="19">
        <v>45409</v>
      </c>
      <c r="F148" s="66" t="s">
        <v>119</v>
      </c>
      <c r="G148" s="68" t="s">
        <v>120</v>
      </c>
      <c r="H148" s="45" t="s">
        <v>121</v>
      </c>
      <c r="I148" s="68" t="s">
        <v>95</v>
      </c>
      <c r="J148" s="43" t="s">
        <v>134</v>
      </c>
      <c r="K148" s="48"/>
      <c r="L148" s="48"/>
      <c r="M148" s="48"/>
      <c r="N148" s="7"/>
      <c r="O148" s="7"/>
      <c r="P148" s="25" t="e">
        <f t="shared" si="10"/>
        <v>#DIV/0!</v>
      </c>
      <c r="Q148" s="26">
        <f t="shared" si="11"/>
        <v>0</v>
      </c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7"/>
      <c r="AG148" s="8">
        <f t="shared" si="12"/>
        <v>1156</v>
      </c>
      <c r="AH148" s="9">
        <f t="shared" si="14"/>
        <v>156</v>
      </c>
      <c r="AI148" s="10">
        <f t="shared" si="13"/>
        <v>0.865051903114187</v>
      </c>
      <c r="AJ148" s="9">
        <v>1000</v>
      </c>
      <c r="AK148" s="11">
        <v>0</v>
      </c>
      <c r="AL148" s="11">
        <v>7</v>
      </c>
      <c r="AM148" s="11">
        <v>62</v>
      </c>
      <c r="AN148" s="11">
        <v>0</v>
      </c>
      <c r="AO148" s="11">
        <v>0</v>
      </c>
      <c r="AP148" s="11">
        <v>0</v>
      </c>
      <c r="AQ148" s="11">
        <v>0</v>
      </c>
      <c r="AR148" s="11">
        <v>11</v>
      </c>
      <c r="AS148" s="11">
        <v>0</v>
      </c>
      <c r="AT148" s="11">
        <v>51</v>
      </c>
      <c r="AU148" s="11">
        <v>18</v>
      </c>
      <c r="AV148" s="11">
        <v>0</v>
      </c>
      <c r="AW148" s="11">
        <v>0</v>
      </c>
      <c r="AX148" s="11">
        <v>0</v>
      </c>
      <c r="AY148" s="11">
        <v>0</v>
      </c>
      <c r="AZ148" s="11">
        <v>0</v>
      </c>
      <c r="BA148" s="11">
        <v>0</v>
      </c>
      <c r="BB148" s="11">
        <v>0</v>
      </c>
      <c r="BC148" s="11">
        <v>0</v>
      </c>
      <c r="BD148" s="11">
        <v>0</v>
      </c>
      <c r="BE148" s="11">
        <v>7</v>
      </c>
      <c r="BF148" s="11">
        <v>0</v>
      </c>
      <c r="BG148" s="11">
        <v>0</v>
      </c>
      <c r="BH148" s="11">
        <v>0</v>
      </c>
      <c r="BI148" s="11">
        <v>0</v>
      </c>
      <c r="BJ148" s="11">
        <v>0</v>
      </c>
      <c r="BK148" s="11">
        <v>0</v>
      </c>
      <c r="BL148" s="11">
        <v>0</v>
      </c>
      <c r="BM148" s="11">
        <v>0</v>
      </c>
      <c r="BN148" s="34">
        <v>0</v>
      </c>
      <c r="BO148" s="11">
        <v>0</v>
      </c>
      <c r="BP148" s="11">
        <v>0</v>
      </c>
      <c r="BQ148" s="34">
        <v>0</v>
      </c>
      <c r="BR148" s="34"/>
      <c r="BS148" s="34"/>
      <c r="BT148" s="34"/>
      <c r="BU148" s="11">
        <v>0</v>
      </c>
      <c r="BV148" s="51" t="s">
        <v>148</v>
      </c>
      <c r="BW148" s="52">
        <v>8</v>
      </c>
      <c r="BX148" s="52"/>
      <c r="BY148" s="52"/>
      <c r="BZ148" s="52"/>
      <c r="CA148" s="52"/>
    </row>
    <row r="149" s="2" customFormat="1" ht="20.1" customHeight="1" spans="1:79">
      <c r="A149" s="15" t="s">
        <v>75</v>
      </c>
      <c r="B149" s="15" t="s">
        <v>90</v>
      </c>
      <c r="C149" s="15" t="s">
        <v>91</v>
      </c>
      <c r="D149" s="19">
        <v>45420</v>
      </c>
      <c r="E149" s="19">
        <v>45349</v>
      </c>
      <c r="F149" s="66" t="s">
        <v>392</v>
      </c>
      <c r="G149" s="68" t="s">
        <v>393</v>
      </c>
      <c r="H149" s="45" t="s">
        <v>212</v>
      </c>
      <c r="I149" s="68" t="s">
        <v>213</v>
      </c>
      <c r="J149" s="43">
        <v>24012151</v>
      </c>
      <c r="K149" s="48" t="s">
        <v>214</v>
      </c>
      <c r="L149" s="48" t="s">
        <v>394</v>
      </c>
      <c r="M149" s="48" t="s">
        <v>395</v>
      </c>
      <c r="N149" s="7" t="s">
        <v>417</v>
      </c>
      <c r="O149" s="7"/>
      <c r="P149" s="25">
        <f t="shared" si="10"/>
        <v>0</v>
      </c>
      <c r="Q149" s="26">
        <f t="shared" si="11"/>
        <v>0</v>
      </c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7"/>
      <c r="AG149" s="8">
        <f t="shared" si="12"/>
        <v>4432</v>
      </c>
      <c r="AH149" s="9">
        <f t="shared" si="14"/>
        <v>432</v>
      </c>
      <c r="AI149" s="10">
        <f t="shared" si="13"/>
        <v>0.902527075812274</v>
      </c>
      <c r="AJ149" s="9">
        <v>4000</v>
      </c>
      <c r="AK149" s="11">
        <v>0</v>
      </c>
      <c r="AL149" s="11">
        <v>390</v>
      </c>
      <c r="AM149" s="50">
        <v>0</v>
      </c>
      <c r="AN149" s="11">
        <v>0</v>
      </c>
      <c r="AO149" s="11">
        <v>0</v>
      </c>
      <c r="AP149" s="11">
        <v>0</v>
      </c>
      <c r="AQ149" s="11">
        <v>9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33</v>
      </c>
      <c r="BA149" s="11">
        <v>0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 s="11">
        <v>0</v>
      </c>
      <c r="BH149" s="11">
        <v>0</v>
      </c>
      <c r="BI149" s="11">
        <v>0</v>
      </c>
      <c r="BJ149" s="11">
        <v>0</v>
      </c>
      <c r="BK149" s="11">
        <v>0</v>
      </c>
      <c r="BL149" s="11">
        <v>0</v>
      </c>
      <c r="BM149" s="11">
        <v>0</v>
      </c>
      <c r="BN149" s="34">
        <v>0</v>
      </c>
      <c r="BO149" s="11">
        <v>0</v>
      </c>
      <c r="BP149" s="11">
        <v>0</v>
      </c>
      <c r="BQ149" s="34">
        <v>0</v>
      </c>
      <c r="BR149" s="34"/>
      <c r="BS149" s="34"/>
      <c r="BT149" s="34"/>
      <c r="BU149" s="11">
        <v>0</v>
      </c>
      <c r="BV149" s="51" t="s">
        <v>331</v>
      </c>
      <c r="BW149" s="52">
        <v>7.58</v>
      </c>
      <c r="BX149" s="52"/>
      <c r="BY149" s="52"/>
      <c r="BZ149" s="52"/>
      <c r="CA149" s="52"/>
    </row>
    <row r="150" s="2" customFormat="1" ht="20.1" customHeight="1" spans="1:79">
      <c r="A150" s="15" t="s">
        <v>89</v>
      </c>
      <c r="B150" s="15" t="s">
        <v>90</v>
      </c>
      <c r="C150" s="15" t="s">
        <v>91</v>
      </c>
      <c r="D150" s="19">
        <v>45421</v>
      </c>
      <c r="E150" s="19">
        <v>45400</v>
      </c>
      <c r="F150" s="66" t="s">
        <v>123</v>
      </c>
      <c r="G150" s="66" t="s">
        <v>124</v>
      </c>
      <c r="H150" s="66" t="s">
        <v>125</v>
      </c>
      <c r="I150" s="66" t="s">
        <v>95</v>
      </c>
      <c r="J150" s="15" t="s">
        <v>126</v>
      </c>
      <c r="K150" s="48"/>
      <c r="L150" s="48"/>
      <c r="M150" s="48"/>
      <c r="N150" s="7"/>
      <c r="O150" s="7"/>
      <c r="P150" s="25" t="e">
        <f t="shared" si="10"/>
        <v>#DIV/0!</v>
      </c>
      <c r="Q150" s="26">
        <f t="shared" si="11"/>
        <v>0</v>
      </c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7"/>
      <c r="AG150" s="8">
        <f t="shared" si="12"/>
        <v>824</v>
      </c>
      <c r="AH150" s="9">
        <f t="shared" si="14"/>
        <v>364</v>
      </c>
      <c r="AI150" s="10">
        <f t="shared" si="13"/>
        <v>0.558252427184466</v>
      </c>
      <c r="AJ150" s="9">
        <v>460</v>
      </c>
      <c r="AK150" s="11">
        <v>39</v>
      </c>
      <c r="AL150" s="11">
        <v>0</v>
      </c>
      <c r="AM150" s="11">
        <v>39</v>
      </c>
      <c r="AN150" s="11">
        <v>0</v>
      </c>
      <c r="AO150" s="11">
        <v>0</v>
      </c>
      <c r="AP150" s="11">
        <v>0</v>
      </c>
      <c r="AQ150" s="11">
        <v>13</v>
      </c>
      <c r="AR150" s="11">
        <v>2</v>
      </c>
      <c r="AS150" s="11">
        <v>0</v>
      </c>
      <c r="AT150" s="11">
        <v>271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1">
        <v>0</v>
      </c>
      <c r="BF150" s="11">
        <v>0</v>
      </c>
      <c r="BG150" s="11">
        <v>0</v>
      </c>
      <c r="BH150" s="11">
        <v>0</v>
      </c>
      <c r="BI150" s="11">
        <v>0</v>
      </c>
      <c r="BJ150" s="11">
        <v>0</v>
      </c>
      <c r="BK150" s="11">
        <v>0</v>
      </c>
      <c r="BL150" s="11">
        <v>0</v>
      </c>
      <c r="BM150" s="11">
        <v>0</v>
      </c>
      <c r="BN150" s="34">
        <v>0</v>
      </c>
      <c r="BO150" s="11">
        <v>0</v>
      </c>
      <c r="BP150" s="11">
        <v>0</v>
      </c>
      <c r="BQ150" s="34">
        <v>0</v>
      </c>
      <c r="BR150" s="34"/>
      <c r="BS150" s="34"/>
      <c r="BT150" s="34"/>
      <c r="BU150" s="11">
        <v>0</v>
      </c>
      <c r="BV150" s="51" t="s">
        <v>133</v>
      </c>
      <c r="BW150" s="52">
        <v>3</v>
      </c>
      <c r="BX150" s="52"/>
      <c r="BY150" s="52"/>
      <c r="BZ150" s="52"/>
      <c r="CA150" s="52"/>
    </row>
    <row r="151" s="2" customFormat="1" ht="20.1" customHeight="1" spans="1:79">
      <c r="A151" s="15" t="s">
        <v>89</v>
      </c>
      <c r="B151" s="15" t="s">
        <v>90</v>
      </c>
      <c r="C151" s="15" t="s">
        <v>91</v>
      </c>
      <c r="D151" s="19">
        <v>45421</v>
      </c>
      <c r="E151" s="19">
        <v>45383</v>
      </c>
      <c r="F151" s="66" t="s">
        <v>123</v>
      </c>
      <c r="G151" s="66" t="s">
        <v>124</v>
      </c>
      <c r="H151" s="66" t="s">
        <v>125</v>
      </c>
      <c r="I151" s="66" t="s">
        <v>95</v>
      </c>
      <c r="J151" s="43" t="s">
        <v>407</v>
      </c>
      <c r="K151" s="48"/>
      <c r="L151" s="48"/>
      <c r="M151" s="48"/>
      <c r="N151" s="7"/>
      <c r="O151" s="7"/>
      <c r="P151" s="25" t="e">
        <f t="shared" si="10"/>
        <v>#DIV/0!</v>
      </c>
      <c r="Q151" s="26">
        <f t="shared" si="11"/>
        <v>0</v>
      </c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7"/>
      <c r="AG151" s="8">
        <f t="shared" si="12"/>
        <v>1492</v>
      </c>
      <c r="AH151" s="9">
        <f t="shared" si="14"/>
        <v>642</v>
      </c>
      <c r="AI151" s="10">
        <f t="shared" si="13"/>
        <v>0.56970509383378</v>
      </c>
      <c r="AJ151" s="9">
        <v>850</v>
      </c>
      <c r="AK151" s="11">
        <v>0</v>
      </c>
      <c r="AL151" s="11">
        <v>136</v>
      </c>
      <c r="AM151" s="11">
        <v>180</v>
      </c>
      <c r="AN151" s="11">
        <v>0</v>
      </c>
      <c r="AO151" s="11">
        <v>0</v>
      </c>
      <c r="AP151" s="11">
        <v>0</v>
      </c>
      <c r="AQ151" s="11">
        <v>194</v>
      </c>
      <c r="AR151" s="11">
        <v>0</v>
      </c>
      <c r="AS151" s="11">
        <v>0</v>
      </c>
      <c r="AT151" s="11">
        <v>132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  <c r="BJ151" s="11">
        <v>0</v>
      </c>
      <c r="BK151" s="11">
        <v>0</v>
      </c>
      <c r="BL151" s="11">
        <v>0</v>
      </c>
      <c r="BM151" s="11">
        <v>0</v>
      </c>
      <c r="BN151" s="34">
        <v>0</v>
      </c>
      <c r="BO151" s="11">
        <v>0</v>
      </c>
      <c r="BP151" s="11">
        <v>0</v>
      </c>
      <c r="BQ151" s="34">
        <v>0</v>
      </c>
      <c r="BR151" s="34"/>
      <c r="BS151" s="34"/>
      <c r="BT151" s="34"/>
      <c r="BU151" s="11">
        <v>0</v>
      </c>
      <c r="BV151" s="51" t="s">
        <v>127</v>
      </c>
      <c r="BW151" s="52">
        <v>4.5</v>
      </c>
      <c r="BX151" s="52"/>
      <c r="BY151" s="52"/>
      <c r="BZ151" s="52"/>
      <c r="CA151" s="52"/>
    </row>
    <row r="152" s="2" customFormat="1" ht="20.1" customHeight="1" spans="1:79">
      <c r="A152" s="15" t="s">
        <v>75</v>
      </c>
      <c r="B152" s="15" t="s">
        <v>90</v>
      </c>
      <c r="C152" s="15" t="s">
        <v>77</v>
      </c>
      <c r="D152" s="19">
        <v>45421</v>
      </c>
      <c r="E152" s="19">
        <v>45421</v>
      </c>
      <c r="F152" s="66" t="s">
        <v>418</v>
      </c>
      <c r="G152" s="67" t="s">
        <v>419</v>
      </c>
      <c r="H152" s="67" t="s">
        <v>420</v>
      </c>
      <c r="I152" s="67" t="s">
        <v>421</v>
      </c>
      <c r="J152" s="43">
        <v>2024042992</v>
      </c>
      <c r="K152" s="48" t="s">
        <v>422</v>
      </c>
      <c r="L152" s="48" t="s">
        <v>423</v>
      </c>
      <c r="M152" s="48" t="s">
        <v>424</v>
      </c>
      <c r="N152" s="7" t="s">
        <v>425</v>
      </c>
      <c r="O152" s="7"/>
      <c r="P152" s="25">
        <f t="shared" si="10"/>
        <v>0</v>
      </c>
      <c r="Q152" s="26">
        <f t="shared" si="11"/>
        <v>0</v>
      </c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7"/>
      <c r="AG152" s="8">
        <f t="shared" si="12"/>
        <v>36</v>
      </c>
      <c r="AH152" s="9">
        <f t="shared" si="14"/>
        <v>6</v>
      </c>
      <c r="AI152" s="10">
        <f t="shared" si="13"/>
        <v>0.833333333333333</v>
      </c>
      <c r="AJ152" s="9">
        <v>30</v>
      </c>
      <c r="AK152" s="11">
        <v>0</v>
      </c>
      <c r="AL152" s="11">
        <v>0</v>
      </c>
      <c r="AM152" s="11">
        <v>6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0</v>
      </c>
      <c r="BL152" s="11">
        <v>0</v>
      </c>
      <c r="BM152" s="11">
        <v>0</v>
      </c>
      <c r="BN152" s="34">
        <v>0</v>
      </c>
      <c r="BO152" s="11">
        <v>0</v>
      </c>
      <c r="BP152" s="11">
        <v>0</v>
      </c>
      <c r="BQ152" s="34">
        <v>0</v>
      </c>
      <c r="BR152" s="34"/>
      <c r="BS152" s="34"/>
      <c r="BT152" s="34"/>
      <c r="BU152" s="11">
        <v>0</v>
      </c>
      <c r="BV152" s="51" t="s">
        <v>109</v>
      </c>
      <c r="BW152" s="52">
        <v>0.5</v>
      </c>
      <c r="BX152" s="52"/>
      <c r="BY152" s="52"/>
      <c r="BZ152" s="52"/>
      <c r="CA152" s="52"/>
    </row>
    <row r="153" s="2" customFormat="1" ht="20.1" customHeight="1" spans="1:79">
      <c r="A153" s="15" t="s">
        <v>75</v>
      </c>
      <c r="B153" s="15" t="s">
        <v>90</v>
      </c>
      <c r="C153" s="15" t="s">
        <v>77</v>
      </c>
      <c r="D153" s="19">
        <v>45421</v>
      </c>
      <c r="E153" s="19">
        <v>45421</v>
      </c>
      <c r="F153" s="66" t="s">
        <v>426</v>
      </c>
      <c r="G153" s="67" t="s">
        <v>427</v>
      </c>
      <c r="H153" s="67" t="s">
        <v>420</v>
      </c>
      <c r="I153" s="67" t="s">
        <v>421</v>
      </c>
      <c r="J153" s="43">
        <v>2024042992</v>
      </c>
      <c r="K153" s="48" t="s">
        <v>351</v>
      </c>
      <c r="L153" s="48" t="s">
        <v>352</v>
      </c>
      <c r="M153" s="48" t="s">
        <v>424</v>
      </c>
      <c r="N153" s="7" t="s">
        <v>428</v>
      </c>
      <c r="O153" s="7"/>
      <c r="P153" s="25">
        <f t="shared" si="10"/>
        <v>0</v>
      </c>
      <c r="Q153" s="26">
        <f t="shared" si="11"/>
        <v>0</v>
      </c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7"/>
      <c r="AG153" s="8">
        <f t="shared" si="12"/>
        <v>41</v>
      </c>
      <c r="AH153" s="9">
        <f t="shared" si="14"/>
        <v>11</v>
      </c>
      <c r="AI153" s="10">
        <f t="shared" si="13"/>
        <v>0.731707317073171</v>
      </c>
      <c r="AJ153" s="9">
        <v>30</v>
      </c>
      <c r="AK153" s="11">
        <v>0</v>
      </c>
      <c r="AL153" s="11">
        <v>0</v>
      </c>
      <c r="AM153" s="11">
        <v>6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5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0</v>
      </c>
      <c r="BG153" s="11">
        <v>0</v>
      </c>
      <c r="BH153" s="11">
        <v>0</v>
      </c>
      <c r="BI153" s="11">
        <v>0</v>
      </c>
      <c r="BJ153" s="11">
        <v>0</v>
      </c>
      <c r="BK153" s="11">
        <v>0</v>
      </c>
      <c r="BL153" s="11">
        <v>0</v>
      </c>
      <c r="BM153" s="11">
        <v>0</v>
      </c>
      <c r="BN153" s="34">
        <v>0</v>
      </c>
      <c r="BO153" s="11">
        <v>0</v>
      </c>
      <c r="BP153" s="11">
        <v>0</v>
      </c>
      <c r="BQ153" s="34">
        <v>0</v>
      </c>
      <c r="BR153" s="34"/>
      <c r="BS153" s="34"/>
      <c r="BT153" s="34"/>
      <c r="BU153" s="11">
        <v>0</v>
      </c>
      <c r="BV153" s="51" t="s">
        <v>109</v>
      </c>
      <c r="BW153" s="52"/>
      <c r="BX153" s="52"/>
      <c r="BY153" s="52"/>
      <c r="BZ153" s="52"/>
      <c r="CA153" s="52"/>
    </row>
    <row r="154" s="2" customFormat="1" ht="20.1" customHeight="1" spans="1:79">
      <c r="A154" s="15" t="s">
        <v>89</v>
      </c>
      <c r="B154" s="15" t="s">
        <v>90</v>
      </c>
      <c r="C154" s="15" t="s">
        <v>91</v>
      </c>
      <c r="D154" s="19">
        <v>45421</v>
      </c>
      <c r="E154" s="19">
        <v>45410</v>
      </c>
      <c r="F154" s="66" t="s">
        <v>119</v>
      </c>
      <c r="G154" s="66" t="s">
        <v>120</v>
      </c>
      <c r="H154" s="17" t="s">
        <v>121</v>
      </c>
      <c r="I154" s="66" t="s">
        <v>95</v>
      </c>
      <c r="J154" s="15" t="s">
        <v>134</v>
      </c>
      <c r="K154" s="48"/>
      <c r="L154" s="48"/>
      <c r="M154" s="48"/>
      <c r="N154" s="7"/>
      <c r="O154" s="7"/>
      <c r="P154" s="25" t="e">
        <f t="shared" si="10"/>
        <v>#DIV/0!</v>
      </c>
      <c r="Q154" s="26">
        <f t="shared" si="11"/>
        <v>0</v>
      </c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7"/>
      <c r="AG154" s="8">
        <f t="shared" si="12"/>
        <v>799</v>
      </c>
      <c r="AH154" s="9">
        <f t="shared" si="14"/>
        <v>33</v>
      </c>
      <c r="AI154" s="10">
        <f t="shared" si="13"/>
        <v>0.958698372966208</v>
      </c>
      <c r="AJ154" s="9">
        <v>766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2</v>
      </c>
      <c r="AU154" s="11">
        <v>31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1">
        <v>0</v>
      </c>
      <c r="BF154" s="11">
        <v>0</v>
      </c>
      <c r="BG154" s="11">
        <v>0</v>
      </c>
      <c r="BH154" s="11">
        <v>0</v>
      </c>
      <c r="BI154" s="11">
        <v>0</v>
      </c>
      <c r="BJ154" s="11">
        <v>0</v>
      </c>
      <c r="BK154" s="11">
        <v>0</v>
      </c>
      <c r="BL154" s="11">
        <v>0</v>
      </c>
      <c r="BM154" s="11">
        <v>0</v>
      </c>
      <c r="BN154" s="34">
        <v>0</v>
      </c>
      <c r="BO154" s="11">
        <v>0</v>
      </c>
      <c r="BP154" s="11">
        <v>0</v>
      </c>
      <c r="BQ154" s="34">
        <v>0</v>
      </c>
      <c r="BR154" s="34"/>
      <c r="BS154" s="34"/>
      <c r="BT154" s="34"/>
      <c r="BU154" s="11">
        <v>0</v>
      </c>
      <c r="BV154" s="51" t="s">
        <v>100</v>
      </c>
      <c r="BW154" s="52">
        <v>4.5</v>
      </c>
      <c r="BX154" s="52"/>
      <c r="BY154" s="52"/>
      <c r="BZ154" s="52"/>
      <c r="CA154" s="52"/>
    </row>
    <row r="155" s="2" customFormat="1" ht="20.1" customHeight="1" spans="1:79">
      <c r="A155" s="15" t="s">
        <v>75</v>
      </c>
      <c r="B155" s="15" t="s">
        <v>90</v>
      </c>
      <c r="C155" s="15" t="s">
        <v>91</v>
      </c>
      <c r="D155" s="19">
        <v>45421</v>
      </c>
      <c r="E155" s="19">
        <v>45385</v>
      </c>
      <c r="F155" s="66" t="s">
        <v>260</v>
      </c>
      <c r="G155" s="67" t="s">
        <v>261</v>
      </c>
      <c r="H155" s="67" t="s">
        <v>94</v>
      </c>
      <c r="I155" s="67" t="s">
        <v>213</v>
      </c>
      <c r="J155" s="43">
        <v>23121977</v>
      </c>
      <c r="K155" s="48" t="s">
        <v>262</v>
      </c>
      <c r="L155" s="48" t="s">
        <v>263</v>
      </c>
      <c r="M155" s="48" t="s">
        <v>264</v>
      </c>
      <c r="N155" s="7" t="s">
        <v>429</v>
      </c>
      <c r="O155" s="7"/>
      <c r="P155" s="25">
        <f t="shared" si="10"/>
        <v>0</v>
      </c>
      <c r="Q155" s="26">
        <f t="shared" si="11"/>
        <v>0</v>
      </c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7"/>
      <c r="AG155" s="8">
        <f t="shared" si="12"/>
        <v>1033</v>
      </c>
      <c r="AH155" s="9">
        <f t="shared" si="14"/>
        <v>33</v>
      </c>
      <c r="AI155" s="10">
        <f t="shared" si="13"/>
        <v>0.968054211035818</v>
      </c>
      <c r="AJ155" s="9">
        <v>1000</v>
      </c>
      <c r="AK155" s="11">
        <v>0</v>
      </c>
      <c r="AL155" s="11">
        <v>33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1">
        <v>0</v>
      </c>
      <c r="BF155" s="11">
        <v>0</v>
      </c>
      <c r="BG155" s="11">
        <v>0</v>
      </c>
      <c r="BH155" s="11">
        <v>0</v>
      </c>
      <c r="BI155" s="11">
        <v>0</v>
      </c>
      <c r="BJ155" s="11">
        <v>0</v>
      </c>
      <c r="BK155" s="11">
        <v>0</v>
      </c>
      <c r="BL155" s="11">
        <v>0</v>
      </c>
      <c r="BM155" s="11">
        <v>0</v>
      </c>
      <c r="BN155" s="34">
        <v>0</v>
      </c>
      <c r="BO155" s="11">
        <v>0</v>
      </c>
      <c r="BP155" s="11">
        <v>0</v>
      </c>
      <c r="BQ155" s="34">
        <v>0</v>
      </c>
      <c r="BR155" s="34"/>
      <c r="BS155" s="34"/>
      <c r="BT155" s="34"/>
      <c r="BU155" s="11">
        <v>0</v>
      </c>
      <c r="BV155" s="51" t="s">
        <v>100</v>
      </c>
      <c r="BW155" s="52">
        <v>1.5</v>
      </c>
      <c r="BX155" s="52"/>
      <c r="BY155" s="52"/>
      <c r="BZ155" s="52"/>
      <c r="CA155" s="52"/>
    </row>
    <row r="156" s="2" customFormat="1" ht="20.1" customHeight="1" spans="1:79">
      <c r="A156" s="15" t="s">
        <v>89</v>
      </c>
      <c r="B156" s="15" t="s">
        <v>90</v>
      </c>
      <c r="C156" s="15" t="s">
        <v>91</v>
      </c>
      <c r="D156" s="19">
        <v>45421</v>
      </c>
      <c r="E156" s="19">
        <v>45362</v>
      </c>
      <c r="F156" s="66" t="s">
        <v>430</v>
      </c>
      <c r="G156" s="67" t="s">
        <v>431</v>
      </c>
      <c r="H156" s="67" t="s">
        <v>432</v>
      </c>
      <c r="I156" s="67" t="s">
        <v>95</v>
      </c>
      <c r="J156" s="43" t="s">
        <v>433</v>
      </c>
      <c r="K156" s="48"/>
      <c r="L156" s="48"/>
      <c r="M156" s="48"/>
      <c r="N156" s="7" t="s">
        <v>434</v>
      </c>
      <c r="O156" s="7"/>
      <c r="P156" s="25">
        <f t="shared" si="10"/>
        <v>0</v>
      </c>
      <c r="Q156" s="26">
        <f t="shared" si="11"/>
        <v>0</v>
      </c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7"/>
      <c r="AG156" s="8">
        <f t="shared" si="12"/>
        <v>510</v>
      </c>
      <c r="AH156" s="9">
        <f t="shared" si="14"/>
        <v>74</v>
      </c>
      <c r="AI156" s="10">
        <f t="shared" si="13"/>
        <v>0.854901960784314</v>
      </c>
      <c r="AJ156" s="9">
        <v>436</v>
      </c>
      <c r="AK156" s="11">
        <v>16</v>
      </c>
      <c r="AL156" s="11">
        <v>0</v>
      </c>
      <c r="AM156" s="11">
        <v>0</v>
      </c>
      <c r="AN156" s="11">
        <v>58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  <c r="BC156" s="11">
        <v>0</v>
      </c>
      <c r="BD156" s="11">
        <v>0</v>
      </c>
      <c r="BE156" s="11">
        <v>0</v>
      </c>
      <c r="BF156" s="11">
        <v>0</v>
      </c>
      <c r="BG156" s="11">
        <v>0</v>
      </c>
      <c r="BH156" s="11">
        <v>0</v>
      </c>
      <c r="BI156" s="11">
        <v>0</v>
      </c>
      <c r="BJ156" s="11">
        <v>0</v>
      </c>
      <c r="BK156" s="11">
        <v>0</v>
      </c>
      <c r="BL156" s="11">
        <v>0</v>
      </c>
      <c r="BM156" s="11">
        <v>0</v>
      </c>
      <c r="BN156" s="34">
        <v>0</v>
      </c>
      <c r="BO156" s="11">
        <v>0</v>
      </c>
      <c r="BP156" s="11">
        <v>0</v>
      </c>
      <c r="BQ156" s="34">
        <v>0</v>
      </c>
      <c r="BR156" s="34"/>
      <c r="BS156" s="34"/>
      <c r="BT156" s="34"/>
      <c r="BU156" s="11">
        <v>0</v>
      </c>
      <c r="BV156" s="51" t="s">
        <v>127</v>
      </c>
      <c r="BW156" s="52">
        <v>5</v>
      </c>
      <c r="BX156" s="52"/>
      <c r="BY156" s="52"/>
      <c r="BZ156" s="52"/>
      <c r="CA156" s="52"/>
    </row>
    <row r="157" s="2" customFormat="1" ht="20.1" customHeight="1" spans="1:79">
      <c r="A157" s="15" t="s">
        <v>89</v>
      </c>
      <c r="B157" s="15" t="s">
        <v>90</v>
      </c>
      <c r="C157" s="15" t="s">
        <v>91</v>
      </c>
      <c r="D157" s="19">
        <v>45421</v>
      </c>
      <c r="E157" s="19">
        <v>45370</v>
      </c>
      <c r="F157" s="66" t="s">
        <v>430</v>
      </c>
      <c r="G157" s="67" t="s">
        <v>431</v>
      </c>
      <c r="H157" s="67" t="s">
        <v>432</v>
      </c>
      <c r="I157" s="67" t="s">
        <v>95</v>
      </c>
      <c r="J157" s="43" t="s">
        <v>433</v>
      </c>
      <c r="K157" s="48"/>
      <c r="L157" s="48"/>
      <c r="M157" s="48"/>
      <c r="N157" s="7" t="s">
        <v>435</v>
      </c>
      <c r="O157" s="7"/>
      <c r="P157" s="25">
        <f t="shared" si="10"/>
        <v>0</v>
      </c>
      <c r="Q157" s="26">
        <f t="shared" si="11"/>
        <v>0</v>
      </c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7"/>
      <c r="AG157" s="8">
        <f t="shared" si="12"/>
        <v>161</v>
      </c>
      <c r="AH157" s="9">
        <f t="shared" si="14"/>
        <v>61</v>
      </c>
      <c r="AI157" s="10">
        <f t="shared" si="13"/>
        <v>0.62111801242236</v>
      </c>
      <c r="AJ157" s="9">
        <v>100</v>
      </c>
      <c r="AK157" s="11">
        <v>11</v>
      </c>
      <c r="AL157" s="11">
        <v>0</v>
      </c>
      <c r="AM157" s="11">
        <v>43</v>
      </c>
      <c r="AN157" s="11">
        <v>0</v>
      </c>
      <c r="AO157" s="11">
        <v>0</v>
      </c>
      <c r="AP157" s="11">
        <v>0</v>
      </c>
      <c r="AQ157" s="11">
        <v>0</v>
      </c>
      <c r="AR157" s="11">
        <v>7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  <c r="BC157" s="11">
        <v>0</v>
      </c>
      <c r="BD157" s="11">
        <v>0</v>
      </c>
      <c r="BE157" s="11">
        <v>0</v>
      </c>
      <c r="BF157" s="11">
        <v>0</v>
      </c>
      <c r="BG157" s="11">
        <v>0</v>
      </c>
      <c r="BH157" s="11">
        <v>0</v>
      </c>
      <c r="BI157" s="11">
        <v>0</v>
      </c>
      <c r="BJ157" s="11">
        <v>0</v>
      </c>
      <c r="BK157" s="11">
        <v>0</v>
      </c>
      <c r="BL157" s="11">
        <v>0</v>
      </c>
      <c r="BM157" s="11">
        <v>0</v>
      </c>
      <c r="BN157" s="34">
        <v>0</v>
      </c>
      <c r="BO157" s="11">
        <v>0</v>
      </c>
      <c r="BP157" s="11">
        <v>0</v>
      </c>
      <c r="BQ157" s="34">
        <v>0</v>
      </c>
      <c r="BR157" s="34"/>
      <c r="BS157" s="34"/>
      <c r="BT157" s="34"/>
      <c r="BU157" s="11">
        <v>0</v>
      </c>
      <c r="BV157" s="51" t="s">
        <v>127</v>
      </c>
      <c r="BW157" s="52">
        <v>1.5</v>
      </c>
      <c r="BX157" s="52"/>
      <c r="BY157" s="52"/>
      <c r="BZ157" s="52"/>
      <c r="CA157" s="52"/>
    </row>
    <row r="158" s="2" customFormat="1" ht="20.1" customHeight="1" spans="1:79">
      <c r="A158" s="15" t="s">
        <v>75</v>
      </c>
      <c r="B158" s="15" t="s">
        <v>90</v>
      </c>
      <c r="C158" s="15" t="s">
        <v>91</v>
      </c>
      <c r="D158" s="19">
        <v>45421</v>
      </c>
      <c r="E158" s="19" t="s">
        <v>391</v>
      </c>
      <c r="F158" s="66" t="s">
        <v>392</v>
      </c>
      <c r="G158" s="67" t="s">
        <v>393</v>
      </c>
      <c r="H158" s="67" t="s">
        <v>212</v>
      </c>
      <c r="I158" s="67" t="s">
        <v>213</v>
      </c>
      <c r="J158" s="43">
        <v>24012133</v>
      </c>
      <c r="K158" s="48" t="s">
        <v>214</v>
      </c>
      <c r="L158" s="48" t="s">
        <v>394</v>
      </c>
      <c r="M158" s="48" t="s">
        <v>395</v>
      </c>
      <c r="N158" s="7"/>
      <c r="O158" s="7"/>
      <c r="P158" s="25" t="e">
        <f t="shared" si="10"/>
        <v>#DIV/0!</v>
      </c>
      <c r="Q158" s="26">
        <f t="shared" si="11"/>
        <v>0</v>
      </c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7"/>
      <c r="AG158" s="8">
        <f t="shared" si="12"/>
        <v>2054</v>
      </c>
      <c r="AH158" s="9">
        <f t="shared" si="14"/>
        <v>734</v>
      </c>
      <c r="AI158" s="10">
        <f t="shared" si="13"/>
        <v>0.642648490749757</v>
      </c>
      <c r="AJ158" s="9">
        <v>1320</v>
      </c>
      <c r="AK158" s="11">
        <v>0</v>
      </c>
      <c r="AL158" s="11">
        <v>652</v>
      </c>
      <c r="AM158" s="11">
        <v>0</v>
      </c>
      <c r="AN158" s="11">
        <v>0</v>
      </c>
      <c r="AO158" s="11">
        <v>0</v>
      </c>
      <c r="AP158" s="11">
        <v>3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12</v>
      </c>
      <c r="BA158" s="11">
        <v>67</v>
      </c>
      <c r="BB158" s="11">
        <v>0</v>
      </c>
      <c r="BC158" s="11">
        <v>0</v>
      </c>
      <c r="BD158" s="11">
        <v>0</v>
      </c>
      <c r="BE158" s="11">
        <v>0</v>
      </c>
      <c r="BF158" s="11">
        <v>0</v>
      </c>
      <c r="BG158" s="11">
        <v>0</v>
      </c>
      <c r="BH158" s="11">
        <v>0</v>
      </c>
      <c r="BI158" s="11">
        <v>0</v>
      </c>
      <c r="BJ158" s="11">
        <v>0</v>
      </c>
      <c r="BK158" s="11">
        <v>0</v>
      </c>
      <c r="BL158" s="11">
        <v>0</v>
      </c>
      <c r="BM158" s="11">
        <v>0</v>
      </c>
      <c r="BN158" s="34">
        <v>0</v>
      </c>
      <c r="BO158" s="11">
        <v>0</v>
      </c>
      <c r="BP158" s="11">
        <v>0</v>
      </c>
      <c r="BQ158" s="34">
        <v>0</v>
      </c>
      <c r="BR158" s="34"/>
      <c r="BS158" s="34"/>
      <c r="BT158" s="34"/>
      <c r="BU158" s="11">
        <v>0</v>
      </c>
      <c r="BV158" s="51" t="s">
        <v>197</v>
      </c>
      <c r="BW158" s="52">
        <v>2</v>
      </c>
      <c r="BX158" s="52"/>
      <c r="BY158" s="52"/>
      <c r="BZ158" s="52"/>
      <c r="CA158" s="52"/>
    </row>
    <row r="159" s="2" customFormat="1" ht="20.1" customHeight="1" spans="1:79">
      <c r="A159" s="15" t="s">
        <v>89</v>
      </c>
      <c r="B159" s="15" t="s">
        <v>90</v>
      </c>
      <c r="C159" s="15" t="s">
        <v>91</v>
      </c>
      <c r="D159" s="19">
        <v>45421</v>
      </c>
      <c r="E159" s="19">
        <v>45354</v>
      </c>
      <c r="F159" s="66" t="s">
        <v>430</v>
      </c>
      <c r="G159" s="67" t="s">
        <v>431</v>
      </c>
      <c r="H159" s="67" t="s">
        <v>432</v>
      </c>
      <c r="I159" s="67" t="s">
        <v>95</v>
      </c>
      <c r="J159" s="43">
        <v>2023110032</v>
      </c>
      <c r="K159" s="48"/>
      <c r="L159" s="48"/>
      <c r="M159" s="48"/>
      <c r="N159" s="7" t="s">
        <v>436</v>
      </c>
      <c r="O159" s="7"/>
      <c r="P159" s="25">
        <f t="shared" si="10"/>
        <v>0</v>
      </c>
      <c r="Q159" s="26">
        <f t="shared" si="11"/>
        <v>0</v>
      </c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7"/>
      <c r="AG159" s="8">
        <f t="shared" si="12"/>
        <v>587</v>
      </c>
      <c r="AH159" s="9">
        <f t="shared" si="14"/>
        <v>132</v>
      </c>
      <c r="AI159" s="10">
        <f t="shared" si="13"/>
        <v>0.775127768313458</v>
      </c>
      <c r="AJ159" s="9">
        <v>455</v>
      </c>
      <c r="AK159" s="11">
        <v>0</v>
      </c>
      <c r="AL159" s="11">
        <v>55</v>
      </c>
      <c r="AM159" s="11">
        <v>22</v>
      </c>
      <c r="AN159" s="11">
        <v>0</v>
      </c>
      <c r="AO159" s="11">
        <v>0</v>
      </c>
      <c r="AP159" s="11">
        <v>0</v>
      </c>
      <c r="AQ159" s="11">
        <v>0</v>
      </c>
      <c r="AR159" s="11">
        <v>25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30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1">
        <v>0</v>
      </c>
      <c r="BF159" s="11">
        <v>0</v>
      </c>
      <c r="BG159" s="11">
        <v>0</v>
      </c>
      <c r="BH159" s="11">
        <v>0</v>
      </c>
      <c r="BI159" s="11">
        <v>0</v>
      </c>
      <c r="BJ159" s="11">
        <v>0</v>
      </c>
      <c r="BK159" s="11">
        <v>0</v>
      </c>
      <c r="BL159" s="11">
        <v>0</v>
      </c>
      <c r="BM159" s="11">
        <v>0</v>
      </c>
      <c r="BN159" s="34">
        <v>0</v>
      </c>
      <c r="BO159" s="11">
        <v>0</v>
      </c>
      <c r="BP159" s="11">
        <v>0</v>
      </c>
      <c r="BQ159" s="34">
        <v>0</v>
      </c>
      <c r="BR159" s="34"/>
      <c r="BS159" s="34"/>
      <c r="BT159" s="34"/>
      <c r="BU159" s="11">
        <v>0</v>
      </c>
      <c r="BV159" s="51" t="s">
        <v>197</v>
      </c>
      <c r="BW159" s="52">
        <v>9</v>
      </c>
      <c r="BX159" s="52"/>
      <c r="BY159" s="52"/>
      <c r="BZ159" s="52"/>
      <c r="CA159" s="52"/>
    </row>
    <row r="160" s="2" customFormat="1" ht="20.1" customHeight="1" spans="1:79">
      <c r="A160" s="15" t="s">
        <v>75</v>
      </c>
      <c r="B160" s="15" t="s">
        <v>90</v>
      </c>
      <c r="C160" s="15" t="s">
        <v>91</v>
      </c>
      <c r="D160" s="19">
        <v>45421</v>
      </c>
      <c r="E160" s="19">
        <v>45351</v>
      </c>
      <c r="F160" s="66" t="s">
        <v>392</v>
      </c>
      <c r="G160" s="67" t="s">
        <v>393</v>
      </c>
      <c r="H160" s="67" t="s">
        <v>212</v>
      </c>
      <c r="I160" s="67" t="s">
        <v>213</v>
      </c>
      <c r="J160" s="43">
        <v>24012151</v>
      </c>
      <c r="K160" s="48" t="s">
        <v>214</v>
      </c>
      <c r="L160" s="48" t="s">
        <v>394</v>
      </c>
      <c r="M160" s="48" t="s">
        <v>395</v>
      </c>
      <c r="N160" s="7"/>
      <c r="O160" s="7"/>
      <c r="P160" s="25" t="e">
        <f t="shared" si="10"/>
        <v>#DIV/0!</v>
      </c>
      <c r="Q160" s="26">
        <f t="shared" si="11"/>
        <v>0</v>
      </c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7"/>
      <c r="AG160" s="8">
        <f t="shared" si="12"/>
        <v>9152</v>
      </c>
      <c r="AH160" s="9">
        <f t="shared" si="14"/>
        <v>1152</v>
      </c>
      <c r="AI160" s="10">
        <f t="shared" si="13"/>
        <v>0.874125874125874</v>
      </c>
      <c r="AJ160" s="9">
        <v>8000</v>
      </c>
      <c r="AK160" s="11">
        <v>0</v>
      </c>
      <c r="AL160" s="11">
        <v>1017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135</v>
      </c>
      <c r="BA160" s="11">
        <v>0</v>
      </c>
      <c r="BB160" s="11">
        <v>0</v>
      </c>
      <c r="BC160" s="11">
        <v>0</v>
      </c>
      <c r="BD160" s="11">
        <v>0</v>
      </c>
      <c r="BE160" s="11">
        <v>0</v>
      </c>
      <c r="BF160" s="11">
        <v>0</v>
      </c>
      <c r="BG160" s="11">
        <v>0</v>
      </c>
      <c r="BH160" s="11">
        <v>0</v>
      </c>
      <c r="BI160" s="11">
        <v>0</v>
      </c>
      <c r="BJ160" s="11">
        <v>0</v>
      </c>
      <c r="BK160" s="11">
        <v>0</v>
      </c>
      <c r="BL160" s="11">
        <v>0</v>
      </c>
      <c r="BM160" s="11">
        <v>0</v>
      </c>
      <c r="BN160" s="34">
        <v>0</v>
      </c>
      <c r="BO160" s="11">
        <v>0</v>
      </c>
      <c r="BP160" s="11">
        <v>0</v>
      </c>
      <c r="BQ160" s="34">
        <v>0</v>
      </c>
      <c r="BR160" s="34"/>
      <c r="BS160" s="34"/>
      <c r="BT160" s="34"/>
      <c r="BU160" s="11">
        <v>0</v>
      </c>
      <c r="BV160" s="51" t="s">
        <v>287</v>
      </c>
      <c r="BW160" s="52">
        <v>2.33</v>
      </c>
      <c r="BX160" s="52"/>
      <c r="BY160" s="52"/>
      <c r="BZ160" s="52"/>
      <c r="CA160" s="52"/>
    </row>
    <row r="161" s="2" customFormat="1" ht="20.1" customHeight="1" spans="1:79">
      <c r="A161" s="15" t="s">
        <v>89</v>
      </c>
      <c r="B161" s="15" t="s">
        <v>90</v>
      </c>
      <c r="C161" s="15" t="s">
        <v>91</v>
      </c>
      <c r="D161" s="19">
        <v>45421</v>
      </c>
      <c r="E161" s="19">
        <v>45355</v>
      </c>
      <c r="F161" s="66" t="s">
        <v>437</v>
      </c>
      <c r="G161" s="67" t="s">
        <v>438</v>
      </c>
      <c r="H161" s="67" t="s">
        <v>432</v>
      </c>
      <c r="I161" s="67" t="s">
        <v>95</v>
      </c>
      <c r="J161" s="43" t="s">
        <v>439</v>
      </c>
      <c r="K161" s="48"/>
      <c r="L161" s="48"/>
      <c r="M161" s="48"/>
      <c r="N161" s="7" t="s">
        <v>440</v>
      </c>
      <c r="O161" s="7"/>
      <c r="P161" s="25">
        <f t="shared" si="10"/>
        <v>0</v>
      </c>
      <c r="Q161" s="26">
        <f t="shared" si="11"/>
        <v>0</v>
      </c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7"/>
      <c r="AG161" s="8">
        <f t="shared" si="12"/>
        <v>2370</v>
      </c>
      <c r="AH161" s="9">
        <f t="shared" si="14"/>
        <v>170</v>
      </c>
      <c r="AI161" s="10">
        <f t="shared" si="13"/>
        <v>0.928270042194093</v>
      </c>
      <c r="AJ161" s="9">
        <v>2200</v>
      </c>
      <c r="AK161" s="11">
        <v>39</v>
      </c>
      <c r="AL161" s="11">
        <v>16</v>
      </c>
      <c r="AM161" s="11">
        <v>32</v>
      </c>
      <c r="AN161" s="11">
        <v>0</v>
      </c>
      <c r="AO161" s="11">
        <v>0</v>
      </c>
      <c r="AP161" s="11">
        <v>0</v>
      </c>
      <c r="AQ161" s="11">
        <v>0</v>
      </c>
      <c r="AR161" s="11">
        <v>56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27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0</v>
      </c>
      <c r="BH161" s="11">
        <v>0</v>
      </c>
      <c r="BI161" s="11">
        <v>0</v>
      </c>
      <c r="BJ161" s="11">
        <v>0</v>
      </c>
      <c r="BK161" s="11">
        <v>0</v>
      </c>
      <c r="BL161" s="11">
        <v>0</v>
      </c>
      <c r="BM161" s="11">
        <v>0</v>
      </c>
      <c r="BN161" s="34">
        <v>0</v>
      </c>
      <c r="BO161" s="11">
        <v>0</v>
      </c>
      <c r="BP161" s="11">
        <v>0</v>
      </c>
      <c r="BQ161" s="34">
        <v>0</v>
      </c>
      <c r="BR161" s="34"/>
      <c r="BS161" s="34"/>
      <c r="BT161" s="34"/>
      <c r="BU161" s="11">
        <v>0</v>
      </c>
      <c r="BV161" s="51" t="s">
        <v>133</v>
      </c>
      <c r="BW161" s="52">
        <v>8</v>
      </c>
      <c r="BX161" s="52"/>
      <c r="BY161" s="52"/>
      <c r="BZ161" s="52"/>
      <c r="CA161" s="52"/>
    </row>
    <row r="162" s="2" customFormat="1" ht="20.1" customHeight="1" spans="1:79">
      <c r="A162" s="15" t="s">
        <v>75</v>
      </c>
      <c r="B162" s="15" t="s">
        <v>90</v>
      </c>
      <c r="C162" s="15" t="s">
        <v>91</v>
      </c>
      <c r="D162" s="19">
        <v>45421</v>
      </c>
      <c r="E162" s="19">
        <v>45408</v>
      </c>
      <c r="F162" s="66" t="s">
        <v>210</v>
      </c>
      <c r="G162" s="67" t="s">
        <v>211</v>
      </c>
      <c r="H162" s="67" t="s">
        <v>212</v>
      </c>
      <c r="I162" s="67" t="s">
        <v>213</v>
      </c>
      <c r="J162" s="43">
        <v>24012151</v>
      </c>
      <c r="K162" s="48" t="s">
        <v>214</v>
      </c>
      <c r="L162" s="48" t="s">
        <v>215</v>
      </c>
      <c r="M162" s="48" t="s">
        <v>216</v>
      </c>
      <c r="N162" s="7" t="s">
        <v>441</v>
      </c>
      <c r="O162" s="7"/>
      <c r="P162" s="25">
        <f t="shared" si="10"/>
        <v>0</v>
      </c>
      <c r="Q162" s="26">
        <f t="shared" si="11"/>
        <v>0</v>
      </c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7"/>
      <c r="AG162" s="8">
        <f t="shared" si="12"/>
        <v>11152</v>
      </c>
      <c r="AH162" s="9">
        <f t="shared" si="14"/>
        <v>1152</v>
      </c>
      <c r="AI162" s="10">
        <f t="shared" si="13"/>
        <v>0.896700143472023</v>
      </c>
      <c r="AJ162" s="9">
        <v>10000</v>
      </c>
      <c r="AK162" s="11">
        <v>0</v>
      </c>
      <c r="AL162" s="11">
        <v>257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895</v>
      </c>
      <c r="BB162" s="11">
        <v>0</v>
      </c>
      <c r="BC162" s="11">
        <v>0</v>
      </c>
      <c r="BD162" s="11">
        <v>0</v>
      </c>
      <c r="BE162" s="11">
        <v>0</v>
      </c>
      <c r="BF162" s="11">
        <v>0</v>
      </c>
      <c r="BG162" s="11">
        <v>0</v>
      </c>
      <c r="BH162" s="11">
        <v>0</v>
      </c>
      <c r="BI162" s="11">
        <v>0</v>
      </c>
      <c r="BJ162" s="11">
        <v>0</v>
      </c>
      <c r="BK162" s="11">
        <v>0</v>
      </c>
      <c r="BL162" s="11">
        <v>0</v>
      </c>
      <c r="BM162" s="11">
        <v>0</v>
      </c>
      <c r="BN162" s="34">
        <v>0</v>
      </c>
      <c r="BO162" s="11">
        <v>0</v>
      </c>
      <c r="BP162" s="11">
        <v>0</v>
      </c>
      <c r="BQ162" s="34">
        <v>0</v>
      </c>
      <c r="BR162" s="34"/>
      <c r="BS162" s="34"/>
      <c r="BT162" s="34"/>
      <c r="BU162" s="11">
        <v>0</v>
      </c>
      <c r="BV162" s="51" t="s">
        <v>135</v>
      </c>
      <c r="BW162" s="52">
        <v>11</v>
      </c>
      <c r="BX162" s="52"/>
      <c r="BY162" s="52"/>
      <c r="BZ162" s="52"/>
      <c r="CA162" s="52"/>
    </row>
    <row r="163" s="2" customFormat="1" ht="20.1" customHeight="1" spans="1:79">
      <c r="A163" s="15" t="s">
        <v>89</v>
      </c>
      <c r="B163" s="15" t="s">
        <v>90</v>
      </c>
      <c r="C163" s="15" t="s">
        <v>91</v>
      </c>
      <c r="D163" s="19">
        <v>45421</v>
      </c>
      <c r="E163" s="19">
        <v>45208</v>
      </c>
      <c r="F163" s="66" t="s">
        <v>363</v>
      </c>
      <c r="G163" s="67" t="s">
        <v>364</v>
      </c>
      <c r="H163" s="67" t="s">
        <v>80</v>
      </c>
      <c r="I163" s="67" t="s">
        <v>95</v>
      </c>
      <c r="J163" s="43">
        <v>2023090009</v>
      </c>
      <c r="K163" s="48"/>
      <c r="L163" s="48"/>
      <c r="M163" s="48"/>
      <c r="N163" s="7" t="s">
        <v>442</v>
      </c>
      <c r="O163" s="7"/>
      <c r="P163" s="25">
        <f t="shared" si="10"/>
        <v>0</v>
      </c>
      <c r="Q163" s="26">
        <f t="shared" si="11"/>
        <v>0</v>
      </c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7"/>
      <c r="AG163" s="8">
        <f t="shared" si="12"/>
        <v>4002</v>
      </c>
      <c r="AH163" s="9">
        <f t="shared" si="14"/>
        <v>1302</v>
      </c>
      <c r="AI163" s="10">
        <f t="shared" si="13"/>
        <v>0.674662668665667</v>
      </c>
      <c r="AJ163" s="9">
        <v>2700</v>
      </c>
      <c r="AK163" s="11">
        <v>0</v>
      </c>
      <c r="AL163" s="11">
        <v>36</v>
      </c>
      <c r="AM163" s="11">
        <v>0</v>
      </c>
      <c r="AN163" s="11">
        <v>0</v>
      </c>
      <c r="AO163" s="11">
        <v>0</v>
      </c>
      <c r="AP163" s="11">
        <v>0</v>
      </c>
      <c r="AQ163" s="11">
        <v>431</v>
      </c>
      <c r="AR163" s="11">
        <v>300</v>
      </c>
      <c r="AS163" s="11">
        <v>0</v>
      </c>
      <c r="AT163" s="11">
        <v>396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139</v>
      </c>
      <c r="BC163" s="11">
        <v>0</v>
      </c>
      <c r="BD163" s="11">
        <v>0</v>
      </c>
      <c r="BE163" s="11">
        <v>0</v>
      </c>
      <c r="BF163" s="11">
        <v>0</v>
      </c>
      <c r="BG163" s="11">
        <v>0</v>
      </c>
      <c r="BH163" s="11">
        <v>0</v>
      </c>
      <c r="BI163" s="11">
        <v>0</v>
      </c>
      <c r="BJ163" s="11">
        <v>0</v>
      </c>
      <c r="BK163" s="11">
        <v>0</v>
      </c>
      <c r="BL163" s="11">
        <v>0</v>
      </c>
      <c r="BM163" s="11">
        <v>0</v>
      </c>
      <c r="BN163" s="34">
        <v>0</v>
      </c>
      <c r="BO163" s="11">
        <v>0</v>
      </c>
      <c r="BP163" s="11">
        <v>0</v>
      </c>
      <c r="BQ163" s="34">
        <v>0</v>
      </c>
      <c r="BR163" s="34"/>
      <c r="BS163" s="34"/>
      <c r="BT163" s="34"/>
      <c r="BU163" s="11">
        <v>0</v>
      </c>
      <c r="BV163" s="51" t="s">
        <v>116</v>
      </c>
      <c r="BW163" s="52">
        <v>11</v>
      </c>
      <c r="BX163" s="52"/>
      <c r="BY163" s="52"/>
      <c r="BZ163" s="52"/>
      <c r="CA163" s="52"/>
    </row>
    <row r="164" s="2" customFormat="1" ht="20.1" customHeight="1" spans="1:79">
      <c r="A164" s="15" t="s">
        <v>75</v>
      </c>
      <c r="B164" s="15" t="s">
        <v>90</v>
      </c>
      <c r="C164" s="15" t="s">
        <v>91</v>
      </c>
      <c r="D164" s="19">
        <v>45421</v>
      </c>
      <c r="E164" s="19">
        <v>45378</v>
      </c>
      <c r="F164" s="66" t="s">
        <v>334</v>
      </c>
      <c r="G164" s="67" t="s">
        <v>335</v>
      </c>
      <c r="H164" s="67" t="s">
        <v>103</v>
      </c>
      <c r="I164" s="67" t="s">
        <v>213</v>
      </c>
      <c r="J164" s="43">
        <v>23121905</v>
      </c>
      <c r="K164" s="48" t="s">
        <v>336</v>
      </c>
      <c r="L164" s="48" t="s">
        <v>337</v>
      </c>
      <c r="M164" s="48" t="s">
        <v>338</v>
      </c>
      <c r="N164" s="7" t="s">
        <v>443</v>
      </c>
      <c r="O164" s="7"/>
      <c r="P164" s="25">
        <f t="shared" si="10"/>
        <v>0</v>
      </c>
      <c r="Q164" s="26">
        <f t="shared" si="11"/>
        <v>0</v>
      </c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7"/>
      <c r="AG164" s="8">
        <f t="shared" si="12"/>
        <v>9063</v>
      </c>
      <c r="AH164" s="9">
        <f t="shared" si="14"/>
        <v>303</v>
      </c>
      <c r="AI164" s="10">
        <f t="shared" si="13"/>
        <v>0.966567361800728</v>
      </c>
      <c r="AJ164" s="9">
        <v>8760</v>
      </c>
      <c r="AK164" s="11">
        <v>296</v>
      </c>
      <c r="AL164" s="11">
        <v>0</v>
      </c>
      <c r="AM164" s="11">
        <v>0</v>
      </c>
      <c r="AN164" s="11">
        <v>0</v>
      </c>
      <c r="AO164" s="11">
        <v>0</v>
      </c>
      <c r="AP164" s="11">
        <v>7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11">
        <v>0</v>
      </c>
      <c r="BD164" s="11">
        <v>0</v>
      </c>
      <c r="BE164" s="11">
        <v>0</v>
      </c>
      <c r="BF164" s="11">
        <v>0</v>
      </c>
      <c r="BG164" s="11">
        <v>0</v>
      </c>
      <c r="BH164" s="11">
        <v>0</v>
      </c>
      <c r="BI164" s="11">
        <v>0</v>
      </c>
      <c r="BJ164" s="11">
        <v>0</v>
      </c>
      <c r="BK164" s="11">
        <v>0</v>
      </c>
      <c r="BL164" s="11">
        <v>0</v>
      </c>
      <c r="BM164" s="11">
        <v>0</v>
      </c>
      <c r="BN164" s="34">
        <v>0</v>
      </c>
      <c r="BO164" s="11">
        <v>0</v>
      </c>
      <c r="BP164" s="11">
        <v>0</v>
      </c>
      <c r="BQ164" s="34">
        <v>0</v>
      </c>
      <c r="BR164" s="34"/>
      <c r="BS164" s="34"/>
      <c r="BT164" s="34"/>
      <c r="BU164" s="11">
        <v>0</v>
      </c>
      <c r="BV164" s="51" t="s">
        <v>153</v>
      </c>
      <c r="BW164" s="52">
        <v>5</v>
      </c>
      <c r="BX164" s="52"/>
      <c r="BY164" s="52"/>
      <c r="BZ164" s="52"/>
      <c r="CA164" s="52"/>
    </row>
    <row r="165" s="2" customFormat="1" ht="20.1" customHeight="1" spans="1:79">
      <c r="A165" s="15" t="s">
        <v>89</v>
      </c>
      <c r="B165" s="15" t="s">
        <v>90</v>
      </c>
      <c r="C165" s="15" t="s">
        <v>91</v>
      </c>
      <c r="D165" s="19">
        <v>45421</v>
      </c>
      <c r="E165" s="19">
        <v>45355</v>
      </c>
      <c r="F165" s="66" t="s">
        <v>437</v>
      </c>
      <c r="G165" s="67" t="s">
        <v>438</v>
      </c>
      <c r="H165" s="67" t="s">
        <v>432</v>
      </c>
      <c r="I165" s="67" t="s">
        <v>95</v>
      </c>
      <c r="J165" s="43" t="s">
        <v>439</v>
      </c>
      <c r="K165" s="48"/>
      <c r="L165" s="48"/>
      <c r="M165" s="48"/>
      <c r="N165" s="7" t="s">
        <v>444</v>
      </c>
      <c r="O165" s="7"/>
      <c r="P165" s="25">
        <f t="shared" si="10"/>
        <v>0</v>
      </c>
      <c r="Q165" s="26">
        <f t="shared" si="11"/>
        <v>0</v>
      </c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7"/>
      <c r="AG165" s="8">
        <f t="shared" si="12"/>
        <v>1135</v>
      </c>
      <c r="AH165" s="9">
        <f t="shared" si="14"/>
        <v>95</v>
      </c>
      <c r="AI165" s="10">
        <f t="shared" si="13"/>
        <v>0.916299559471366</v>
      </c>
      <c r="AJ165" s="9">
        <v>1040</v>
      </c>
      <c r="AK165" s="11">
        <v>51</v>
      </c>
      <c r="AL165" s="11">
        <v>0</v>
      </c>
      <c r="AM165" s="11">
        <v>41</v>
      </c>
      <c r="AN165" s="11">
        <v>0</v>
      </c>
      <c r="AO165" s="11">
        <v>0</v>
      </c>
      <c r="AP165" s="11">
        <v>0</v>
      </c>
      <c r="AQ165" s="11">
        <v>2</v>
      </c>
      <c r="AR165" s="11">
        <v>0</v>
      </c>
      <c r="AS165" s="11">
        <v>0</v>
      </c>
      <c r="AT165" s="11">
        <v>1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  <c r="BC165" s="11">
        <v>0</v>
      </c>
      <c r="BD165" s="11">
        <v>0</v>
      </c>
      <c r="BE165" s="11">
        <v>0</v>
      </c>
      <c r="BF165" s="11">
        <v>0</v>
      </c>
      <c r="BG165" s="11">
        <v>0</v>
      </c>
      <c r="BH165" s="11">
        <v>0</v>
      </c>
      <c r="BI165" s="11">
        <v>0</v>
      </c>
      <c r="BJ165" s="11">
        <v>0</v>
      </c>
      <c r="BK165" s="11">
        <v>0</v>
      </c>
      <c r="BL165" s="11">
        <v>0</v>
      </c>
      <c r="BM165" s="11">
        <v>0</v>
      </c>
      <c r="BN165" s="34">
        <v>0</v>
      </c>
      <c r="BO165" s="11">
        <v>0</v>
      </c>
      <c r="BP165" s="11">
        <v>0</v>
      </c>
      <c r="BQ165" s="34">
        <v>0</v>
      </c>
      <c r="BR165" s="34"/>
      <c r="BS165" s="34"/>
      <c r="BT165" s="34"/>
      <c r="BU165" s="11">
        <v>0</v>
      </c>
      <c r="BV165" s="51" t="s">
        <v>153</v>
      </c>
      <c r="BW165" s="52">
        <v>6</v>
      </c>
      <c r="BX165" s="52"/>
      <c r="BY165" s="52"/>
      <c r="BZ165" s="52"/>
      <c r="CA165" s="52"/>
    </row>
    <row r="166" s="2" customFormat="1" ht="20.1" customHeight="1" spans="1:79">
      <c r="A166" s="15" t="s">
        <v>89</v>
      </c>
      <c r="B166" s="15" t="s">
        <v>90</v>
      </c>
      <c r="C166" s="15" t="s">
        <v>91</v>
      </c>
      <c r="D166" s="19">
        <v>45421</v>
      </c>
      <c r="E166" s="19">
        <v>45206</v>
      </c>
      <c r="F166" s="66" t="s">
        <v>363</v>
      </c>
      <c r="G166" s="67" t="s">
        <v>364</v>
      </c>
      <c r="H166" s="67" t="s">
        <v>80</v>
      </c>
      <c r="I166" s="67" t="s">
        <v>95</v>
      </c>
      <c r="J166" s="43">
        <v>2023090009</v>
      </c>
      <c r="K166" s="48"/>
      <c r="L166" s="48"/>
      <c r="M166" s="48"/>
      <c r="N166" s="7"/>
      <c r="O166" s="7"/>
      <c r="P166" s="25" t="e">
        <f t="shared" si="10"/>
        <v>#DIV/0!</v>
      </c>
      <c r="Q166" s="26">
        <f t="shared" si="11"/>
        <v>0</v>
      </c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7"/>
      <c r="AG166" s="8">
        <f t="shared" si="12"/>
        <v>3306</v>
      </c>
      <c r="AH166" s="9">
        <f t="shared" si="14"/>
        <v>766</v>
      </c>
      <c r="AI166" s="10">
        <f t="shared" si="13"/>
        <v>0.768300060496068</v>
      </c>
      <c r="AJ166" s="9">
        <v>2540</v>
      </c>
      <c r="AK166" s="11">
        <v>0</v>
      </c>
      <c r="AL166" s="11">
        <v>0</v>
      </c>
      <c r="AM166" s="11">
        <v>45</v>
      </c>
      <c r="AN166" s="11">
        <v>0</v>
      </c>
      <c r="AO166" s="11">
        <v>0</v>
      </c>
      <c r="AP166" s="11">
        <v>0</v>
      </c>
      <c r="AQ166" s="11">
        <v>455</v>
      </c>
      <c r="AR166" s="11">
        <v>11</v>
      </c>
      <c r="AS166" s="11">
        <v>0</v>
      </c>
      <c r="AT166" s="11">
        <v>255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0</v>
      </c>
      <c r="BD166" s="11">
        <v>0</v>
      </c>
      <c r="BE166" s="11">
        <v>0</v>
      </c>
      <c r="BF166" s="11">
        <v>0</v>
      </c>
      <c r="BG166" s="11">
        <v>0</v>
      </c>
      <c r="BH166" s="11">
        <v>0</v>
      </c>
      <c r="BI166" s="11">
        <v>0</v>
      </c>
      <c r="BJ166" s="11">
        <v>0</v>
      </c>
      <c r="BK166" s="11">
        <v>0</v>
      </c>
      <c r="BL166" s="11">
        <v>0</v>
      </c>
      <c r="BM166" s="11">
        <v>0</v>
      </c>
      <c r="BN166" s="34">
        <v>0</v>
      </c>
      <c r="BO166" s="11">
        <v>0</v>
      </c>
      <c r="BP166" s="11">
        <v>0</v>
      </c>
      <c r="BQ166" s="34">
        <v>0</v>
      </c>
      <c r="BR166" s="34"/>
      <c r="BS166" s="34"/>
      <c r="BT166" s="34"/>
      <c r="BU166" s="11">
        <v>0</v>
      </c>
      <c r="BV166" s="51" t="s">
        <v>145</v>
      </c>
      <c r="BW166" s="52">
        <v>11</v>
      </c>
      <c r="BX166" s="52"/>
      <c r="BY166" s="52"/>
      <c r="BZ166" s="52"/>
      <c r="CA166" s="52"/>
    </row>
    <row r="167" s="2" customFormat="1" ht="20.1" customHeight="1" spans="1:79">
      <c r="A167" s="15" t="s">
        <v>75</v>
      </c>
      <c r="B167" s="15" t="s">
        <v>90</v>
      </c>
      <c r="C167" s="15" t="s">
        <v>91</v>
      </c>
      <c r="D167" s="19">
        <v>45421</v>
      </c>
      <c r="E167" s="19">
        <v>45385</v>
      </c>
      <c r="F167" s="66" t="s">
        <v>260</v>
      </c>
      <c r="G167" s="67" t="s">
        <v>261</v>
      </c>
      <c r="H167" s="67" t="s">
        <v>94</v>
      </c>
      <c r="I167" s="67" t="s">
        <v>213</v>
      </c>
      <c r="J167" s="43">
        <v>23121977</v>
      </c>
      <c r="K167" s="48" t="s">
        <v>262</v>
      </c>
      <c r="L167" s="48" t="s">
        <v>263</v>
      </c>
      <c r="M167" s="48" t="s">
        <v>264</v>
      </c>
      <c r="N167" s="7"/>
      <c r="O167" s="7"/>
      <c r="P167" s="25" t="e">
        <f t="shared" si="10"/>
        <v>#DIV/0!</v>
      </c>
      <c r="Q167" s="26">
        <f t="shared" si="11"/>
        <v>0</v>
      </c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7"/>
      <c r="AG167" s="8">
        <f t="shared" si="12"/>
        <v>6569</v>
      </c>
      <c r="AH167" s="9">
        <f t="shared" si="14"/>
        <v>289</v>
      </c>
      <c r="AI167" s="10">
        <f t="shared" si="13"/>
        <v>0.956005480286193</v>
      </c>
      <c r="AJ167" s="9">
        <v>6280</v>
      </c>
      <c r="AK167" s="11">
        <v>0</v>
      </c>
      <c r="AL167" s="11">
        <v>194</v>
      </c>
      <c r="AM167" s="11">
        <v>80</v>
      </c>
      <c r="AN167" s="11">
        <v>0</v>
      </c>
      <c r="AO167" s="11">
        <v>0</v>
      </c>
      <c r="AP167" s="11">
        <v>15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  <c r="BC167" s="11">
        <v>0</v>
      </c>
      <c r="BD167" s="11">
        <v>0</v>
      </c>
      <c r="BE167" s="11">
        <v>0</v>
      </c>
      <c r="BF167" s="11">
        <v>0</v>
      </c>
      <c r="BG167" s="11">
        <v>0</v>
      </c>
      <c r="BH167" s="11">
        <v>0</v>
      </c>
      <c r="BI167" s="11">
        <v>0</v>
      </c>
      <c r="BJ167" s="11">
        <v>0</v>
      </c>
      <c r="BK167" s="11">
        <v>0</v>
      </c>
      <c r="BL167" s="11">
        <v>0</v>
      </c>
      <c r="BM167" s="11">
        <v>0</v>
      </c>
      <c r="BN167" s="34">
        <v>0</v>
      </c>
      <c r="BO167" s="11">
        <v>0</v>
      </c>
      <c r="BP167" s="11">
        <v>0</v>
      </c>
      <c r="BQ167" s="34">
        <v>0</v>
      </c>
      <c r="BR167" s="34"/>
      <c r="BS167" s="34"/>
      <c r="BT167" s="34"/>
      <c r="BU167" s="11">
        <v>0</v>
      </c>
      <c r="BV167" s="51" t="s">
        <v>118</v>
      </c>
      <c r="BW167" s="52">
        <v>6</v>
      </c>
      <c r="BX167" s="52"/>
      <c r="BY167" s="52"/>
      <c r="BZ167" s="52"/>
      <c r="CA167" s="52"/>
    </row>
    <row r="168" s="2" customFormat="1" ht="20.1" customHeight="1" spans="1:79">
      <c r="A168" s="15" t="s">
        <v>89</v>
      </c>
      <c r="B168" s="15" t="s">
        <v>90</v>
      </c>
      <c r="C168" s="15" t="s">
        <v>91</v>
      </c>
      <c r="D168" s="19">
        <v>45421</v>
      </c>
      <c r="E168" s="19">
        <v>45405</v>
      </c>
      <c r="F168" s="66" t="s">
        <v>445</v>
      </c>
      <c r="G168" s="67" t="s">
        <v>446</v>
      </c>
      <c r="H168" s="67" t="s">
        <v>80</v>
      </c>
      <c r="I168" s="67" t="s">
        <v>95</v>
      </c>
      <c r="J168" s="43">
        <v>2024042838</v>
      </c>
      <c r="K168" s="48"/>
      <c r="L168" s="48"/>
      <c r="M168" s="48"/>
      <c r="N168" s="7" t="s">
        <v>447</v>
      </c>
      <c r="O168" s="7"/>
      <c r="P168" s="25">
        <f t="shared" si="10"/>
        <v>0</v>
      </c>
      <c r="Q168" s="26">
        <f t="shared" si="11"/>
        <v>0</v>
      </c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7"/>
      <c r="AG168" s="8">
        <f t="shared" si="12"/>
        <v>584</v>
      </c>
      <c r="AH168" s="9">
        <f t="shared" si="14"/>
        <v>82</v>
      </c>
      <c r="AI168" s="10">
        <f t="shared" si="13"/>
        <v>0.85958904109589</v>
      </c>
      <c r="AJ168" s="9">
        <v>502</v>
      </c>
      <c r="AK168" s="11">
        <v>0</v>
      </c>
      <c r="AL168" s="11">
        <v>0</v>
      </c>
      <c r="AM168" s="11">
        <v>36</v>
      </c>
      <c r="AN168" s="11">
        <v>2</v>
      </c>
      <c r="AO168" s="11">
        <v>0</v>
      </c>
      <c r="AP168" s="11">
        <v>14</v>
      </c>
      <c r="AQ168" s="11">
        <v>27</v>
      </c>
      <c r="AR168" s="11">
        <v>0</v>
      </c>
      <c r="AS168" s="11">
        <v>0</v>
      </c>
      <c r="AT168" s="11">
        <v>0</v>
      </c>
      <c r="AU168" s="11">
        <v>3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  <c r="BC168" s="11">
        <v>0</v>
      </c>
      <c r="BD168" s="11">
        <v>0</v>
      </c>
      <c r="BE168" s="11">
        <v>0</v>
      </c>
      <c r="BF168" s="11">
        <v>0</v>
      </c>
      <c r="BG168" s="11">
        <v>0</v>
      </c>
      <c r="BH168" s="11">
        <v>0</v>
      </c>
      <c r="BI168" s="11">
        <v>0</v>
      </c>
      <c r="BJ168" s="11">
        <v>0</v>
      </c>
      <c r="BK168" s="11">
        <v>0</v>
      </c>
      <c r="BL168" s="11">
        <v>0</v>
      </c>
      <c r="BM168" s="11">
        <v>0</v>
      </c>
      <c r="BN168" s="34">
        <v>0</v>
      </c>
      <c r="BO168" s="11">
        <v>0</v>
      </c>
      <c r="BP168" s="11">
        <v>0</v>
      </c>
      <c r="BQ168" s="34">
        <v>0</v>
      </c>
      <c r="BR168" s="34"/>
      <c r="BS168" s="34"/>
      <c r="BT168" s="34"/>
      <c r="BU168" s="11">
        <v>0</v>
      </c>
      <c r="BV168" s="51" t="s">
        <v>118</v>
      </c>
      <c r="BW168" s="52">
        <v>3.5</v>
      </c>
      <c r="BX168" s="52"/>
      <c r="BY168" s="52"/>
      <c r="BZ168" s="52"/>
      <c r="CA168" s="52"/>
    </row>
    <row r="169" s="2" customFormat="1" ht="20.1" customHeight="1" spans="1:79">
      <c r="A169" s="15" t="s">
        <v>89</v>
      </c>
      <c r="B169" s="15" t="s">
        <v>90</v>
      </c>
      <c r="C169" s="15" t="s">
        <v>91</v>
      </c>
      <c r="D169" s="19">
        <v>45421</v>
      </c>
      <c r="E169" s="19">
        <v>45403</v>
      </c>
      <c r="F169" s="66" t="s">
        <v>445</v>
      </c>
      <c r="G169" s="67" t="s">
        <v>446</v>
      </c>
      <c r="H169" s="67" t="s">
        <v>80</v>
      </c>
      <c r="I169" s="67" t="s">
        <v>95</v>
      </c>
      <c r="J169" s="43">
        <v>2024042838</v>
      </c>
      <c r="K169" s="43"/>
      <c r="L169" s="43"/>
      <c r="M169" s="43"/>
      <c r="N169" s="26">
        <v>210</v>
      </c>
      <c r="O169" s="26"/>
      <c r="P169" s="25">
        <f t="shared" si="10"/>
        <v>0</v>
      </c>
      <c r="Q169" s="26">
        <f t="shared" si="11"/>
        <v>0</v>
      </c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6"/>
      <c r="AG169" s="8">
        <f t="shared" si="12"/>
        <v>264</v>
      </c>
      <c r="AH169" s="9">
        <f t="shared" si="14"/>
        <v>34</v>
      </c>
      <c r="AI169" s="10">
        <f t="shared" si="13"/>
        <v>0.871212121212121</v>
      </c>
      <c r="AJ169" s="9">
        <v>230</v>
      </c>
      <c r="AK169" s="11">
        <v>0</v>
      </c>
      <c r="AL169" s="11">
        <v>0</v>
      </c>
      <c r="AM169" s="11">
        <v>5</v>
      </c>
      <c r="AN169" s="11">
        <v>0</v>
      </c>
      <c r="AO169" s="11">
        <v>0</v>
      </c>
      <c r="AP169" s="11">
        <v>0</v>
      </c>
      <c r="AQ169" s="11">
        <v>6</v>
      </c>
      <c r="AR169" s="11">
        <v>5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1">
        <v>0</v>
      </c>
      <c r="BF169" s="11">
        <v>0</v>
      </c>
      <c r="BG169" s="11">
        <v>0</v>
      </c>
      <c r="BH169" s="11">
        <v>0</v>
      </c>
      <c r="BI169" s="11">
        <v>0</v>
      </c>
      <c r="BJ169" s="11">
        <v>0</v>
      </c>
      <c r="BK169" s="11">
        <v>0</v>
      </c>
      <c r="BL169" s="11">
        <v>0</v>
      </c>
      <c r="BM169" s="11">
        <v>18</v>
      </c>
      <c r="BN169" s="34">
        <v>0</v>
      </c>
      <c r="BO169" s="11">
        <v>0</v>
      </c>
      <c r="BP169" s="11">
        <v>0</v>
      </c>
      <c r="BQ169" s="34">
        <v>0</v>
      </c>
      <c r="BR169" s="34"/>
      <c r="BS169" s="34"/>
      <c r="BT169" s="34"/>
      <c r="BU169" s="11">
        <v>0</v>
      </c>
      <c r="BV169" s="51" t="s">
        <v>118</v>
      </c>
      <c r="BW169" s="52">
        <v>1.5</v>
      </c>
      <c r="BX169" s="52"/>
      <c r="BY169" s="52"/>
      <c r="BZ169" s="52"/>
      <c r="CA169" s="52"/>
    </row>
    <row r="170" s="2" customFormat="1" ht="20.1" customHeight="1" spans="1:79">
      <c r="A170" s="15" t="s">
        <v>75</v>
      </c>
      <c r="B170" s="15" t="s">
        <v>90</v>
      </c>
      <c r="C170" s="15" t="s">
        <v>91</v>
      </c>
      <c r="D170" s="19">
        <v>45421</v>
      </c>
      <c r="E170" s="19">
        <v>45304</v>
      </c>
      <c r="F170" s="66" t="s">
        <v>397</v>
      </c>
      <c r="G170" s="67" t="s">
        <v>398</v>
      </c>
      <c r="H170" s="67" t="s">
        <v>399</v>
      </c>
      <c r="I170" s="67" t="s">
        <v>95</v>
      </c>
      <c r="J170" s="43">
        <v>24012011</v>
      </c>
      <c r="K170" s="43" t="s">
        <v>400</v>
      </c>
      <c r="L170" s="43" t="s">
        <v>401</v>
      </c>
      <c r="M170" s="48" t="s">
        <v>402</v>
      </c>
      <c r="N170" s="26"/>
      <c r="O170" s="26"/>
      <c r="P170" s="25" t="e">
        <f t="shared" si="10"/>
        <v>#DIV/0!</v>
      </c>
      <c r="Q170" s="26">
        <f t="shared" si="11"/>
        <v>0</v>
      </c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6"/>
      <c r="AG170" s="8">
        <f t="shared" si="12"/>
        <v>7005</v>
      </c>
      <c r="AH170" s="9">
        <f t="shared" si="14"/>
        <v>1005</v>
      </c>
      <c r="AI170" s="10">
        <f t="shared" si="13"/>
        <v>0.856531049250535</v>
      </c>
      <c r="AJ170" s="9">
        <v>6000</v>
      </c>
      <c r="AK170" s="11">
        <v>388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457</v>
      </c>
      <c r="AR170" s="11">
        <v>0</v>
      </c>
      <c r="AS170" s="11">
        <v>0</v>
      </c>
      <c r="AT170" s="11">
        <v>160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1">
        <v>0</v>
      </c>
      <c r="BE170" s="11">
        <v>0</v>
      </c>
      <c r="BF170" s="11">
        <v>0</v>
      </c>
      <c r="BG170" s="11">
        <v>0</v>
      </c>
      <c r="BH170" s="11">
        <v>0</v>
      </c>
      <c r="BI170" s="11">
        <v>0</v>
      </c>
      <c r="BJ170" s="11">
        <v>0</v>
      </c>
      <c r="BK170" s="11">
        <v>0</v>
      </c>
      <c r="BL170" s="11">
        <v>0</v>
      </c>
      <c r="BM170" s="11">
        <v>0</v>
      </c>
      <c r="BN170" s="34">
        <v>0</v>
      </c>
      <c r="BO170" s="11">
        <v>0</v>
      </c>
      <c r="BP170" s="11">
        <v>0</v>
      </c>
      <c r="BQ170" s="34">
        <v>0</v>
      </c>
      <c r="BR170" s="34"/>
      <c r="BS170" s="34"/>
      <c r="BT170" s="34"/>
      <c r="BU170" s="11">
        <v>0</v>
      </c>
      <c r="BV170" s="51" t="s">
        <v>217</v>
      </c>
      <c r="BW170" s="52">
        <v>11</v>
      </c>
      <c r="BX170" s="52"/>
      <c r="BY170" s="52"/>
      <c r="BZ170" s="52"/>
      <c r="CA170" s="52"/>
    </row>
    <row r="171" s="2" customFormat="1" ht="20.1" customHeight="1" spans="1:79">
      <c r="A171" s="15" t="s">
        <v>89</v>
      </c>
      <c r="B171" s="15" t="s">
        <v>90</v>
      </c>
      <c r="C171" s="15" t="s">
        <v>91</v>
      </c>
      <c r="D171" s="19">
        <v>45421</v>
      </c>
      <c r="E171" s="19">
        <v>45409</v>
      </c>
      <c r="F171" s="66" t="s">
        <v>119</v>
      </c>
      <c r="G171" s="67" t="s">
        <v>120</v>
      </c>
      <c r="H171" s="67" t="s">
        <v>121</v>
      </c>
      <c r="I171" s="67" t="s">
        <v>95</v>
      </c>
      <c r="J171" s="43" t="s">
        <v>134</v>
      </c>
      <c r="K171" s="43"/>
      <c r="L171" s="43"/>
      <c r="M171" s="48"/>
      <c r="N171" s="26"/>
      <c r="O171" s="26"/>
      <c r="P171" s="25" t="e">
        <f t="shared" si="10"/>
        <v>#DIV/0!</v>
      </c>
      <c r="Q171" s="26">
        <f t="shared" si="11"/>
        <v>0</v>
      </c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6"/>
      <c r="AG171" s="8">
        <f t="shared" si="12"/>
        <v>1481</v>
      </c>
      <c r="AH171" s="9">
        <f t="shared" si="14"/>
        <v>231</v>
      </c>
      <c r="AI171" s="10">
        <f t="shared" si="13"/>
        <v>0.844024307900068</v>
      </c>
      <c r="AJ171" s="9">
        <v>1250</v>
      </c>
      <c r="AK171" s="11">
        <v>0</v>
      </c>
      <c r="AL171" s="11">
        <v>8</v>
      </c>
      <c r="AM171" s="11">
        <v>107</v>
      </c>
      <c r="AN171" s="11">
        <v>0</v>
      </c>
      <c r="AO171" s="11">
        <v>0</v>
      </c>
      <c r="AP171" s="11">
        <v>0</v>
      </c>
      <c r="AQ171" s="11">
        <v>0</v>
      </c>
      <c r="AR171" s="11">
        <v>17</v>
      </c>
      <c r="AS171" s="11">
        <v>0</v>
      </c>
      <c r="AT171" s="11">
        <v>69</v>
      </c>
      <c r="AU171" s="11">
        <v>21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0</v>
      </c>
      <c r="BE171" s="11">
        <v>9</v>
      </c>
      <c r="BF171" s="11">
        <v>0</v>
      </c>
      <c r="BG171" s="11">
        <v>0</v>
      </c>
      <c r="BH171" s="11">
        <v>0</v>
      </c>
      <c r="BI171" s="11">
        <v>0</v>
      </c>
      <c r="BJ171" s="11">
        <v>0</v>
      </c>
      <c r="BK171" s="11">
        <v>0</v>
      </c>
      <c r="BL171" s="11">
        <v>0</v>
      </c>
      <c r="BM171" s="11">
        <v>0</v>
      </c>
      <c r="BN171" s="34">
        <v>0</v>
      </c>
      <c r="BO171" s="11">
        <v>0</v>
      </c>
      <c r="BP171" s="11">
        <v>0</v>
      </c>
      <c r="BQ171" s="34">
        <v>0</v>
      </c>
      <c r="BR171" s="34"/>
      <c r="BS171" s="34"/>
      <c r="BT171" s="34"/>
      <c r="BU171" s="11">
        <v>0</v>
      </c>
      <c r="BV171" s="51" t="s">
        <v>148</v>
      </c>
      <c r="BW171" s="52">
        <v>11</v>
      </c>
      <c r="BX171" s="52"/>
      <c r="BY171" s="52"/>
      <c r="BZ171" s="52"/>
      <c r="CA171" s="52"/>
    </row>
    <row r="172" s="2" customFormat="1" ht="20.1" customHeight="1" spans="1:79">
      <c r="A172" s="15" t="s">
        <v>75</v>
      </c>
      <c r="B172" s="15" t="s">
        <v>90</v>
      </c>
      <c r="C172" s="15" t="s">
        <v>91</v>
      </c>
      <c r="D172" s="19">
        <v>45421</v>
      </c>
      <c r="E172" s="19">
        <v>45378</v>
      </c>
      <c r="F172" s="66" t="s">
        <v>334</v>
      </c>
      <c r="G172" s="67" t="s">
        <v>335</v>
      </c>
      <c r="H172" s="67" t="s">
        <v>103</v>
      </c>
      <c r="I172" s="67" t="s">
        <v>213</v>
      </c>
      <c r="J172" s="43">
        <v>23121905</v>
      </c>
      <c r="K172" s="43" t="s">
        <v>336</v>
      </c>
      <c r="L172" s="43" t="s">
        <v>337</v>
      </c>
      <c r="M172" s="48" t="s">
        <v>338</v>
      </c>
      <c r="N172" s="26">
        <v>14020</v>
      </c>
      <c r="O172" s="26"/>
      <c r="P172" s="25">
        <f t="shared" si="10"/>
        <v>0</v>
      </c>
      <c r="Q172" s="26">
        <f t="shared" si="11"/>
        <v>0</v>
      </c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6"/>
      <c r="AG172" s="8">
        <f t="shared" si="12"/>
        <v>13856</v>
      </c>
      <c r="AH172" s="9">
        <f t="shared" si="14"/>
        <v>766</v>
      </c>
      <c r="AI172" s="10">
        <f t="shared" si="13"/>
        <v>0.944717090069284</v>
      </c>
      <c r="AJ172" s="9">
        <v>13090</v>
      </c>
      <c r="AK172" s="11">
        <v>0</v>
      </c>
      <c r="AL172" s="11">
        <v>714</v>
      </c>
      <c r="AM172" s="11">
        <v>0</v>
      </c>
      <c r="AN172" s="11">
        <v>0</v>
      </c>
      <c r="AO172" s="11">
        <v>0</v>
      </c>
      <c r="AP172" s="11">
        <v>21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31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  <c r="BG172" s="11">
        <v>0</v>
      </c>
      <c r="BH172" s="11">
        <v>0</v>
      </c>
      <c r="BI172" s="11">
        <v>0</v>
      </c>
      <c r="BJ172" s="11">
        <v>0</v>
      </c>
      <c r="BK172" s="11">
        <v>0</v>
      </c>
      <c r="BL172" s="11">
        <v>0</v>
      </c>
      <c r="BM172" s="11">
        <v>0</v>
      </c>
      <c r="BN172" s="34">
        <v>0</v>
      </c>
      <c r="BO172" s="11">
        <v>0</v>
      </c>
      <c r="BP172" s="11">
        <v>0</v>
      </c>
      <c r="BQ172" s="34">
        <v>0</v>
      </c>
      <c r="BR172" s="34"/>
      <c r="BS172" s="34"/>
      <c r="BT172" s="34"/>
      <c r="BU172" s="11">
        <v>0</v>
      </c>
      <c r="BV172" s="51" t="s">
        <v>122</v>
      </c>
      <c r="BW172" s="52">
        <v>11</v>
      </c>
      <c r="BX172" s="52"/>
      <c r="BY172" s="52"/>
      <c r="BZ172" s="52"/>
      <c r="CA172" s="52"/>
    </row>
    <row r="173" s="2" customFormat="1" ht="20.25" customHeight="1" spans="1:79">
      <c r="A173" s="15" t="s">
        <v>75</v>
      </c>
      <c r="B173" s="15" t="s">
        <v>90</v>
      </c>
      <c r="C173" s="15" t="s">
        <v>91</v>
      </c>
      <c r="D173" s="19">
        <v>45421</v>
      </c>
      <c r="E173" s="19">
        <v>45349</v>
      </c>
      <c r="F173" s="66" t="s">
        <v>392</v>
      </c>
      <c r="G173" s="67" t="s">
        <v>393</v>
      </c>
      <c r="H173" s="67" t="s">
        <v>212</v>
      </c>
      <c r="I173" s="67" t="s">
        <v>213</v>
      </c>
      <c r="J173" s="43">
        <v>24012151</v>
      </c>
      <c r="K173" s="43" t="s">
        <v>214</v>
      </c>
      <c r="L173" s="43" t="s">
        <v>394</v>
      </c>
      <c r="M173" s="48" t="s">
        <v>395</v>
      </c>
      <c r="N173" s="26"/>
      <c r="O173" s="26"/>
      <c r="P173" s="25" t="e">
        <f t="shared" si="10"/>
        <v>#DIV/0!</v>
      </c>
      <c r="Q173" s="26">
        <f t="shared" si="11"/>
        <v>0</v>
      </c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6"/>
      <c r="AG173" s="8">
        <f t="shared" si="12"/>
        <v>7476</v>
      </c>
      <c r="AH173" s="9">
        <f t="shared" si="14"/>
        <v>1476</v>
      </c>
      <c r="AI173" s="10">
        <f t="shared" si="13"/>
        <v>0.802568218298555</v>
      </c>
      <c r="AJ173" s="9">
        <v>6000</v>
      </c>
      <c r="AK173" s="11">
        <v>0</v>
      </c>
      <c r="AL173" s="11">
        <v>1408</v>
      </c>
      <c r="AM173" s="11">
        <v>0</v>
      </c>
      <c r="AN173" s="11">
        <v>0</v>
      </c>
      <c r="AO173" s="11">
        <v>0</v>
      </c>
      <c r="AP173" s="11">
        <v>14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54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1">
        <v>0</v>
      </c>
      <c r="BH173" s="11">
        <v>0</v>
      </c>
      <c r="BI173" s="11">
        <v>0</v>
      </c>
      <c r="BJ173" s="11">
        <v>0</v>
      </c>
      <c r="BK173" s="11">
        <v>0</v>
      </c>
      <c r="BL173" s="11">
        <v>0</v>
      </c>
      <c r="BM173" s="11">
        <v>0</v>
      </c>
      <c r="BN173" s="34">
        <v>0</v>
      </c>
      <c r="BO173" s="11">
        <v>0</v>
      </c>
      <c r="BP173" s="11">
        <v>0</v>
      </c>
      <c r="BQ173" s="34">
        <v>0</v>
      </c>
      <c r="BR173" s="34"/>
      <c r="BS173" s="34"/>
      <c r="BT173" s="34"/>
      <c r="BU173" s="11">
        <v>0</v>
      </c>
      <c r="BV173" s="51" t="s">
        <v>331</v>
      </c>
      <c r="BW173" s="52">
        <v>7.5</v>
      </c>
      <c r="BX173" s="52"/>
      <c r="BY173" s="52"/>
      <c r="BZ173" s="52"/>
      <c r="CA173" s="52"/>
    </row>
    <row r="174" s="2" customFormat="1" ht="20.1" customHeight="1" spans="1:79">
      <c r="A174" s="15" t="s">
        <v>75</v>
      </c>
      <c r="B174" s="15" t="s">
        <v>76</v>
      </c>
      <c r="C174" s="15" t="s">
        <v>77</v>
      </c>
      <c r="D174" s="19">
        <v>45421</v>
      </c>
      <c r="E174" s="19">
        <v>45419</v>
      </c>
      <c r="F174" s="66" t="s">
        <v>448</v>
      </c>
      <c r="G174" s="67" t="s">
        <v>449</v>
      </c>
      <c r="H174" s="67" t="s">
        <v>80</v>
      </c>
      <c r="I174" s="67" t="s">
        <v>81</v>
      </c>
      <c r="J174" s="43">
        <v>24032563</v>
      </c>
      <c r="K174" s="43" t="s">
        <v>450</v>
      </c>
      <c r="L174" s="43" t="s">
        <v>451</v>
      </c>
      <c r="M174" s="48" t="s">
        <v>452</v>
      </c>
      <c r="N174" s="26">
        <v>7</v>
      </c>
      <c r="O174" s="26">
        <v>7</v>
      </c>
      <c r="P174" s="25">
        <f t="shared" si="10"/>
        <v>1</v>
      </c>
      <c r="Q174" s="26">
        <f t="shared" si="11"/>
        <v>0</v>
      </c>
      <c r="R174" s="27">
        <v>0</v>
      </c>
      <c r="S174" s="27">
        <v>0</v>
      </c>
      <c r="T174" s="27">
        <v>0</v>
      </c>
      <c r="U174" s="27"/>
      <c r="V174" s="27"/>
      <c r="W174" s="27">
        <v>0</v>
      </c>
      <c r="X174" s="27">
        <v>0</v>
      </c>
      <c r="Y174" s="27"/>
      <c r="Z174" s="27">
        <v>0</v>
      </c>
      <c r="AA174" s="27"/>
      <c r="AB174" s="27"/>
      <c r="AC174" s="27">
        <v>0</v>
      </c>
      <c r="AD174" s="27"/>
      <c r="AE174" s="27">
        <v>0</v>
      </c>
      <c r="AF174" s="26" t="s">
        <v>233</v>
      </c>
      <c r="AG174" s="8">
        <f t="shared" si="12"/>
        <v>7</v>
      </c>
      <c r="AH174" s="9">
        <f t="shared" si="14"/>
        <v>3</v>
      </c>
      <c r="AI174" s="10">
        <f t="shared" si="13"/>
        <v>0.571428571428571</v>
      </c>
      <c r="AJ174" s="9">
        <v>4</v>
      </c>
      <c r="AK174" s="11">
        <v>0</v>
      </c>
      <c r="AL174" s="11">
        <v>1</v>
      </c>
      <c r="AM174" s="11">
        <v>0</v>
      </c>
      <c r="AN174" s="11">
        <v>0</v>
      </c>
      <c r="AO174" s="11">
        <v>0</v>
      </c>
      <c r="AP174" s="11"/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0</v>
      </c>
      <c r="BG174" s="11">
        <v>0</v>
      </c>
      <c r="BH174" s="11">
        <v>0</v>
      </c>
      <c r="BI174" s="11">
        <v>0</v>
      </c>
      <c r="BJ174" s="11">
        <v>0</v>
      </c>
      <c r="BK174" s="11">
        <v>0</v>
      </c>
      <c r="BL174" s="11">
        <v>0</v>
      </c>
      <c r="BM174" s="11">
        <v>0</v>
      </c>
      <c r="BN174" s="34">
        <v>0</v>
      </c>
      <c r="BO174" s="11">
        <v>0</v>
      </c>
      <c r="BP174" s="11">
        <v>2</v>
      </c>
      <c r="BQ174" s="34">
        <v>0</v>
      </c>
      <c r="BR174" s="34"/>
      <c r="BS174" s="34"/>
      <c r="BT174" s="34"/>
      <c r="BU174" s="11">
        <v>0</v>
      </c>
      <c r="BV174" s="51" t="s">
        <v>361</v>
      </c>
      <c r="BW174" s="52"/>
      <c r="BX174" s="52" t="s">
        <v>453</v>
      </c>
      <c r="BY174" s="52"/>
      <c r="BZ174" s="52"/>
      <c r="CA174" s="52"/>
    </row>
    <row r="175" s="2" customFormat="1" ht="20.1" customHeight="1" spans="1:79">
      <c r="A175" s="15" t="s">
        <v>75</v>
      </c>
      <c r="B175" s="15" t="s">
        <v>76</v>
      </c>
      <c r="C175" s="15" t="s">
        <v>77</v>
      </c>
      <c r="D175" s="19">
        <v>45421</v>
      </c>
      <c r="E175" s="19">
        <v>45402</v>
      </c>
      <c r="F175" s="66" t="s">
        <v>354</v>
      </c>
      <c r="G175" s="67" t="s">
        <v>355</v>
      </c>
      <c r="H175" s="67" t="s">
        <v>80</v>
      </c>
      <c r="I175" s="67" t="s">
        <v>186</v>
      </c>
      <c r="J175" s="43">
        <v>2024042874</v>
      </c>
      <c r="K175" s="43" t="s">
        <v>356</v>
      </c>
      <c r="L175" s="43" t="s">
        <v>357</v>
      </c>
      <c r="M175" s="48" t="s">
        <v>358</v>
      </c>
      <c r="N175" s="26">
        <v>6</v>
      </c>
      <c r="O175" s="26">
        <v>6</v>
      </c>
      <c r="P175" s="25">
        <f t="shared" si="10"/>
        <v>1</v>
      </c>
      <c r="Q175" s="26">
        <f t="shared" si="11"/>
        <v>0</v>
      </c>
      <c r="R175" s="27">
        <v>0</v>
      </c>
      <c r="S175" s="27">
        <v>0</v>
      </c>
      <c r="T175" s="27">
        <v>0</v>
      </c>
      <c r="U175" s="27"/>
      <c r="V175" s="27"/>
      <c r="W175" s="27">
        <v>0</v>
      </c>
      <c r="X175" s="27">
        <v>0</v>
      </c>
      <c r="Y175" s="27"/>
      <c r="Z175" s="27">
        <v>0</v>
      </c>
      <c r="AA175" s="27"/>
      <c r="AB175" s="27"/>
      <c r="AC175" s="27">
        <v>0</v>
      </c>
      <c r="AD175" s="27"/>
      <c r="AE175" s="27">
        <v>0</v>
      </c>
      <c r="AF175" s="26" t="s">
        <v>299</v>
      </c>
      <c r="AG175" s="8">
        <f t="shared" si="12"/>
        <v>6</v>
      </c>
      <c r="AH175" s="9">
        <f t="shared" si="14"/>
        <v>0</v>
      </c>
      <c r="AI175" s="10">
        <f t="shared" si="13"/>
        <v>1</v>
      </c>
      <c r="AJ175" s="9">
        <v>6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>
        <v>0</v>
      </c>
      <c r="BE175" s="11">
        <v>0</v>
      </c>
      <c r="BF175" s="11">
        <v>0</v>
      </c>
      <c r="BG175" s="11">
        <v>0</v>
      </c>
      <c r="BH175" s="11">
        <v>0</v>
      </c>
      <c r="BI175" s="11">
        <v>0</v>
      </c>
      <c r="BJ175" s="11">
        <v>0</v>
      </c>
      <c r="BK175" s="11">
        <v>0</v>
      </c>
      <c r="BL175" s="11">
        <v>0</v>
      </c>
      <c r="BM175" s="11">
        <v>0</v>
      </c>
      <c r="BN175" s="34">
        <v>0</v>
      </c>
      <c r="BO175" s="11">
        <v>0</v>
      </c>
      <c r="BP175" s="11">
        <v>0</v>
      </c>
      <c r="BQ175" s="34">
        <v>0</v>
      </c>
      <c r="BR175" s="34"/>
      <c r="BS175" s="34"/>
      <c r="BT175" s="34"/>
      <c r="BU175" s="11">
        <v>0</v>
      </c>
      <c r="BV175" s="51" t="s">
        <v>88</v>
      </c>
      <c r="BW175" s="52">
        <v>0.42</v>
      </c>
      <c r="BX175" s="52" t="s">
        <v>454</v>
      </c>
      <c r="BY175" s="52"/>
      <c r="BZ175" s="52"/>
      <c r="CA175" s="52"/>
    </row>
    <row r="176" s="2" customFormat="1" ht="20.1" customHeight="1" spans="1:79">
      <c r="A176" s="15" t="s">
        <v>75</v>
      </c>
      <c r="B176" s="15" t="s">
        <v>76</v>
      </c>
      <c r="C176" s="15" t="s">
        <v>77</v>
      </c>
      <c r="D176" s="19">
        <v>45421</v>
      </c>
      <c r="E176" s="19">
        <v>45404</v>
      </c>
      <c r="F176" s="66" t="s">
        <v>354</v>
      </c>
      <c r="G176" s="67" t="s">
        <v>355</v>
      </c>
      <c r="H176" s="67" t="s">
        <v>80</v>
      </c>
      <c r="I176" s="67" t="s">
        <v>186</v>
      </c>
      <c r="J176" s="43">
        <v>24042874</v>
      </c>
      <c r="K176" s="43" t="s">
        <v>356</v>
      </c>
      <c r="L176" s="43" t="s">
        <v>455</v>
      </c>
      <c r="M176" s="48" t="s">
        <v>456</v>
      </c>
      <c r="N176" s="26">
        <v>3</v>
      </c>
      <c r="O176" s="26">
        <v>3</v>
      </c>
      <c r="P176" s="25">
        <f t="shared" si="10"/>
        <v>1</v>
      </c>
      <c r="Q176" s="26">
        <f t="shared" si="11"/>
        <v>0</v>
      </c>
      <c r="R176" s="27">
        <v>0</v>
      </c>
      <c r="S176" s="27">
        <v>0</v>
      </c>
      <c r="T176" s="27">
        <v>0</v>
      </c>
      <c r="U176" s="27"/>
      <c r="V176" s="27"/>
      <c r="W176" s="27">
        <v>0</v>
      </c>
      <c r="X176" s="27">
        <v>0</v>
      </c>
      <c r="Y176" s="27"/>
      <c r="Z176" s="27">
        <v>0</v>
      </c>
      <c r="AA176" s="27"/>
      <c r="AB176" s="27"/>
      <c r="AC176" s="27">
        <v>0</v>
      </c>
      <c r="AD176" s="27"/>
      <c r="AE176" s="27">
        <v>0</v>
      </c>
      <c r="AF176" s="26" t="s">
        <v>233</v>
      </c>
      <c r="AG176" s="8">
        <f t="shared" si="12"/>
        <v>3</v>
      </c>
      <c r="AH176" s="9">
        <f t="shared" si="14"/>
        <v>1</v>
      </c>
      <c r="AI176" s="10">
        <f t="shared" si="13"/>
        <v>0.666666666666667</v>
      </c>
      <c r="AJ176" s="9">
        <v>2</v>
      </c>
      <c r="AK176" s="11">
        <v>0</v>
      </c>
      <c r="AL176" s="11">
        <v>0</v>
      </c>
      <c r="AM176" s="11">
        <v>0</v>
      </c>
      <c r="AN176" s="11">
        <v>1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0</v>
      </c>
      <c r="BG176" s="11">
        <v>0</v>
      </c>
      <c r="BH176" s="11">
        <v>0</v>
      </c>
      <c r="BI176" s="11">
        <v>0</v>
      </c>
      <c r="BJ176" s="11">
        <v>0</v>
      </c>
      <c r="BK176" s="11">
        <v>0</v>
      </c>
      <c r="BL176" s="11">
        <v>0</v>
      </c>
      <c r="BM176" s="11">
        <v>0</v>
      </c>
      <c r="BN176" s="34">
        <v>0</v>
      </c>
      <c r="BO176" s="11">
        <v>0</v>
      </c>
      <c r="BP176" s="11">
        <v>0</v>
      </c>
      <c r="BQ176" s="34">
        <v>0</v>
      </c>
      <c r="BR176" s="34"/>
      <c r="BS176" s="34"/>
      <c r="BT176" s="34"/>
      <c r="BU176" s="11">
        <v>0</v>
      </c>
      <c r="BV176" s="51" t="s">
        <v>88</v>
      </c>
      <c r="BW176" s="52"/>
      <c r="BX176" s="52" t="s">
        <v>457</v>
      </c>
      <c r="BY176" s="52"/>
      <c r="BZ176" s="52"/>
      <c r="CA176" s="52"/>
    </row>
    <row r="177" s="2" customFormat="1" ht="20.1" customHeight="1" spans="1:79">
      <c r="A177" s="15" t="s">
        <v>136</v>
      </c>
      <c r="B177" s="15" t="s">
        <v>137</v>
      </c>
      <c r="C177" s="15" t="s">
        <v>137</v>
      </c>
      <c r="D177" s="19">
        <v>45422</v>
      </c>
      <c r="E177" s="19" t="s">
        <v>137</v>
      </c>
      <c r="F177" s="66" t="s">
        <v>458</v>
      </c>
      <c r="G177" s="67" t="s">
        <v>459</v>
      </c>
      <c r="H177" s="67" t="s">
        <v>185</v>
      </c>
      <c r="I177" s="67" t="s">
        <v>186</v>
      </c>
      <c r="J177" s="43" t="s">
        <v>137</v>
      </c>
      <c r="K177" s="43" t="s">
        <v>137</v>
      </c>
      <c r="L177" s="43" t="s">
        <v>137</v>
      </c>
      <c r="M177" s="43" t="s">
        <v>137</v>
      </c>
      <c r="N177" s="26">
        <v>631</v>
      </c>
      <c r="O177" s="26"/>
      <c r="P177" s="25">
        <f t="shared" si="10"/>
        <v>0</v>
      </c>
      <c r="Q177" s="26">
        <f t="shared" si="11"/>
        <v>0</v>
      </c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6"/>
      <c r="AG177" s="8">
        <f t="shared" si="12"/>
        <v>631</v>
      </c>
      <c r="AH177" s="9">
        <f t="shared" si="14"/>
        <v>0</v>
      </c>
      <c r="AI177" s="10">
        <f t="shared" si="13"/>
        <v>1</v>
      </c>
      <c r="AJ177" s="9">
        <v>631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>
        <v>0</v>
      </c>
      <c r="BE177" s="11">
        <v>0</v>
      </c>
      <c r="BF177" s="11">
        <v>0</v>
      </c>
      <c r="BG177" s="11">
        <v>0</v>
      </c>
      <c r="BH177" s="11">
        <v>0</v>
      </c>
      <c r="BI177" s="11">
        <v>0</v>
      </c>
      <c r="BJ177" s="11">
        <v>0</v>
      </c>
      <c r="BK177" s="11">
        <v>0</v>
      </c>
      <c r="BL177" s="11">
        <v>0</v>
      </c>
      <c r="BM177" s="11">
        <v>0</v>
      </c>
      <c r="BN177" s="34">
        <v>0</v>
      </c>
      <c r="BO177" s="11">
        <v>0</v>
      </c>
      <c r="BP177" s="11">
        <v>0</v>
      </c>
      <c r="BQ177" s="34">
        <v>0</v>
      </c>
      <c r="BR177" s="34"/>
      <c r="BS177" s="34"/>
      <c r="BT177" s="34"/>
      <c r="BU177" s="11">
        <v>0</v>
      </c>
      <c r="BV177" s="51" t="s">
        <v>145</v>
      </c>
      <c r="BW177" s="52">
        <v>0.5</v>
      </c>
      <c r="BX177" s="52"/>
      <c r="BY177" s="52"/>
      <c r="BZ177" s="52"/>
      <c r="CA177" s="52"/>
    </row>
    <row r="178" s="2" customFormat="1" ht="20.1" customHeight="1" spans="1:79">
      <c r="A178" s="15" t="s">
        <v>136</v>
      </c>
      <c r="B178" s="15" t="s">
        <v>137</v>
      </c>
      <c r="C178" s="15" t="s">
        <v>137</v>
      </c>
      <c r="D178" s="19">
        <v>45422</v>
      </c>
      <c r="E178" s="19" t="s">
        <v>137</v>
      </c>
      <c r="F178" s="20" t="s">
        <v>460</v>
      </c>
      <c r="G178" s="45" t="s">
        <v>461</v>
      </c>
      <c r="H178" s="45" t="s">
        <v>137</v>
      </c>
      <c r="I178" s="45" t="s">
        <v>140</v>
      </c>
      <c r="J178" s="43" t="s">
        <v>137</v>
      </c>
      <c r="K178" s="43" t="s">
        <v>137</v>
      </c>
      <c r="L178" s="43" t="s">
        <v>137</v>
      </c>
      <c r="M178" s="43" t="s">
        <v>137</v>
      </c>
      <c r="N178" s="7" t="s">
        <v>462</v>
      </c>
      <c r="O178" s="7"/>
      <c r="P178" s="25">
        <f t="shared" si="10"/>
        <v>0</v>
      </c>
      <c r="Q178" s="26">
        <f t="shared" si="11"/>
        <v>0</v>
      </c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7"/>
      <c r="AG178" s="8">
        <f t="shared" si="12"/>
        <v>8</v>
      </c>
      <c r="AH178" s="9">
        <f t="shared" si="14"/>
        <v>8</v>
      </c>
      <c r="AI178" s="10">
        <f t="shared" si="13"/>
        <v>0</v>
      </c>
      <c r="AJ178" s="9">
        <v>0</v>
      </c>
      <c r="AK178" s="11">
        <v>0</v>
      </c>
      <c r="AL178" s="11">
        <v>0</v>
      </c>
      <c r="AM178" s="11">
        <v>8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0</v>
      </c>
      <c r="BG178" s="11">
        <v>0</v>
      </c>
      <c r="BH178" s="11">
        <v>0</v>
      </c>
      <c r="BI178" s="11">
        <v>0</v>
      </c>
      <c r="BJ178" s="11">
        <v>0</v>
      </c>
      <c r="BK178" s="11">
        <v>0</v>
      </c>
      <c r="BL178" s="11">
        <v>0</v>
      </c>
      <c r="BM178" s="11">
        <v>0</v>
      </c>
      <c r="BN178" s="34">
        <v>0</v>
      </c>
      <c r="BO178" s="11">
        <v>0</v>
      </c>
      <c r="BP178" s="11">
        <v>0</v>
      </c>
      <c r="BQ178" s="34">
        <v>0</v>
      </c>
      <c r="BR178" s="34"/>
      <c r="BS178" s="34"/>
      <c r="BT178" s="34"/>
      <c r="BU178" s="11">
        <v>0</v>
      </c>
      <c r="BV178" s="51" t="s">
        <v>163</v>
      </c>
      <c r="BW178" s="52"/>
      <c r="BX178" s="52"/>
      <c r="BY178" s="52"/>
      <c r="BZ178" s="52"/>
      <c r="CA178" s="52"/>
    </row>
    <row r="179" s="2" customFormat="1" ht="20.1" customHeight="1" spans="1:79">
      <c r="A179" s="15" t="s">
        <v>136</v>
      </c>
      <c r="B179" s="15" t="s">
        <v>137</v>
      </c>
      <c r="C179" s="15" t="s">
        <v>137</v>
      </c>
      <c r="D179" s="19">
        <v>45422</v>
      </c>
      <c r="E179" s="19" t="s">
        <v>137</v>
      </c>
      <c r="F179" s="20" t="s">
        <v>463</v>
      </c>
      <c r="G179" s="45" t="s">
        <v>464</v>
      </c>
      <c r="H179" s="45" t="s">
        <v>137</v>
      </c>
      <c r="I179" s="45" t="s">
        <v>140</v>
      </c>
      <c r="J179" s="43" t="s">
        <v>137</v>
      </c>
      <c r="K179" s="43" t="s">
        <v>137</v>
      </c>
      <c r="L179" s="43" t="s">
        <v>137</v>
      </c>
      <c r="M179" s="43" t="s">
        <v>137</v>
      </c>
      <c r="N179" s="7" t="s">
        <v>359</v>
      </c>
      <c r="O179" s="7"/>
      <c r="P179" s="25">
        <f t="shared" si="10"/>
        <v>0</v>
      </c>
      <c r="Q179" s="26">
        <f t="shared" si="11"/>
        <v>0</v>
      </c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7"/>
      <c r="AG179" s="8">
        <f t="shared" si="12"/>
        <v>2</v>
      </c>
      <c r="AH179" s="9">
        <f t="shared" si="14"/>
        <v>0</v>
      </c>
      <c r="AI179" s="10">
        <f t="shared" si="13"/>
        <v>1</v>
      </c>
      <c r="AJ179" s="9">
        <v>2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>
        <v>0</v>
      </c>
      <c r="BE179" s="11">
        <v>0</v>
      </c>
      <c r="BF179" s="11">
        <v>0</v>
      </c>
      <c r="BG179" s="11">
        <v>0</v>
      </c>
      <c r="BH179" s="11">
        <v>0</v>
      </c>
      <c r="BI179" s="11">
        <v>0</v>
      </c>
      <c r="BJ179" s="11">
        <v>0</v>
      </c>
      <c r="BK179" s="11">
        <v>0</v>
      </c>
      <c r="BL179" s="11">
        <v>0</v>
      </c>
      <c r="BM179" s="11">
        <v>0</v>
      </c>
      <c r="BN179" s="34">
        <v>0</v>
      </c>
      <c r="BO179" s="11">
        <v>0</v>
      </c>
      <c r="BP179" s="11">
        <v>0</v>
      </c>
      <c r="BQ179" s="34">
        <v>0</v>
      </c>
      <c r="BR179" s="34"/>
      <c r="BS179" s="34"/>
      <c r="BT179" s="34"/>
      <c r="BU179" s="11">
        <v>0</v>
      </c>
      <c r="BV179" s="51" t="s">
        <v>163</v>
      </c>
      <c r="BW179" s="52"/>
      <c r="BX179" s="52"/>
      <c r="BY179" s="52"/>
      <c r="BZ179" s="52"/>
      <c r="CA179" s="52"/>
    </row>
    <row r="180" s="2" customFormat="1" ht="20.1" customHeight="1" spans="1:79">
      <c r="A180" s="15" t="s">
        <v>136</v>
      </c>
      <c r="B180" s="15" t="s">
        <v>137</v>
      </c>
      <c r="C180" s="15" t="s">
        <v>137</v>
      </c>
      <c r="D180" s="19">
        <v>45422</v>
      </c>
      <c r="E180" s="19" t="s">
        <v>137</v>
      </c>
      <c r="F180" s="20" t="s">
        <v>465</v>
      </c>
      <c r="G180" s="45" t="s">
        <v>466</v>
      </c>
      <c r="H180" s="45" t="s">
        <v>137</v>
      </c>
      <c r="I180" s="45" t="s">
        <v>140</v>
      </c>
      <c r="J180" s="43" t="s">
        <v>137</v>
      </c>
      <c r="K180" s="43" t="s">
        <v>137</v>
      </c>
      <c r="L180" s="43" t="s">
        <v>137</v>
      </c>
      <c r="M180" s="43" t="s">
        <v>137</v>
      </c>
      <c r="N180" s="7" t="s">
        <v>467</v>
      </c>
      <c r="O180" s="7"/>
      <c r="P180" s="25">
        <f t="shared" si="10"/>
        <v>0</v>
      </c>
      <c r="Q180" s="26">
        <f t="shared" si="11"/>
        <v>0</v>
      </c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7"/>
      <c r="AG180" s="8">
        <f t="shared" si="12"/>
        <v>1</v>
      </c>
      <c r="AH180" s="9">
        <f t="shared" si="14"/>
        <v>0</v>
      </c>
      <c r="AI180" s="10">
        <f t="shared" si="13"/>
        <v>1</v>
      </c>
      <c r="AJ180" s="9">
        <v>1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1">
        <v>0</v>
      </c>
      <c r="BG180" s="11">
        <v>0</v>
      </c>
      <c r="BH180" s="11">
        <v>0</v>
      </c>
      <c r="BI180" s="11">
        <v>0</v>
      </c>
      <c r="BJ180" s="11">
        <v>0</v>
      </c>
      <c r="BK180" s="11">
        <v>0</v>
      </c>
      <c r="BL180" s="11">
        <v>0</v>
      </c>
      <c r="BM180" s="11">
        <v>0</v>
      </c>
      <c r="BN180" s="34">
        <v>0</v>
      </c>
      <c r="BO180" s="11">
        <v>0</v>
      </c>
      <c r="BP180" s="11">
        <v>0</v>
      </c>
      <c r="BQ180" s="34">
        <v>0</v>
      </c>
      <c r="BR180" s="34"/>
      <c r="BS180" s="34"/>
      <c r="BT180" s="34"/>
      <c r="BU180" s="11">
        <v>0</v>
      </c>
      <c r="BV180" s="51" t="s">
        <v>163</v>
      </c>
      <c r="BW180" s="52"/>
      <c r="BX180" s="52"/>
      <c r="BY180" s="52"/>
      <c r="BZ180" s="52"/>
      <c r="CA180" s="52"/>
    </row>
    <row r="181" s="2" customFormat="1" ht="20.1" customHeight="1" spans="1:79">
      <c r="A181" s="15" t="s">
        <v>136</v>
      </c>
      <c r="B181" s="15" t="s">
        <v>137</v>
      </c>
      <c r="C181" s="15" t="s">
        <v>137</v>
      </c>
      <c r="D181" s="19">
        <v>45422</v>
      </c>
      <c r="E181" s="19" t="s">
        <v>137</v>
      </c>
      <c r="F181" s="20" t="s">
        <v>468</v>
      </c>
      <c r="G181" s="45" t="s">
        <v>469</v>
      </c>
      <c r="H181" s="45" t="s">
        <v>137</v>
      </c>
      <c r="I181" s="45" t="s">
        <v>140</v>
      </c>
      <c r="J181" s="43" t="s">
        <v>137</v>
      </c>
      <c r="K181" s="43" t="s">
        <v>137</v>
      </c>
      <c r="L181" s="43" t="s">
        <v>137</v>
      </c>
      <c r="M181" s="43" t="s">
        <v>137</v>
      </c>
      <c r="N181" s="7" t="s">
        <v>467</v>
      </c>
      <c r="O181" s="7"/>
      <c r="P181" s="25">
        <f t="shared" si="10"/>
        <v>0</v>
      </c>
      <c r="Q181" s="26">
        <f t="shared" si="11"/>
        <v>0</v>
      </c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7"/>
      <c r="AG181" s="8">
        <f t="shared" si="12"/>
        <v>1</v>
      </c>
      <c r="AH181" s="9">
        <f t="shared" si="14"/>
        <v>1</v>
      </c>
      <c r="AI181" s="10">
        <f t="shared" si="13"/>
        <v>0</v>
      </c>
      <c r="AJ181" s="9">
        <v>0</v>
      </c>
      <c r="AK181" s="11">
        <v>0</v>
      </c>
      <c r="AL181" s="11">
        <v>0</v>
      </c>
      <c r="AM181" s="11">
        <v>1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  <c r="BG181" s="11">
        <v>0</v>
      </c>
      <c r="BH181" s="11">
        <v>0</v>
      </c>
      <c r="BI181" s="11">
        <v>0</v>
      </c>
      <c r="BJ181" s="11">
        <v>0</v>
      </c>
      <c r="BK181" s="11">
        <v>0</v>
      </c>
      <c r="BL181" s="11">
        <v>0</v>
      </c>
      <c r="BM181" s="11">
        <v>0</v>
      </c>
      <c r="BN181" s="34">
        <v>0</v>
      </c>
      <c r="BO181" s="11">
        <v>0</v>
      </c>
      <c r="BP181" s="11">
        <v>0</v>
      </c>
      <c r="BQ181" s="34">
        <v>0</v>
      </c>
      <c r="BR181" s="34"/>
      <c r="BS181" s="34"/>
      <c r="BT181" s="34"/>
      <c r="BU181" s="11">
        <v>0</v>
      </c>
      <c r="BV181" s="51" t="s">
        <v>163</v>
      </c>
      <c r="BW181" s="52"/>
      <c r="BX181" s="52"/>
      <c r="BY181" s="52"/>
      <c r="BZ181" s="52"/>
      <c r="CA181" s="52"/>
    </row>
    <row r="182" s="2" customFormat="1" ht="20.1" customHeight="1" spans="1:79">
      <c r="A182" s="15" t="s">
        <v>136</v>
      </c>
      <c r="B182" s="15" t="s">
        <v>137</v>
      </c>
      <c r="C182" s="15" t="s">
        <v>137</v>
      </c>
      <c r="D182" s="19">
        <v>45422</v>
      </c>
      <c r="E182" s="19" t="s">
        <v>137</v>
      </c>
      <c r="F182" s="20" t="s">
        <v>470</v>
      </c>
      <c r="G182" s="45" t="s">
        <v>471</v>
      </c>
      <c r="H182" s="45" t="s">
        <v>137</v>
      </c>
      <c r="I182" s="45" t="s">
        <v>140</v>
      </c>
      <c r="J182" s="43" t="s">
        <v>137</v>
      </c>
      <c r="K182" s="43" t="s">
        <v>137</v>
      </c>
      <c r="L182" s="43" t="s">
        <v>137</v>
      </c>
      <c r="M182" s="43" t="s">
        <v>137</v>
      </c>
      <c r="N182" s="7" t="s">
        <v>232</v>
      </c>
      <c r="O182" s="7"/>
      <c r="P182" s="25">
        <f t="shared" si="10"/>
        <v>0</v>
      </c>
      <c r="Q182" s="26">
        <f t="shared" si="11"/>
        <v>0</v>
      </c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7"/>
      <c r="AG182" s="8">
        <f t="shared" si="12"/>
        <v>4</v>
      </c>
      <c r="AH182" s="9">
        <f t="shared" si="14"/>
        <v>4</v>
      </c>
      <c r="AI182" s="10">
        <f t="shared" si="13"/>
        <v>0</v>
      </c>
      <c r="AJ182" s="9">
        <v>0</v>
      </c>
      <c r="AK182" s="11">
        <v>0</v>
      </c>
      <c r="AL182" s="11">
        <v>0</v>
      </c>
      <c r="AM182" s="11">
        <v>4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  <c r="BG182" s="11">
        <v>0</v>
      </c>
      <c r="BH182" s="11">
        <v>0</v>
      </c>
      <c r="BI182" s="11">
        <v>0</v>
      </c>
      <c r="BJ182" s="11">
        <v>0</v>
      </c>
      <c r="BK182" s="11">
        <v>0</v>
      </c>
      <c r="BL182" s="11">
        <v>0</v>
      </c>
      <c r="BM182" s="11">
        <v>0</v>
      </c>
      <c r="BN182" s="34">
        <v>0</v>
      </c>
      <c r="BO182" s="11">
        <v>0</v>
      </c>
      <c r="BP182" s="11">
        <v>0</v>
      </c>
      <c r="BQ182" s="34">
        <v>0</v>
      </c>
      <c r="BR182" s="34"/>
      <c r="BS182" s="34"/>
      <c r="BT182" s="34"/>
      <c r="BU182" s="11">
        <v>0</v>
      </c>
      <c r="BV182" s="51" t="s">
        <v>163</v>
      </c>
      <c r="BW182" s="52"/>
      <c r="BX182" s="52"/>
      <c r="BY182" s="52"/>
      <c r="BZ182" s="52"/>
      <c r="CA182" s="52"/>
    </row>
    <row r="183" s="2" customFormat="1" ht="20.1" customHeight="1" spans="1:79">
      <c r="A183" s="15" t="s">
        <v>75</v>
      </c>
      <c r="B183" s="15" t="s">
        <v>90</v>
      </c>
      <c r="C183" s="15" t="s">
        <v>91</v>
      </c>
      <c r="D183" s="19">
        <v>45422</v>
      </c>
      <c r="E183" s="19">
        <v>45412</v>
      </c>
      <c r="F183" s="66" t="s">
        <v>110</v>
      </c>
      <c r="G183" s="67" t="s">
        <v>111</v>
      </c>
      <c r="H183" s="67" t="s">
        <v>80</v>
      </c>
      <c r="I183" s="67" t="s">
        <v>112</v>
      </c>
      <c r="J183" s="43">
        <v>2024012132</v>
      </c>
      <c r="K183" s="48" t="s">
        <v>113</v>
      </c>
      <c r="L183" s="48" t="s">
        <v>114</v>
      </c>
      <c r="M183" s="48" t="s">
        <v>115</v>
      </c>
      <c r="N183" s="7" t="s">
        <v>472</v>
      </c>
      <c r="O183" s="7" t="s">
        <v>473</v>
      </c>
      <c r="P183" s="25">
        <f t="shared" si="10"/>
        <v>0.9375</v>
      </c>
      <c r="Q183" s="26">
        <f t="shared" si="11"/>
        <v>15</v>
      </c>
      <c r="R183" s="27">
        <v>0</v>
      </c>
      <c r="S183" s="27">
        <v>0</v>
      </c>
      <c r="T183" s="27">
        <v>0</v>
      </c>
      <c r="U183" s="27"/>
      <c r="V183" s="27"/>
      <c r="W183" s="27">
        <v>0</v>
      </c>
      <c r="X183" s="27">
        <v>0</v>
      </c>
      <c r="Y183" s="27"/>
      <c r="Z183" s="27">
        <v>0</v>
      </c>
      <c r="AA183" s="27"/>
      <c r="AB183" s="27"/>
      <c r="AC183" s="27">
        <v>0</v>
      </c>
      <c r="AD183" s="27"/>
      <c r="AE183" s="27">
        <v>15</v>
      </c>
      <c r="AF183" s="7" t="s">
        <v>144</v>
      </c>
      <c r="AG183" s="8">
        <f t="shared" si="12"/>
        <v>225</v>
      </c>
      <c r="AH183" s="9">
        <f t="shared" si="14"/>
        <v>6</v>
      </c>
      <c r="AI183" s="10">
        <f t="shared" si="13"/>
        <v>0.973333333333333</v>
      </c>
      <c r="AJ183" s="9">
        <v>219</v>
      </c>
      <c r="AK183" s="11">
        <v>0</v>
      </c>
      <c r="AL183" s="11">
        <v>0</v>
      </c>
      <c r="AM183" s="11">
        <v>6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  <c r="BG183" s="11">
        <v>0</v>
      </c>
      <c r="BH183" s="11">
        <v>0</v>
      </c>
      <c r="BI183" s="11">
        <v>0</v>
      </c>
      <c r="BJ183" s="11">
        <v>0</v>
      </c>
      <c r="BK183" s="11">
        <v>0</v>
      </c>
      <c r="BL183" s="11">
        <v>0</v>
      </c>
      <c r="BM183" s="11">
        <v>0</v>
      </c>
      <c r="BN183" s="34">
        <v>0</v>
      </c>
      <c r="BO183" s="11">
        <v>0</v>
      </c>
      <c r="BP183" s="11">
        <v>0</v>
      </c>
      <c r="BQ183" s="34">
        <v>0</v>
      </c>
      <c r="BR183" s="34"/>
      <c r="BS183" s="34"/>
      <c r="BT183" s="34"/>
      <c r="BU183" s="11">
        <v>0</v>
      </c>
      <c r="BV183" s="51" t="s">
        <v>145</v>
      </c>
      <c r="BW183" s="52">
        <v>4.25</v>
      </c>
      <c r="BX183" s="52"/>
      <c r="BY183" s="52"/>
      <c r="BZ183" s="52"/>
      <c r="CA183" s="52"/>
    </row>
    <row r="184" s="2" customFormat="1" ht="20.1" customHeight="1" spans="1:79">
      <c r="A184" s="15" t="s">
        <v>75</v>
      </c>
      <c r="B184" s="15" t="s">
        <v>90</v>
      </c>
      <c r="C184" s="15" t="s">
        <v>91</v>
      </c>
      <c r="D184" s="19">
        <v>45422</v>
      </c>
      <c r="E184" s="19">
        <v>45304</v>
      </c>
      <c r="F184" s="66" t="s">
        <v>397</v>
      </c>
      <c r="G184" s="67" t="s">
        <v>398</v>
      </c>
      <c r="H184" s="67" t="s">
        <v>399</v>
      </c>
      <c r="I184" s="67" t="s">
        <v>95</v>
      </c>
      <c r="J184" s="43">
        <v>24012011</v>
      </c>
      <c r="K184" s="48" t="s">
        <v>400</v>
      </c>
      <c r="L184" s="48" t="s">
        <v>401</v>
      </c>
      <c r="M184" s="48" t="s">
        <v>402</v>
      </c>
      <c r="N184" s="7"/>
      <c r="O184" s="7"/>
      <c r="P184" s="25" t="e">
        <f t="shared" si="10"/>
        <v>#DIV/0!</v>
      </c>
      <c r="Q184" s="26">
        <f t="shared" si="11"/>
        <v>0</v>
      </c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7"/>
      <c r="AG184" s="8">
        <f t="shared" si="12"/>
        <v>1286</v>
      </c>
      <c r="AH184" s="9">
        <f t="shared" si="14"/>
        <v>156</v>
      </c>
      <c r="AI184" s="10">
        <f t="shared" si="13"/>
        <v>0.878693623639191</v>
      </c>
      <c r="AJ184" s="9">
        <v>1130</v>
      </c>
      <c r="AK184" s="11">
        <v>57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57</v>
      </c>
      <c r="AR184" s="11">
        <v>0</v>
      </c>
      <c r="AS184" s="11">
        <v>0</v>
      </c>
      <c r="AT184" s="11">
        <v>21</v>
      </c>
      <c r="AU184" s="11">
        <v>21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  <c r="BG184" s="11">
        <v>0</v>
      </c>
      <c r="BH184" s="11">
        <v>0</v>
      </c>
      <c r="BI184" s="11">
        <v>0</v>
      </c>
      <c r="BJ184" s="11">
        <v>0</v>
      </c>
      <c r="BK184" s="11">
        <v>0</v>
      </c>
      <c r="BL184" s="11">
        <v>0</v>
      </c>
      <c r="BM184" s="11">
        <v>0</v>
      </c>
      <c r="BN184" s="34">
        <v>0</v>
      </c>
      <c r="BO184" s="11">
        <v>0</v>
      </c>
      <c r="BP184" s="11">
        <v>0</v>
      </c>
      <c r="BQ184" s="34">
        <v>0</v>
      </c>
      <c r="BR184" s="34"/>
      <c r="BS184" s="34"/>
      <c r="BT184" s="34"/>
      <c r="BU184" s="11">
        <v>0</v>
      </c>
      <c r="BV184" s="51" t="s">
        <v>217</v>
      </c>
      <c r="BW184" s="52">
        <v>1</v>
      </c>
      <c r="BX184" s="52"/>
      <c r="BY184" s="52"/>
      <c r="BZ184" s="52"/>
      <c r="CA184" s="52"/>
    </row>
    <row r="185" s="2" customFormat="1" ht="20.1" customHeight="1" spans="1:79">
      <c r="A185" s="15" t="s">
        <v>75</v>
      </c>
      <c r="B185" s="15" t="s">
        <v>76</v>
      </c>
      <c r="C185" s="15" t="s">
        <v>77</v>
      </c>
      <c r="D185" s="19">
        <v>45422</v>
      </c>
      <c r="E185" s="19">
        <v>45412</v>
      </c>
      <c r="F185" s="66" t="s">
        <v>366</v>
      </c>
      <c r="G185" s="67" t="s">
        <v>367</v>
      </c>
      <c r="H185" s="67" t="s">
        <v>368</v>
      </c>
      <c r="I185" s="67" t="s">
        <v>369</v>
      </c>
      <c r="J185" s="43">
        <v>2024042987</v>
      </c>
      <c r="K185" s="48" t="s">
        <v>370</v>
      </c>
      <c r="L185" s="48" t="s">
        <v>371</v>
      </c>
      <c r="M185" s="48" t="s">
        <v>372</v>
      </c>
      <c r="N185" s="7" t="s">
        <v>474</v>
      </c>
      <c r="O185" s="7" t="s">
        <v>475</v>
      </c>
      <c r="P185" s="25">
        <f t="shared" si="10"/>
        <v>0.958333333333333</v>
      </c>
      <c r="Q185" s="26">
        <f t="shared" si="11"/>
        <v>1</v>
      </c>
      <c r="R185" s="27">
        <v>0</v>
      </c>
      <c r="S185" s="27">
        <v>0</v>
      </c>
      <c r="T185" s="27">
        <v>0</v>
      </c>
      <c r="U185" s="27"/>
      <c r="V185" s="27"/>
      <c r="W185" s="27">
        <v>0</v>
      </c>
      <c r="X185" s="27">
        <v>0</v>
      </c>
      <c r="Y185" s="27"/>
      <c r="Z185" s="27">
        <v>0</v>
      </c>
      <c r="AA185" s="27"/>
      <c r="AB185" s="27"/>
      <c r="AC185" s="27">
        <v>0</v>
      </c>
      <c r="AD185" s="27"/>
      <c r="AE185" s="27">
        <v>1</v>
      </c>
      <c r="AF185" s="7" t="s">
        <v>308</v>
      </c>
      <c r="AG185" s="8">
        <f t="shared" si="12"/>
        <v>23</v>
      </c>
      <c r="AH185" s="9">
        <f t="shared" si="14"/>
        <v>16</v>
      </c>
      <c r="AI185" s="10">
        <f t="shared" si="13"/>
        <v>0.304347826086957</v>
      </c>
      <c r="AJ185" s="9">
        <v>7</v>
      </c>
      <c r="AK185" s="11">
        <v>0</v>
      </c>
      <c r="AL185" s="11">
        <v>4</v>
      </c>
      <c r="AM185" s="11">
        <v>6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6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  <c r="BG185" s="11">
        <v>0</v>
      </c>
      <c r="BH185" s="11">
        <v>0</v>
      </c>
      <c r="BI185" s="11">
        <v>0</v>
      </c>
      <c r="BJ185" s="11">
        <v>0</v>
      </c>
      <c r="BK185" s="11">
        <v>0</v>
      </c>
      <c r="BL185" s="11">
        <v>0</v>
      </c>
      <c r="BM185" s="11">
        <v>0</v>
      </c>
      <c r="BN185" s="34">
        <v>0</v>
      </c>
      <c r="BO185" s="11">
        <v>0</v>
      </c>
      <c r="BP185" s="11">
        <v>0</v>
      </c>
      <c r="BQ185" s="34">
        <v>0</v>
      </c>
      <c r="BR185" s="34"/>
      <c r="BS185" s="34"/>
      <c r="BT185" s="34"/>
      <c r="BU185" s="11">
        <v>0</v>
      </c>
      <c r="BV185" s="51" t="s">
        <v>88</v>
      </c>
      <c r="BW185" s="52">
        <v>2.42</v>
      </c>
      <c r="BX185" s="52" t="s">
        <v>476</v>
      </c>
      <c r="BY185" s="52"/>
      <c r="BZ185" s="52"/>
      <c r="CA185" s="52"/>
    </row>
    <row r="186" s="2" customFormat="1" ht="20.1" customHeight="1" spans="1:79">
      <c r="A186" s="15" t="s">
        <v>75</v>
      </c>
      <c r="B186" s="15" t="s">
        <v>90</v>
      </c>
      <c r="C186" s="15" t="s">
        <v>91</v>
      </c>
      <c r="D186" s="19">
        <v>45422</v>
      </c>
      <c r="E186" s="19">
        <v>45408</v>
      </c>
      <c r="F186" s="66" t="s">
        <v>210</v>
      </c>
      <c r="G186" s="67" t="s">
        <v>211</v>
      </c>
      <c r="H186" s="67" t="s">
        <v>212</v>
      </c>
      <c r="I186" s="67" t="s">
        <v>213</v>
      </c>
      <c r="J186" s="43">
        <v>24012151</v>
      </c>
      <c r="K186" s="48" t="s">
        <v>214</v>
      </c>
      <c r="L186" s="48" t="s">
        <v>215</v>
      </c>
      <c r="M186" s="48" t="s">
        <v>216</v>
      </c>
      <c r="N186" s="7"/>
      <c r="O186" s="7"/>
      <c r="P186" s="25" t="e">
        <f t="shared" si="10"/>
        <v>#DIV/0!</v>
      </c>
      <c r="Q186" s="26">
        <f t="shared" si="11"/>
        <v>0</v>
      </c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7"/>
      <c r="AG186" s="8">
        <f t="shared" si="12"/>
        <v>11828</v>
      </c>
      <c r="AH186" s="9">
        <f t="shared" si="14"/>
        <v>1828</v>
      </c>
      <c r="AI186" s="10">
        <f t="shared" si="13"/>
        <v>0.84545147108556</v>
      </c>
      <c r="AJ186" s="9">
        <v>10000</v>
      </c>
      <c r="AK186" s="11">
        <v>0</v>
      </c>
      <c r="AL186" s="11">
        <v>238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1590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  <c r="BG186" s="11">
        <v>0</v>
      </c>
      <c r="BH186" s="11">
        <v>0</v>
      </c>
      <c r="BI186" s="11">
        <v>0</v>
      </c>
      <c r="BJ186" s="11">
        <v>0</v>
      </c>
      <c r="BK186" s="11">
        <v>0</v>
      </c>
      <c r="BL186" s="11">
        <v>0</v>
      </c>
      <c r="BM186" s="11">
        <v>0</v>
      </c>
      <c r="BN186" s="34">
        <v>0</v>
      </c>
      <c r="BO186" s="11">
        <v>0</v>
      </c>
      <c r="BP186" s="11">
        <v>0</v>
      </c>
      <c r="BQ186" s="34">
        <v>0</v>
      </c>
      <c r="BR186" s="34"/>
      <c r="BS186" s="34"/>
      <c r="BT186" s="34"/>
      <c r="BU186" s="11">
        <v>0</v>
      </c>
      <c r="BV186" s="51" t="s">
        <v>135</v>
      </c>
      <c r="BW186" s="52">
        <v>11</v>
      </c>
      <c r="BX186" s="52"/>
      <c r="BY186" s="52"/>
      <c r="BZ186" s="52"/>
      <c r="CA186" s="52"/>
    </row>
    <row r="187" s="2" customFormat="1" ht="20.1" customHeight="1" spans="1:79">
      <c r="A187" s="15" t="s">
        <v>89</v>
      </c>
      <c r="B187" s="15" t="s">
        <v>90</v>
      </c>
      <c r="C187" s="15" t="s">
        <v>91</v>
      </c>
      <c r="D187" s="19">
        <v>45422</v>
      </c>
      <c r="E187" s="19">
        <v>45208</v>
      </c>
      <c r="F187" s="66" t="s">
        <v>363</v>
      </c>
      <c r="G187" s="67" t="s">
        <v>364</v>
      </c>
      <c r="H187" s="67" t="s">
        <v>80</v>
      </c>
      <c r="I187" s="67" t="s">
        <v>95</v>
      </c>
      <c r="J187" s="43">
        <v>2023090009</v>
      </c>
      <c r="K187" s="48"/>
      <c r="L187" s="48"/>
      <c r="M187" s="48"/>
      <c r="N187" s="7"/>
      <c r="O187" s="7"/>
      <c r="P187" s="25" t="e">
        <f t="shared" si="10"/>
        <v>#DIV/0!</v>
      </c>
      <c r="Q187" s="26">
        <f t="shared" si="11"/>
        <v>0</v>
      </c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7"/>
      <c r="AG187" s="8">
        <f t="shared" si="12"/>
        <v>1285</v>
      </c>
      <c r="AH187" s="9">
        <f t="shared" si="14"/>
        <v>305</v>
      </c>
      <c r="AI187" s="10">
        <f t="shared" si="13"/>
        <v>0.762645914396887</v>
      </c>
      <c r="AJ187" s="9">
        <v>980</v>
      </c>
      <c r="AK187" s="11">
        <v>0</v>
      </c>
      <c r="AL187" s="11">
        <v>7</v>
      </c>
      <c r="AM187" s="11">
        <v>0</v>
      </c>
      <c r="AN187" s="11">
        <v>0</v>
      </c>
      <c r="AO187" s="11">
        <v>0</v>
      </c>
      <c r="AP187" s="11">
        <v>0</v>
      </c>
      <c r="AQ187" s="11">
        <v>129</v>
      </c>
      <c r="AR187" s="11">
        <v>12</v>
      </c>
      <c r="AS187" s="11">
        <v>0</v>
      </c>
      <c r="AT187" s="11">
        <v>119</v>
      </c>
      <c r="AU187" s="11">
        <v>1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37</v>
      </c>
      <c r="BC187" s="11">
        <v>0</v>
      </c>
      <c r="BD187" s="11">
        <v>0</v>
      </c>
      <c r="BE187" s="11">
        <v>0</v>
      </c>
      <c r="BF187" s="11">
        <v>0</v>
      </c>
      <c r="BG187" s="11">
        <v>0</v>
      </c>
      <c r="BH187" s="11">
        <v>0</v>
      </c>
      <c r="BI187" s="11">
        <v>0</v>
      </c>
      <c r="BJ187" s="11">
        <v>0</v>
      </c>
      <c r="BK187" s="11">
        <v>0</v>
      </c>
      <c r="BL187" s="11">
        <v>0</v>
      </c>
      <c r="BM187" s="11">
        <v>0</v>
      </c>
      <c r="BN187" s="34">
        <v>0</v>
      </c>
      <c r="BO187" s="11">
        <v>0</v>
      </c>
      <c r="BP187" s="11">
        <v>0</v>
      </c>
      <c r="BQ187" s="34">
        <v>0</v>
      </c>
      <c r="BR187" s="34"/>
      <c r="BS187" s="34"/>
      <c r="BT187" s="34"/>
      <c r="BU187" s="11">
        <v>0</v>
      </c>
      <c r="BV187" s="51" t="s">
        <v>116</v>
      </c>
      <c r="BW187" s="52">
        <v>3</v>
      </c>
      <c r="BX187" s="52"/>
      <c r="BY187" s="52"/>
      <c r="BZ187" s="52"/>
      <c r="CA187" s="52"/>
    </row>
    <row r="188" s="2" customFormat="1" ht="20.1" customHeight="1" spans="1:79">
      <c r="A188" s="15" t="s">
        <v>89</v>
      </c>
      <c r="B188" s="15" t="s">
        <v>90</v>
      </c>
      <c r="C188" s="15" t="s">
        <v>91</v>
      </c>
      <c r="D188" s="19">
        <v>45422</v>
      </c>
      <c r="E188" s="19">
        <v>45370</v>
      </c>
      <c r="F188" s="66" t="s">
        <v>128</v>
      </c>
      <c r="G188" s="67" t="s">
        <v>129</v>
      </c>
      <c r="H188" s="67" t="s">
        <v>80</v>
      </c>
      <c r="I188" s="67" t="s">
        <v>95</v>
      </c>
      <c r="J188" s="43" t="s">
        <v>268</v>
      </c>
      <c r="K188" s="48"/>
      <c r="L188" s="48" t="s">
        <v>477</v>
      </c>
      <c r="M188" s="48"/>
      <c r="N188" s="7"/>
      <c r="O188" s="7"/>
      <c r="P188" s="25" t="e">
        <f t="shared" si="10"/>
        <v>#DIV/0!</v>
      </c>
      <c r="Q188" s="26">
        <f t="shared" si="11"/>
        <v>0</v>
      </c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7"/>
      <c r="AG188" s="8">
        <f t="shared" si="12"/>
        <v>3138</v>
      </c>
      <c r="AH188" s="9">
        <f t="shared" si="14"/>
        <v>638</v>
      </c>
      <c r="AI188" s="10">
        <f t="shared" si="13"/>
        <v>0.796685787125558</v>
      </c>
      <c r="AJ188" s="9">
        <v>2500</v>
      </c>
      <c r="AK188" s="11">
        <v>0</v>
      </c>
      <c r="AL188" s="11">
        <v>30</v>
      </c>
      <c r="AM188" s="11">
        <v>335</v>
      </c>
      <c r="AN188" s="11">
        <v>0</v>
      </c>
      <c r="AO188" s="11">
        <v>0</v>
      </c>
      <c r="AP188" s="11">
        <v>0</v>
      </c>
      <c r="AQ188" s="11">
        <v>52</v>
      </c>
      <c r="AR188" s="11">
        <v>0</v>
      </c>
      <c r="AS188" s="11">
        <v>0</v>
      </c>
      <c r="AT188" s="11">
        <v>221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1">
        <v>0</v>
      </c>
      <c r="BF188" s="11">
        <v>0</v>
      </c>
      <c r="BG188" s="11">
        <v>0</v>
      </c>
      <c r="BH188" s="11">
        <v>0</v>
      </c>
      <c r="BI188" s="11">
        <v>0</v>
      </c>
      <c r="BJ188" s="11">
        <v>0</v>
      </c>
      <c r="BK188" s="11">
        <v>0</v>
      </c>
      <c r="BL188" s="11">
        <v>0</v>
      </c>
      <c r="BM188" s="11">
        <v>0</v>
      </c>
      <c r="BN188" s="34">
        <v>0</v>
      </c>
      <c r="BO188" s="11">
        <v>0</v>
      </c>
      <c r="BP188" s="11">
        <v>0</v>
      </c>
      <c r="BQ188" s="34">
        <v>0</v>
      </c>
      <c r="BR188" s="34"/>
      <c r="BS188" s="34"/>
      <c r="BT188" s="34"/>
      <c r="BU188" s="11">
        <v>0</v>
      </c>
      <c r="BV188" s="51" t="s">
        <v>116</v>
      </c>
      <c r="BW188" s="52">
        <v>5.5</v>
      </c>
      <c r="BX188" s="52"/>
      <c r="BY188" s="52"/>
      <c r="BZ188" s="52"/>
      <c r="CA188" s="52"/>
    </row>
    <row r="189" s="2" customFormat="1" ht="20.1" customHeight="1" spans="1:79">
      <c r="A189" s="15" t="s">
        <v>136</v>
      </c>
      <c r="B189" s="15" t="s">
        <v>137</v>
      </c>
      <c r="C189" s="15" t="s">
        <v>137</v>
      </c>
      <c r="D189" s="19">
        <v>45422</v>
      </c>
      <c r="E189" s="19" t="s">
        <v>137</v>
      </c>
      <c r="F189" s="66" t="s">
        <v>478</v>
      </c>
      <c r="G189" s="68" t="s">
        <v>479</v>
      </c>
      <c r="H189" s="45" t="s">
        <v>80</v>
      </c>
      <c r="I189" s="68" t="s">
        <v>81</v>
      </c>
      <c r="J189" s="43" t="s">
        <v>137</v>
      </c>
      <c r="K189" s="43" t="s">
        <v>137</v>
      </c>
      <c r="L189" s="43" t="s">
        <v>137</v>
      </c>
      <c r="M189" s="43" t="s">
        <v>137</v>
      </c>
      <c r="N189" s="7" t="s">
        <v>281</v>
      </c>
      <c r="O189" s="7"/>
      <c r="P189" s="25">
        <f t="shared" si="10"/>
        <v>0</v>
      </c>
      <c r="Q189" s="26">
        <f t="shared" si="11"/>
        <v>0</v>
      </c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7"/>
      <c r="AG189" s="8">
        <f t="shared" si="12"/>
        <v>5</v>
      </c>
      <c r="AH189" s="9">
        <f t="shared" si="14"/>
        <v>3</v>
      </c>
      <c r="AI189" s="10">
        <f t="shared" si="13"/>
        <v>0.4</v>
      </c>
      <c r="AJ189" s="9">
        <v>2</v>
      </c>
      <c r="AK189" s="11">
        <v>0</v>
      </c>
      <c r="AL189" s="11">
        <v>0</v>
      </c>
      <c r="AM189" s="11">
        <v>3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  <c r="BG189" s="11">
        <v>0</v>
      </c>
      <c r="BH189" s="11">
        <v>0</v>
      </c>
      <c r="BI189" s="11">
        <v>0</v>
      </c>
      <c r="BJ189" s="11">
        <v>0</v>
      </c>
      <c r="BK189" s="11">
        <v>0</v>
      </c>
      <c r="BL189" s="11">
        <v>0</v>
      </c>
      <c r="BM189" s="11">
        <v>0</v>
      </c>
      <c r="BN189" s="34">
        <v>0</v>
      </c>
      <c r="BO189" s="11">
        <v>0</v>
      </c>
      <c r="BP189" s="11">
        <v>0</v>
      </c>
      <c r="BQ189" s="34">
        <v>0</v>
      </c>
      <c r="BR189" s="34"/>
      <c r="BS189" s="34"/>
      <c r="BT189" s="34"/>
      <c r="BU189" s="11">
        <v>0</v>
      </c>
      <c r="BV189" s="51" t="s">
        <v>109</v>
      </c>
      <c r="BW189" s="52">
        <v>0.33</v>
      </c>
      <c r="BX189" s="52"/>
      <c r="BY189" s="52"/>
      <c r="BZ189" s="52"/>
      <c r="CA189" s="52"/>
    </row>
    <row r="190" s="2" customFormat="1" ht="20.1" customHeight="1" spans="1:79">
      <c r="A190" s="15" t="s">
        <v>136</v>
      </c>
      <c r="B190" s="15" t="s">
        <v>137</v>
      </c>
      <c r="C190" s="15" t="s">
        <v>137</v>
      </c>
      <c r="D190" s="19">
        <v>45422</v>
      </c>
      <c r="E190" s="19" t="s">
        <v>137</v>
      </c>
      <c r="F190" s="66" t="s">
        <v>480</v>
      </c>
      <c r="G190" s="68" t="s">
        <v>481</v>
      </c>
      <c r="H190" s="45" t="s">
        <v>80</v>
      </c>
      <c r="I190" s="68" t="s">
        <v>81</v>
      </c>
      <c r="J190" s="43" t="s">
        <v>137</v>
      </c>
      <c r="K190" s="43" t="s">
        <v>137</v>
      </c>
      <c r="L190" s="43" t="s">
        <v>137</v>
      </c>
      <c r="M190" s="43" t="s">
        <v>137</v>
      </c>
      <c r="N190" s="7" t="s">
        <v>467</v>
      </c>
      <c r="O190" s="7"/>
      <c r="P190" s="25">
        <f t="shared" si="10"/>
        <v>0</v>
      </c>
      <c r="Q190" s="26">
        <f t="shared" si="11"/>
        <v>0</v>
      </c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7"/>
      <c r="AG190" s="8">
        <f t="shared" si="12"/>
        <v>1</v>
      </c>
      <c r="AH190" s="9">
        <f t="shared" si="14"/>
        <v>0</v>
      </c>
      <c r="AI190" s="10">
        <f t="shared" si="13"/>
        <v>1</v>
      </c>
      <c r="AJ190" s="9">
        <v>1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  <c r="BG190" s="11">
        <v>0</v>
      </c>
      <c r="BH190" s="11">
        <v>0</v>
      </c>
      <c r="BI190" s="11">
        <v>0</v>
      </c>
      <c r="BJ190" s="11">
        <v>0</v>
      </c>
      <c r="BK190" s="11">
        <v>0</v>
      </c>
      <c r="BL190" s="11">
        <v>0</v>
      </c>
      <c r="BM190" s="11">
        <v>0</v>
      </c>
      <c r="BN190" s="34">
        <v>0</v>
      </c>
      <c r="BO190" s="11">
        <v>0</v>
      </c>
      <c r="BP190" s="11">
        <v>0</v>
      </c>
      <c r="BQ190" s="34">
        <v>0</v>
      </c>
      <c r="BR190" s="34"/>
      <c r="BS190" s="34"/>
      <c r="BT190" s="34"/>
      <c r="BU190" s="11">
        <v>0</v>
      </c>
      <c r="BV190" s="51" t="s">
        <v>109</v>
      </c>
      <c r="BW190" s="52">
        <v>0.08</v>
      </c>
      <c r="BX190" s="52"/>
      <c r="BY190" s="52"/>
      <c r="BZ190" s="52"/>
      <c r="CA190" s="52"/>
    </row>
    <row r="191" s="2" customFormat="1" ht="20.1" customHeight="1" spans="1:79">
      <c r="A191" s="15" t="s">
        <v>136</v>
      </c>
      <c r="B191" s="15" t="s">
        <v>137</v>
      </c>
      <c r="C191" s="15" t="s">
        <v>137</v>
      </c>
      <c r="D191" s="19">
        <v>45422</v>
      </c>
      <c r="E191" s="19" t="s">
        <v>137</v>
      </c>
      <c r="F191" s="66" t="s">
        <v>482</v>
      </c>
      <c r="G191" s="68" t="s">
        <v>483</v>
      </c>
      <c r="H191" s="45" t="s">
        <v>80</v>
      </c>
      <c r="I191" s="68" t="s">
        <v>81</v>
      </c>
      <c r="J191" s="43" t="s">
        <v>137</v>
      </c>
      <c r="K191" s="43" t="s">
        <v>137</v>
      </c>
      <c r="L191" s="43" t="s">
        <v>137</v>
      </c>
      <c r="M191" s="43" t="s">
        <v>137</v>
      </c>
      <c r="N191" s="7" t="s">
        <v>467</v>
      </c>
      <c r="O191" s="7"/>
      <c r="P191" s="25">
        <f t="shared" si="10"/>
        <v>0</v>
      </c>
      <c r="Q191" s="26">
        <f t="shared" si="11"/>
        <v>0</v>
      </c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7"/>
      <c r="AG191" s="8">
        <f t="shared" si="12"/>
        <v>1</v>
      </c>
      <c r="AH191" s="9">
        <f t="shared" si="14"/>
        <v>0</v>
      </c>
      <c r="AI191" s="10">
        <f t="shared" si="13"/>
        <v>1</v>
      </c>
      <c r="AJ191" s="9">
        <v>1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  <c r="BG191" s="11">
        <v>0</v>
      </c>
      <c r="BH191" s="11">
        <v>0</v>
      </c>
      <c r="BI191" s="11">
        <v>0</v>
      </c>
      <c r="BJ191" s="11">
        <v>0</v>
      </c>
      <c r="BK191" s="11">
        <v>0</v>
      </c>
      <c r="BL191" s="11">
        <v>0</v>
      </c>
      <c r="BM191" s="11">
        <v>0</v>
      </c>
      <c r="BN191" s="34">
        <v>0</v>
      </c>
      <c r="BO191" s="11">
        <v>0</v>
      </c>
      <c r="BP191" s="11">
        <v>0</v>
      </c>
      <c r="BQ191" s="34">
        <v>0</v>
      </c>
      <c r="BR191" s="34"/>
      <c r="BS191" s="34"/>
      <c r="BT191" s="34"/>
      <c r="BU191" s="11">
        <v>0</v>
      </c>
      <c r="BV191" s="51" t="s">
        <v>109</v>
      </c>
      <c r="BW191" s="52">
        <v>0.08</v>
      </c>
      <c r="BX191" s="52"/>
      <c r="BY191" s="52"/>
      <c r="BZ191" s="52"/>
      <c r="CA191" s="52"/>
    </row>
    <row r="192" s="2" customFormat="1" ht="20.1" customHeight="1" spans="1:79">
      <c r="A192" s="15" t="s">
        <v>136</v>
      </c>
      <c r="B192" s="15" t="s">
        <v>137</v>
      </c>
      <c r="C192" s="15" t="s">
        <v>137</v>
      </c>
      <c r="D192" s="19">
        <v>45422</v>
      </c>
      <c r="E192" s="19" t="s">
        <v>137</v>
      </c>
      <c r="F192" s="66" t="s">
        <v>484</v>
      </c>
      <c r="G192" s="68" t="s">
        <v>485</v>
      </c>
      <c r="H192" s="45" t="s">
        <v>80</v>
      </c>
      <c r="I192" s="68" t="s">
        <v>81</v>
      </c>
      <c r="J192" s="43" t="s">
        <v>137</v>
      </c>
      <c r="K192" s="43" t="s">
        <v>137</v>
      </c>
      <c r="L192" s="43" t="s">
        <v>137</v>
      </c>
      <c r="M192" s="43" t="s">
        <v>137</v>
      </c>
      <c r="N192" s="7" t="s">
        <v>359</v>
      </c>
      <c r="O192" s="7"/>
      <c r="P192" s="25">
        <f t="shared" si="10"/>
        <v>0</v>
      </c>
      <c r="Q192" s="26">
        <f t="shared" si="11"/>
        <v>0</v>
      </c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7"/>
      <c r="AG192" s="8">
        <f t="shared" si="12"/>
        <v>2</v>
      </c>
      <c r="AH192" s="9">
        <f t="shared" si="14"/>
        <v>1</v>
      </c>
      <c r="AI192" s="10">
        <f t="shared" si="13"/>
        <v>0.5</v>
      </c>
      <c r="AJ192" s="9">
        <v>1</v>
      </c>
      <c r="AK192" s="11">
        <v>0</v>
      </c>
      <c r="AL192" s="11">
        <v>0</v>
      </c>
      <c r="AM192" s="11">
        <v>0</v>
      </c>
      <c r="AN192" s="11">
        <v>0</v>
      </c>
      <c r="AO192" s="11">
        <v>1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  <c r="BG192" s="11">
        <v>0</v>
      </c>
      <c r="BH192" s="11">
        <v>0</v>
      </c>
      <c r="BI192" s="11">
        <v>0</v>
      </c>
      <c r="BJ192" s="11">
        <v>0</v>
      </c>
      <c r="BK192" s="11">
        <v>0</v>
      </c>
      <c r="BL192" s="11">
        <v>0</v>
      </c>
      <c r="BM192" s="11">
        <v>0</v>
      </c>
      <c r="BN192" s="34">
        <v>0</v>
      </c>
      <c r="BO192" s="11">
        <v>0</v>
      </c>
      <c r="BP192" s="11">
        <v>0</v>
      </c>
      <c r="BQ192" s="34">
        <v>0</v>
      </c>
      <c r="BR192" s="34"/>
      <c r="BS192" s="34"/>
      <c r="BT192" s="34"/>
      <c r="BU192" s="11">
        <v>0</v>
      </c>
      <c r="BV192" s="51" t="s">
        <v>109</v>
      </c>
      <c r="BW192" s="52">
        <v>0.17</v>
      </c>
      <c r="BX192" s="52"/>
      <c r="BY192" s="52"/>
      <c r="BZ192" s="52"/>
      <c r="CA192" s="52"/>
    </row>
    <row r="193" s="2" customFormat="1" ht="20.1" customHeight="1" spans="1:79">
      <c r="A193" s="15" t="s">
        <v>136</v>
      </c>
      <c r="B193" s="15" t="s">
        <v>137</v>
      </c>
      <c r="C193" s="15" t="s">
        <v>137</v>
      </c>
      <c r="D193" s="19">
        <v>45422</v>
      </c>
      <c r="E193" s="19" t="s">
        <v>137</v>
      </c>
      <c r="F193" s="66" t="s">
        <v>486</v>
      </c>
      <c r="G193" s="68" t="s">
        <v>487</v>
      </c>
      <c r="H193" s="45" t="s">
        <v>80</v>
      </c>
      <c r="I193" s="68" t="s">
        <v>81</v>
      </c>
      <c r="J193" s="43" t="s">
        <v>137</v>
      </c>
      <c r="K193" s="43" t="s">
        <v>137</v>
      </c>
      <c r="L193" s="43" t="s">
        <v>137</v>
      </c>
      <c r="M193" s="43" t="s">
        <v>137</v>
      </c>
      <c r="N193" s="7" t="s">
        <v>467</v>
      </c>
      <c r="O193" s="7"/>
      <c r="P193" s="25">
        <f t="shared" si="10"/>
        <v>0</v>
      </c>
      <c r="Q193" s="26">
        <f t="shared" si="11"/>
        <v>0</v>
      </c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7"/>
      <c r="AG193" s="8">
        <f t="shared" si="12"/>
        <v>1</v>
      </c>
      <c r="AH193" s="9">
        <f t="shared" si="14"/>
        <v>1</v>
      </c>
      <c r="AI193" s="10">
        <f t="shared" si="13"/>
        <v>0</v>
      </c>
      <c r="AJ193" s="9">
        <v>0</v>
      </c>
      <c r="AK193" s="11">
        <v>0</v>
      </c>
      <c r="AL193" s="11">
        <v>0</v>
      </c>
      <c r="AM193" s="11">
        <v>1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  <c r="BG193" s="11">
        <v>0</v>
      </c>
      <c r="BH193" s="11">
        <v>0</v>
      </c>
      <c r="BI193" s="11">
        <v>0</v>
      </c>
      <c r="BJ193" s="11">
        <v>0</v>
      </c>
      <c r="BK193" s="11">
        <v>0</v>
      </c>
      <c r="BL193" s="11">
        <v>0</v>
      </c>
      <c r="BM193" s="11">
        <v>0</v>
      </c>
      <c r="BN193" s="34">
        <v>0</v>
      </c>
      <c r="BO193" s="11">
        <v>0</v>
      </c>
      <c r="BP193" s="11">
        <v>0</v>
      </c>
      <c r="BQ193" s="34">
        <v>0</v>
      </c>
      <c r="BR193" s="34"/>
      <c r="BS193" s="34"/>
      <c r="BT193" s="34"/>
      <c r="BU193" s="11">
        <v>0</v>
      </c>
      <c r="BV193" s="51" t="s">
        <v>109</v>
      </c>
      <c r="BW193" s="52">
        <v>0.08</v>
      </c>
      <c r="BX193" s="52"/>
      <c r="BY193" s="52"/>
      <c r="BZ193" s="52"/>
      <c r="CA193" s="52"/>
    </row>
    <row r="194" s="2" customFormat="1" ht="20.1" customHeight="1" spans="1:79">
      <c r="A194" s="15" t="s">
        <v>136</v>
      </c>
      <c r="B194" s="15" t="s">
        <v>137</v>
      </c>
      <c r="C194" s="15" t="s">
        <v>137</v>
      </c>
      <c r="D194" s="19">
        <v>45422</v>
      </c>
      <c r="E194" s="19" t="s">
        <v>137</v>
      </c>
      <c r="F194" s="66" t="s">
        <v>488</v>
      </c>
      <c r="G194" s="68" t="s">
        <v>489</v>
      </c>
      <c r="H194" s="45" t="s">
        <v>80</v>
      </c>
      <c r="I194" s="68" t="s">
        <v>81</v>
      </c>
      <c r="J194" s="43" t="s">
        <v>137</v>
      </c>
      <c r="K194" s="43" t="s">
        <v>137</v>
      </c>
      <c r="L194" s="43" t="s">
        <v>137</v>
      </c>
      <c r="M194" s="43" t="s">
        <v>137</v>
      </c>
      <c r="N194" s="7" t="s">
        <v>359</v>
      </c>
      <c r="O194" s="7"/>
      <c r="P194" s="25">
        <f t="shared" ref="P194:P257" si="15">O194/N194</f>
        <v>0</v>
      </c>
      <c r="Q194" s="26">
        <f t="shared" ref="Q194:Q257" si="16">SUM(R194:AE194)</f>
        <v>0</v>
      </c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7"/>
      <c r="AG194" s="8">
        <f t="shared" ref="AG194:AG257" si="17">AH194+AJ194</f>
        <v>2</v>
      </c>
      <c r="AH194" s="9">
        <f t="shared" si="14"/>
        <v>2</v>
      </c>
      <c r="AI194" s="10">
        <f t="shared" ref="AI194:AI257" si="18">AJ194/AG194</f>
        <v>0</v>
      </c>
      <c r="AJ194" s="9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2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1">
        <v>0</v>
      </c>
      <c r="BF194" s="11">
        <v>0</v>
      </c>
      <c r="BG194" s="11">
        <v>0</v>
      </c>
      <c r="BH194" s="11">
        <v>0</v>
      </c>
      <c r="BI194" s="11">
        <v>0</v>
      </c>
      <c r="BJ194" s="11">
        <v>0</v>
      </c>
      <c r="BK194" s="11">
        <v>0</v>
      </c>
      <c r="BL194" s="11">
        <v>0</v>
      </c>
      <c r="BM194" s="11">
        <v>0</v>
      </c>
      <c r="BN194" s="34">
        <v>0</v>
      </c>
      <c r="BO194" s="11">
        <v>0</v>
      </c>
      <c r="BP194" s="11">
        <v>0</v>
      </c>
      <c r="BQ194" s="34">
        <v>0</v>
      </c>
      <c r="BR194" s="34"/>
      <c r="BS194" s="34"/>
      <c r="BT194" s="34"/>
      <c r="BU194" s="11">
        <v>0</v>
      </c>
      <c r="BV194" s="51" t="s">
        <v>109</v>
      </c>
      <c r="BW194" s="52">
        <v>0.08</v>
      </c>
      <c r="BX194" s="52"/>
      <c r="BY194" s="52"/>
      <c r="BZ194" s="52"/>
      <c r="CA194" s="52"/>
    </row>
    <row r="195" s="2" customFormat="1" ht="20.1" customHeight="1" spans="1:79">
      <c r="A195" s="15" t="s">
        <v>136</v>
      </c>
      <c r="B195" s="15" t="s">
        <v>137</v>
      </c>
      <c r="C195" s="15" t="s">
        <v>137</v>
      </c>
      <c r="D195" s="19">
        <v>45422</v>
      </c>
      <c r="E195" s="19" t="s">
        <v>137</v>
      </c>
      <c r="F195" s="66" t="s">
        <v>490</v>
      </c>
      <c r="G195" s="68" t="s">
        <v>491</v>
      </c>
      <c r="H195" s="45" t="s">
        <v>80</v>
      </c>
      <c r="I195" s="68" t="s">
        <v>81</v>
      </c>
      <c r="J195" s="43" t="s">
        <v>137</v>
      </c>
      <c r="K195" s="43" t="s">
        <v>137</v>
      </c>
      <c r="L195" s="43" t="s">
        <v>137</v>
      </c>
      <c r="M195" s="43" t="s">
        <v>137</v>
      </c>
      <c r="N195" s="7" t="s">
        <v>462</v>
      </c>
      <c r="O195" s="7"/>
      <c r="P195" s="25">
        <f t="shared" si="15"/>
        <v>0</v>
      </c>
      <c r="Q195" s="26">
        <f t="shared" si="16"/>
        <v>0</v>
      </c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7"/>
      <c r="AG195" s="8">
        <f t="shared" si="17"/>
        <v>8</v>
      </c>
      <c r="AH195" s="9">
        <f t="shared" ref="AH195:AH258" si="19">SUM(AK195:BV195)</f>
        <v>3</v>
      </c>
      <c r="AI195" s="10">
        <f t="shared" si="18"/>
        <v>0.625</v>
      </c>
      <c r="AJ195" s="9">
        <v>5</v>
      </c>
      <c r="AK195" s="11">
        <v>0</v>
      </c>
      <c r="AL195" s="11">
        <v>0</v>
      </c>
      <c r="AM195" s="11">
        <v>1</v>
      </c>
      <c r="AN195" s="11">
        <v>2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  <c r="BG195" s="11">
        <v>0</v>
      </c>
      <c r="BH195" s="11">
        <v>0</v>
      </c>
      <c r="BI195" s="11">
        <v>0</v>
      </c>
      <c r="BJ195" s="11">
        <v>0</v>
      </c>
      <c r="BK195" s="11">
        <v>0</v>
      </c>
      <c r="BL195" s="11">
        <v>0</v>
      </c>
      <c r="BM195" s="11">
        <v>0</v>
      </c>
      <c r="BN195" s="34">
        <v>0</v>
      </c>
      <c r="BO195" s="11">
        <v>0</v>
      </c>
      <c r="BP195" s="11">
        <v>0</v>
      </c>
      <c r="BQ195" s="34">
        <v>0</v>
      </c>
      <c r="BR195" s="34"/>
      <c r="BS195" s="34"/>
      <c r="BT195" s="34"/>
      <c r="BU195" s="11">
        <v>0</v>
      </c>
      <c r="BV195" s="51" t="s">
        <v>109</v>
      </c>
      <c r="BW195" s="52">
        <v>0.25</v>
      </c>
      <c r="BX195" s="52"/>
      <c r="BY195" s="52"/>
      <c r="BZ195" s="52"/>
      <c r="CA195" s="52"/>
    </row>
    <row r="196" s="2" customFormat="1" ht="20.1" customHeight="1" spans="1:79">
      <c r="A196" s="15" t="s">
        <v>136</v>
      </c>
      <c r="B196" s="15" t="s">
        <v>137</v>
      </c>
      <c r="C196" s="15" t="s">
        <v>137</v>
      </c>
      <c r="D196" s="19">
        <v>45422</v>
      </c>
      <c r="E196" s="19" t="s">
        <v>137</v>
      </c>
      <c r="F196" s="66" t="s">
        <v>492</v>
      </c>
      <c r="G196" s="68" t="s">
        <v>493</v>
      </c>
      <c r="H196" s="45" t="s">
        <v>80</v>
      </c>
      <c r="I196" s="68" t="s">
        <v>81</v>
      </c>
      <c r="J196" s="43" t="s">
        <v>137</v>
      </c>
      <c r="K196" s="43" t="s">
        <v>137</v>
      </c>
      <c r="L196" s="43" t="s">
        <v>137</v>
      </c>
      <c r="M196" s="43" t="s">
        <v>137</v>
      </c>
      <c r="N196" s="7" t="s">
        <v>467</v>
      </c>
      <c r="O196" s="7"/>
      <c r="P196" s="25">
        <f t="shared" si="15"/>
        <v>0</v>
      </c>
      <c r="Q196" s="26">
        <f t="shared" si="16"/>
        <v>0</v>
      </c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7"/>
      <c r="AG196" s="8">
        <f t="shared" si="17"/>
        <v>1</v>
      </c>
      <c r="AH196" s="9">
        <f t="shared" si="19"/>
        <v>0</v>
      </c>
      <c r="AI196" s="10">
        <f t="shared" si="18"/>
        <v>1</v>
      </c>
      <c r="AJ196" s="9">
        <v>1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  <c r="BG196" s="11">
        <v>0</v>
      </c>
      <c r="BH196" s="11">
        <v>0</v>
      </c>
      <c r="BI196" s="11">
        <v>0</v>
      </c>
      <c r="BJ196" s="11">
        <v>0</v>
      </c>
      <c r="BK196" s="11">
        <v>0</v>
      </c>
      <c r="BL196" s="11">
        <v>0</v>
      </c>
      <c r="BM196" s="11">
        <v>0</v>
      </c>
      <c r="BN196" s="34">
        <v>0</v>
      </c>
      <c r="BO196" s="11">
        <v>0</v>
      </c>
      <c r="BP196" s="11">
        <v>0</v>
      </c>
      <c r="BQ196" s="34">
        <v>0</v>
      </c>
      <c r="BR196" s="34"/>
      <c r="BS196" s="34"/>
      <c r="BT196" s="34"/>
      <c r="BU196" s="11">
        <v>0</v>
      </c>
      <c r="BV196" s="51" t="s">
        <v>109</v>
      </c>
      <c r="BW196" s="52">
        <v>0.08</v>
      </c>
      <c r="BX196" s="52"/>
      <c r="BY196" s="52"/>
      <c r="BZ196" s="52"/>
      <c r="CA196" s="52"/>
    </row>
    <row r="197" s="2" customFormat="1" ht="20.1" customHeight="1" spans="1:79">
      <c r="A197" s="15" t="s">
        <v>136</v>
      </c>
      <c r="B197" s="15" t="s">
        <v>137</v>
      </c>
      <c r="C197" s="15" t="s">
        <v>137</v>
      </c>
      <c r="D197" s="19">
        <v>45422</v>
      </c>
      <c r="E197" s="19" t="s">
        <v>137</v>
      </c>
      <c r="F197" s="66" t="s">
        <v>494</v>
      </c>
      <c r="G197" s="68" t="s">
        <v>495</v>
      </c>
      <c r="H197" s="45" t="s">
        <v>80</v>
      </c>
      <c r="I197" s="68" t="s">
        <v>81</v>
      </c>
      <c r="J197" s="43" t="s">
        <v>137</v>
      </c>
      <c r="K197" s="43" t="s">
        <v>137</v>
      </c>
      <c r="L197" s="43" t="s">
        <v>137</v>
      </c>
      <c r="M197" s="43" t="s">
        <v>137</v>
      </c>
      <c r="N197" s="7" t="s">
        <v>281</v>
      </c>
      <c r="O197" s="7"/>
      <c r="P197" s="25">
        <f t="shared" si="15"/>
        <v>0</v>
      </c>
      <c r="Q197" s="26">
        <f t="shared" si="16"/>
        <v>0</v>
      </c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7"/>
      <c r="AG197" s="8">
        <f t="shared" si="17"/>
        <v>5</v>
      </c>
      <c r="AH197" s="9">
        <f t="shared" si="19"/>
        <v>2</v>
      </c>
      <c r="AI197" s="10">
        <f t="shared" si="18"/>
        <v>0.6</v>
      </c>
      <c r="AJ197" s="9">
        <v>3</v>
      </c>
      <c r="AK197" s="11">
        <v>0</v>
      </c>
      <c r="AL197" s="11">
        <v>0</v>
      </c>
      <c r="AM197" s="11">
        <v>0</v>
      </c>
      <c r="AN197" s="11">
        <v>2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 s="11">
        <v>0</v>
      </c>
      <c r="AY197" s="11">
        <v>0</v>
      </c>
      <c r="AZ197" s="11">
        <v>0</v>
      </c>
      <c r="BA197" s="11">
        <v>0</v>
      </c>
      <c r="BB197" s="11">
        <v>0</v>
      </c>
      <c r="BC197" s="11">
        <v>0</v>
      </c>
      <c r="BD197" s="11">
        <v>0</v>
      </c>
      <c r="BE197" s="11">
        <v>0</v>
      </c>
      <c r="BF197" s="11">
        <v>0</v>
      </c>
      <c r="BG197" s="11">
        <v>0</v>
      </c>
      <c r="BH197" s="11">
        <v>0</v>
      </c>
      <c r="BI197" s="11">
        <v>0</v>
      </c>
      <c r="BJ197" s="11">
        <v>0</v>
      </c>
      <c r="BK197" s="11">
        <v>0</v>
      </c>
      <c r="BL197" s="11">
        <v>0</v>
      </c>
      <c r="BM197" s="11">
        <v>0</v>
      </c>
      <c r="BN197" s="34">
        <v>0</v>
      </c>
      <c r="BO197" s="11">
        <v>0</v>
      </c>
      <c r="BP197" s="11">
        <v>0</v>
      </c>
      <c r="BQ197" s="34">
        <v>0</v>
      </c>
      <c r="BR197" s="34"/>
      <c r="BS197" s="34"/>
      <c r="BT197" s="34"/>
      <c r="BU197" s="11">
        <v>0</v>
      </c>
      <c r="BV197" s="51" t="s">
        <v>109</v>
      </c>
      <c r="BW197" s="52">
        <v>0.08</v>
      </c>
      <c r="BX197" s="52"/>
      <c r="BY197" s="52"/>
      <c r="BZ197" s="52"/>
      <c r="CA197" s="52"/>
    </row>
    <row r="198" s="2" customFormat="1" ht="20.1" customHeight="1" spans="1:79">
      <c r="A198" s="15" t="s">
        <v>136</v>
      </c>
      <c r="B198" s="15" t="s">
        <v>137</v>
      </c>
      <c r="C198" s="15" t="s">
        <v>137</v>
      </c>
      <c r="D198" s="19">
        <v>45422</v>
      </c>
      <c r="E198" s="19" t="s">
        <v>137</v>
      </c>
      <c r="F198" s="66" t="s">
        <v>496</v>
      </c>
      <c r="G198" s="68" t="s">
        <v>497</v>
      </c>
      <c r="H198" s="45" t="s">
        <v>80</v>
      </c>
      <c r="I198" s="68" t="s">
        <v>81</v>
      </c>
      <c r="J198" s="43" t="s">
        <v>137</v>
      </c>
      <c r="K198" s="43" t="s">
        <v>137</v>
      </c>
      <c r="L198" s="43" t="s">
        <v>137</v>
      </c>
      <c r="M198" s="43" t="s">
        <v>137</v>
      </c>
      <c r="N198" s="7" t="s">
        <v>498</v>
      </c>
      <c r="O198" s="7"/>
      <c r="P198" s="25">
        <f t="shared" si="15"/>
        <v>0</v>
      </c>
      <c r="Q198" s="26">
        <f t="shared" si="16"/>
        <v>0</v>
      </c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7"/>
      <c r="AG198" s="8">
        <f t="shared" si="17"/>
        <v>49</v>
      </c>
      <c r="AH198" s="9">
        <f t="shared" si="19"/>
        <v>15</v>
      </c>
      <c r="AI198" s="10">
        <f t="shared" si="18"/>
        <v>0.693877551020408</v>
      </c>
      <c r="AJ198" s="9">
        <v>34</v>
      </c>
      <c r="AK198" s="11">
        <v>0</v>
      </c>
      <c r="AL198" s="11">
        <v>0</v>
      </c>
      <c r="AM198" s="11">
        <v>1</v>
      </c>
      <c r="AN198" s="11">
        <v>13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1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>
        <v>0</v>
      </c>
      <c r="BC198" s="11">
        <v>0</v>
      </c>
      <c r="BD198" s="11">
        <v>0</v>
      </c>
      <c r="BE198" s="11">
        <v>0</v>
      </c>
      <c r="BF198" s="11">
        <v>0</v>
      </c>
      <c r="BG198" s="11">
        <v>0</v>
      </c>
      <c r="BH198" s="11">
        <v>0</v>
      </c>
      <c r="BI198" s="11">
        <v>0</v>
      </c>
      <c r="BJ198" s="11">
        <v>0</v>
      </c>
      <c r="BK198" s="11">
        <v>0</v>
      </c>
      <c r="BL198" s="11">
        <v>0</v>
      </c>
      <c r="BM198" s="11">
        <v>0</v>
      </c>
      <c r="BN198" s="34">
        <v>0</v>
      </c>
      <c r="BO198" s="11">
        <v>0</v>
      </c>
      <c r="BP198" s="11">
        <v>0</v>
      </c>
      <c r="BQ198" s="34">
        <v>0</v>
      </c>
      <c r="BR198" s="34"/>
      <c r="BS198" s="34"/>
      <c r="BT198" s="34"/>
      <c r="BU198" s="11">
        <v>0</v>
      </c>
      <c r="BV198" s="51" t="s">
        <v>109</v>
      </c>
      <c r="BW198" s="52">
        <v>0.25</v>
      </c>
      <c r="BX198" s="52"/>
      <c r="BY198" s="52"/>
      <c r="BZ198" s="52"/>
      <c r="CA198" s="52"/>
    </row>
    <row r="199" s="2" customFormat="1" ht="20.1" customHeight="1" spans="1:79">
      <c r="A199" s="15" t="s">
        <v>136</v>
      </c>
      <c r="B199" s="15" t="s">
        <v>137</v>
      </c>
      <c r="C199" s="15" t="s">
        <v>137</v>
      </c>
      <c r="D199" s="19">
        <v>45422</v>
      </c>
      <c r="E199" s="19" t="s">
        <v>137</v>
      </c>
      <c r="F199" s="66" t="s">
        <v>499</v>
      </c>
      <c r="G199" s="68" t="s">
        <v>500</v>
      </c>
      <c r="H199" s="45" t="s">
        <v>80</v>
      </c>
      <c r="I199" s="68" t="s">
        <v>81</v>
      </c>
      <c r="J199" s="43" t="s">
        <v>137</v>
      </c>
      <c r="K199" s="43" t="s">
        <v>137</v>
      </c>
      <c r="L199" s="43" t="s">
        <v>137</v>
      </c>
      <c r="M199" s="43" t="s">
        <v>137</v>
      </c>
      <c r="N199" s="7" t="s">
        <v>501</v>
      </c>
      <c r="O199" s="7"/>
      <c r="P199" s="25">
        <f t="shared" si="15"/>
        <v>0</v>
      </c>
      <c r="Q199" s="26">
        <f t="shared" si="16"/>
        <v>0</v>
      </c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7"/>
      <c r="AG199" s="8">
        <f t="shared" si="17"/>
        <v>431</v>
      </c>
      <c r="AH199" s="9">
        <f t="shared" si="19"/>
        <v>24</v>
      </c>
      <c r="AI199" s="10">
        <f t="shared" si="18"/>
        <v>0.944315545243619</v>
      </c>
      <c r="AJ199" s="9">
        <v>407</v>
      </c>
      <c r="AK199" s="11">
        <v>0</v>
      </c>
      <c r="AL199" s="11">
        <v>0</v>
      </c>
      <c r="AM199" s="11">
        <v>0</v>
      </c>
      <c r="AN199" s="11">
        <v>19</v>
      </c>
      <c r="AO199" s="11">
        <v>0</v>
      </c>
      <c r="AP199" s="11">
        <v>0</v>
      </c>
      <c r="AQ199" s="11">
        <v>3</v>
      </c>
      <c r="AR199" s="11">
        <v>0</v>
      </c>
      <c r="AS199" s="11">
        <v>0</v>
      </c>
      <c r="AT199" s="11">
        <v>0</v>
      </c>
      <c r="AU199" s="11">
        <v>2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1">
        <v>0</v>
      </c>
      <c r="BF199" s="11">
        <v>0</v>
      </c>
      <c r="BG199" s="11">
        <v>0</v>
      </c>
      <c r="BH199" s="11">
        <v>0</v>
      </c>
      <c r="BI199" s="11">
        <v>0</v>
      </c>
      <c r="BJ199" s="11">
        <v>0</v>
      </c>
      <c r="BK199" s="11">
        <v>0</v>
      </c>
      <c r="BL199" s="11">
        <v>0</v>
      </c>
      <c r="BM199" s="11">
        <v>0</v>
      </c>
      <c r="BN199" s="34">
        <v>0</v>
      </c>
      <c r="BO199" s="11">
        <v>0</v>
      </c>
      <c r="BP199" s="11">
        <v>0</v>
      </c>
      <c r="BQ199" s="34">
        <v>0</v>
      </c>
      <c r="BR199" s="34"/>
      <c r="BS199" s="34"/>
      <c r="BT199" s="34"/>
      <c r="BU199" s="11">
        <v>0</v>
      </c>
      <c r="BV199" s="51" t="s">
        <v>109</v>
      </c>
      <c r="BW199" s="52">
        <v>0.08</v>
      </c>
      <c r="BX199" s="52"/>
      <c r="BY199" s="52"/>
      <c r="BZ199" s="52"/>
      <c r="CA199" s="52"/>
    </row>
    <row r="200" s="2" customFormat="1" ht="20.1" customHeight="1" spans="1:79">
      <c r="A200" s="15" t="s">
        <v>136</v>
      </c>
      <c r="B200" s="15" t="s">
        <v>137</v>
      </c>
      <c r="C200" s="15" t="s">
        <v>137</v>
      </c>
      <c r="D200" s="19">
        <v>45422</v>
      </c>
      <c r="E200" s="19" t="s">
        <v>137</v>
      </c>
      <c r="F200" s="66" t="s">
        <v>502</v>
      </c>
      <c r="G200" s="68" t="s">
        <v>503</v>
      </c>
      <c r="H200" s="43" t="s">
        <v>137</v>
      </c>
      <c r="I200" s="68" t="s">
        <v>504</v>
      </c>
      <c r="J200" s="43" t="s">
        <v>137</v>
      </c>
      <c r="K200" s="43" t="s">
        <v>137</v>
      </c>
      <c r="L200" s="43" t="s">
        <v>137</v>
      </c>
      <c r="M200" s="43" t="s">
        <v>137</v>
      </c>
      <c r="N200" s="7" t="s">
        <v>505</v>
      </c>
      <c r="O200" s="7"/>
      <c r="P200" s="25">
        <f t="shared" si="15"/>
        <v>0</v>
      </c>
      <c r="Q200" s="26">
        <f t="shared" si="16"/>
        <v>0</v>
      </c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7"/>
      <c r="AG200" s="8">
        <f t="shared" si="17"/>
        <v>32</v>
      </c>
      <c r="AH200" s="9">
        <f t="shared" si="19"/>
        <v>4</v>
      </c>
      <c r="AI200" s="10">
        <f t="shared" si="18"/>
        <v>0.875</v>
      </c>
      <c r="AJ200" s="9">
        <v>28</v>
      </c>
      <c r="AK200" s="11">
        <v>0</v>
      </c>
      <c r="AL200" s="11">
        <v>0</v>
      </c>
      <c r="AM200" s="11">
        <v>0</v>
      </c>
      <c r="AN200" s="11">
        <v>3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1</v>
      </c>
      <c r="AV200" s="11">
        <v>0</v>
      </c>
      <c r="AW200" s="11">
        <v>0</v>
      </c>
      <c r="AX200" s="11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0</v>
      </c>
      <c r="BD200" s="11">
        <v>0</v>
      </c>
      <c r="BE200" s="11">
        <v>0</v>
      </c>
      <c r="BF200" s="11">
        <v>0</v>
      </c>
      <c r="BG200" s="11">
        <v>0</v>
      </c>
      <c r="BH200" s="11">
        <v>0</v>
      </c>
      <c r="BI200" s="11">
        <v>0</v>
      </c>
      <c r="BJ200" s="11">
        <v>0</v>
      </c>
      <c r="BK200" s="11">
        <v>0</v>
      </c>
      <c r="BL200" s="11">
        <v>0</v>
      </c>
      <c r="BM200" s="11">
        <v>0</v>
      </c>
      <c r="BN200" s="34">
        <v>0</v>
      </c>
      <c r="BO200" s="11">
        <v>0</v>
      </c>
      <c r="BP200" s="11">
        <v>0</v>
      </c>
      <c r="BQ200" s="34">
        <v>0</v>
      </c>
      <c r="BR200" s="34"/>
      <c r="BS200" s="34"/>
      <c r="BT200" s="34"/>
      <c r="BU200" s="11">
        <v>0</v>
      </c>
      <c r="BV200" s="51" t="s">
        <v>109</v>
      </c>
      <c r="BW200" s="52">
        <v>0.25</v>
      </c>
      <c r="BX200" s="52"/>
      <c r="BY200" s="52"/>
      <c r="BZ200" s="52"/>
      <c r="CA200" s="52"/>
    </row>
    <row r="201" s="2" customFormat="1" ht="20.1" customHeight="1" spans="1:79">
      <c r="A201" s="15" t="s">
        <v>75</v>
      </c>
      <c r="B201" s="15" t="s">
        <v>90</v>
      </c>
      <c r="C201" s="15" t="s">
        <v>91</v>
      </c>
      <c r="D201" s="19">
        <v>45422</v>
      </c>
      <c r="E201" s="19">
        <v>45385</v>
      </c>
      <c r="F201" s="66" t="s">
        <v>260</v>
      </c>
      <c r="G201" s="68" t="s">
        <v>261</v>
      </c>
      <c r="H201" s="45" t="s">
        <v>94</v>
      </c>
      <c r="I201" s="68" t="s">
        <v>213</v>
      </c>
      <c r="J201" s="49">
        <v>23121977</v>
      </c>
      <c r="K201" s="43" t="s">
        <v>262</v>
      </c>
      <c r="L201" s="48" t="s">
        <v>263</v>
      </c>
      <c r="M201" s="48" t="s">
        <v>264</v>
      </c>
      <c r="N201" s="7"/>
      <c r="O201" s="7"/>
      <c r="P201" s="25" t="e">
        <f t="shared" si="15"/>
        <v>#DIV/0!</v>
      </c>
      <c r="Q201" s="26">
        <f t="shared" si="16"/>
        <v>0</v>
      </c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7"/>
      <c r="AG201" s="8">
        <f t="shared" si="17"/>
        <v>4499</v>
      </c>
      <c r="AH201" s="9">
        <f t="shared" si="19"/>
        <v>199</v>
      </c>
      <c r="AI201" s="10">
        <f t="shared" si="18"/>
        <v>0.955767948432985</v>
      </c>
      <c r="AJ201" s="9">
        <v>4300</v>
      </c>
      <c r="AK201" s="11">
        <v>0</v>
      </c>
      <c r="AL201" s="11">
        <v>194</v>
      </c>
      <c r="AM201" s="11">
        <v>0</v>
      </c>
      <c r="AN201" s="11">
        <v>0</v>
      </c>
      <c r="AO201" s="11">
        <v>0</v>
      </c>
      <c r="AP201" s="11">
        <v>0</v>
      </c>
      <c r="AQ201" s="11">
        <v>5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  <c r="BG201" s="11">
        <v>0</v>
      </c>
      <c r="BH201" s="11">
        <v>0</v>
      </c>
      <c r="BI201" s="11">
        <v>0</v>
      </c>
      <c r="BJ201" s="11">
        <v>0</v>
      </c>
      <c r="BK201" s="11">
        <v>0</v>
      </c>
      <c r="BL201" s="11">
        <v>0</v>
      </c>
      <c r="BM201" s="11">
        <v>0</v>
      </c>
      <c r="BN201" s="34">
        <v>0</v>
      </c>
      <c r="BO201" s="11">
        <v>0</v>
      </c>
      <c r="BP201" s="11">
        <v>0</v>
      </c>
      <c r="BQ201" s="34">
        <v>0</v>
      </c>
      <c r="BR201" s="34"/>
      <c r="BS201" s="34"/>
      <c r="BT201" s="34"/>
      <c r="BU201" s="11">
        <v>0</v>
      </c>
      <c r="BV201" s="51" t="s">
        <v>100</v>
      </c>
      <c r="BW201" s="52">
        <v>5</v>
      </c>
      <c r="BX201" s="52"/>
      <c r="BY201" s="52"/>
      <c r="BZ201" s="52"/>
      <c r="CA201" s="52"/>
    </row>
    <row r="202" s="2" customFormat="1" ht="20.1" customHeight="1" spans="1:79">
      <c r="A202" s="15" t="s">
        <v>89</v>
      </c>
      <c r="B202" s="15" t="s">
        <v>90</v>
      </c>
      <c r="C202" s="15" t="s">
        <v>91</v>
      </c>
      <c r="D202" s="19">
        <v>45422</v>
      </c>
      <c r="E202" s="19">
        <v>45355</v>
      </c>
      <c r="F202" s="66" t="s">
        <v>128</v>
      </c>
      <c r="G202" s="68" t="s">
        <v>129</v>
      </c>
      <c r="H202" s="45" t="s">
        <v>80</v>
      </c>
      <c r="I202" s="68" t="s">
        <v>95</v>
      </c>
      <c r="J202" s="43" t="s">
        <v>506</v>
      </c>
      <c r="K202" s="48"/>
      <c r="L202" s="48"/>
      <c r="M202" s="48"/>
      <c r="N202" s="7" t="s">
        <v>507</v>
      </c>
      <c r="O202" s="7"/>
      <c r="P202" s="25">
        <f t="shared" si="15"/>
        <v>0</v>
      </c>
      <c r="Q202" s="26">
        <f t="shared" si="16"/>
        <v>0</v>
      </c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7"/>
      <c r="AG202" s="8">
        <f t="shared" si="17"/>
        <v>2041</v>
      </c>
      <c r="AH202" s="9">
        <f t="shared" si="19"/>
        <v>681</v>
      </c>
      <c r="AI202" s="10">
        <f t="shared" si="18"/>
        <v>0.666340029397354</v>
      </c>
      <c r="AJ202" s="9">
        <v>1360</v>
      </c>
      <c r="AK202" s="11">
        <v>0</v>
      </c>
      <c r="AL202" s="11">
        <v>0</v>
      </c>
      <c r="AM202" s="11">
        <v>264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417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0</v>
      </c>
      <c r="BA202" s="11">
        <v>0</v>
      </c>
      <c r="BB202" s="11">
        <v>0</v>
      </c>
      <c r="BC202" s="11">
        <v>0</v>
      </c>
      <c r="BD202" s="11">
        <v>0</v>
      </c>
      <c r="BE202" s="11">
        <v>0</v>
      </c>
      <c r="BF202" s="11">
        <v>0</v>
      </c>
      <c r="BG202" s="11">
        <v>0</v>
      </c>
      <c r="BH202" s="11">
        <v>0</v>
      </c>
      <c r="BI202" s="11">
        <v>0</v>
      </c>
      <c r="BJ202" s="11">
        <v>0</v>
      </c>
      <c r="BK202" s="11">
        <v>0</v>
      </c>
      <c r="BL202" s="11">
        <v>0</v>
      </c>
      <c r="BM202" s="11">
        <v>0</v>
      </c>
      <c r="BN202" s="34">
        <v>0</v>
      </c>
      <c r="BO202" s="11">
        <v>0</v>
      </c>
      <c r="BP202" s="11">
        <v>0</v>
      </c>
      <c r="BQ202" s="34">
        <v>0</v>
      </c>
      <c r="BR202" s="34"/>
      <c r="BS202" s="34"/>
      <c r="BT202" s="34"/>
      <c r="BU202" s="11">
        <v>0</v>
      </c>
      <c r="BV202" s="51" t="s">
        <v>100</v>
      </c>
      <c r="BW202" s="52">
        <v>6</v>
      </c>
      <c r="BX202" s="52"/>
      <c r="BY202" s="52"/>
      <c r="BZ202" s="52"/>
      <c r="CA202" s="52"/>
    </row>
    <row r="203" s="2" customFormat="1" ht="20.1" customHeight="1" spans="1:79">
      <c r="A203" s="15" t="s">
        <v>89</v>
      </c>
      <c r="B203" s="15" t="s">
        <v>90</v>
      </c>
      <c r="C203" s="15" t="s">
        <v>91</v>
      </c>
      <c r="D203" s="19">
        <v>45422</v>
      </c>
      <c r="E203" s="19">
        <v>45404</v>
      </c>
      <c r="F203" s="66" t="s">
        <v>445</v>
      </c>
      <c r="G203" s="68" t="s">
        <v>446</v>
      </c>
      <c r="H203" s="45" t="s">
        <v>80</v>
      </c>
      <c r="I203" s="68" t="s">
        <v>95</v>
      </c>
      <c r="J203" s="43">
        <v>2024042838</v>
      </c>
      <c r="K203" s="48"/>
      <c r="L203" s="48"/>
      <c r="M203" s="48"/>
      <c r="N203" s="7" t="s">
        <v>508</v>
      </c>
      <c r="O203" s="7"/>
      <c r="P203" s="25">
        <f t="shared" si="15"/>
        <v>0</v>
      </c>
      <c r="Q203" s="26">
        <f t="shared" si="16"/>
        <v>0</v>
      </c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7"/>
      <c r="AG203" s="8">
        <f t="shared" si="17"/>
        <v>339</v>
      </c>
      <c r="AH203" s="9">
        <f t="shared" si="19"/>
        <v>44</v>
      </c>
      <c r="AI203" s="10">
        <f t="shared" si="18"/>
        <v>0.870206489675516</v>
      </c>
      <c r="AJ203" s="9">
        <v>295</v>
      </c>
      <c r="AK203" s="11">
        <v>0</v>
      </c>
      <c r="AL203" s="11">
        <v>0</v>
      </c>
      <c r="AM203" s="11">
        <v>27</v>
      </c>
      <c r="AN203" s="11">
        <v>0</v>
      </c>
      <c r="AO203" s="11">
        <v>0</v>
      </c>
      <c r="AP203" s="11">
        <v>8</v>
      </c>
      <c r="AQ203" s="11">
        <v>7</v>
      </c>
      <c r="AR203" s="11">
        <v>0</v>
      </c>
      <c r="AS203" s="11">
        <v>0</v>
      </c>
      <c r="AT203" s="11">
        <v>0</v>
      </c>
      <c r="AU203" s="11">
        <v>2</v>
      </c>
      <c r="AV203" s="11">
        <v>0</v>
      </c>
      <c r="AW203" s="11">
        <v>0</v>
      </c>
      <c r="AX203" s="11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0</v>
      </c>
      <c r="BD203" s="11">
        <v>0</v>
      </c>
      <c r="BE203" s="11">
        <v>0</v>
      </c>
      <c r="BF203" s="11">
        <v>0</v>
      </c>
      <c r="BG203" s="11">
        <v>0</v>
      </c>
      <c r="BH203" s="11">
        <v>0</v>
      </c>
      <c r="BI203" s="11">
        <v>0</v>
      </c>
      <c r="BJ203" s="11">
        <v>0</v>
      </c>
      <c r="BK203" s="11">
        <v>0</v>
      </c>
      <c r="BL203" s="11">
        <v>0</v>
      </c>
      <c r="BM203" s="11">
        <v>0</v>
      </c>
      <c r="BN203" s="34">
        <v>0</v>
      </c>
      <c r="BO203" s="11">
        <v>0</v>
      </c>
      <c r="BP203" s="11">
        <v>0</v>
      </c>
      <c r="BQ203" s="34">
        <v>0</v>
      </c>
      <c r="BR203" s="34"/>
      <c r="BS203" s="34"/>
      <c r="BT203" s="34"/>
      <c r="BU203" s="11">
        <v>0</v>
      </c>
      <c r="BV203" s="51" t="s">
        <v>118</v>
      </c>
      <c r="BW203" s="52">
        <v>2.5</v>
      </c>
      <c r="BX203" s="52"/>
      <c r="BY203" s="52"/>
      <c r="BZ203" s="52"/>
      <c r="CA203" s="52"/>
    </row>
    <row r="204" s="2" customFormat="1" ht="20.1" customHeight="1" spans="1:79">
      <c r="A204" s="15" t="s">
        <v>89</v>
      </c>
      <c r="B204" s="15" t="s">
        <v>90</v>
      </c>
      <c r="C204" s="15" t="s">
        <v>91</v>
      </c>
      <c r="D204" s="19">
        <v>45422</v>
      </c>
      <c r="E204" s="19">
        <v>45409</v>
      </c>
      <c r="F204" s="66" t="s">
        <v>119</v>
      </c>
      <c r="G204" s="68" t="s">
        <v>120</v>
      </c>
      <c r="H204" s="45" t="s">
        <v>121</v>
      </c>
      <c r="I204" s="68" t="s">
        <v>95</v>
      </c>
      <c r="J204" s="43" t="s">
        <v>134</v>
      </c>
      <c r="K204" s="48"/>
      <c r="L204" s="48"/>
      <c r="M204" s="48"/>
      <c r="N204" s="7"/>
      <c r="O204" s="7"/>
      <c r="P204" s="25" t="e">
        <f t="shared" si="15"/>
        <v>#DIV/0!</v>
      </c>
      <c r="Q204" s="26">
        <f t="shared" si="16"/>
        <v>0</v>
      </c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7"/>
      <c r="AG204" s="8">
        <f t="shared" si="17"/>
        <v>1503</v>
      </c>
      <c r="AH204" s="9">
        <f t="shared" si="19"/>
        <v>204</v>
      </c>
      <c r="AI204" s="10">
        <f t="shared" si="18"/>
        <v>0.864271457085828</v>
      </c>
      <c r="AJ204" s="9">
        <v>1299</v>
      </c>
      <c r="AK204" s="11">
        <v>0</v>
      </c>
      <c r="AL204" s="11">
        <v>9</v>
      </c>
      <c r="AM204" s="11">
        <v>96</v>
      </c>
      <c r="AN204" s="11">
        <v>0</v>
      </c>
      <c r="AO204" s="11">
        <v>0</v>
      </c>
      <c r="AP204" s="11">
        <v>0</v>
      </c>
      <c r="AQ204" s="11">
        <v>0</v>
      </c>
      <c r="AR204" s="11">
        <v>11</v>
      </c>
      <c r="AS204" s="11">
        <v>0</v>
      </c>
      <c r="AT204" s="11">
        <v>69</v>
      </c>
      <c r="AU204" s="11">
        <v>11</v>
      </c>
      <c r="AV204" s="11">
        <v>0</v>
      </c>
      <c r="AW204" s="11">
        <v>0</v>
      </c>
      <c r="AX204" s="11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0</v>
      </c>
      <c r="BD204" s="11">
        <v>0</v>
      </c>
      <c r="BE204" s="11">
        <v>8</v>
      </c>
      <c r="BF204" s="11">
        <v>0</v>
      </c>
      <c r="BG204" s="11">
        <v>0</v>
      </c>
      <c r="BH204" s="11">
        <v>0</v>
      </c>
      <c r="BI204" s="11">
        <v>0</v>
      </c>
      <c r="BJ204" s="11">
        <v>0</v>
      </c>
      <c r="BK204" s="11">
        <v>0</v>
      </c>
      <c r="BL204" s="11">
        <v>0</v>
      </c>
      <c r="BM204" s="11">
        <v>0</v>
      </c>
      <c r="BN204" s="34">
        <v>0</v>
      </c>
      <c r="BO204" s="11">
        <v>0</v>
      </c>
      <c r="BP204" s="11">
        <v>0</v>
      </c>
      <c r="BQ204" s="34">
        <v>0</v>
      </c>
      <c r="BR204" s="34"/>
      <c r="BS204" s="34"/>
      <c r="BT204" s="34"/>
      <c r="BU204" s="11">
        <v>0</v>
      </c>
      <c r="BV204" s="51" t="s">
        <v>148</v>
      </c>
      <c r="BW204" s="52">
        <v>9</v>
      </c>
      <c r="BX204" s="52"/>
      <c r="BY204" s="52"/>
      <c r="BZ204" s="52"/>
      <c r="CA204" s="52"/>
    </row>
    <row r="205" s="2" customFormat="1" ht="20.1" customHeight="1" spans="1:79">
      <c r="A205" s="15" t="s">
        <v>75</v>
      </c>
      <c r="B205" s="15" t="s">
        <v>90</v>
      </c>
      <c r="C205" s="15" t="s">
        <v>91</v>
      </c>
      <c r="D205" s="19">
        <v>45422</v>
      </c>
      <c r="E205" s="19">
        <v>45349</v>
      </c>
      <c r="F205" s="66" t="s">
        <v>392</v>
      </c>
      <c r="G205" s="68" t="s">
        <v>393</v>
      </c>
      <c r="H205" s="45" t="s">
        <v>212</v>
      </c>
      <c r="I205" s="68" t="s">
        <v>213</v>
      </c>
      <c r="J205" s="43">
        <v>24012151</v>
      </c>
      <c r="K205" s="48" t="s">
        <v>214</v>
      </c>
      <c r="L205" s="48" t="s">
        <v>394</v>
      </c>
      <c r="M205" s="48" t="s">
        <v>395</v>
      </c>
      <c r="N205" s="7"/>
      <c r="O205" s="7"/>
      <c r="P205" s="25" t="e">
        <f t="shared" si="15"/>
        <v>#DIV/0!</v>
      </c>
      <c r="Q205" s="26">
        <f t="shared" si="16"/>
        <v>0</v>
      </c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7"/>
      <c r="AG205" s="8">
        <f t="shared" si="17"/>
        <v>1195</v>
      </c>
      <c r="AH205" s="9">
        <f t="shared" si="19"/>
        <v>195</v>
      </c>
      <c r="AI205" s="10">
        <f t="shared" si="18"/>
        <v>0.836820083682008</v>
      </c>
      <c r="AJ205" s="9">
        <v>1000</v>
      </c>
      <c r="AK205" s="11">
        <v>0</v>
      </c>
      <c r="AL205" s="11">
        <v>182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 s="11">
        <v>0</v>
      </c>
      <c r="AY205" s="11">
        <v>0</v>
      </c>
      <c r="AZ205" s="11">
        <v>13</v>
      </c>
      <c r="BA205" s="11">
        <v>0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  <c r="BG205" s="11">
        <v>0</v>
      </c>
      <c r="BH205" s="11">
        <v>0</v>
      </c>
      <c r="BI205" s="11">
        <v>0</v>
      </c>
      <c r="BJ205" s="11">
        <v>0</v>
      </c>
      <c r="BK205" s="11">
        <v>0</v>
      </c>
      <c r="BL205" s="11">
        <v>0</v>
      </c>
      <c r="BM205" s="11">
        <v>0</v>
      </c>
      <c r="BN205" s="34">
        <v>0</v>
      </c>
      <c r="BO205" s="11">
        <v>0</v>
      </c>
      <c r="BP205" s="11">
        <v>0</v>
      </c>
      <c r="BQ205" s="34">
        <v>0</v>
      </c>
      <c r="BR205" s="34"/>
      <c r="BS205" s="34"/>
      <c r="BT205" s="34"/>
      <c r="BU205" s="11">
        <v>0</v>
      </c>
      <c r="BV205" s="51" t="s">
        <v>331</v>
      </c>
      <c r="BW205" s="52">
        <v>0.83</v>
      </c>
      <c r="BX205" s="52"/>
      <c r="BY205" s="52"/>
      <c r="BZ205" s="52"/>
      <c r="CA205" s="52"/>
    </row>
    <row r="206" ht="20.1" customHeight="1" spans="1:75">
      <c r="A206" s="15" t="s">
        <v>89</v>
      </c>
      <c r="B206" s="15" t="s">
        <v>90</v>
      </c>
      <c r="C206" s="15" t="s">
        <v>91</v>
      </c>
      <c r="D206" s="19">
        <v>45422</v>
      </c>
      <c r="E206" s="19">
        <v>45406</v>
      </c>
      <c r="F206" s="66" t="s">
        <v>509</v>
      </c>
      <c r="G206" s="68" t="s">
        <v>510</v>
      </c>
      <c r="H206" s="45" t="s">
        <v>80</v>
      </c>
      <c r="I206" s="68" t="s">
        <v>95</v>
      </c>
      <c r="J206" s="4">
        <v>2024042815</v>
      </c>
      <c r="L206" s="6" t="s">
        <v>511</v>
      </c>
      <c r="M206" s="48"/>
      <c r="N206" s="7" t="s">
        <v>512</v>
      </c>
      <c r="P206" s="25">
        <f t="shared" si="15"/>
        <v>0</v>
      </c>
      <c r="Q206" s="26">
        <f t="shared" si="16"/>
        <v>0</v>
      </c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G206" s="8">
        <f t="shared" si="17"/>
        <v>2077</v>
      </c>
      <c r="AH206" s="9">
        <f t="shared" si="19"/>
        <v>187</v>
      </c>
      <c r="AI206" s="10">
        <f t="shared" si="18"/>
        <v>0.909966297544535</v>
      </c>
      <c r="AJ206" s="9">
        <v>1890</v>
      </c>
      <c r="AK206" s="11">
        <v>0</v>
      </c>
      <c r="AL206" s="11">
        <v>0</v>
      </c>
      <c r="AM206" s="11">
        <v>85</v>
      </c>
      <c r="AN206" s="11">
        <v>0</v>
      </c>
      <c r="AO206" s="11">
        <v>0</v>
      </c>
      <c r="AP206" s="11">
        <v>0</v>
      </c>
      <c r="AQ206" s="11">
        <v>24</v>
      </c>
      <c r="AR206" s="11">
        <v>30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 s="11">
        <v>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0</v>
      </c>
      <c r="BG206" s="11">
        <v>0</v>
      </c>
      <c r="BH206" s="11">
        <v>0</v>
      </c>
      <c r="BI206" s="11">
        <v>0</v>
      </c>
      <c r="BJ206" s="11">
        <v>0</v>
      </c>
      <c r="BK206" s="11">
        <v>0</v>
      </c>
      <c r="BL206" s="11">
        <v>0</v>
      </c>
      <c r="BM206" s="11">
        <v>0</v>
      </c>
      <c r="BN206" s="34">
        <v>0</v>
      </c>
      <c r="BO206" s="11">
        <v>0</v>
      </c>
      <c r="BP206" s="11">
        <v>0</v>
      </c>
      <c r="BQ206" s="11">
        <v>48</v>
      </c>
      <c r="BU206" s="11">
        <v>0</v>
      </c>
      <c r="BV206" s="12" t="s">
        <v>145</v>
      </c>
      <c r="BW206" s="13">
        <f>1.75+2.33</f>
        <v>4.08</v>
      </c>
    </row>
    <row r="207" ht="20.1" customHeight="1" spans="1:75">
      <c r="A207" s="15" t="s">
        <v>89</v>
      </c>
      <c r="B207" s="15" t="s">
        <v>90</v>
      </c>
      <c r="C207" s="15" t="s">
        <v>91</v>
      </c>
      <c r="D207" s="19">
        <v>45422</v>
      </c>
      <c r="E207" s="19">
        <v>45406</v>
      </c>
      <c r="F207" s="66" t="s">
        <v>509</v>
      </c>
      <c r="G207" s="68" t="s">
        <v>510</v>
      </c>
      <c r="H207" s="45" t="s">
        <v>80</v>
      </c>
      <c r="I207" s="68" t="s">
        <v>95</v>
      </c>
      <c r="J207" s="4">
        <v>2024042815</v>
      </c>
      <c r="M207" s="48"/>
      <c r="P207" s="25" t="e">
        <f t="shared" si="15"/>
        <v>#DIV/0!</v>
      </c>
      <c r="Q207" s="26">
        <f t="shared" si="16"/>
        <v>0</v>
      </c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G207" s="8">
        <f t="shared" si="17"/>
        <v>2242</v>
      </c>
      <c r="AH207" s="9">
        <f t="shared" si="19"/>
        <v>112</v>
      </c>
      <c r="AI207" s="10">
        <f t="shared" si="18"/>
        <v>0.950044603033006</v>
      </c>
      <c r="AJ207" s="9">
        <v>2130</v>
      </c>
      <c r="AK207" s="11">
        <v>0</v>
      </c>
      <c r="AL207" s="11">
        <v>0</v>
      </c>
      <c r="AM207" s="11">
        <v>57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1">
        <v>0</v>
      </c>
      <c r="BF207" s="11">
        <v>0</v>
      </c>
      <c r="BG207" s="11">
        <v>0</v>
      </c>
      <c r="BH207" s="11">
        <v>0</v>
      </c>
      <c r="BI207" s="11">
        <v>0</v>
      </c>
      <c r="BJ207" s="11">
        <v>0</v>
      </c>
      <c r="BK207" s="11">
        <v>0</v>
      </c>
      <c r="BL207" s="11">
        <v>0</v>
      </c>
      <c r="BM207" s="11">
        <v>0</v>
      </c>
      <c r="BN207" s="34">
        <v>0</v>
      </c>
      <c r="BO207" s="11">
        <v>0</v>
      </c>
      <c r="BP207" s="11">
        <v>0</v>
      </c>
      <c r="BQ207" s="11">
        <v>55</v>
      </c>
      <c r="BU207" s="11">
        <v>0</v>
      </c>
      <c r="BV207" s="12" t="s">
        <v>217</v>
      </c>
      <c r="BW207" s="13">
        <v>6</v>
      </c>
    </row>
    <row r="208" ht="20.1" customHeight="1" spans="1:75">
      <c r="A208" s="15" t="s">
        <v>75</v>
      </c>
      <c r="B208" s="15" t="s">
        <v>90</v>
      </c>
      <c r="C208" s="15" t="s">
        <v>91</v>
      </c>
      <c r="D208" s="19">
        <v>45422</v>
      </c>
      <c r="E208" s="19">
        <v>45418</v>
      </c>
      <c r="F208" s="66" t="s">
        <v>334</v>
      </c>
      <c r="G208" s="68" t="s">
        <v>335</v>
      </c>
      <c r="H208" s="45" t="s">
        <v>103</v>
      </c>
      <c r="I208" s="68" t="s">
        <v>213</v>
      </c>
      <c r="J208" s="4">
        <v>23121905</v>
      </c>
      <c r="K208" s="6" t="s">
        <v>336</v>
      </c>
      <c r="L208" s="6" t="s">
        <v>337</v>
      </c>
      <c r="M208" s="48" t="s">
        <v>338</v>
      </c>
      <c r="N208" s="7" t="s">
        <v>513</v>
      </c>
      <c r="P208" s="25">
        <f t="shared" si="15"/>
        <v>0</v>
      </c>
      <c r="Q208" s="26">
        <f t="shared" si="16"/>
        <v>0</v>
      </c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G208" s="8">
        <f t="shared" si="17"/>
        <v>4620</v>
      </c>
      <c r="AH208" s="9">
        <f t="shared" si="19"/>
        <v>80</v>
      </c>
      <c r="AI208" s="10">
        <f t="shared" si="18"/>
        <v>0.982683982683983</v>
      </c>
      <c r="AJ208" s="9">
        <v>4540</v>
      </c>
      <c r="AK208" s="11">
        <v>0</v>
      </c>
      <c r="AL208" s="11">
        <v>80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 s="11">
        <v>0</v>
      </c>
      <c r="AY208" s="11">
        <v>0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1">
        <v>0</v>
      </c>
      <c r="BF208" s="11">
        <v>0</v>
      </c>
      <c r="BG208" s="11">
        <v>0</v>
      </c>
      <c r="BH208" s="11">
        <v>0</v>
      </c>
      <c r="BI208" s="11">
        <v>0</v>
      </c>
      <c r="BJ208" s="11">
        <v>0</v>
      </c>
      <c r="BK208" s="11">
        <v>0</v>
      </c>
      <c r="BL208" s="11">
        <v>0</v>
      </c>
      <c r="BM208" s="11">
        <v>0</v>
      </c>
      <c r="BN208" s="34">
        <v>0</v>
      </c>
      <c r="BO208" s="11">
        <v>0</v>
      </c>
      <c r="BP208" s="11">
        <v>0</v>
      </c>
      <c r="BQ208" s="11">
        <v>0</v>
      </c>
      <c r="BU208" s="11">
        <v>0</v>
      </c>
      <c r="BV208" s="12" t="s">
        <v>217</v>
      </c>
      <c r="BW208" s="13">
        <v>4</v>
      </c>
    </row>
    <row r="209" ht="20.1" customHeight="1" spans="1:75">
      <c r="A209" s="15" t="s">
        <v>89</v>
      </c>
      <c r="B209" s="15" t="s">
        <v>90</v>
      </c>
      <c r="C209" s="15" t="s">
        <v>91</v>
      </c>
      <c r="D209" s="19">
        <v>45422</v>
      </c>
      <c r="E209" s="19">
        <v>45404</v>
      </c>
      <c r="F209" s="66" t="s">
        <v>514</v>
      </c>
      <c r="G209" s="68" t="s">
        <v>515</v>
      </c>
      <c r="H209" s="45" t="s">
        <v>80</v>
      </c>
      <c r="I209" s="68" t="s">
        <v>95</v>
      </c>
      <c r="J209" s="4">
        <v>2024042837</v>
      </c>
      <c r="M209" s="48"/>
      <c r="N209" s="7" t="s">
        <v>516</v>
      </c>
      <c r="P209" s="25">
        <f t="shared" si="15"/>
        <v>0</v>
      </c>
      <c r="Q209" s="26">
        <f t="shared" si="16"/>
        <v>0</v>
      </c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G209" s="8">
        <f t="shared" si="17"/>
        <v>1549</v>
      </c>
      <c r="AH209" s="9">
        <f t="shared" si="19"/>
        <v>249</v>
      </c>
      <c r="AI209" s="10">
        <f t="shared" si="18"/>
        <v>0.839251129761136</v>
      </c>
      <c r="AJ209" s="9">
        <v>1300</v>
      </c>
      <c r="AK209" s="11">
        <v>0</v>
      </c>
      <c r="AL209" s="11">
        <v>0</v>
      </c>
      <c r="AM209" s="11">
        <v>76</v>
      </c>
      <c r="AN209" s="11">
        <v>0</v>
      </c>
      <c r="AO209" s="11">
        <v>0</v>
      </c>
      <c r="AP209" s="11">
        <v>0</v>
      </c>
      <c r="AQ209" s="11">
        <v>163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 s="11">
        <v>0</v>
      </c>
      <c r="AY209" s="11">
        <v>10</v>
      </c>
      <c r="AZ209" s="11">
        <v>0</v>
      </c>
      <c r="BA209" s="11">
        <v>0</v>
      </c>
      <c r="BB209" s="11">
        <v>0</v>
      </c>
      <c r="BC209" s="11">
        <v>0</v>
      </c>
      <c r="BD209" s="11">
        <v>0</v>
      </c>
      <c r="BE209" s="11">
        <v>0</v>
      </c>
      <c r="BF209" s="11">
        <v>0</v>
      </c>
      <c r="BG209" s="11">
        <v>0</v>
      </c>
      <c r="BH209" s="11">
        <v>0</v>
      </c>
      <c r="BI209" s="11">
        <v>0</v>
      </c>
      <c r="BJ209" s="11">
        <v>0</v>
      </c>
      <c r="BK209" s="11">
        <v>0</v>
      </c>
      <c r="BL209" s="11">
        <v>0</v>
      </c>
      <c r="BM209" s="11">
        <v>0</v>
      </c>
      <c r="BN209" s="34">
        <v>0</v>
      </c>
      <c r="BO209" s="11">
        <v>0</v>
      </c>
      <c r="BP209" s="11">
        <v>0</v>
      </c>
      <c r="BQ209" s="11">
        <v>0</v>
      </c>
      <c r="BU209" s="11">
        <v>0</v>
      </c>
      <c r="BV209" s="12" t="s">
        <v>153</v>
      </c>
      <c r="BW209" s="13">
        <v>6</v>
      </c>
    </row>
    <row r="210" ht="20.1" customHeight="1" spans="1:75">
      <c r="A210" s="15" t="s">
        <v>89</v>
      </c>
      <c r="B210" s="15" t="s">
        <v>90</v>
      </c>
      <c r="C210" s="15" t="s">
        <v>91</v>
      </c>
      <c r="D210" s="19">
        <v>45422</v>
      </c>
      <c r="E210" s="19">
        <v>45366</v>
      </c>
      <c r="F210" s="66" t="s">
        <v>128</v>
      </c>
      <c r="G210" s="68" t="s">
        <v>129</v>
      </c>
      <c r="H210" s="45" t="s">
        <v>80</v>
      </c>
      <c r="I210" s="68" t="s">
        <v>95</v>
      </c>
      <c r="J210" s="4" t="s">
        <v>517</v>
      </c>
      <c r="M210" s="48"/>
      <c r="N210" s="7" t="s">
        <v>518</v>
      </c>
      <c r="P210" s="25">
        <f t="shared" si="15"/>
        <v>0</v>
      </c>
      <c r="Q210" s="26">
        <f t="shared" si="16"/>
        <v>0</v>
      </c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G210" s="8">
        <f t="shared" si="17"/>
        <v>2188</v>
      </c>
      <c r="AH210" s="9">
        <f t="shared" si="19"/>
        <v>168</v>
      </c>
      <c r="AI210" s="10">
        <f t="shared" si="18"/>
        <v>0.923217550274223</v>
      </c>
      <c r="AJ210" s="9">
        <v>2020</v>
      </c>
      <c r="AK210" s="11">
        <v>0</v>
      </c>
      <c r="AL210" s="11">
        <v>0</v>
      </c>
      <c r="AM210" s="11">
        <v>97</v>
      </c>
      <c r="AN210" s="11">
        <v>0</v>
      </c>
      <c r="AO210" s="11">
        <v>0</v>
      </c>
      <c r="AP210" s="11">
        <v>0</v>
      </c>
      <c r="AQ210" s="11">
        <v>20</v>
      </c>
      <c r="AR210" s="11">
        <v>0</v>
      </c>
      <c r="AS210" s="11">
        <v>0</v>
      </c>
      <c r="AT210" s="11">
        <v>48</v>
      </c>
      <c r="AU210" s="11">
        <v>0</v>
      </c>
      <c r="AV210" s="11">
        <v>0</v>
      </c>
      <c r="AW210" s="11">
        <v>0</v>
      </c>
      <c r="AX210" s="11">
        <v>0</v>
      </c>
      <c r="AY210" s="11">
        <v>0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1">
        <v>3</v>
      </c>
      <c r="BF210" s="11">
        <v>0</v>
      </c>
      <c r="BG210" s="11">
        <v>0</v>
      </c>
      <c r="BH210" s="11">
        <v>0</v>
      </c>
      <c r="BI210" s="11">
        <v>0</v>
      </c>
      <c r="BJ210" s="11">
        <v>0</v>
      </c>
      <c r="BK210" s="11">
        <v>0</v>
      </c>
      <c r="BL210" s="11">
        <v>0</v>
      </c>
      <c r="BM210" s="11">
        <v>0</v>
      </c>
      <c r="BN210" s="34">
        <v>0</v>
      </c>
      <c r="BO210" s="11">
        <v>0</v>
      </c>
      <c r="BP210" s="11">
        <v>0</v>
      </c>
      <c r="BQ210" s="11">
        <v>0</v>
      </c>
      <c r="BU210" s="11">
        <v>0</v>
      </c>
      <c r="BV210" s="12" t="s">
        <v>153</v>
      </c>
      <c r="BW210" s="13">
        <v>5</v>
      </c>
    </row>
    <row r="211" ht="20.1" customHeight="1" spans="1:75">
      <c r="A211" s="15" t="s">
        <v>89</v>
      </c>
      <c r="B211" s="15" t="s">
        <v>90</v>
      </c>
      <c r="C211" s="15" t="s">
        <v>91</v>
      </c>
      <c r="D211" s="19">
        <v>45422</v>
      </c>
      <c r="E211" s="19">
        <v>45370</v>
      </c>
      <c r="F211" s="66" t="s">
        <v>128</v>
      </c>
      <c r="G211" s="68" t="s">
        <v>129</v>
      </c>
      <c r="H211" s="45" t="s">
        <v>80</v>
      </c>
      <c r="I211" s="68" t="s">
        <v>95</v>
      </c>
      <c r="J211" s="4" t="s">
        <v>519</v>
      </c>
      <c r="L211" s="6" t="s">
        <v>520</v>
      </c>
      <c r="M211" s="48"/>
      <c r="N211" s="7" t="s">
        <v>521</v>
      </c>
      <c r="P211" s="25">
        <f t="shared" si="15"/>
        <v>0</v>
      </c>
      <c r="Q211" s="26">
        <f t="shared" si="16"/>
        <v>0</v>
      </c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G211" s="8">
        <f t="shared" si="17"/>
        <v>5202</v>
      </c>
      <c r="AH211" s="9">
        <f t="shared" si="19"/>
        <v>1302</v>
      </c>
      <c r="AI211" s="10">
        <f t="shared" si="18"/>
        <v>0.749711649365629</v>
      </c>
      <c r="AJ211" s="9">
        <v>3900</v>
      </c>
      <c r="AK211" s="11">
        <v>0</v>
      </c>
      <c r="AL211" s="11">
        <v>0</v>
      </c>
      <c r="AM211" s="11">
        <v>306</v>
      </c>
      <c r="AN211" s="11">
        <v>0</v>
      </c>
      <c r="AO211" s="11">
        <v>0</v>
      </c>
      <c r="AP211" s="11">
        <v>0</v>
      </c>
      <c r="AQ211" s="11">
        <v>27</v>
      </c>
      <c r="AR211" s="11">
        <v>483</v>
      </c>
      <c r="AS211" s="11">
        <v>0</v>
      </c>
      <c r="AT211" s="11">
        <v>288</v>
      </c>
      <c r="AU211" s="11">
        <v>0</v>
      </c>
      <c r="AV211" s="11">
        <v>0</v>
      </c>
      <c r="AW211" s="11">
        <v>0</v>
      </c>
      <c r="AX211" s="11">
        <v>0</v>
      </c>
      <c r="AY211" s="11">
        <v>198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1">
        <v>0</v>
      </c>
      <c r="BF211" s="11">
        <v>0</v>
      </c>
      <c r="BG211" s="11">
        <v>0</v>
      </c>
      <c r="BH211" s="11">
        <v>0</v>
      </c>
      <c r="BI211" s="11">
        <v>0</v>
      </c>
      <c r="BJ211" s="11">
        <v>0</v>
      </c>
      <c r="BK211" s="11">
        <v>0</v>
      </c>
      <c r="BL211" s="11">
        <v>0</v>
      </c>
      <c r="BM211" s="11">
        <v>0</v>
      </c>
      <c r="BN211" s="34">
        <v>0</v>
      </c>
      <c r="BO211" s="11">
        <v>0</v>
      </c>
      <c r="BP211" s="11">
        <v>0</v>
      </c>
      <c r="BQ211" s="11">
        <v>0</v>
      </c>
      <c r="BU211" s="11">
        <v>0</v>
      </c>
      <c r="BV211" s="12" t="s">
        <v>133</v>
      </c>
      <c r="BW211" s="13">
        <v>11</v>
      </c>
    </row>
    <row r="212" ht="20.1" customHeight="1" spans="1:75">
      <c r="A212" s="15" t="s">
        <v>89</v>
      </c>
      <c r="B212" s="15" t="s">
        <v>90</v>
      </c>
      <c r="C212" s="15" t="s">
        <v>91</v>
      </c>
      <c r="D212" s="19">
        <v>45422</v>
      </c>
      <c r="E212" s="19">
        <v>45370</v>
      </c>
      <c r="F212" s="66" t="s">
        <v>430</v>
      </c>
      <c r="G212" s="68" t="s">
        <v>431</v>
      </c>
      <c r="H212" s="45" t="s">
        <v>432</v>
      </c>
      <c r="I212" s="68" t="s">
        <v>95</v>
      </c>
      <c r="J212" s="4" t="s">
        <v>433</v>
      </c>
      <c r="M212" s="48"/>
      <c r="P212" s="25" t="e">
        <f t="shared" si="15"/>
        <v>#DIV/0!</v>
      </c>
      <c r="Q212" s="26">
        <f t="shared" si="16"/>
        <v>0</v>
      </c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G212" s="8">
        <f t="shared" si="17"/>
        <v>393</v>
      </c>
      <c r="AH212" s="9">
        <f t="shared" si="19"/>
        <v>107</v>
      </c>
      <c r="AI212" s="10">
        <f t="shared" si="18"/>
        <v>0.727735368956743</v>
      </c>
      <c r="AJ212" s="9">
        <v>286</v>
      </c>
      <c r="AK212" s="11">
        <v>13</v>
      </c>
      <c r="AL212" s="11">
        <v>0</v>
      </c>
      <c r="AM212" s="11">
        <v>78</v>
      </c>
      <c r="AN212" s="11">
        <v>0</v>
      </c>
      <c r="AO212" s="11">
        <v>0</v>
      </c>
      <c r="AP212" s="11">
        <v>0</v>
      </c>
      <c r="AQ212" s="11">
        <v>3</v>
      </c>
      <c r="AR212" s="11">
        <v>13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 s="11">
        <v>0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  <c r="BG212" s="11">
        <v>0</v>
      </c>
      <c r="BH212" s="11">
        <v>0</v>
      </c>
      <c r="BI212" s="11">
        <v>0</v>
      </c>
      <c r="BJ212" s="11">
        <v>0</v>
      </c>
      <c r="BK212" s="11">
        <v>0</v>
      </c>
      <c r="BL212" s="11">
        <v>0</v>
      </c>
      <c r="BM212" s="11">
        <v>0</v>
      </c>
      <c r="BN212" s="34">
        <v>0</v>
      </c>
      <c r="BO212" s="11">
        <v>0</v>
      </c>
      <c r="BP212" s="11">
        <v>0</v>
      </c>
      <c r="BQ212" s="11">
        <v>0</v>
      </c>
      <c r="BU212" s="11">
        <v>0</v>
      </c>
      <c r="BV212" s="12" t="s">
        <v>127</v>
      </c>
      <c r="BW212" s="13">
        <v>3.5</v>
      </c>
    </row>
    <row r="213" ht="20.1" customHeight="1" spans="1:75">
      <c r="A213" s="15" t="s">
        <v>89</v>
      </c>
      <c r="B213" s="15" t="s">
        <v>90</v>
      </c>
      <c r="C213" s="15" t="s">
        <v>91</v>
      </c>
      <c r="D213" s="19">
        <v>45422</v>
      </c>
      <c r="E213" s="19">
        <v>45360</v>
      </c>
      <c r="F213" s="66" t="s">
        <v>430</v>
      </c>
      <c r="G213" s="68" t="s">
        <v>431</v>
      </c>
      <c r="H213" s="45" t="s">
        <v>432</v>
      </c>
      <c r="I213" s="68" t="s">
        <v>95</v>
      </c>
      <c r="J213" s="4">
        <v>2023110032</v>
      </c>
      <c r="M213" s="48"/>
      <c r="N213" s="7" t="s">
        <v>522</v>
      </c>
      <c r="P213" s="25">
        <f t="shared" si="15"/>
        <v>0</v>
      </c>
      <c r="Q213" s="26">
        <f t="shared" si="16"/>
        <v>0</v>
      </c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G213" s="8">
        <f t="shared" si="17"/>
        <v>622</v>
      </c>
      <c r="AH213" s="9">
        <f t="shared" si="19"/>
        <v>209</v>
      </c>
      <c r="AI213" s="10">
        <f t="shared" si="18"/>
        <v>0.663987138263666</v>
      </c>
      <c r="AJ213" s="9">
        <v>413</v>
      </c>
      <c r="AK213" s="11">
        <v>37</v>
      </c>
      <c r="AL213" s="11">
        <v>0</v>
      </c>
      <c r="AM213" s="11">
        <v>117</v>
      </c>
      <c r="AN213" s="11">
        <v>0</v>
      </c>
      <c r="AO213" s="11">
        <v>0</v>
      </c>
      <c r="AP213" s="11">
        <v>0</v>
      </c>
      <c r="AQ213" s="11">
        <v>0</v>
      </c>
      <c r="AR213" s="11">
        <v>45</v>
      </c>
      <c r="AS213" s="11">
        <v>0</v>
      </c>
      <c r="AT213" s="11">
        <v>10</v>
      </c>
      <c r="AU213" s="11">
        <v>0</v>
      </c>
      <c r="AV213" s="11">
        <v>0</v>
      </c>
      <c r="AW213" s="11">
        <v>0</v>
      </c>
      <c r="AX213" s="11">
        <v>0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  <c r="BG213" s="11">
        <v>0</v>
      </c>
      <c r="BH213" s="11">
        <v>0</v>
      </c>
      <c r="BI213" s="11">
        <v>0</v>
      </c>
      <c r="BJ213" s="11">
        <v>0</v>
      </c>
      <c r="BK213" s="11">
        <v>0</v>
      </c>
      <c r="BL213" s="11">
        <v>0</v>
      </c>
      <c r="BM213" s="11">
        <v>0</v>
      </c>
      <c r="BN213" s="34">
        <v>0</v>
      </c>
      <c r="BO213" s="11">
        <v>0</v>
      </c>
      <c r="BP213" s="11">
        <v>0</v>
      </c>
      <c r="BQ213" s="11">
        <v>0</v>
      </c>
      <c r="BU213" s="11">
        <v>0</v>
      </c>
      <c r="BV213" s="12" t="s">
        <v>127</v>
      </c>
      <c r="BW213" s="13">
        <v>5.5</v>
      </c>
    </row>
    <row r="214" ht="20.1" customHeight="1" spans="1:75">
      <c r="A214" s="15" t="s">
        <v>89</v>
      </c>
      <c r="B214" s="15" t="s">
        <v>90</v>
      </c>
      <c r="C214" s="15" t="s">
        <v>91</v>
      </c>
      <c r="D214" s="19">
        <v>45422</v>
      </c>
      <c r="E214" s="19">
        <v>45406</v>
      </c>
      <c r="F214" s="66" t="s">
        <v>509</v>
      </c>
      <c r="G214" s="68" t="s">
        <v>510</v>
      </c>
      <c r="H214" s="45" t="s">
        <v>80</v>
      </c>
      <c r="I214" s="68" t="s">
        <v>95</v>
      </c>
      <c r="J214" s="4">
        <v>2024042815</v>
      </c>
      <c r="M214" s="48"/>
      <c r="N214" s="7" t="s">
        <v>523</v>
      </c>
      <c r="P214" s="25">
        <f t="shared" si="15"/>
        <v>0</v>
      </c>
      <c r="Q214" s="26">
        <f t="shared" si="16"/>
        <v>0</v>
      </c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G214" s="8">
        <f t="shared" si="17"/>
        <v>160</v>
      </c>
      <c r="AH214" s="9">
        <f t="shared" si="19"/>
        <v>60</v>
      </c>
      <c r="AI214" s="10">
        <f t="shared" si="18"/>
        <v>0.625</v>
      </c>
      <c r="AJ214" s="9">
        <v>100</v>
      </c>
      <c r="AK214" s="11">
        <v>0</v>
      </c>
      <c r="AL214" s="11">
        <v>0</v>
      </c>
      <c r="AM214" s="11">
        <v>20</v>
      </c>
      <c r="AN214" s="11">
        <v>0</v>
      </c>
      <c r="AO214" s="11">
        <v>0</v>
      </c>
      <c r="AP214" s="11">
        <v>0</v>
      </c>
      <c r="AQ214" s="11">
        <v>10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11">
        <v>0</v>
      </c>
      <c r="BA214" s="11">
        <v>0</v>
      </c>
      <c r="BB214" s="11">
        <v>0</v>
      </c>
      <c r="BC214" s="11">
        <v>0</v>
      </c>
      <c r="BD214" s="11">
        <v>0</v>
      </c>
      <c r="BE214" s="11">
        <v>0</v>
      </c>
      <c r="BF214" s="11">
        <v>0</v>
      </c>
      <c r="BG214" s="11">
        <v>0</v>
      </c>
      <c r="BH214" s="11">
        <v>0</v>
      </c>
      <c r="BI214" s="11">
        <v>0</v>
      </c>
      <c r="BJ214" s="11">
        <v>0</v>
      </c>
      <c r="BK214" s="11">
        <v>0</v>
      </c>
      <c r="BL214" s="11">
        <v>0</v>
      </c>
      <c r="BM214" s="11">
        <v>0</v>
      </c>
      <c r="BN214" s="34">
        <v>0</v>
      </c>
      <c r="BO214" s="11">
        <v>0</v>
      </c>
      <c r="BP214" s="11">
        <v>0</v>
      </c>
      <c r="BQ214" s="11">
        <v>30</v>
      </c>
      <c r="BV214" s="12" t="s">
        <v>127</v>
      </c>
      <c r="BW214" s="13">
        <v>2</v>
      </c>
    </row>
    <row r="215" ht="20.1" customHeight="1" spans="1:75">
      <c r="A215" s="15" t="s">
        <v>89</v>
      </c>
      <c r="B215" s="15" t="s">
        <v>90</v>
      </c>
      <c r="C215" s="15" t="s">
        <v>91</v>
      </c>
      <c r="D215" s="19">
        <v>45422</v>
      </c>
      <c r="E215" s="19">
        <v>45354</v>
      </c>
      <c r="F215" s="66" t="s">
        <v>437</v>
      </c>
      <c r="G215" s="68" t="s">
        <v>438</v>
      </c>
      <c r="H215" s="45" t="s">
        <v>432</v>
      </c>
      <c r="I215" s="68" t="s">
        <v>95</v>
      </c>
      <c r="J215" s="4" t="s">
        <v>439</v>
      </c>
      <c r="M215" s="48"/>
      <c r="N215" s="7" t="s">
        <v>524</v>
      </c>
      <c r="P215" s="25">
        <f t="shared" si="15"/>
        <v>0</v>
      </c>
      <c r="Q215" s="26">
        <f t="shared" si="16"/>
        <v>0</v>
      </c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G215" s="8">
        <f t="shared" si="17"/>
        <v>2886</v>
      </c>
      <c r="AH215" s="9">
        <f t="shared" si="19"/>
        <v>126</v>
      </c>
      <c r="AI215" s="10">
        <f t="shared" si="18"/>
        <v>0.956340956340956</v>
      </c>
      <c r="AJ215" s="9">
        <v>2760</v>
      </c>
      <c r="AK215" s="11">
        <v>0</v>
      </c>
      <c r="AL215" s="11">
        <v>77</v>
      </c>
      <c r="AM215" s="11">
        <v>29</v>
      </c>
      <c r="AN215" s="11">
        <v>0</v>
      </c>
      <c r="AO215" s="11">
        <v>0</v>
      </c>
      <c r="AP215" s="11">
        <v>0</v>
      </c>
      <c r="AQ215" s="11">
        <v>0</v>
      </c>
      <c r="AR215" s="11">
        <v>7</v>
      </c>
      <c r="AS215" s="11">
        <v>0</v>
      </c>
      <c r="AT215" s="11">
        <v>13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>
        <v>0</v>
      </c>
      <c r="BB215" s="11">
        <v>0</v>
      </c>
      <c r="BC215" s="11">
        <v>0</v>
      </c>
      <c r="BD215" s="11">
        <v>0</v>
      </c>
      <c r="BE215" s="11">
        <v>0</v>
      </c>
      <c r="BF215" s="11">
        <v>0</v>
      </c>
      <c r="BG215" s="11">
        <v>0</v>
      </c>
      <c r="BH215" s="11">
        <v>0</v>
      </c>
      <c r="BI215" s="11">
        <v>0</v>
      </c>
      <c r="BJ215" s="11">
        <v>0</v>
      </c>
      <c r="BK215" s="11">
        <v>0</v>
      </c>
      <c r="BL215" s="11">
        <v>0</v>
      </c>
      <c r="BM215" s="11">
        <v>0</v>
      </c>
      <c r="BN215" s="34">
        <v>0</v>
      </c>
      <c r="BO215" s="11">
        <v>0</v>
      </c>
      <c r="BP215" s="11">
        <v>0</v>
      </c>
      <c r="BQ215" s="11">
        <v>0</v>
      </c>
      <c r="BU215" s="11">
        <v>0</v>
      </c>
      <c r="BV215" s="12" t="s">
        <v>122</v>
      </c>
      <c r="BW215" s="13">
        <v>11</v>
      </c>
    </row>
    <row r="216" ht="20.1" customHeight="1" spans="1:75">
      <c r="A216" s="15" t="s">
        <v>89</v>
      </c>
      <c r="B216" s="15" t="s">
        <v>90</v>
      </c>
      <c r="C216" s="15" t="s">
        <v>91</v>
      </c>
      <c r="D216" s="19">
        <v>45422</v>
      </c>
      <c r="E216" s="19">
        <v>45365</v>
      </c>
      <c r="F216" s="66" t="s">
        <v>430</v>
      </c>
      <c r="G216" s="68" t="s">
        <v>431</v>
      </c>
      <c r="H216" s="45" t="s">
        <v>432</v>
      </c>
      <c r="I216" s="68" t="s">
        <v>95</v>
      </c>
      <c r="J216" s="4" t="s">
        <v>433</v>
      </c>
      <c r="M216" s="48"/>
      <c r="N216" s="7" t="s">
        <v>525</v>
      </c>
      <c r="P216" s="25">
        <f t="shared" si="15"/>
        <v>0</v>
      </c>
      <c r="Q216" s="26">
        <f t="shared" si="16"/>
        <v>0</v>
      </c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G216" s="8">
        <f t="shared" si="17"/>
        <v>660</v>
      </c>
      <c r="AH216" s="9">
        <f t="shared" si="19"/>
        <v>106</v>
      </c>
      <c r="AI216" s="10">
        <f t="shared" si="18"/>
        <v>0.839393939393939</v>
      </c>
      <c r="AJ216" s="9">
        <v>554</v>
      </c>
      <c r="AK216" s="11">
        <v>0</v>
      </c>
      <c r="AL216" s="11">
        <v>25</v>
      </c>
      <c r="AM216" s="11">
        <v>37</v>
      </c>
      <c r="AN216" s="11">
        <v>0</v>
      </c>
      <c r="AO216" s="11">
        <v>0</v>
      </c>
      <c r="AP216" s="11">
        <v>0</v>
      </c>
      <c r="AQ216" s="11">
        <v>3</v>
      </c>
      <c r="AR216" s="11">
        <v>16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25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  <c r="BG216" s="11">
        <v>0</v>
      </c>
      <c r="BH216" s="11">
        <v>0</v>
      </c>
      <c r="BI216" s="11">
        <v>0</v>
      </c>
      <c r="BJ216" s="11">
        <v>0</v>
      </c>
      <c r="BK216" s="11">
        <v>0</v>
      </c>
      <c r="BL216" s="11">
        <v>0</v>
      </c>
      <c r="BM216" s="11">
        <v>0</v>
      </c>
      <c r="BN216" s="34">
        <v>0</v>
      </c>
      <c r="BO216" s="11">
        <v>0</v>
      </c>
      <c r="BP216" s="11">
        <v>0</v>
      </c>
      <c r="BQ216" s="11">
        <v>0</v>
      </c>
      <c r="BU216" s="11">
        <v>0</v>
      </c>
      <c r="BV216" s="12" t="s">
        <v>197</v>
      </c>
      <c r="BW216" s="13">
        <v>8</v>
      </c>
    </row>
    <row r="217" ht="20.1" customHeight="1" spans="1:75">
      <c r="A217" s="15" t="s">
        <v>136</v>
      </c>
      <c r="B217" s="15" t="s">
        <v>137</v>
      </c>
      <c r="C217" s="15" t="s">
        <v>137</v>
      </c>
      <c r="D217" s="19">
        <v>45422</v>
      </c>
      <c r="E217" s="19" t="s">
        <v>137</v>
      </c>
      <c r="F217" s="69" t="s">
        <v>138</v>
      </c>
      <c r="G217" s="68" t="s">
        <v>139</v>
      </c>
      <c r="H217" s="45" t="s">
        <v>137</v>
      </c>
      <c r="I217" s="68" t="s">
        <v>140</v>
      </c>
      <c r="J217" s="43" t="s">
        <v>137</v>
      </c>
      <c r="K217" s="43" t="s">
        <v>137</v>
      </c>
      <c r="L217" s="43" t="s">
        <v>137</v>
      </c>
      <c r="M217" s="43" t="s">
        <v>137</v>
      </c>
      <c r="N217" s="7" t="s">
        <v>526</v>
      </c>
      <c r="P217" s="25">
        <f t="shared" si="15"/>
        <v>0</v>
      </c>
      <c r="Q217" s="26">
        <f t="shared" si="16"/>
        <v>0</v>
      </c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G217" s="8">
        <f t="shared" si="17"/>
        <v>3000</v>
      </c>
      <c r="AH217" s="9">
        <f t="shared" si="19"/>
        <v>2</v>
      </c>
      <c r="AI217" s="10">
        <f t="shared" si="18"/>
        <v>0.999333333333333</v>
      </c>
      <c r="AJ217" s="9">
        <v>2998</v>
      </c>
      <c r="AK217" s="11">
        <v>0</v>
      </c>
      <c r="AL217" s="11">
        <v>0</v>
      </c>
      <c r="AM217" s="11">
        <v>2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1">
        <v>0</v>
      </c>
      <c r="BE217" s="11">
        <v>0</v>
      </c>
      <c r="BF217" s="11">
        <v>0</v>
      </c>
      <c r="BG217" s="11">
        <v>0</v>
      </c>
      <c r="BH217" s="11">
        <v>0</v>
      </c>
      <c r="BI217" s="11">
        <v>0</v>
      </c>
      <c r="BJ217" s="11">
        <v>0</v>
      </c>
      <c r="BK217" s="11">
        <v>0</v>
      </c>
      <c r="BL217" s="11">
        <v>0</v>
      </c>
      <c r="BM217" s="11">
        <v>0</v>
      </c>
      <c r="BN217" s="34">
        <v>0</v>
      </c>
      <c r="BO217" s="11">
        <v>0</v>
      </c>
      <c r="BP217" s="11">
        <v>0</v>
      </c>
      <c r="BQ217" s="11">
        <v>0</v>
      </c>
      <c r="BU217" s="11">
        <v>0</v>
      </c>
      <c r="BV217" s="12" t="s">
        <v>331</v>
      </c>
      <c r="BW217" s="13">
        <v>3</v>
      </c>
    </row>
    <row r="218" ht="20.1" customHeight="1" spans="1:75">
      <c r="A218" s="15" t="s">
        <v>75</v>
      </c>
      <c r="B218" s="15" t="s">
        <v>90</v>
      </c>
      <c r="C218" s="15" t="s">
        <v>91</v>
      </c>
      <c r="D218" s="19">
        <v>45423</v>
      </c>
      <c r="E218" s="19">
        <v>45417</v>
      </c>
      <c r="F218" s="66" t="s">
        <v>240</v>
      </c>
      <c r="G218" s="67" t="s">
        <v>241</v>
      </c>
      <c r="H218" s="67" t="s">
        <v>242</v>
      </c>
      <c r="I218" s="67" t="s">
        <v>107</v>
      </c>
      <c r="J218" s="4">
        <v>2024043008</v>
      </c>
      <c r="K218" s="6" t="s">
        <v>243</v>
      </c>
      <c r="M218" s="48"/>
      <c r="N218" s="7" t="s">
        <v>527</v>
      </c>
      <c r="P218" s="25">
        <f t="shared" si="15"/>
        <v>0</v>
      </c>
      <c r="Q218" s="26">
        <f t="shared" si="16"/>
        <v>0</v>
      </c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G218" s="8">
        <f t="shared" si="17"/>
        <v>6634</v>
      </c>
      <c r="AH218" s="9">
        <f t="shared" si="19"/>
        <v>714</v>
      </c>
      <c r="AI218" s="10">
        <f t="shared" si="18"/>
        <v>0.892372625866747</v>
      </c>
      <c r="AJ218" s="9">
        <v>5920</v>
      </c>
      <c r="AK218" s="11">
        <v>0</v>
      </c>
      <c r="AL218" s="11">
        <v>0</v>
      </c>
      <c r="AM218" s="11">
        <v>446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268</v>
      </c>
      <c r="AY218" s="11">
        <v>0</v>
      </c>
      <c r="AZ218" s="11">
        <v>0</v>
      </c>
      <c r="BA218" s="11">
        <v>0</v>
      </c>
      <c r="BB218" s="11">
        <v>0</v>
      </c>
      <c r="BC218" s="11">
        <v>0</v>
      </c>
      <c r="BD218" s="11">
        <v>0</v>
      </c>
      <c r="BE218" s="11">
        <v>0</v>
      </c>
      <c r="BF218" s="11">
        <v>0</v>
      </c>
      <c r="BG218" s="11">
        <v>0</v>
      </c>
      <c r="BH218" s="11">
        <v>0</v>
      </c>
      <c r="BI218" s="11">
        <v>0</v>
      </c>
      <c r="BJ218" s="11">
        <v>0</v>
      </c>
      <c r="BK218" s="11">
        <v>0</v>
      </c>
      <c r="BL218" s="11">
        <v>0</v>
      </c>
      <c r="BM218" s="11">
        <v>0</v>
      </c>
      <c r="BN218" s="34">
        <v>0</v>
      </c>
      <c r="BO218" s="11">
        <v>0</v>
      </c>
      <c r="BP218" s="11">
        <v>0</v>
      </c>
      <c r="BQ218" s="11">
        <v>0</v>
      </c>
      <c r="BU218" s="11">
        <v>0</v>
      </c>
      <c r="BV218" s="12" t="s">
        <v>109</v>
      </c>
      <c r="BW218" s="13">
        <v>2.5</v>
      </c>
    </row>
    <row r="219" ht="20.1" customHeight="1" spans="1:75">
      <c r="A219" s="15" t="s">
        <v>136</v>
      </c>
      <c r="B219" s="15" t="s">
        <v>137</v>
      </c>
      <c r="C219" s="15" t="s">
        <v>137</v>
      </c>
      <c r="D219" s="19">
        <v>45423</v>
      </c>
      <c r="E219" s="19" t="s">
        <v>137</v>
      </c>
      <c r="F219" s="20" t="s">
        <v>528</v>
      </c>
      <c r="G219" s="18" t="s">
        <v>529</v>
      </c>
      <c r="H219" s="18" t="s">
        <v>137</v>
      </c>
      <c r="I219" s="18" t="s">
        <v>140</v>
      </c>
      <c r="J219" s="43" t="s">
        <v>137</v>
      </c>
      <c r="K219" s="43" t="s">
        <v>137</v>
      </c>
      <c r="L219" s="43" t="s">
        <v>137</v>
      </c>
      <c r="M219" s="43" t="s">
        <v>137</v>
      </c>
      <c r="N219" s="7" t="s">
        <v>530</v>
      </c>
      <c r="P219" s="25">
        <f t="shared" si="15"/>
        <v>0</v>
      </c>
      <c r="Q219" s="26">
        <f t="shared" si="16"/>
        <v>0</v>
      </c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G219" s="8">
        <f t="shared" si="17"/>
        <v>48</v>
      </c>
      <c r="AH219" s="9">
        <f t="shared" si="19"/>
        <v>4</v>
      </c>
      <c r="AI219" s="10">
        <f t="shared" si="18"/>
        <v>0.916666666666667</v>
      </c>
      <c r="AJ219" s="9">
        <v>44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4</v>
      </c>
      <c r="BA219" s="11">
        <v>0</v>
      </c>
      <c r="BB219" s="11">
        <v>0</v>
      </c>
      <c r="BC219" s="11">
        <v>0</v>
      </c>
      <c r="BD219" s="11">
        <v>0</v>
      </c>
      <c r="BE219" s="11">
        <v>0</v>
      </c>
      <c r="BF219" s="11">
        <v>0</v>
      </c>
      <c r="BG219" s="11">
        <v>0</v>
      </c>
      <c r="BH219" s="11">
        <v>0</v>
      </c>
      <c r="BI219" s="11">
        <v>0</v>
      </c>
      <c r="BJ219" s="11">
        <v>0</v>
      </c>
      <c r="BK219" s="11">
        <v>0</v>
      </c>
      <c r="BL219" s="11">
        <v>0</v>
      </c>
      <c r="BM219" s="11">
        <v>0</v>
      </c>
      <c r="BN219" s="34">
        <v>0</v>
      </c>
      <c r="BO219" s="11">
        <v>0</v>
      </c>
      <c r="BP219" s="11">
        <v>0</v>
      </c>
      <c r="BQ219" s="11">
        <v>0</v>
      </c>
      <c r="BU219" s="11">
        <v>0</v>
      </c>
      <c r="BV219" s="12" t="s">
        <v>109</v>
      </c>
      <c r="BW219" s="13">
        <v>1</v>
      </c>
    </row>
    <row r="220" ht="20.1" customHeight="1" spans="1:75">
      <c r="A220" s="15" t="s">
        <v>89</v>
      </c>
      <c r="B220" s="15" t="s">
        <v>90</v>
      </c>
      <c r="C220" s="15" t="s">
        <v>91</v>
      </c>
      <c r="D220" s="19">
        <v>45423</v>
      </c>
      <c r="E220" s="19">
        <v>45406</v>
      </c>
      <c r="F220" s="66" t="s">
        <v>509</v>
      </c>
      <c r="G220" s="67" t="s">
        <v>510</v>
      </c>
      <c r="H220" s="67" t="s">
        <v>80</v>
      </c>
      <c r="I220" s="67" t="s">
        <v>95</v>
      </c>
      <c r="J220" s="4">
        <v>2024042815</v>
      </c>
      <c r="M220" s="48"/>
      <c r="P220" s="25" t="e">
        <f t="shared" si="15"/>
        <v>#DIV/0!</v>
      </c>
      <c r="Q220" s="26">
        <f t="shared" si="16"/>
        <v>0</v>
      </c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G220" s="8">
        <f t="shared" si="17"/>
        <v>3058</v>
      </c>
      <c r="AH220" s="9">
        <f t="shared" si="19"/>
        <v>538</v>
      </c>
      <c r="AI220" s="10">
        <f t="shared" si="18"/>
        <v>0.824068018312623</v>
      </c>
      <c r="AJ220" s="9">
        <v>2520</v>
      </c>
      <c r="AK220" s="11">
        <v>0</v>
      </c>
      <c r="AL220" s="11">
        <v>0</v>
      </c>
      <c r="AM220" s="11">
        <v>167</v>
      </c>
      <c r="AN220" s="11">
        <v>0</v>
      </c>
      <c r="AO220" s="11">
        <v>0</v>
      </c>
      <c r="AP220" s="11">
        <v>0</v>
      </c>
      <c r="AQ220" s="11">
        <v>113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 s="11">
        <v>0</v>
      </c>
      <c r="AY220" s="11">
        <v>0</v>
      </c>
      <c r="AZ220" s="11">
        <v>0</v>
      </c>
      <c r="BA220" s="11">
        <v>0</v>
      </c>
      <c r="BB220" s="11">
        <v>0</v>
      </c>
      <c r="BC220" s="11">
        <v>0</v>
      </c>
      <c r="BD220" s="11">
        <v>0</v>
      </c>
      <c r="BE220" s="11">
        <v>0</v>
      </c>
      <c r="BF220" s="11">
        <v>0</v>
      </c>
      <c r="BG220" s="11">
        <v>0</v>
      </c>
      <c r="BH220" s="11">
        <v>0</v>
      </c>
      <c r="BI220" s="11">
        <v>0</v>
      </c>
      <c r="BJ220" s="11">
        <v>0</v>
      </c>
      <c r="BK220" s="11">
        <v>0</v>
      </c>
      <c r="BL220" s="11">
        <v>0</v>
      </c>
      <c r="BM220" s="11">
        <v>0</v>
      </c>
      <c r="BN220" s="34">
        <v>0</v>
      </c>
      <c r="BO220" s="11">
        <v>0</v>
      </c>
      <c r="BP220" s="11">
        <v>0</v>
      </c>
      <c r="BQ220" s="11">
        <v>258</v>
      </c>
      <c r="BV220" s="12" t="s">
        <v>127</v>
      </c>
      <c r="BW220" s="13">
        <v>8</v>
      </c>
    </row>
    <row r="221" ht="20.1" customHeight="1" spans="1:75">
      <c r="A221" s="15" t="s">
        <v>75</v>
      </c>
      <c r="B221" s="15" t="s">
        <v>90</v>
      </c>
      <c r="C221" s="15" t="s">
        <v>91</v>
      </c>
      <c r="D221" s="19">
        <v>45423</v>
      </c>
      <c r="E221" s="19">
        <v>45349</v>
      </c>
      <c r="F221" s="66" t="s">
        <v>392</v>
      </c>
      <c r="G221" s="67" t="s">
        <v>393</v>
      </c>
      <c r="H221" s="67" t="s">
        <v>212</v>
      </c>
      <c r="I221" s="67" t="s">
        <v>213</v>
      </c>
      <c r="J221" s="4">
        <v>24012151</v>
      </c>
      <c r="K221" s="6" t="s">
        <v>214</v>
      </c>
      <c r="L221" s="6" t="s">
        <v>394</v>
      </c>
      <c r="M221" s="48" t="s">
        <v>395</v>
      </c>
      <c r="P221" s="25" t="e">
        <f t="shared" si="15"/>
        <v>#DIV/0!</v>
      </c>
      <c r="Q221" s="26">
        <f t="shared" si="16"/>
        <v>0</v>
      </c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G221" s="8">
        <f t="shared" si="17"/>
        <v>3935</v>
      </c>
      <c r="AH221" s="9">
        <f t="shared" si="19"/>
        <v>935</v>
      </c>
      <c r="AI221" s="10">
        <f t="shared" si="18"/>
        <v>0.762388818297332</v>
      </c>
      <c r="AJ221" s="9">
        <v>3000</v>
      </c>
      <c r="AK221" s="11">
        <v>0</v>
      </c>
      <c r="AL221" s="11">
        <v>914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21</v>
      </c>
      <c r="BA221" s="11">
        <v>0</v>
      </c>
      <c r="BB221" s="11">
        <v>0</v>
      </c>
      <c r="BC221" s="11">
        <v>0</v>
      </c>
      <c r="BD221" s="11">
        <v>0</v>
      </c>
      <c r="BE221" s="11">
        <v>0</v>
      </c>
      <c r="BF221" s="11">
        <v>0</v>
      </c>
      <c r="BG221" s="11">
        <v>0</v>
      </c>
      <c r="BH221" s="11">
        <v>0</v>
      </c>
      <c r="BI221" s="11">
        <v>0</v>
      </c>
      <c r="BJ221" s="11">
        <v>0</v>
      </c>
      <c r="BK221" s="11">
        <v>0</v>
      </c>
      <c r="BL221" s="11">
        <v>0</v>
      </c>
      <c r="BM221" s="11">
        <v>0</v>
      </c>
      <c r="BN221" s="34">
        <v>0</v>
      </c>
      <c r="BO221" s="11">
        <v>0</v>
      </c>
      <c r="BP221" s="11">
        <v>0</v>
      </c>
      <c r="BQ221" s="11">
        <v>0</v>
      </c>
      <c r="BU221" s="11">
        <v>0</v>
      </c>
      <c r="BV221" s="12" t="s">
        <v>331</v>
      </c>
      <c r="BW221" s="13">
        <v>4.83</v>
      </c>
    </row>
    <row r="222" ht="20.1" customHeight="1" spans="1:75">
      <c r="A222" s="15" t="s">
        <v>89</v>
      </c>
      <c r="B222" s="15" t="s">
        <v>90</v>
      </c>
      <c r="C222" s="15" t="s">
        <v>91</v>
      </c>
      <c r="D222" s="19">
        <v>45423</v>
      </c>
      <c r="E222" s="19">
        <v>45366</v>
      </c>
      <c r="F222" s="66" t="s">
        <v>128</v>
      </c>
      <c r="G222" s="67" t="s">
        <v>129</v>
      </c>
      <c r="H222" s="67" t="s">
        <v>80</v>
      </c>
      <c r="I222" s="67" t="s">
        <v>95</v>
      </c>
      <c r="J222" s="4" t="s">
        <v>517</v>
      </c>
      <c r="M222" s="48"/>
      <c r="N222" s="7" t="s">
        <v>531</v>
      </c>
      <c r="P222" s="25">
        <f t="shared" si="15"/>
        <v>0</v>
      </c>
      <c r="Q222" s="26">
        <f t="shared" si="16"/>
        <v>0</v>
      </c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G222" s="8">
        <f t="shared" si="17"/>
        <v>1784</v>
      </c>
      <c r="AH222" s="9">
        <f t="shared" si="19"/>
        <v>494</v>
      </c>
      <c r="AI222" s="10">
        <f t="shared" si="18"/>
        <v>0.723094170403587</v>
      </c>
      <c r="AJ222" s="9">
        <v>1290</v>
      </c>
      <c r="AK222" s="11">
        <v>0</v>
      </c>
      <c r="AL222" s="11">
        <v>0</v>
      </c>
      <c r="AM222" s="11">
        <v>362</v>
      </c>
      <c r="AN222" s="11">
        <v>0</v>
      </c>
      <c r="AO222" s="11">
        <v>0</v>
      </c>
      <c r="AP222" s="11">
        <v>12</v>
      </c>
      <c r="AQ222" s="11">
        <v>0</v>
      </c>
      <c r="AR222" s="11">
        <v>0</v>
      </c>
      <c r="AS222" s="11">
        <v>0</v>
      </c>
      <c r="AT222" s="11">
        <v>120</v>
      </c>
      <c r="AU222" s="11">
        <v>0</v>
      </c>
      <c r="AV222" s="11">
        <v>0</v>
      </c>
      <c r="AW222" s="11">
        <v>0</v>
      </c>
      <c r="AX222" s="11">
        <v>0</v>
      </c>
      <c r="AY222" s="11">
        <v>0</v>
      </c>
      <c r="AZ222" s="11">
        <v>0</v>
      </c>
      <c r="BA222" s="11">
        <v>0</v>
      </c>
      <c r="BB222" s="11">
        <v>0</v>
      </c>
      <c r="BC222" s="11">
        <v>0</v>
      </c>
      <c r="BD222" s="11">
        <v>0</v>
      </c>
      <c r="BE222" s="11">
        <v>0</v>
      </c>
      <c r="BF222" s="11">
        <v>0</v>
      </c>
      <c r="BG222" s="11">
        <v>0</v>
      </c>
      <c r="BH222" s="11">
        <v>0</v>
      </c>
      <c r="BI222" s="11">
        <v>0</v>
      </c>
      <c r="BJ222" s="11">
        <v>0</v>
      </c>
      <c r="BK222" s="11">
        <v>0</v>
      </c>
      <c r="BL222" s="11">
        <v>0</v>
      </c>
      <c r="BM222" s="11">
        <v>0</v>
      </c>
      <c r="BN222" s="34">
        <v>0</v>
      </c>
      <c r="BO222" s="11">
        <v>0</v>
      </c>
      <c r="BP222" s="11">
        <v>0</v>
      </c>
      <c r="BQ222" s="11">
        <v>0</v>
      </c>
      <c r="BU222" s="11">
        <v>0</v>
      </c>
      <c r="BV222" s="12" t="s">
        <v>197</v>
      </c>
      <c r="BW222" s="13">
        <v>7</v>
      </c>
    </row>
    <row r="223" ht="20.1" customHeight="1" spans="1:75">
      <c r="A223" s="15" t="s">
        <v>89</v>
      </c>
      <c r="B223" s="15" t="s">
        <v>90</v>
      </c>
      <c r="C223" s="15" t="s">
        <v>91</v>
      </c>
      <c r="D223" s="19">
        <v>45423</v>
      </c>
      <c r="E223" s="19">
        <v>45370</v>
      </c>
      <c r="F223" s="66" t="s">
        <v>128</v>
      </c>
      <c r="G223" s="67" t="s">
        <v>129</v>
      </c>
      <c r="H223" s="67" t="s">
        <v>80</v>
      </c>
      <c r="I223" s="67" t="s">
        <v>95</v>
      </c>
      <c r="J223" s="4" t="s">
        <v>268</v>
      </c>
      <c r="L223" s="6" t="s">
        <v>477</v>
      </c>
      <c r="M223" s="48"/>
      <c r="P223" s="25" t="e">
        <f t="shared" si="15"/>
        <v>#DIV/0!</v>
      </c>
      <c r="Q223" s="26">
        <f t="shared" si="16"/>
        <v>0</v>
      </c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G223" s="8">
        <f t="shared" si="17"/>
        <v>4110</v>
      </c>
      <c r="AH223" s="9">
        <f t="shared" si="19"/>
        <v>1110</v>
      </c>
      <c r="AI223" s="10">
        <f t="shared" si="18"/>
        <v>0.72992700729927</v>
      </c>
      <c r="AJ223" s="9">
        <v>3000</v>
      </c>
      <c r="AK223" s="11">
        <v>0</v>
      </c>
      <c r="AL223" s="11">
        <v>21</v>
      </c>
      <c r="AM223" s="11">
        <v>743</v>
      </c>
      <c r="AN223" s="11">
        <v>0</v>
      </c>
      <c r="AO223" s="11">
        <v>0</v>
      </c>
      <c r="AP223" s="11">
        <v>0</v>
      </c>
      <c r="AQ223" s="11">
        <v>38</v>
      </c>
      <c r="AR223" s="11">
        <v>0</v>
      </c>
      <c r="AS223" s="11">
        <v>0</v>
      </c>
      <c r="AT223" s="11">
        <v>308</v>
      </c>
      <c r="AU223" s="11">
        <v>0</v>
      </c>
      <c r="AV223" s="11">
        <v>0</v>
      </c>
      <c r="AW223" s="11">
        <v>0</v>
      </c>
      <c r="AX223" s="11">
        <v>0</v>
      </c>
      <c r="AY223" s="11">
        <v>0</v>
      </c>
      <c r="AZ223" s="11">
        <v>0</v>
      </c>
      <c r="BA223" s="11">
        <v>0</v>
      </c>
      <c r="BB223" s="11">
        <v>0</v>
      </c>
      <c r="BC223" s="11">
        <v>0</v>
      </c>
      <c r="BD223" s="11">
        <v>0</v>
      </c>
      <c r="BE223" s="11">
        <v>0</v>
      </c>
      <c r="BF223" s="11">
        <v>0</v>
      </c>
      <c r="BG223" s="11">
        <v>0</v>
      </c>
      <c r="BH223" s="11">
        <v>0</v>
      </c>
      <c r="BI223" s="11">
        <v>0</v>
      </c>
      <c r="BJ223" s="11">
        <v>0</v>
      </c>
      <c r="BK223" s="11">
        <v>0</v>
      </c>
      <c r="BL223" s="11">
        <v>0</v>
      </c>
      <c r="BM223" s="11">
        <v>0</v>
      </c>
      <c r="BN223" s="34">
        <v>0</v>
      </c>
      <c r="BO223" s="11">
        <v>0</v>
      </c>
      <c r="BP223" s="11">
        <v>0</v>
      </c>
      <c r="BQ223" s="11">
        <v>0</v>
      </c>
      <c r="BU223" s="11">
        <v>0</v>
      </c>
      <c r="BV223" s="12" t="s">
        <v>116</v>
      </c>
      <c r="BW223" s="13">
        <v>7</v>
      </c>
    </row>
    <row r="224" ht="20.1" customHeight="1" spans="1:75">
      <c r="A224" s="15" t="s">
        <v>75</v>
      </c>
      <c r="B224" s="15" t="s">
        <v>90</v>
      </c>
      <c r="C224" s="15" t="s">
        <v>91</v>
      </c>
      <c r="D224" s="19">
        <v>45423</v>
      </c>
      <c r="E224" s="19">
        <v>45408</v>
      </c>
      <c r="F224" s="66" t="s">
        <v>210</v>
      </c>
      <c r="G224" s="67" t="s">
        <v>211</v>
      </c>
      <c r="H224" s="67" t="s">
        <v>212</v>
      </c>
      <c r="I224" s="67" t="s">
        <v>213</v>
      </c>
      <c r="J224" s="4">
        <v>24012151</v>
      </c>
      <c r="K224" s="6" t="s">
        <v>214</v>
      </c>
      <c r="L224" s="6" t="s">
        <v>215</v>
      </c>
      <c r="M224" s="48" t="s">
        <v>216</v>
      </c>
      <c r="P224" s="25" t="e">
        <f t="shared" si="15"/>
        <v>#DIV/0!</v>
      </c>
      <c r="Q224" s="26">
        <f t="shared" si="16"/>
        <v>0</v>
      </c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G224" s="8">
        <f t="shared" si="17"/>
        <v>5763</v>
      </c>
      <c r="AH224" s="9">
        <f t="shared" si="19"/>
        <v>1123</v>
      </c>
      <c r="AI224" s="10">
        <f t="shared" si="18"/>
        <v>0.805136213777546</v>
      </c>
      <c r="AJ224" s="9">
        <v>4640</v>
      </c>
      <c r="AK224" s="11">
        <v>0</v>
      </c>
      <c r="AL224" s="11">
        <v>171</v>
      </c>
      <c r="AM224" s="11">
        <v>0</v>
      </c>
      <c r="AN224" s="11">
        <v>0</v>
      </c>
      <c r="AO224" s="11">
        <v>0</v>
      </c>
      <c r="AP224" s="11">
        <v>0</v>
      </c>
      <c r="AQ224" s="11">
        <v>0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 s="11">
        <v>0</v>
      </c>
      <c r="AY224" s="11">
        <v>0</v>
      </c>
      <c r="AZ224" s="11">
        <v>0</v>
      </c>
      <c r="BA224" s="11">
        <v>952</v>
      </c>
      <c r="BB224" s="11">
        <v>0</v>
      </c>
      <c r="BC224" s="11">
        <v>0</v>
      </c>
      <c r="BD224" s="11">
        <v>0</v>
      </c>
      <c r="BE224" s="11">
        <v>0</v>
      </c>
      <c r="BF224" s="11">
        <v>0</v>
      </c>
      <c r="BG224" s="11">
        <v>0</v>
      </c>
      <c r="BH224" s="11">
        <v>0</v>
      </c>
      <c r="BI224" s="11">
        <v>0</v>
      </c>
      <c r="BJ224" s="11">
        <v>0</v>
      </c>
      <c r="BK224" s="11">
        <v>0</v>
      </c>
      <c r="BL224" s="11">
        <v>0</v>
      </c>
      <c r="BM224" s="11">
        <v>0</v>
      </c>
      <c r="BN224" s="34">
        <v>0</v>
      </c>
      <c r="BO224" s="11">
        <v>0</v>
      </c>
      <c r="BP224" s="11">
        <v>0</v>
      </c>
      <c r="BQ224" s="11">
        <v>0</v>
      </c>
      <c r="BU224" s="11">
        <v>0</v>
      </c>
      <c r="BV224" s="12" t="s">
        <v>135</v>
      </c>
      <c r="BW224" s="13">
        <v>4.25</v>
      </c>
    </row>
    <row r="225" ht="20.1" customHeight="1" spans="1:75">
      <c r="A225" s="15" t="s">
        <v>89</v>
      </c>
      <c r="B225" s="15" t="s">
        <v>90</v>
      </c>
      <c r="C225" s="15" t="s">
        <v>91</v>
      </c>
      <c r="D225" s="19">
        <v>45423</v>
      </c>
      <c r="E225" s="19">
        <v>45208</v>
      </c>
      <c r="F225" s="66" t="s">
        <v>363</v>
      </c>
      <c r="G225" s="67" t="s">
        <v>364</v>
      </c>
      <c r="H225" s="67" t="s">
        <v>80</v>
      </c>
      <c r="I225" s="67" t="s">
        <v>95</v>
      </c>
      <c r="J225" s="4">
        <v>23090009</v>
      </c>
      <c r="L225" s="6" t="s">
        <v>388</v>
      </c>
      <c r="M225" s="48"/>
      <c r="N225" s="7" t="s">
        <v>532</v>
      </c>
      <c r="P225" s="25">
        <f t="shared" si="15"/>
        <v>0</v>
      </c>
      <c r="Q225" s="26">
        <f t="shared" si="16"/>
        <v>0</v>
      </c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G225" s="8">
        <f t="shared" si="17"/>
        <v>719</v>
      </c>
      <c r="AH225" s="9">
        <f t="shared" si="19"/>
        <v>299</v>
      </c>
      <c r="AI225" s="10">
        <f t="shared" si="18"/>
        <v>0.584144645340751</v>
      </c>
      <c r="AJ225" s="9">
        <v>420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123</v>
      </c>
      <c r="AR225" s="11">
        <v>0</v>
      </c>
      <c r="AS225" s="11">
        <v>0</v>
      </c>
      <c r="AT225" s="11">
        <v>176</v>
      </c>
      <c r="AU225" s="11">
        <v>0</v>
      </c>
      <c r="AV225" s="11">
        <v>0</v>
      </c>
      <c r="AW225" s="11">
        <v>0</v>
      </c>
      <c r="AX225" s="11">
        <v>0</v>
      </c>
      <c r="AY225" s="11">
        <v>0</v>
      </c>
      <c r="AZ225" s="11">
        <v>0</v>
      </c>
      <c r="BA225" s="11">
        <v>0</v>
      </c>
      <c r="BB225" s="11">
        <v>0</v>
      </c>
      <c r="BC225" s="11">
        <v>0</v>
      </c>
      <c r="BD225" s="11">
        <v>0</v>
      </c>
      <c r="BE225" s="11">
        <v>0</v>
      </c>
      <c r="BF225" s="11">
        <v>0</v>
      </c>
      <c r="BG225" s="11">
        <v>0</v>
      </c>
      <c r="BH225" s="11">
        <v>0</v>
      </c>
      <c r="BI225" s="11">
        <v>0</v>
      </c>
      <c r="BJ225" s="11">
        <v>0</v>
      </c>
      <c r="BK225" s="11">
        <v>0</v>
      </c>
      <c r="BL225" s="11">
        <v>0</v>
      </c>
      <c r="BM225" s="11">
        <v>0</v>
      </c>
      <c r="BN225" s="34">
        <v>0</v>
      </c>
      <c r="BO225" s="11">
        <v>0</v>
      </c>
      <c r="BP225" s="11">
        <v>0</v>
      </c>
      <c r="BQ225" s="11">
        <v>0</v>
      </c>
      <c r="BU225" s="11">
        <v>0</v>
      </c>
      <c r="BV225" s="12" t="s">
        <v>135</v>
      </c>
      <c r="BW225" s="13">
        <v>3.75</v>
      </c>
    </row>
    <row r="226" ht="20.1" customHeight="1" spans="1:75">
      <c r="A226" s="15" t="s">
        <v>89</v>
      </c>
      <c r="B226" s="15" t="s">
        <v>90</v>
      </c>
      <c r="C226" s="15" t="s">
        <v>91</v>
      </c>
      <c r="D226" s="19">
        <v>45423</v>
      </c>
      <c r="E226" s="19">
        <v>45374</v>
      </c>
      <c r="F226" s="66" t="s">
        <v>128</v>
      </c>
      <c r="G226" s="67" t="s">
        <v>129</v>
      </c>
      <c r="H226" s="67" t="s">
        <v>80</v>
      </c>
      <c r="I226" s="67" t="s">
        <v>95</v>
      </c>
      <c r="J226" s="4" t="s">
        <v>268</v>
      </c>
      <c r="L226" s="6" t="s">
        <v>198</v>
      </c>
      <c r="M226" s="48"/>
      <c r="N226" s="7" t="s">
        <v>533</v>
      </c>
      <c r="P226" s="25">
        <f t="shared" si="15"/>
        <v>0</v>
      </c>
      <c r="Q226" s="26">
        <f t="shared" si="16"/>
        <v>0</v>
      </c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G226" s="8">
        <f t="shared" si="17"/>
        <v>2286</v>
      </c>
      <c r="AH226" s="9">
        <f t="shared" si="19"/>
        <v>2056</v>
      </c>
      <c r="AI226" s="10">
        <f t="shared" si="18"/>
        <v>0.100612423447069</v>
      </c>
      <c r="AJ226" s="9">
        <v>230</v>
      </c>
      <c r="AK226" s="11">
        <v>19</v>
      </c>
      <c r="AL226" s="11">
        <v>0</v>
      </c>
      <c r="AM226" s="11">
        <v>1983</v>
      </c>
      <c r="AN226" s="11">
        <v>0</v>
      </c>
      <c r="AO226" s="11">
        <v>0</v>
      </c>
      <c r="AP226" s="11">
        <v>0</v>
      </c>
      <c r="AQ226" s="11">
        <v>13</v>
      </c>
      <c r="AR226" s="11">
        <v>0</v>
      </c>
      <c r="AS226" s="11">
        <v>0</v>
      </c>
      <c r="AT226" s="11">
        <v>41</v>
      </c>
      <c r="AU226" s="11">
        <v>0</v>
      </c>
      <c r="AV226" s="11">
        <v>0</v>
      </c>
      <c r="AW226" s="11">
        <v>0</v>
      </c>
      <c r="AX226" s="11">
        <v>0</v>
      </c>
      <c r="AY226" s="11">
        <v>0</v>
      </c>
      <c r="AZ226" s="11">
        <v>0</v>
      </c>
      <c r="BA226" s="11">
        <v>0</v>
      </c>
      <c r="BB226" s="11">
        <v>0</v>
      </c>
      <c r="BC226" s="11">
        <v>0</v>
      </c>
      <c r="BD226" s="11">
        <v>0</v>
      </c>
      <c r="BE226" s="11">
        <v>0</v>
      </c>
      <c r="BF226" s="11">
        <v>0</v>
      </c>
      <c r="BG226" s="11">
        <v>0</v>
      </c>
      <c r="BH226" s="11">
        <v>0</v>
      </c>
      <c r="BI226" s="11">
        <v>0</v>
      </c>
      <c r="BJ226" s="11">
        <v>0</v>
      </c>
      <c r="BK226" s="11">
        <v>0</v>
      </c>
      <c r="BL226" s="11">
        <v>0</v>
      </c>
      <c r="BM226" s="11">
        <v>0</v>
      </c>
      <c r="BN226" s="34">
        <v>0</v>
      </c>
      <c r="BO226" s="11">
        <v>0</v>
      </c>
      <c r="BP226" s="11">
        <v>0</v>
      </c>
      <c r="BQ226" s="11">
        <v>0</v>
      </c>
      <c r="BU226" s="11">
        <v>0</v>
      </c>
      <c r="BV226" s="12" t="s">
        <v>217</v>
      </c>
      <c r="BW226" s="13">
        <v>3.5</v>
      </c>
    </row>
    <row r="227" ht="20.1" customHeight="1" spans="1:75">
      <c r="A227" s="15" t="s">
        <v>89</v>
      </c>
      <c r="B227" s="15" t="s">
        <v>90</v>
      </c>
      <c r="C227" s="15" t="s">
        <v>91</v>
      </c>
      <c r="D227" s="19">
        <v>45423</v>
      </c>
      <c r="E227" s="19">
        <v>45366</v>
      </c>
      <c r="F227" s="66" t="s">
        <v>128</v>
      </c>
      <c r="G227" s="67" t="s">
        <v>129</v>
      </c>
      <c r="H227" s="67" t="s">
        <v>80</v>
      </c>
      <c r="I227" s="67" t="s">
        <v>95</v>
      </c>
      <c r="J227" s="4" t="s">
        <v>517</v>
      </c>
      <c r="M227" s="48"/>
      <c r="N227" s="7" t="s">
        <v>534</v>
      </c>
      <c r="P227" s="25">
        <f t="shared" si="15"/>
        <v>0</v>
      </c>
      <c r="Q227" s="26">
        <f t="shared" si="16"/>
        <v>0</v>
      </c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G227" s="8">
        <f t="shared" si="17"/>
        <v>2116</v>
      </c>
      <c r="AH227" s="9">
        <f t="shared" si="19"/>
        <v>286</v>
      </c>
      <c r="AI227" s="10">
        <f t="shared" si="18"/>
        <v>0.864839319470699</v>
      </c>
      <c r="AJ227" s="9">
        <v>1830</v>
      </c>
      <c r="AK227" s="11">
        <v>0</v>
      </c>
      <c r="AL227" s="11">
        <v>6</v>
      </c>
      <c r="AM227" s="11">
        <v>132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148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>
        <v>0</v>
      </c>
      <c r="BB227" s="11">
        <v>0</v>
      </c>
      <c r="BC227" s="11">
        <v>0</v>
      </c>
      <c r="BD227" s="11">
        <v>0</v>
      </c>
      <c r="BE227" s="11">
        <v>0</v>
      </c>
      <c r="BF227" s="11">
        <v>0</v>
      </c>
      <c r="BG227" s="11">
        <v>0</v>
      </c>
      <c r="BH227" s="11">
        <v>0</v>
      </c>
      <c r="BI227" s="11">
        <v>0</v>
      </c>
      <c r="BJ227" s="11">
        <v>0</v>
      </c>
      <c r="BK227" s="11">
        <v>0</v>
      </c>
      <c r="BL227" s="11">
        <v>0</v>
      </c>
      <c r="BM227" s="11">
        <v>0</v>
      </c>
      <c r="BN227" s="34">
        <v>0</v>
      </c>
      <c r="BO227" s="11">
        <v>0</v>
      </c>
      <c r="BP227" s="11">
        <v>0</v>
      </c>
      <c r="BQ227" s="11">
        <v>0</v>
      </c>
      <c r="BU227" s="11">
        <v>0</v>
      </c>
      <c r="BV227" s="12" t="s">
        <v>217</v>
      </c>
      <c r="BW227" s="13">
        <v>4.5</v>
      </c>
    </row>
    <row r="228" ht="20.1" customHeight="1" spans="1:75">
      <c r="A228" s="15" t="s">
        <v>89</v>
      </c>
      <c r="B228" s="15" t="s">
        <v>90</v>
      </c>
      <c r="C228" s="15" t="s">
        <v>91</v>
      </c>
      <c r="D228" s="19">
        <v>45423</v>
      </c>
      <c r="E228" s="19">
        <v>45365</v>
      </c>
      <c r="F228" s="66" t="s">
        <v>128</v>
      </c>
      <c r="G228" s="67" t="s">
        <v>129</v>
      </c>
      <c r="H228" s="67" t="s">
        <v>80</v>
      </c>
      <c r="I228" s="67" t="s">
        <v>95</v>
      </c>
      <c r="J228" s="4" t="s">
        <v>517</v>
      </c>
      <c r="M228" s="48"/>
      <c r="N228" s="7" t="s">
        <v>535</v>
      </c>
      <c r="P228" s="25">
        <f t="shared" si="15"/>
        <v>0</v>
      </c>
      <c r="Q228" s="26">
        <f t="shared" si="16"/>
        <v>0</v>
      </c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G228" s="8">
        <f t="shared" si="17"/>
        <v>2702</v>
      </c>
      <c r="AH228" s="9">
        <f t="shared" si="19"/>
        <v>372</v>
      </c>
      <c r="AI228" s="10">
        <f t="shared" si="18"/>
        <v>0.862324204293116</v>
      </c>
      <c r="AJ228" s="9">
        <v>2330</v>
      </c>
      <c r="AK228" s="11">
        <v>0</v>
      </c>
      <c r="AL228" s="11">
        <v>0</v>
      </c>
      <c r="AM228" s="11">
        <v>140</v>
      </c>
      <c r="AN228" s="11">
        <v>0</v>
      </c>
      <c r="AO228" s="11">
        <v>0</v>
      </c>
      <c r="AP228" s="11">
        <v>0</v>
      </c>
      <c r="AQ228" s="11">
        <v>0</v>
      </c>
      <c r="AR228" s="11">
        <v>101</v>
      </c>
      <c r="AS228" s="11">
        <v>0</v>
      </c>
      <c r="AT228" s="11">
        <v>131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>
        <v>0</v>
      </c>
      <c r="BB228" s="11">
        <v>0</v>
      </c>
      <c r="BC228" s="11">
        <v>0</v>
      </c>
      <c r="BD228" s="11">
        <v>0</v>
      </c>
      <c r="BE228" s="11">
        <v>0</v>
      </c>
      <c r="BF228" s="11">
        <v>0</v>
      </c>
      <c r="BG228" s="11">
        <v>0</v>
      </c>
      <c r="BH228" s="11">
        <v>0</v>
      </c>
      <c r="BI228" s="11">
        <v>0</v>
      </c>
      <c r="BJ228" s="11">
        <v>0</v>
      </c>
      <c r="BK228" s="11">
        <v>0</v>
      </c>
      <c r="BL228" s="11">
        <v>0</v>
      </c>
      <c r="BM228" s="11">
        <v>0</v>
      </c>
      <c r="BN228" s="34">
        <v>0</v>
      </c>
      <c r="BO228" s="11">
        <v>0</v>
      </c>
      <c r="BP228" s="11">
        <v>0</v>
      </c>
      <c r="BQ228" s="11">
        <v>0</v>
      </c>
      <c r="BU228" s="11">
        <v>0</v>
      </c>
      <c r="BV228" s="12" t="s">
        <v>118</v>
      </c>
      <c r="BW228" s="13">
        <v>5.5</v>
      </c>
    </row>
    <row r="229" ht="20.1" customHeight="1" spans="1:76">
      <c r="A229" s="15" t="s">
        <v>75</v>
      </c>
      <c r="B229" s="15" t="s">
        <v>90</v>
      </c>
      <c r="C229" s="15" t="s">
        <v>91</v>
      </c>
      <c r="D229" s="19">
        <v>45423</v>
      </c>
      <c r="E229" s="19">
        <v>45388</v>
      </c>
      <c r="F229" s="66" t="s">
        <v>260</v>
      </c>
      <c r="G229" s="67" t="s">
        <v>261</v>
      </c>
      <c r="H229" s="67" t="s">
        <v>94</v>
      </c>
      <c r="I229" s="67" t="s">
        <v>213</v>
      </c>
      <c r="J229" s="4">
        <v>23121977</v>
      </c>
      <c r="K229" s="4" t="s">
        <v>262</v>
      </c>
      <c r="L229" s="4" t="s">
        <v>340</v>
      </c>
      <c r="M229" s="48" t="s">
        <v>264</v>
      </c>
      <c r="N229" s="26">
        <v>7776</v>
      </c>
      <c r="O229" s="26">
        <v>7776</v>
      </c>
      <c r="P229" s="25">
        <f t="shared" si="15"/>
        <v>1</v>
      </c>
      <c r="Q229" s="26">
        <f t="shared" si="16"/>
        <v>0</v>
      </c>
      <c r="R229" s="27">
        <v>0</v>
      </c>
      <c r="S229" s="27">
        <v>0</v>
      </c>
      <c r="T229" s="27">
        <v>0</v>
      </c>
      <c r="U229" s="27"/>
      <c r="V229" s="27"/>
      <c r="W229" s="27">
        <v>0</v>
      </c>
      <c r="X229" s="27">
        <v>0</v>
      </c>
      <c r="Y229" s="27"/>
      <c r="Z229" s="27">
        <v>0</v>
      </c>
      <c r="AA229" s="27"/>
      <c r="AB229" s="27"/>
      <c r="AC229" s="27">
        <v>0</v>
      </c>
      <c r="AD229" s="27"/>
      <c r="AE229" s="27">
        <v>0</v>
      </c>
      <c r="AF229" s="26" t="s">
        <v>536</v>
      </c>
      <c r="AG229" s="8">
        <f t="shared" si="17"/>
        <v>2074</v>
      </c>
      <c r="AH229" s="9">
        <f t="shared" si="19"/>
        <v>74</v>
      </c>
      <c r="AI229" s="10">
        <f t="shared" si="18"/>
        <v>0.964320154291225</v>
      </c>
      <c r="AJ229" s="9">
        <v>2000</v>
      </c>
      <c r="AK229" s="11">
        <v>0</v>
      </c>
      <c r="AL229" s="11">
        <v>65</v>
      </c>
      <c r="AM229" s="11">
        <v>0</v>
      </c>
      <c r="AN229" s="11">
        <v>0</v>
      </c>
      <c r="AO229" s="11">
        <v>0</v>
      </c>
      <c r="AP229" s="11">
        <v>9</v>
      </c>
      <c r="AQ229" s="11">
        <v>0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 s="11">
        <v>0</v>
      </c>
      <c r="AY229" s="11">
        <v>0</v>
      </c>
      <c r="AZ229" s="11">
        <v>0</v>
      </c>
      <c r="BA229" s="11">
        <v>0</v>
      </c>
      <c r="BB229" s="11">
        <v>0</v>
      </c>
      <c r="BC229" s="11">
        <v>0</v>
      </c>
      <c r="BD229" s="11">
        <v>0</v>
      </c>
      <c r="BE229" s="11">
        <v>0</v>
      </c>
      <c r="BF229" s="11">
        <v>0</v>
      </c>
      <c r="BG229" s="11">
        <v>0</v>
      </c>
      <c r="BH229" s="11">
        <v>0</v>
      </c>
      <c r="BI229" s="11">
        <v>0</v>
      </c>
      <c r="BJ229" s="11">
        <v>0</v>
      </c>
      <c r="BK229" s="11">
        <v>0</v>
      </c>
      <c r="BL229" s="11">
        <v>0</v>
      </c>
      <c r="BM229" s="11">
        <v>0</v>
      </c>
      <c r="BN229" s="34">
        <v>0</v>
      </c>
      <c r="BO229" s="11">
        <v>0</v>
      </c>
      <c r="BP229" s="11">
        <v>0</v>
      </c>
      <c r="BQ229" s="11">
        <v>0</v>
      </c>
      <c r="BU229" s="11">
        <v>0</v>
      </c>
      <c r="BV229" s="12" t="s">
        <v>118</v>
      </c>
      <c r="BW229" s="13">
        <v>2.5</v>
      </c>
      <c r="BX229" s="13" t="s">
        <v>537</v>
      </c>
    </row>
    <row r="230" ht="20.1" customHeight="1" spans="1:75">
      <c r="A230" s="15" t="s">
        <v>89</v>
      </c>
      <c r="B230" s="15" t="s">
        <v>90</v>
      </c>
      <c r="C230" s="15" t="s">
        <v>91</v>
      </c>
      <c r="D230" s="19">
        <v>45423</v>
      </c>
      <c r="E230" s="19">
        <v>45355</v>
      </c>
      <c r="F230" s="66" t="s">
        <v>128</v>
      </c>
      <c r="G230" s="67" t="s">
        <v>129</v>
      </c>
      <c r="H230" s="67" t="s">
        <v>80</v>
      </c>
      <c r="I230" s="67" t="s">
        <v>95</v>
      </c>
      <c r="J230" s="4" t="s">
        <v>506</v>
      </c>
      <c r="M230" s="48"/>
      <c r="P230" s="25" t="e">
        <f t="shared" si="15"/>
        <v>#DIV/0!</v>
      </c>
      <c r="Q230" s="26">
        <f t="shared" si="16"/>
        <v>0</v>
      </c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G230" s="8">
        <f t="shared" si="17"/>
        <v>2559</v>
      </c>
      <c r="AH230" s="9">
        <f t="shared" si="19"/>
        <v>989</v>
      </c>
      <c r="AI230" s="10">
        <f t="shared" si="18"/>
        <v>0.613520906604142</v>
      </c>
      <c r="AJ230" s="9">
        <v>1570</v>
      </c>
      <c r="AK230" s="11">
        <v>0</v>
      </c>
      <c r="AL230" s="11">
        <v>0</v>
      </c>
      <c r="AM230" s="11">
        <v>391</v>
      </c>
      <c r="AN230" s="11">
        <v>0</v>
      </c>
      <c r="AO230" s="11">
        <v>0</v>
      </c>
      <c r="AP230" s="11">
        <v>0</v>
      </c>
      <c r="AQ230" s="11">
        <v>22</v>
      </c>
      <c r="AR230" s="11">
        <v>0</v>
      </c>
      <c r="AS230" s="11">
        <v>0</v>
      </c>
      <c r="AT230" s="11">
        <v>576</v>
      </c>
      <c r="AU230" s="11">
        <v>0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11">
        <v>0</v>
      </c>
      <c r="BB230" s="11">
        <v>0</v>
      </c>
      <c r="BC230" s="11">
        <v>0</v>
      </c>
      <c r="BD230" s="11">
        <v>0</v>
      </c>
      <c r="BE230" s="11">
        <v>0</v>
      </c>
      <c r="BF230" s="11">
        <v>0</v>
      </c>
      <c r="BG230" s="11">
        <v>0</v>
      </c>
      <c r="BH230" s="11">
        <v>0</v>
      </c>
      <c r="BI230" s="11">
        <v>0</v>
      </c>
      <c r="BJ230" s="11">
        <v>0</v>
      </c>
      <c r="BK230" s="11">
        <v>0</v>
      </c>
      <c r="BL230" s="11">
        <v>0</v>
      </c>
      <c r="BM230" s="11">
        <v>0</v>
      </c>
      <c r="BN230" s="34">
        <v>0</v>
      </c>
      <c r="BO230" s="11">
        <v>0</v>
      </c>
      <c r="BP230" s="11">
        <v>0</v>
      </c>
      <c r="BQ230" s="11">
        <v>0</v>
      </c>
      <c r="BU230" s="11">
        <v>0</v>
      </c>
      <c r="BV230" s="12" t="s">
        <v>100</v>
      </c>
      <c r="BW230" s="13">
        <v>6.5</v>
      </c>
    </row>
    <row r="231" ht="20.1" customHeight="1" spans="1:75">
      <c r="A231" s="15" t="s">
        <v>89</v>
      </c>
      <c r="B231" s="15" t="s">
        <v>90</v>
      </c>
      <c r="C231" s="15" t="s">
        <v>91</v>
      </c>
      <c r="D231" s="19">
        <v>45423</v>
      </c>
      <c r="E231" s="19">
        <v>45247</v>
      </c>
      <c r="F231" s="66" t="s">
        <v>430</v>
      </c>
      <c r="G231" s="67" t="s">
        <v>431</v>
      </c>
      <c r="H231" s="67" t="s">
        <v>432</v>
      </c>
      <c r="I231" s="67" t="s">
        <v>95</v>
      </c>
      <c r="J231" s="4" t="s">
        <v>538</v>
      </c>
      <c r="K231" s="6" t="s">
        <v>539</v>
      </c>
      <c r="L231" s="6" t="s">
        <v>540</v>
      </c>
      <c r="M231" s="48" t="s">
        <v>541</v>
      </c>
      <c r="N231" s="7" t="s">
        <v>542</v>
      </c>
      <c r="P231" s="25">
        <f t="shared" si="15"/>
        <v>0</v>
      </c>
      <c r="Q231" s="26">
        <f t="shared" si="16"/>
        <v>0</v>
      </c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G231" s="8">
        <f t="shared" si="17"/>
        <v>138</v>
      </c>
      <c r="AH231" s="9">
        <f t="shared" si="19"/>
        <v>38</v>
      </c>
      <c r="AI231" s="10">
        <f t="shared" si="18"/>
        <v>0.72463768115942</v>
      </c>
      <c r="AJ231" s="9">
        <v>100</v>
      </c>
      <c r="AK231" s="11">
        <v>21</v>
      </c>
      <c r="AL231" s="11">
        <v>0</v>
      </c>
      <c r="AM231" s="11">
        <v>0</v>
      </c>
      <c r="AN231" s="11">
        <v>12</v>
      </c>
      <c r="AO231" s="11">
        <v>0</v>
      </c>
      <c r="AP231" s="11">
        <v>0</v>
      </c>
      <c r="AQ231" s="11">
        <v>1</v>
      </c>
      <c r="AR231" s="11">
        <v>2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1">
        <v>2</v>
      </c>
      <c r="AZ231" s="11">
        <v>0</v>
      </c>
      <c r="BA231" s="11">
        <v>0</v>
      </c>
      <c r="BB231" s="11">
        <v>0</v>
      </c>
      <c r="BC231" s="11">
        <v>0</v>
      </c>
      <c r="BD231" s="11">
        <v>0</v>
      </c>
      <c r="BE231" s="11">
        <v>0</v>
      </c>
      <c r="BF231" s="11">
        <v>0</v>
      </c>
      <c r="BG231" s="11">
        <v>0</v>
      </c>
      <c r="BH231" s="11">
        <v>0</v>
      </c>
      <c r="BI231" s="11">
        <v>0</v>
      </c>
      <c r="BJ231" s="11">
        <v>0</v>
      </c>
      <c r="BK231" s="11">
        <v>0</v>
      </c>
      <c r="BL231" s="11">
        <v>0</v>
      </c>
      <c r="BM231" s="11">
        <v>0</v>
      </c>
      <c r="BN231" s="34">
        <v>0</v>
      </c>
      <c r="BO231" s="11">
        <v>0</v>
      </c>
      <c r="BP231" s="11">
        <v>0</v>
      </c>
      <c r="BQ231" s="11">
        <v>0</v>
      </c>
      <c r="BU231" s="11">
        <v>0</v>
      </c>
      <c r="BV231" s="12" t="s">
        <v>100</v>
      </c>
      <c r="BW231" s="13">
        <v>1.5</v>
      </c>
    </row>
    <row r="232" ht="20.1" customHeight="1" spans="1:75">
      <c r="A232" s="15" t="s">
        <v>89</v>
      </c>
      <c r="B232" s="15" t="s">
        <v>90</v>
      </c>
      <c r="C232" s="15" t="s">
        <v>91</v>
      </c>
      <c r="D232" s="19">
        <v>45423</v>
      </c>
      <c r="E232" s="19">
        <v>45370</v>
      </c>
      <c r="F232" s="66" t="s">
        <v>128</v>
      </c>
      <c r="G232" s="67" t="s">
        <v>129</v>
      </c>
      <c r="H232" s="67" t="s">
        <v>80</v>
      </c>
      <c r="I232" s="67" t="s">
        <v>95</v>
      </c>
      <c r="J232" s="4" t="s">
        <v>268</v>
      </c>
      <c r="L232" s="6" t="s">
        <v>543</v>
      </c>
      <c r="M232" s="48"/>
      <c r="N232" s="7" t="s">
        <v>544</v>
      </c>
      <c r="P232" s="25">
        <f t="shared" si="15"/>
        <v>0</v>
      </c>
      <c r="Q232" s="26">
        <f t="shared" si="16"/>
        <v>0</v>
      </c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G232" s="8">
        <f t="shared" si="17"/>
        <v>1737</v>
      </c>
      <c r="AH232" s="9">
        <f t="shared" si="19"/>
        <v>207</v>
      </c>
      <c r="AI232" s="10">
        <f t="shared" si="18"/>
        <v>0.880829015544041</v>
      </c>
      <c r="AJ232" s="9">
        <v>1530</v>
      </c>
      <c r="AK232" s="11">
        <v>0</v>
      </c>
      <c r="AL232" s="11">
        <v>0</v>
      </c>
      <c r="AM232" s="11">
        <v>105</v>
      </c>
      <c r="AN232" s="11">
        <v>0</v>
      </c>
      <c r="AO232" s="11">
        <v>0</v>
      </c>
      <c r="AP232" s="11">
        <v>0</v>
      </c>
      <c r="AQ232" s="11">
        <v>5</v>
      </c>
      <c r="AR232" s="11">
        <v>0</v>
      </c>
      <c r="AS232" s="11">
        <v>0</v>
      </c>
      <c r="AT232" s="11">
        <v>94</v>
      </c>
      <c r="AU232" s="11">
        <v>0</v>
      </c>
      <c r="AV232" s="11">
        <v>0</v>
      </c>
      <c r="AW232" s="11">
        <v>0</v>
      </c>
      <c r="AX232" s="11">
        <v>0</v>
      </c>
      <c r="AY232" s="11">
        <v>0</v>
      </c>
      <c r="AZ232" s="11">
        <v>0</v>
      </c>
      <c r="BA232" s="11">
        <v>0</v>
      </c>
      <c r="BB232" s="11">
        <v>0</v>
      </c>
      <c r="BC232" s="11">
        <v>0</v>
      </c>
      <c r="BD232" s="11">
        <v>0</v>
      </c>
      <c r="BE232" s="11">
        <v>3</v>
      </c>
      <c r="BF232" s="11">
        <v>0</v>
      </c>
      <c r="BG232" s="11">
        <v>0</v>
      </c>
      <c r="BH232" s="11">
        <v>0</v>
      </c>
      <c r="BI232" s="11">
        <v>0</v>
      </c>
      <c r="BJ232" s="11">
        <v>0</v>
      </c>
      <c r="BK232" s="11">
        <v>0</v>
      </c>
      <c r="BL232" s="11">
        <v>0</v>
      </c>
      <c r="BM232" s="11">
        <v>0</v>
      </c>
      <c r="BN232" s="34">
        <v>0</v>
      </c>
      <c r="BO232" s="11">
        <v>0</v>
      </c>
      <c r="BP232" s="11">
        <v>0</v>
      </c>
      <c r="BQ232" s="11">
        <v>0</v>
      </c>
      <c r="BU232" s="11">
        <v>0</v>
      </c>
      <c r="BV232" s="12" t="s">
        <v>153</v>
      </c>
      <c r="BW232" s="13">
        <v>4.5</v>
      </c>
    </row>
    <row r="233" ht="20.1" customHeight="1" spans="1:75">
      <c r="A233" s="15" t="s">
        <v>75</v>
      </c>
      <c r="B233" s="15" t="s">
        <v>90</v>
      </c>
      <c r="C233" s="15" t="s">
        <v>91</v>
      </c>
      <c r="D233" s="19">
        <v>45423</v>
      </c>
      <c r="E233" s="19">
        <v>45419</v>
      </c>
      <c r="F233" s="66" t="s">
        <v>334</v>
      </c>
      <c r="G233" s="67" t="s">
        <v>335</v>
      </c>
      <c r="H233" s="67" t="s">
        <v>103</v>
      </c>
      <c r="I233" s="67" t="s">
        <v>213</v>
      </c>
      <c r="J233" s="4">
        <v>23121905</v>
      </c>
      <c r="K233" s="6" t="s">
        <v>336</v>
      </c>
      <c r="L233" s="6" t="s">
        <v>337</v>
      </c>
      <c r="M233" s="48" t="s">
        <v>338</v>
      </c>
      <c r="N233" s="7" t="s">
        <v>545</v>
      </c>
      <c r="P233" s="25">
        <f t="shared" si="15"/>
        <v>0</v>
      </c>
      <c r="Q233" s="26">
        <f t="shared" si="16"/>
        <v>0</v>
      </c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G233" s="8">
        <f t="shared" si="17"/>
        <v>4173</v>
      </c>
      <c r="AH233" s="9">
        <f t="shared" si="19"/>
        <v>173</v>
      </c>
      <c r="AI233" s="10">
        <f t="shared" si="18"/>
        <v>0.958543014617781</v>
      </c>
      <c r="AJ233" s="9">
        <v>4000</v>
      </c>
      <c r="AK233" s="11">
        <v>0</v>
      </c>
      <c r="AL233" s="11">
        <v>173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 s="11">
        <v>0</v>
      </c>
      <c r="AY233" s="11">
        <v>0</v>
      </c>
      <c r="AZ233" s="11">
        <v>0</v>
      </c>
      <c r="BA233" s="11">
        <v>0</v>
      </c>
      <c r="BB233" s="11">
        <v>0</v>
      </c>
      <c r="BC233" s="11">
        <v>0</v>
      </c>
      <c r="BD233" s="11">
        <v>0</v>
      </c>
      <c r="BE233" s="11">
        <v>0</v>
      </c>
      <c r="BF233" s="11">
        <v>0</v>
      </c>
      <c r="BG233" s="11">
        <v>0</v>
      </c>
      <c r="BH233" s="11">
        <v>0</v>
      </c>
      <c r="BI233" s="11">
        <v>0</v>
      </c>
      <c r="BJ233" s="11">
        <v>0</v>
      </c>
      <c r="BK233" s="11">
        <v>0</v>
      </c>
      <c r="BL233" s="11">
        <v>0</v>
      </c>
      <c r="BM233" s="11">
        <v>0</v>
      </c>
      <c r="BN233" s="34">
        <v>0</v>
      </c>
      <c r="BO233" s="11">
        <v>0</v>
      </c>
      <c r="BP233" s="11">
        <v>0</v>
      </c>
      <c r="BQ233" s="11">
        <v>0</v>
      </c>
      <c r="BU233" s="11">
        <v>0</v>
      </c>
      <c r="BV233" s="12" t="s">
        <v>153</v>
      </c>
      <c r="BW233" s="13">
        <v>3.5</v>
      </c>
    </row>
    <row r="234" ht="20.1" customHeight="1" spans="1:75">
      <c r="A234" s="15" t="s">
        <v>75</v>
      </c>
      <c r="B234" s="15" t="s">
        <v>90</v>
      </c>
      <c r="C234" s="15" t="s">
        <v>91</v>
      </c>
      <c r="D234" s="19">
        <v>45423</v>
      </c>
      <c r="E234" s="19">
        <v>45419</v>
      </c>
      <c r="F234" s="66" t="s">
        <v>334</v>
      </c>
      <c r="G234" s="67" t="s">
        <v>335</v>
      </c>
      <c r="H234" s="67" t="s">
        <v>103</v>
      </c>
      <c r="I234" s="67" t="s">
        <v>213</v>
      </c>
      <c r="J234" s="4">
        <v>23121905</v>
      </c>
      <c r="K234" s="6" t="s">
        <v>336</v>
      </c>
      <c r="L234" s="6" t="s">
        <v>337</v>
      </c>
      <c r="M234" s="48" t="s">
        <v>338</v>
      </c>
      <c r="N234" s="7" t="s">
        <v>546</v>
      </c>
      <c r="P234" s="25">
        <f t="shared" si="15"/>
        <v>0</v>
      </c>
      <c r="Q234" s="26">
        <f t="shared" si="16"/>
        <v>0</v>
      </c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G234" s="8">
        <f t="shared" si="17"/>
        <v>4326</v>
      </c>
      <c r="AH234" s="9">
        <f t="shared" si="19"/>
        <v>326</v>
      </c>
      <c r="AI234" s="10">
        <f t="shared" si="18"/>
        <v>0.92464170134073</v>
      </c>
      <c r="AJ234" s="9">
        <v>4000</v>
      </c>
      <c r="AK234" s="11">
        <v>0</v>
      </c>
      <c r="AL234" s="11">
        <v>323</v>
      </c>
      <c r="AM234" s="11">
        <v>0</v>
      </c>
      <c r="AN234" s="11">
        <v>0</v>
      </c>
      <c r="AO234" s="11">
        <v>0</v>
      </c>
      <c r="AP234" s="11">
        <v>3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 s="11">
        <v>0</v>
      </c>
      <c r="AY234" s="11">
        <v>0</v>
      </c>
      <c r="AZ234" s="11">
        <v>0</v>
      </c>
      <c r="BA234" s="11">
        <v>0</v>
      </c>
      <c r="BB234" s="11">
        <v>0</v>
      </c>
      <c r="BC234" s="11">
        <v>0</v>
      </c>
      <c r="BD234" s="11">
        <v>0</v>
      </c>
      <c r="BE234" s="11">
        <v>0</v>
      </c>
      <c r="BF234" s="11">
        <v>0</v>
      </c>
      <c r="BG234" s="11">
        <v>0</v>
      </c>
      <c r="BH234" s="11">
        <v>0</v>
      </c>
      <c r="BI234" s="11">
        <v>0</v>
      </c>
      <c r="BJ234" s="11">
        <v>0</v>
      </c>
      <c r="BK234" s="11">
        <v>0</v>
      </c>
      <c r="BL234" s="11">
        <v>0</v>
      </c>
      <c r="BM234" s="11">
        <v>0</v>
      </c>
      <c r="BN234" s="34">
        <v>0</v>
      </c>
      <c r="BO234" s="11">
        <v>0</v>
      </c>
      <c r="BP234" s="11">
        <v>0</v>
      </c>
      <c r="BQ234" s="11">
        <v>0</v>
      </c>
      <c r="BU234" s="11">
        <v>0</v>
      </c>
      <c r="BV234" s="12" t="s">
        <v>148</v>
      </c>
      <c r="BW234" s="13">
        <v>4</v>
      </c>
    </row>
    <row r="235" ht="20.1" customHeight="1" spans="1:75">
      <c r="A235" s="15" t="s">
        <v>89</v>
      </c>
      <c r="B235" s="15" t="s">
        <v>90</v>
      </c>
      <c r="C235" s="15" t="s">
        <v>91</v>
      </c>
      <c r="D235" s="19">
        <v>45423</v>
      </c>
      <c r="E235" s="19">
        <v>45375</v>
      </c>
      <c r="F235" s="66" t="s">
        <v>128</v>
      </c>
      <c r="G235" s="67" t="s">
        <v>129</v>
      </c>
      <c r="H235" s="67" t="s">
        <v>80</v>
      </c>
      <c r="I235" s="67" t="s">
        <v>95</v>
      </c>
      <c r="J235" s="4" t="s">
        <v>547</v>
      </c>
      <c r="L235" s="6" t="s">
        <v>548</v>
      </c>
      <c r="M235" s="48"/>
      <c r="N235" s="7" t="s">
        <v>549</v>
      </c>
      <c r="P235" s="25">
        <f t="shared" si="15"/>
        <v>0</v>
      </c>
      <c r="Q235" s="26">
        <f t="shared" si="16"/>
        <v>0</v>
      </c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G235" s="8">
        <f t="shared" si="17"/>
        <v>2947</v>
      </c>
      <c r="AH235" s="9">
        <f t="shared" si="19"/>
        <v>727</v>
      </c>
      <c r="AI235" s="10">
        <f t="shared" si="18"/>
        <v>0.753308449270444</v>
      </c>
      <c r="AJ235" s="9">
        <v>2220</v>
      </c>
      <c r="AK235" s="11">
        <v>0</v>
      </c>
      <c r="AL235" s="11">
        <v>0</v>
      </c>
      <c r="AM235" s="11">
        <v>570</v>
      </c>
      <c r="AN235" s="11">
        <v>0</v>
      </c>
      <c r="AO235" s="11">
        <v>0</v>
      </c>
      <c r="AP235" s="11">
        <v>0</v>
      </c>
      <c r="AQ235" s="11">
        <v>28</v>
      </c>
      <c r="AR235" s="11">
        <v>0</v>
      </c>
      <c r="AS235" s="11">
        <v>0</v>
      </c>
      <c r="AT235" s="11">
        <v>129</v>
      </c>
      <c r="AU235" s="11">
        <v>0</v>
      </c>
      <c r="AV235" s="11">
        <v>0</v>
      </c>
      <c r="AW235" s="11">
        <v>0</v>
      </c>
      <c r="AX235" s="11">
        <v>0</v>
      </c>
      <c r="AY235" s="11">
        <v>0</v>
      </c>
      <c r="AZ235" s="11">
        <v>0</v>
      </c>
      <c r="BA235" s="11">
        <v>0</v>
      </c>
      <c r="BB235" s="11">
        <v>0</v>
      </c>
      <c r="BC235" s="11">
        <v>0</v>
      </c>
      <c r="BD235" s="11">
        <v>0</v>
      </c>
      <c r="BE235" s="11">
        <v>0</v>
      </c>
      <c r="BF235" s="11">
        <v>0</v>
      </c>
      <c r="BG235" s="11">
        <v>0</v>
      </c>
      <c r="BH235" s="11">
        <v>0</v>
      </c>
      <c r="BI235" s="11">
        <v>0</v>
      </c>
      <c r="BJ235" s="11">
        <v>0</v>
      </c>
      <c r="BK235" s="11">
        <v>0</v>
      </c>
      <c r="BL235" s="11">
        <v>0</v>
      </c>
      <c r="BM235" s="11">
        <v>0</v>
      </c>
      <c r="BN235" s="34">
        <v>0</v>
      </c>
      <c r="BO235" s="11">
        <v>0</v>
      </c>
      <c r="BP235" s="11">
        <v>0</v>
      </c>
      <c r="BQ235" s="11">
        <v>0</v>
      </c>
      <c r="BU235" s="11">
        <v>0</v>
      </c>
      <c r="BV235" s="12" t="s">
        <v>122</v>
      </c>
      <c r="BW235" s="1">
        <v>8</v>
      </c>
    </row>
    <row r="236" ht="20.1" customHeight="1" spans="1:75">
      <c r="A236" s="15" t="s">
        <v>75</v>
      </c>
      <c r="B236" s="15" t="s">
        <v>90</v>
      </c>
      <c r="C236" s="15" t="s">
        <v>91</v>
      </c>
      <c r="D236" s="19">
        <v>45423</v>
      </c>
      <c r="E236" s="19">
        <v>45422</v>
      </c>
      <c r="F236" s="66" t="s">
        <v>550</v>
      </c>
      <c r="G236" s="67" t="s">
        <v>551</v>
      </c>
      <c r="H236" s="67" t="s">
        <v>185</v>
      </c>
      <c r="I236" s="67" t="s">
        <v>552</v>
      </c>
      <c r="J236" s="4">
        <v>2024042747</v>
      </c>
      <c r="K236" s="6" t="s">
        <v>553</v>
      </c>
      <c r="L236" s="6" t="s">
        <v>554</v>
      </c>
      <c r="M236" s="48" t="s">
        <v>555</v>
      </c>
      <c r="N236" s="7" t="s">
        <v>556</v>
      </c>
      <c r="P236" s="25">
        <f t="shared" si="15"/>
        <v>0</v>
      </c>
      <c r="Q236" s="26">
        <f t="shared" si="16"/>
        <v>0</v>
      </c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G236" s="8">
        <f t="shared" si="17"/>
        <v>3745</v>
      </c>
      <c r="AH236" s="9">
        <f t="shared" si="19"/>
        <v>116</v>
      </c>
      <c r="AI236" s="10">
        <f t="shared" si="18"/>
        <v>0.969025367156208</v>
      </c>
      <c r="AJ236" s="9">
        <v>3629</v>
      </c>
      <c r="AK236" s="11">
        <v>0</v>
      </c>
      <c r="AL236" s="11">
        <v>70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1">
        <v>8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 s="11">
        <v>0</v>
      </c>
      <c r="AY236" s="11">
        <v>0</v>
      </c>
      <c r="AZ236" s="11">
        <v>0</v>
      </c>
      <c r="BA236" s="11">
        <v>0</v>
      </c>
      <c r="BB236" s="11">
        <v>0</v>
      </c>
      <c r="BC236" s="11">
        <v>0</v>
      </c>
      <c r="BD236" s="11">
        <v>0</v>
      </c>
      <c r="BE236" s="11">
        <v>0</v>
      </c>
      <c r="BF236" s="11">
        <v>0</v>
      </c>
      <c r="BG236" s="11">
        <v>0</v>
      </c>
      <c r="BH236" s="11">
        <v>0</v>
      </c>
      <c r="BI236" s="11">
        <v>0</v>
      </c>
      <c r="BJ236" s="11">
        <v>0</v>
      </c>
      <c r="BK236" s="11">
        <v>0</v>
      </c>
      <c r="BL236" s="11">
        <v>0</v>
      </c>
      <c r="BM236" s="11">
        <v>0</v>
      </c>
      <c r="BN236" s="34">
        <v>0</v>
      </c>
      <c r="BO236" s="11">
        <v>0</v>
      </c>
      <c r="BP236" s="11">
        <v>0</v>
      </c>
      <c r="BQ236" s="11">
        <v>0</v>
      </c>
      <c r="BU236" s="11">
        <v>38</v>
      </c>
      <c r="BV236" s="12" t="s">
        <v>557</v>
      </c>
      <c r="BW236" s="13">
        <v>6.67</v>
      </c>
    </row>
    <row r="237" ht="20.1" customHeight="1" spans="1:75">
      <c r="A237" s="15" t="s">
        <v>89</v>
      </c>
      <c r="B237" s="15" t="s">
        <v>90</v>
      </c>
      <c r="C237" s="15" t="s">
        <v>91</v>
      </c>
      <c r="D237" s="19">
        <v>45423</v>
      </c>
      <c r="E237" s="19">
        <v>45406</v>
      </c>
      <c r="F237" s="66" t="s">
        <v>509</v>
      </c>
      <c r="G237" s="67" t="s">
        <v>510</v>
      </c>
      <c r="H237" s="67" t="s">
        <v>80</v>
      </c>
      <c r="I237" s="67" t="s">
        <v>95</v>
      </c>
      <c r="J237" s="4">
        <v>2024042815</v>
      </c>
      <c r="M237" s="48"/>
      <c r="P237" s="25" t="e">
        <f t="shared" si="15"/>
        <v>#DIV/0!</v>
      </c>
      <c r="Q237" s="26">
        <f t="shared" si="16"/>
        <v>0</v>
      </c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G237" s="8">
        <f t="shared" si="17"/>
        <v>301</v>
      </c>
      <c r="AH237" s="9">
        <f t="shared" si="19"/>
        <v>41</v>
      </c>
      <c r="AI237" s="10">
        <f t="shared" si="18"/>
        <v>0.863787375415282</v>
      </c>
      <c r="AJ237" s="9">
        <v>260</v>
      </c>
      <c r="AK237" s="11">
        <v>0</v>
      </c>
      <c r="AL237" s="11">
        <v>0</v>
      </c>
      <c r="AM237" s="11">
        <v>14</v>
      </c>
      <c r="AN237" s="11">
        <v>0</v>
      </c>
      <c r="AO237" s="11">
        <v>0</v>
      </c>
      <c r="AP237" s="11">
        <v>0</v>
      </c>
      <c r="AQ237" s="11">
        <v>0</v>
      </c>
      <c r="AR237" s="11">
        <v>11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 s="11">
        <v>0</v>
      </c>
      <c r="AY237" s="11">
        <v>0</v>
      </c>
      <c r="AZ237" s="11">
        <v>0</v>
      </c>
      <c r="BA237" s="11">
        <v>0</v>
      </c>
      <c r="BB237" s="11">
        <v>0</v>
      </c>
      <c r="BC237" s="11">
        <v>0</v>
      </c>
      <c r="BD237" s="11">
        <v>0</v>
      </c>
      <c r="BE237" s="11">
        <v>0</v>
      </c>
      <c r="BF237" s="11">
        <v>0</v>
      </c>
      <c r="BG237" s="11">
        <v>0</v>
      </c>
      <c r="BH237" s="11">
        <v>0</v>
      </c>
      <c r="BI237" s="11">
        <v>0</v>
      </c>
      <c r="BJ237" s="11">
        <v>0</v>
      </c>
      <c r="BK237" s="11">
        <v>0</v>
      </c>
      <c r="BL237" s="11">
        <v>0</v>
      </c>
      <c r="BM237" s="11">
        <v>0</v>
      </c>
      <c r="BN237" s="34">
        <v>0</v>
      </c>
      <c r="BO237" s="11">
        <v>0</v>
      </c>
      <c r="BP237" s="11">
        <v>0</v>
      </c>
      <c r="BQ237" s="11">
        <v>16</v>
      </c>
      <c r="BU237" s="11">
        <v>0</v>
      </c>
      <c r="BV237" s="12" t="s">
        <v>145</v>
      </c>
      <c r="BW237" s="13">
        <v>0.33</v>
      </c>
    </row>
    <row r="238" ht="20.1" customHeight="1" spans="1:76">
      <c r="A238" s="15" t="s">
        <v>75</v>
      </c>
      <c r="B238" s="15" t="s">
        <v>76</v>
      </c>
      <c r="C238" s="15" t="s">
        <v>77</v>
      </c>
      <c r="D238" s="19">
        <v>45423</v>
      </c>
      <c r="E238" s="19">
        <v>45422</v>
      </c>
      <c r="F238" s="66" t="s">
        <v>558</v>
      </c>
      <c r="G238" s="67" t="s">
        <v>559</v>
      </c>
      <c r="H238" s="67" t="s">
        <v>80</v>
      </c>
      <c r="I238" s="67" t="s">
        <v>95</v>
      </c>
      <c r="J238" s="4">
        <v>2024053057</v>
      </c>
      <c r="K238" s="6" t="s">
        <v>560</v>
      </c>
      <c r="L238" s="53" t="s">
        <v>561</v>
      </c>
      <c r="M238" s="48" t="s">
        <v>562</v>
      </c>
      <c r="N238" s="7" t="s">
        <v>563</v>
      </c>
      <c r="O238" s="7" t="s">
        <v>564</v>
      </c>
      <c r="P238" s="25">
        <f t="shared" si="15"/>
        <v>0.945945945945946</v>
      </c>
      <c r="Q238" s="26">
        <f t="shared" si="16"/>
        <v>4</v>
      </c>
      <c r="R238" s="27">
        <v>0</v>
      </c>
      <c r="S238" s="27">
        <v>0</v>
      </c>
      <c r="T238" s="27">
        <v>0</v>
      </c>
      <c r="U238" s="27"/>
      <c r="V238" s="27"/>
      <c r="W238" s="27">
        <v>0</v>
      </c>
      <c r="X238" s="27">
        <v>0</v>
      </c>
      <c r="Y238" s="27"/>
      <c r="Z238" s="27">
        <v>0</v>
      </c>
      <c r="AA238" s="27"/>
      <c r="AB238" s="27"/>
      <c r="AC238" s="27">
        <v>4</v>
      </c>
      <c r="AD238" s="27"/>
      <c r="AE238" s="27">
        <v>0</v>
      </c>
      <c r="AF238" s="7" t="s">
        <v>565</v>
      </c>
      <c r="AG238" s="8">
        <f t="shared" si="17"/>
        <v>70</v>
      </c>
      <c r="AH238" s="9">
        <f t="shared" si="19"/>
        <v>2</v>
      </c>
      <c r="AI238" s="10">
        <f t="shared" si="18"/>
        <v>0.971428571428571</v>
      </c>
      <c r="AJ238" s="9">
        <v>68</v>
      </c>
      <c r="AK238" s="11">
        <v>1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0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 s="11">
        <v>0</v>
      </c>
      <c r="AY238" s="11">
        <v>1</v>
      </c>
      <c r="AZ238" s="11">
        <v>0</v>
      </c>
      <c r="BA238" s="11">
        <v>0</v>
      </c>
      <c r="BB238" s="11">
        <v>0</v>
      </c>
      <c r="BC238" s="11">
        <v>0</v>
      </c>
      <c r="BD238" s="11">
        <v>0</v>
      </c>
      <c r="BE238" s="11">
        <v>0</v>
      </c>
      <c r="BF238" s="11">
        <v>0</v>
      </c>
      <c r="BG238" s="11">
        <v>0</v>
      </c>
      <c r="BH238" s="11">
        <v>0</v>
      </c>
      <c r="BI238" s="11">
        <v>0</v>
      </c>
      <c r="BJ238" s="11">
        <v>0</v>
      </c>
      <c r="BK238" s="11">
        <v>0</v>
      </c>
      <c r="BL238" s="11">
        <v>0</v>
      </c>
      <c r="BM238" s="11">
        <v>0</v>
      </c>
      <c r="BN238" s="34">
        <v>0</v>
      </c>
      <c r="BO238" s="11">
        <v>0</v>
      </c>
      <c r="BP238" s="11">
        <v>0</v>
      </c>
      <c r="BQ238" s="11">
        <v>0</v>
      </c>
      <c r="BU238" s="11">
        <v>0</v>
      </c>
      <c r="BV238" s="12" t="s">
        <v>287</v>
      </c>
      <c r="BX238" s="54" t="s">
        <v>566</v>
      </c>
    </row>
    <row r="239" ht="20.1" customHeight="1" spans="1:75">
      <c r="A239" s="15" t="s">
        <v>89</v>
      </c>
      <c r="B239" s="15" t="s">
        <v>90</v>
      </c>
      <c r="C239" s="15" t="s">
        <v>91</v>
      </c>
      <c r="D239" s="19">
        <v>45424</v>
      </c>
      <c r="E239" s="19">
        <v>45398</v>
      </c>
      <c r="F239" s="66" t="s">
        <v>128</v>
      </c>
      <c r="G239" s="67" t="s">
        <v>129</v>
      </c>
      <c r="H239" s="67" t="s">
        <v>80</v>
      </c>
      <c r="I239" s="67" t="s">
        <v>95</v>
      </c>
      <c r="J239" s="4" t="s">
        <v>130</v>
      </c>
      <c r="L239" s="6" t="s">
        <v>567</v>
      </c>
      <c r="M239" s="48"/>
      <c r="N239" s="7" t="s">
        <v>568</v>
      </c>
      <c r="P239" s="25">
        <f t="shared" si="15"/>
        <v>0</v>
      </c>
      <c r="Q239" s="26">
        <f t="shared" si="16"/>
        <v>0</v>
      </c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G239" s="8">
        <f t="shared" si="17"/>
        <v>1395</v>
      </c>
      <c r="AH239" s="9">
        <f t="shared" si="19"/>
        <v>775</v>
      </c>
      <c r="AI239" s="10">
        <f t="shared" si="18"/>
        <v>0.444444444444444</v>
      </c>
      <c r="AJ239" s="9">
        <v>620</v>
      </c>
      <c r="AK239" s="11">
        <v>0</v>
      </c>
      <c r="AL239" s="11">
        <v>0</v>
      </c>
      <c r="AM239" s="11">
        <v>457</v>
      </c>
      <c r="AN239" s="11">
        <v>0</v>
      </c>
      <c r="AO239" s="11">
        <v>0</v>
      </c>
      <c r="AP239" s="11">
        <v>35</v>
      </c>
      <c r="AQ239" s="11">
        <v>9</v>
      </c>
      <c r="AR239" s="11">
        <v>0</v>
      </c>
      <c r="AS239" s="11">
        <v>0</v>
      </c>
      <c r="AT239" s="11">
        <v>24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>
        <v>0</v>
      </c>
      <c r="BB239" s="11">
        <v>0</v>
      </c>
      <c r="BC239" s="11">
        <v>250</v>
      </c>
      <c r="BD239" s="11">
        <v>0</v>
      </c>
      <c r="BE239" s="11">
        <v>0</v>
      </c>
      <c r="BF239" s="11">
        <v>0</v>
      </c>
      <c r="BG239" s="11">
        <v>0</v>
      </c>
      <c r="BH239" s="11">
        <v>0</v>
      </c>
      <c r="BI239" s="11">
        <v>0</v>
      </c>
      <c r="BJ239" s="11">
        <v>0</v>
      </c>
      <c r="BK239" s="11">
        <v>0</v>
      </c>
      <c r="BL239" s="11">
        <v>0</v>
      </c>
      <c r="BM239" s="11">
        <v>0</v>
      </c>
      <c r="BN239" s="34">
        <v>0</v>
      </c>
      <c r="BO239" s="11">
        <v>0</v>
      </c>
      <c r="BP239" s="11">
        <v>0</v>
      </c>
      <c r="BQ239" s="11">
        <v>0</v>
      </c>
      <c r="BU239" s="11">
        <v>0</v>
      </c>
      <c r="BV239" s="12" t="s">
        <v>197</v>
      </c>
      <c r="BW239" s="13">
        <v>4</v>
      </c>
    </row>
    <row r="240" ht="20.1" customHeight="1" spans="1:75">
      <c r="A240" s="15" t="s">
        <v>75</v>
      </c>
      <c r="B240" s="15" t="s">
        <v>90</v>
      </c>
      <c r="C240" s="15" t="s">
        <v>91</v>
      </c>
      <c r="D240" s="19">
        <v>45424</v>
      </c>
      <c r="E240" s="19">
        <v>45388</v>
      </c>
      <c r="F240" s="66" t="s">
        <v>260</v>
      </c>
      <c r="G240" s="67" t="s">
        <v>261</v>
      </c>
      <c r="H240" s="67" t="s">
        <v>94</v>
      </c>
      <c r="I240" s="18" t="s">
        <v>213</v>
      </c>
      <c r="J240" s="4">
        <v>23121977</v>
      </c>
      <c r="K240" s="6" t="s">
        <v>262</v>
      </c>
      <c r="L240" s="6" t="s">
        <v>340</v>
      </c>
      <c r="M240" s="48" t="s">
        <v>569</v>
      </c>
      <c r="N240" s="7" t="s">
        <v>403</v>
      </c>
      <c r="O240" s="7" t="s">
        <v>570</v>
      </c>
      <c r="P240" s="25">
        <f t="shared" si="15"/>
        <v>0.998290598290598</v>
      </c>
      <c r="Q240" s="26">
        <f t="shared" si="16"/>
        <v>16</v>
      </c>
      <c r="R240" s="27">
        <v>0</v>
      </c>
      <c r="S240" s="27">
        <v>0</v>
      </c>
      <c r="T240" s="27">
        <v>0</v>
      </c>
      <c r="U240" s="27"/>
      <c r="V240" s="27"/>
      <c r="W240" s="27">
        <v>0</v>
      </c>
      <c r="X240" s="27">
        <v>0</v>
      </c>
      <c r="Y240" s="27"/>
      <c r="Z240" s="27">
        <v>0</v>
      </c>
      <c r="AA240" s="27"/>
      <c r="AB240" s="27"/>
      <c r="AC240" s="27">
        <v>0</v>
      </c>
      <c r="AD240" s="27"/>
      <c r="AE240" s="27">
        <v>16</v>
      </c>
      <c r="AF240" s="7" t="s">
        <v>87</v>
      </c>
      <c r="AG240" s="8">
        <f t="shared" si="17"/>
        <v>5624</v>
      </c>
      <c r="AH240" s="9">
        <f t="shared" si="19"/>
        <v>194</v>
      </c>
      <c r="AI240" s="10">
        <f t="shared" si="18"/>
        <v>0.965504978662873</v>
      </c>
      <c r="AJ240" s="9">
        <v>5430</v>
      </c>
      <c r="AK240" s="11">
        <v>0</v>
      </c>
      <c r="AL240" s="11">
        <v>146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 s="11">
        <v>48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>
        <v>0</v>
      </c>
      <c r="BB240" s="11">
        <v>0</v>
      </c>
      <c r="BC240" s="11">
        <v>0</v>
      </c>
      <c r="BD240" s="11">
        <v>0</v>
      </c>
      <c r="BE240" s="11">
        <v>0</v>
      </c>
      <c r="BF240" s="11">
        <v>0</v>
      </c>
      <c r="BG240" s="11">
        <v>0</v>
      </c>
      <c r="BH240" s="11">
        <v>0</v>
      </c>
      <c r="BI240" s="11">
        <v>0</v>
      </c>
      <c r="BJ240" s="11">
        <v>0</v>
      </c>
      <c r="BK240" s="11">
        <v>0</v>
      </c>
      <c r="BL240" s="11">
        <v>0</v>
      </c>
      <c r="BM240" s="11">
        <v>0</v>
      </c>
      <c r="BN240" s="34">
        <v>0</v>
      </c>
      <c r="BO240" s="11">
        <v>0</v>
      </c>
      <c r="BP240" s="11">
        <v>0</v>
      </c>
      <c r="BQ240" s="11">
        <v>0</v>
      </c>
      <c r="BU240" s="11">
        <v>0</v>
      </c>
      <c r="BV240" s="12" t="s">
        <v>118</v>
      </c>
      <c r="BW240" s="13">
        <v>5</v>
      </c>
    </row>
    <row r="241" ht="20.1" customHeight="1" spans="1:75">
      <c r="A241" s="15" t="s">
        <v>89</v>
      </c>
      <c r="B241" s="15" t="s">
        <v>90</v>
      </c>
      <c r="C241" s="15" t="s">
        <v>91</v>
      </c>
      <c r="D241" s="19">
        <v>45424</v>
      </c>
      <c r="E241" s="19">
        <v>45208</v>
      </c>
      <c r="F241" s="66" t="s">
        <v>363</v>
      </c>
      <c r="G241" s="67" t="s">
        <v>364</v>
      </c>
      <c r="H241" s="67" t="s">
        <v>80</v>
      </c>
      <c r="I241" s="67" t="s">
        <v>95</v>
      </c>
      <c r="J241" s="4">
        <v>23090009</v>
      </c>
      <c r="K241" s="4"/>
      <c r="L241" s="4" t="s">
        <v>388</v>
      </c>
      <c r="M241" s="48"/>
      <c r="N241" s="26"/>
      <c r="O241" s="26"/>
      <c r="P241" s="25" t="e">
        <f t="shared" si="15"/>
        <v>#DIV/0!</v>
      </c>
      <c r="Q241" s="26">
        <f t="shared" si="16"/>
        <v>0</v>
      </c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6"/>
      <c r="AG241" s="8">
        <f t="shared" si="17"/>
        <v>1330</v>
      </c>
      <c r="AH241" s="9">
        <f t="shared" si="19"/>
        <v>600</v>
      </c>
      <c r="AI241" s="10">
        <f t="shared" si="18"/>
        <v>0.548872180451128</v>
      </c>
      <c r="AJ241" s="9">
        <v>730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242</v>
      </c>
      <c r="AR241" s="11">
        <v>0</v>
      </c>
      <c r="AS241" s="11">
        <v>0</v>
      </c>
      <c r="AT241" s="11">
        <v>285</v>
      </c>
      <c r="AU241" s="11">
        <v>0</v>
      </c>
      <c r="AV241" s="11">
        <v>0</v>
      </c>
      <c r="AW241" s="11">
        <v>0</v>
      </c>
      <c r="AX241" s="11">
        <v>0</v>
      </c>
      <c r="AY241" s="11">
        <v>0</v>
      </c>
      <c r="AZ241" s="11">
        <v>0</v>
      </c>
      <c r="BA241" s="11">
        <v>0</v>
      </c>
      <c r="BB241" s="11">
        <v>73</v>
      </c>
      <c r="BC241" s="11">
        <v>0</v>
      </c>
      <c r="BD241" s="11">
        <v>0</v>
      </c>
      <c r="BE241" s="11">
        <v>0</v>
      </c>
      <c r="BF241" s="11">
        <v>0</v>
      </c>
      <c r="BG241" s="11">
        <v>0</v>
      </c>
      <c r="BH241" s="11">
        <v>0</v>
      </c>
      <c r="BI241" s="11">
        <v>0</v>
      </c>
      <c r="BJ241" s="11">
        <v>0</v>
      </c>
      <c r="BK241" s="11">
        <v>0</v>
      </c>
      <c r="BL241" s="11">
        <v>0</v>
      </c>
      <c r="BM241" s="11">
        <v>0</v>
      </c>
      <c r="BN241" s="34">
        <v>0</v>
      </c>
      <c r="BO241" s="11">
        <v>0</v>
      </c>
      <c r="BP241" s="11">
        <v>0</v>
      </c>
      <c r="BQ241" s="11">
        <v>0</v>
      </c>
      <c r="BU241" s="11">
        <v>0</v>
      </c>
      <c r="BV241" s="12" t="s">
        <v>135</v>
      </c>
      <c r="BW241" s="13">
        <v>5</v>
      </c>
    </row>
    <row r="242" ht="20.1" customHeight="1" spans="1:75">
      <c r="A242" s="15" t="s">
        <v>89</v>
      </c>
      <c r="B242" s="15" t="s">
        <v>90</v>
      </c>
      <c r="C242" s="15" t="s">
        <v>91</v>
      </c>
      <c r="D242" s="19">
        <v>45424</v>
      </c>
      <c r="E242" s="19">
        <v>45406</v>
      </c>
      <c r="F242" s="66" t="s">
        <v>509</v>
      </c>
      <c r="G242" s="67" t="s">
        <v>510</v>
      </c>
      <c r="H242" s="67" t="s">
        <v>80</v>
      </c>
      <c r="I242" s="67" t="s">
        <v>95</v>
      </c>
      <c r="J242" s="4">
        <v>2024042815</v>
      </c>
      <c r="M242" s="48"/>
      <c r="P242" s="25" t="e">
        <f t="shared" si="15"/>
        <v>#DIV/0!</v>
      </c>
      <c r="Q242" s="26">
        <f t="shared" si="16"/>
        <v>0</v>
      </c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G242" s="8">
        <f t="shared" si="17"/>
        <v>468</v>
      </c>
      <c r="AH242" s="9">
        <f t="shared" si="19"/>
        <v>98</v>
      </c>
      <c r="AI242" s="10">
        <f t="shared" si="18"/>
        <v>0.790598290598291</v>
      </c>
      <c r="AJ242" s="9">
        <v>370</v>
      </c>
      <c r="AK242" s="11">
        <v>0</v>
      </c>
      <c r="AL242" s="11">
        <v>50</v>
      </c>
      <c r="AM242" s="11">
        <v>23</v>
      </c>
      <c r="AN242" s="11">
        <v>0</v>
      </c>
      <c r="AO242" s="11">
        <v>0</v>
      </c>
      <c r="AP242" s="11">
        <v>0</v>
      </c>
      <c r="AQ242" s="11">
        <v>25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>
        <v>0</v>
      </c>
      <c r="BB242" s="11">
        <v>0</v>
      </c>
      <c r="BC242" s="11">
        <v>0</v>
      </c>
      <c r="BD242" s="11">
        <v>0</v>
      </c>
      <c r="BE242" s="11">
        <v>0</v>
      </c>
      <c r="BF242" s="11">
        <v>0</v>
      </c>
      <c r="BG242" s="11">
        <v>0</v>
      </c>
      <c r="BH242" s="11">
        <v>0</v>
      </c>
      <c r="BI242" s="11">
        <v>0</v>
      </c>
      <c r="BJ242" s="11">
        <v>0</v>
      </c>
      <c r="BK242" s="11">
        <v>0</v>
      </c>
      <c r="BL242" s="11">
        <v>0</v>
      </c>
      <c r="BM242" s="11">
        <v>0</v>
      </c>
      <c r="BN242" s="34">
        <v>0</v>
      </c>
      <c r="BO242" s="11">
        <v>0</v>
      </c>
      <c r="BP242" s="11">
        <v>0</v>
      </c>
      <c r="BQ242" s="11">
        <v>0</v>
      </c>
      <c r="BU242" s="11">
        <v>0</v>
      </c>
      <c r="BV242" s="12" t="s">
        <v>127</v>
      </c>
      <c r="BW242" s="13">
        <v>1.5</v>
      </c>
    </row>
    <row r="243" ht="20.1" customHeight="1" spans="1:74">
      <c r="A243" s="15" t="s">
        <v>136</v>
      </c>
      <c r="B243" s="15" t="s">
        <v>137</v>
      </c>
      <c r="C243" s="15" t="s">
        <v>137</v>
      </c>
      <c r="D243" s="19">
        <v>45424</v>
      </c>
      <c r="E243" s="19" t="s">
        <v>137</v>
      </c>
      <c r="F243" s="20" t="s">
        <v>571</v>
      </c>
      <c r="G243" s="18" t="s">
        <v>572</v>
      </c>
      <c r="H243" s="18" t="s">
        <v>137</v>
      </c>
      <c r="I243" s="18" t="s">
        <v>140</v>
      </c>
      <c r="J243" s="18" t="s">
        <v>137</v>
      </c>
      <c r="K243" s="18" t="s">
        <v>137</v>
      </c>
      <c r="L243" s="18" t="s">
        <v>137</v>
      </c>
      <c r="M243" s="18" t="s">
        <v>137</v>
      </c>
      <c r="N243" s="7" t="s">
        <v>573</v>
      </c>
      <c r="P243" s="25">
        <f t="shared" si="15"/>
        <v>0</v>
      </c>
      <c r="Q243" s="26">
        <f t="shared" si="16"/>
        <v>0</v>
      </c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G243" s="8">
        <f t="shared" si="17"/>
        <v>6</v>
      </c>
      <c r="AH243" s="9">
        <f t="shared" si="19"/>
        <v>0</v>
      </c>
      <c r="AI243" s="10">
        <f t="shared" si="18"/>
        <v>1</v>
      </c>
      <c r="AJ243" s="9">
        <v>6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>
        <v>0</v>
      </c>
      <c r="BB243" s="11">
        <v>0</v>
      </c>
      <c r="BC243" s="11">
        <v>0</v>
      </c>
      <c r="BD243" s="11">
        <v>0</v>
      </c>
      <c r="BE243" s="11">
        <v>0</v>
      </c>
      <c r="BF243" s="11">
        <v>0</v>
      </c>
      <c r="BG243" s="11">
        <v>0</v>
      </c>
      <c r="BH243" s="11">
        <v>0</v>
      </c>
      <c r="BI243" s="11">
        <v>0</v>
      </c>
      <c r="BJ243" s="11">
        <v>0</v>
      </c>
      <c r="BK243" s="11">
        <v>0</v>
      </c>
      <c r="BL243" s="11">
        <v>0</v>
      </c>
      <c r="BM243" s="11">
        <v>0</v>
      </c>
      <c r="BN243" s="34">
        <v>0</v>
      </c>
      <c r="BO243" s="11">
        <v>0</v>
      </c>
      <c r="BP243" s="11">
        <v>0</v>
      </c>
      <c r="BQ243" s="11">
        <v>0</v>
      </c>
      <c r="BU243" s="11">
        <v>0</v>
      </c>
      <c r="BV243" s="12" t="s">
        <v>163</v>
      </c>
    </row>
    <row r="244" ht="20.1" customHeight="1" spans="1:74">
      <c r="A244" s="15" t="s">
        <v>136</v>
      </c>
      <c r="B244" s="15" t="s">
        <v>137</v>
      </c>
      <c r="C244" s="15" t="s">
        <v>137</v>
      </c>
      <c r="D244" s="19">
        <v>45424</v>
      </c>
      <c r="E244" s="19" t="s">
        <v>137</v>
      </c>
      <c r="F244" s="20" t="s">
        <v>463</v>
      </c>
      <c r="G244" s="18" t="s">
        <v>464</v>
      </c>
      <c r="H244" s="18" t="s">
        <v>137</v>
      </c>
      <c r="I244" s="18" t="s">
        <v>140</v>
      </c>
      <c r="J244" s="18" t="s">
        <v>137</v>
      </c>
      <c r="K244" s="18" t="s">
        <v>137</v>
      </c>
      <c r="L244" s="18" t="s">
        <v>137</v>
      </c>
      <c r="M244" s="18" t="s">
        <v>137</v>
      </c>
      <c r="N244" s="7" t="s">
        <v>573</v>
      </c>
      <c r="P244" s="25">
        <f t="shared" si="15"/>
        <v>0</v>
      </c>
      <c r="Q244" s="26">
        <f t="shared" si="16"/>
        <v>0</v>
      </c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G244" s="8">
        <f t="shared" si="17"/>
        <v>6</v>
      </c>
      <c r="AH244" s="9">
        <f t="shared" si="19"/>
        <v>6</v>
      </c>
      <c r="AI244" s="10">
        <f t="shared" si="18"/>
        <v>0</v>
      </c>
      <c r="AJ244" s="9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 s="11">
        <v>0</v>
      </c>
      <c r="AY244" s="11">
        <v>0</v>
      </c>
      <c r="AZ244" s="11">
        <v>6</v>
      </c>
      <c r="BA244" s="11">
        <v>0</v>
      </c>
      <c r="BB244" s="11">
        <v>0</v>
      </c>
      <c r="BC244" s="11">
        <v>0</v>
      </c>
      <c r="BD244" s="11">
        <v>0</v>
      </c>
      <c r="BE244" s="11">
        <v>0</v>
      </c>
      <c r="BF244" s="11">
        <v>0</v>
      </c>
      <c r="BG244" s="11">
        <v>0</v>
      </c>
      <c r="BH244" s="11">
        <v>0</v>
      </c>
      <c r="BI244" s="11">
        <v>0</v>
      </c>
      <c r="BJ244" s="11">
        <v>0</v>
      </c>
      <c r="BK244" s="11">
        <v>0</v>
      </c>
      <c r="BL244" s="11">
        <v>0</v>
      </c>
      <c r="BM244" s="11">
        <v>0</v>
      </c>
      <c r="BN244" s="34">
        <v>0</v>
      </c>
      <c r="BO244" s="11">
        <v>0</v>
      </c>
      <c r="BP244" s="11">
        <v>0</v>
      </c>
      <c r="BQ244" s="11">
        <v>0</v>
      </c>
      <c r="BU244" s="11">
        <v>0</v>
      </c>
      <c r="BV244" s="12" t="s">
        <v>163</v>
      </c>
    </row>
    <row r="245" ht="20.1" customHeight="1" spans="1:75">
      <c r="A245" s="15" t="s">
        <v>75</v>
      </c>
      <c r="B245" s="15" t="s">
        <v>90</v>
      </c>
      <c r="C245" s="15" t="s">
        <v>91</v>
      </c>
      <c r="D245" s="19">
        <v>45424</v>
      </c>
      <c r="E245" s="19">
        <v>45349</v>
      </c>
      <c r="F245" s="66" t="s">
        <v>392</v>
      </c>
      <c r="G245" s="68" t="s">
        <v>393</v>
      </c>
      <c r="H245" s="49" t="s">
        <v>212</v>
      </c>
      <c r="I245" s="68" t="s">
        <v>213</v>
      </c>
      <c r="J245" s="4">
        <v>24012151</v>
      </c>
      <c r="K245" s="6" t="s">
        <v>214</v>
      </c>
      <c r="L245" s="6" t="s">
        <v>394</v>
      </c>
      <c r="M245" s="48" t="s">
        <v>395</v>
      </c>
      <c r="P245" s="25" t="e">
        <f t="shared" si="15"/>
        <v>#DIV/0!</v>
      </c>
      <c r="Q245" s="26">
        <f t="shared" si="16"/>
        <v>0</v>
      </c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G245" s="8">
        <f t="shared" si="17"/>
        <v>722</v>
      </c>
      <c r="AH245" s="9">
        <f t="shared" si="19"/>
        <v>12</v>
      </c>
      <c r="AI245" s="10">
        <f t="shared" si="18"/>
        <v>0.983379501385042</v>
      </c>
      <c r="AJ245" s="9">
        <v>710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12</v>
      </c>
      <c r="BA245" s="11">
        <v>0</v>
      </c>
      <c r="BB245" s="11">
        <v>0</v>
      </c>
      <c r="BC245" s="11">
        <v>0</v>
      </c>
      <c r="BD245" s="11">
        <v>0</v>
      </c>
      <c r="BE245" s="11">
        <v>0</v>
      </c>
      <c r="BF245" s="11">
        <v>0</v>
      </c>
      <c r="BG245" s="11">
        <v>0</v>
      </c>
      <c r="BH245" s="11">
        <v>0</v>
      </c>
      <c r="BI245" s="11">
        <v>0</v>
      </c>
      <c r="BJ245" s="11">
        <v>0</v>
      </c>
      <c r="BK245" s="11">
        <v>0</v>
      </c>
      <c r="BL245" s="11">
        <v>0</v>
      </c>
      <c r="BM245" s="11">
        <v>0</v>
      </c>
      <c r="BN245" s="34">
        <v>0</v>
      </c>
      <c r="BO245" s="11">
        <v>0</v>
      </c>
      <c r="BP245" s="11">
        <v>0</v>
      </c>
      <c r="BQ245" s="11">
        <v>0</v>
      </c>
      <c r="BU245" s="11">
        <v>0</v>
      </c>
      <c r="BV245" s="12" t="s">
        <v>331</v>
      </c>
      <c r="BW245" s="13">
        <v>0.67</v>
      </c>
    </row>
    <row r="246" ht="20.1" customHeight="1" spans="1:75">
      <c r="A246" s="15" t="s">
        <v>89</v>
      </c>
      <c r="B246" s="15" t="s">
        <v>90</v>
      </c>
      <c r="C246" s="15" t="s">
        <v>91</v>
      </c>
      <c r="D246" s="19">
        <v>45424</v>
      </c>
      <c r="E246" s="19">
        <v>45378</v>
      </c>
      <c r="F246" s="66" t="s">
        <v>128</v>
      </c>
      <c r="G246" s="68" t="s">
        <v>129</v>
      </c>
      <c r="H246" s="49" t="s">
        <v>80</v>
      </c>
      <c r="I246" s="68" t="s">
        <v>95</v>
      </c>
      <c r="J246" s="4" t="s">
        <v>574</v>
      </c>
      <c r="L246" s="6" t="s">
        <v>575</v>
      </c>
      <c r="M246" s="48" t="s">
        <v>576</v>
      </c>
      <c r="N246" s="7" t="s">
        <v>577</v>
      </c>
      <c r="P246" s="25">
        <f t="shared" si="15"/>
        <v>0</v>
      </c>
      <c r="Q246" s="26">
        <f t="shared" si="16"/>
        <v>0</v>
      </c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G246" s="8">
        <f t="shared" si="17"/>
        <v>206</v>
      </c>
      <c r="AH246" s="9">
        <f t="shared" si="19"/>
        <v>106</v>
      </c>
      <c r="AI246" s="10">
        <f t="shared" si="18"/>
        <v>0.485436893203884</v>
      </c>
      <c r="AJ246" s="9">
        <v>100</v>
      </c>
      <c r="AK246" s="11">
        <v>0</v>
      </c>
      <c r="AL246" s="11">
        <v>0</v>
      </c>
      <c r="AM246" s="11">
        <v>91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15</v>
      </c>
      <c r="AU246" s="11">
        <v>0</v>
      </c>
      <c r="AV246" s="11">
        <v>0</v>
      </c>
      <c r="AW246" s="11">
        <v>0</v>
      </c>
      <c r="AX246" s="11">
        <v>0</v>
      </c>
      <c r="AY246" s="11">
        <v>0</v>
      </c>
      <c r="AZ246" s="11">
        <v>0</v>
      </c>
      <c r="BA246" s="11">
        <v>0</v>
      </c>
      <c r="BB246" s="11">
        <v>0</v>
      </c>
      <c r="BC246" s="11">
        <v>0</v>
      </c>
      <c r="BD246" s="11">
        <v>0</v>
      </c>
      <c r="BE246" s="11">
        <v>0</v>
      </c>
      <c r="BF246" s="11">
        <v>0</v>
      </c>
      <c r="BG246" s="11">
        <v>0</v>
      </c>
      <c r="BH246" s="11">
        <v>0</v>
      </c>
      <c r="BI246" s="11">
        <v>0</v>
      </c>
      <c r="BJ246" s="11">
        <v>0</v>
      </c>
      <c r="BK246" s="11">
        <v>0</v>
      </c>
      <c r="BL246" s="11">
        <v>0</v>
      </c>
      <c r="BM246" s="11">
        <v>0</v>
      </c>
      <c r="BN246" s="34">
        <v>0</v>
      </c>
      <c r="BO246" s="11">
        <v>0</v>
      </c>
      <c r="BP246" s="11">
        <v>0</v>
      </c>
      <c r="BQ246" s="11">
        <v>0</v>
      </c>
      <c r="BU246" s="11">
        <v>0</v>
      </c>
      <c r="BV246" s="12" t="s">
        <v>331</v>
      </c>
      <c r="BW246" s="13">
        <v>1.17</v>
      </c>
    </row>
    <row r="247" ht="20.1" customHeight="1" spans="1:75">
      <c r="A247" s="15" t="s">
        <v>75</v>
      </c>
      <c r="B247" s="15" t="s">
        <v>90</v>
      </c>
      <c r="C247" s="15" t="s">
        <v>91</v>
      </c>
      <c r="D247" s="19">
        <v>45424</v>
      </c>
      <c r="E247" s="19">
        <v>45378</v>
      </c>
      <c r="F247" s="66" t="s">
        <v>210</v>
      </c>
      <c r="G247" s="68" t="s">
        <v>211</v>
      </c>
      <c r="H247" s="45" t="s">
        <v>212</v>
      </c>
      <c r="I247" s="68" t="s">
        <v>213</v>
      </c>
      <c r="J247" s="4">
        <v>24012151</v>
      </c>
      <c r="K247" s="6" t="s">
        <v>214</v>
      </c>
      <c r="L247" s="6" t="s">
        <v>215</v>
      </c>
      <c r="M247" s="48" t="s">
        <v>216</v>
      </c>
      <c r="N247" s="7" t="s">
        <v>441</v>
      </c>
      <c r="O247" s="7" t="s">
        <v>441</v>
      </c>
      <c r="P247" s="25">
        <f t="shared" si="15"/>
        <v>1</v>
      </c>
      <c r="Q247" s="26">
        <f t="shared" si="16"/>
        <v>0</v>
      </c>
      <c r="R247" s="27">
        <v>0</v>
      </c>
      <c r="S247" s="27">
        <v>0</v>
      </c>
      <c r="T247" s="27">
        <v>0</v>
      </c>
      <c r="U247" s="27"/>
      <c r="V247" s="27"/>
      <c r="W247" s="27">
        <v>0</v>
      </c>
      <c r="X247" s="27">
        <v>0</v>
      </c>
      <c r="Y247" s="27"/>
      <c r="Z247" s="27">
        <v>0</v>
      </c>
      <c r="AA247" s="27"/>
      <c r="AB247" s="27"/>
      <c r="AC247" s="27">
        <v>0</v>
      </c>
      <c r="AD247" s="27"/>
      <c r="AE247" s="27">
        <v>0</v>
      </c>
      <c r="AF247" s="7" t="s">
        <v>578</v>
      </c>
      <c r="AG247" s="8">
        <f t="shared" si="17"/>
        <v>3696</v>
      </c>
      <c r="AH247" s="9">
        <f t="shared" si="19"/>
        <v>696</v>
      </c>
      <c r="AI247" s="10">
        <f t="shared" si="18"/>
        <v>0.811688311688312</v>
      </c>
      <c r="AJ247" s="9">
        <v>3000</v>
      </c>
      <c r="AK247" s="11">
        <v>0</v>
      </c>
      <c r="AL247" s="11">
        <v>580</v>
      </c>
      <c r="AM247" s="11">
        <v>0</v>
      </c>
      <c r="AN247" s="11">
        <v>0</v>
      </c>
      <c r="AO247" s="11">
        <v>0</v>
      </c>
      <c r="AP247" s="11">
        <v>2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 s="11">
        <v>0</v>
      </c>
      <c r="AY247" s="11">
        <v>0</v>
      </c>
      <c r="AZ247" s="11">
        <v>0</v>
      </c>
      <c r="BA247" s="11">
        <v>114</v>
      </c>
      <c r="BB247" s="11">
        <v>0</v>
      </c>
      <c r="BC247" s="11">
        <v>0</v>
      </c>
      <c r="BD247" s="11">
        <v>0</v>
      </c>
      <c r="BE247" s="11">
        <v>0</v>
      </c>
      <c r="BF247" s="11">
        <v>0</v>
      </c>
      <c r="BG247" s="11">
        <v>0</v>
      </c>
      <c r="BH247" s="11">
        <v>0</v>
      </c>
      <c r="BI247" s="11">
        <v>0</v>
      </c>
      <c r="BJ247" s="11">
        <v>0</v>
      </c>
      <c r="BK247" s="11">
        <v>0</v>
      </c>
      <c r="BL247" s="11">
        <v>0</v>
      </c>
      <c r="BM247" s="11">
        <v>0</v>
      </c>
      <c r="BN247" s="34">
        <v>0</v>
      </c>
      <c r="BO247" s="11">
        <v>0</v>
      </c>
      <c r="BP247" s="11">
        <v>0</v>
      </c>
      <c r="BQ247" s="11">
        <v>0</v>
      </c>
      <c r="BU247" s="11">
        <v>0</v>
      </c>
      <c r="BV247" s="12" t="s">
        <v>197</v>
      </c>
      <c r="BW247" s="13">
        <v>4</v>
      </c>
    </row>
    <row r="248" ht="20.1" customHeight="1" spans="1:75">
      <c r="A248" s="15" t="s">
        <v>75</v>
      </c>
      <c r="B248" s="15" t="s">
        <v>90</v>
      </c>
      <c r="C248" s="15" t="s">
        <v>91</v>
      </c>
      <c r="D248" s="19">
        <v>45424</v>
      </c>
      <c r="E248" s="19">
        <v>45270</v>
      </c>
      <c r="F248" s="66" t="s">
        <v>397</v>
      </c>
      <c r="G248" s="68" t="s">
        <v>398</v>
      </c>
      <c r="H248" s="45" t="s">
        <v>399</v>
      </c>
      <c r="I248" s="68" t="s">
        <v>95</v>
      </c>
      <c r="J248" s="4">
        <v>23111753</v>
      </c>
      <c r="K248" s="6" t="s">
        <v>400</v>
      </c>
      <c r="L248" s="6" t="s">
        <v>579</v>
      </c>
      <c r="M248" s="48" t="s">
        <v>402</v>
      </c>
      <c r="N248" s="7" t="s">
        <v>580</v>
      </c>
      <c r="O248" s="7" t="s">
        <v>581</v>
      </c>
      <c r="P248" s="25">
        <f t="shared" si="15"/>
        <v>0.991167262969589</v>
      </c>
      <c r="Q248" s="26">
        <f t="shared" si="16"/>
        <v>79</v>
      </c>
      <c r="R248" s="27">
        <v>0</v>
      </c>
      <c r="S248" s="27">
        <v>0</v>
      </c>
      <c r="T248" s="27">
        <v>0</v>
      </c>
      <c r="U248" s="27"/>
      <c r="V248" s="27"/>
      <c r="W248" s="27">
        <v>0</v>
      </c>
      <c r="X248" s="27">
        <v>0</v>
      </c>
      <c r="Y248" s="27"/>
      <c r="Z248" s="27">
        <v>0</v>
      </c>
      <c r="AA248" s="27"/>
      <c r="AB248" s="27"/>
      <c r="AC248" s="27">
        <v>0</v>
      </c>
      <c r="AD248" s="27"/>
      <c r="AE248" s="27">
        <v>79</v>
      </c>
      <c r="AF248" s="7" t="s">
        <v>582</v>
      </c>
      <c r="AG248" s="8">
        <f t="shared" si="17"/>
        <v>5040</v>
      </c>
      <c r="AH248" s="9">
        <f t="shared" si="19"/>
        <v>1040</v>
      </c>
      <c r="AI248" s="10">
        <f t="shared" si="18"/>
        <v>0.793650793650794</v>
      </c>
      <c r="AJ248" s="9">
        <v>4000</v>
      </c>
      <c r="AK248" s="11">
        <v>0</v>
      </c>
      <c r="AL248" s="11">
        <v>125</v>
      </c>
      <c r="AM248" s="11">
        <v>16</v>
      </c>
      <c r="AN248" s="11">
        <v>0</v>
      </c>
      <c r="AO248" s="11">
        <v>0</v>
      </c>
      <c r="AP248" s="11">
        <v>0</v>
      </c>
      <c r="AQ248" s="11">
        <v>321</v>
      </c>
      <c r="AR248" s="11">
        <v>0</v>
      </c>
      <c r="AS248" s="11">
        <v>0</v>
      </c>
      <c r="AT248" s="11">
        <v>578</v>
      </c>
      <c r="AU248" s="11">
        <v>0</v>
      </c>
      <c r="AV248" s="11">
        <v>0</v>
      </c>
      <c r="AW248" s="11">
        <v>0</v>
      </c>
      <c r="AX248" s="11">
        <v>0</v>
      </c>
      <c r="AY248" s="11">
        <v>0</v>
      </c>
      <c r="AZ248" s="11">
        <v>0</v>
      </c>
      <c r="BA248" s="11">
        <v>0</v>
      </c>
      <c r="BB248" s="11">
        <v>0</v>
      </c>
      <c r="BC248" s="11">
        <v>0</v>
      </c>
      <c r="BD248" s="11">
        <v>0</v>
      </c>
      <c r="BE248" s="11">
        <v>0</v>
      </c>
      <c r="BF248" s="11">
        <v>0</v>
      </c>
      <c r="BG248" s="11">
        <v>0</v>
      </c>
      <c r="BH248" s="11">
        <v>0</v>
      </c>
      <c r="BI248" s="11">
        <v>0</v>
      </c>
      <c r="BJ248" s="11">
        <v>0</v>
      </c>
      <c r="BK248" s="11">
        <v>0</v>
      </c>
      <c r="BL248" s="11">
        <v>0</v>
      </c>
      <c r="BM248" s="11">
        <v>0</v>
      </c>
      <c r="BN248" s="34">
        <v>0</v>
      </c>
      <c r="BO248" s="11">
        <v>0</v>
      </c>
      <c r="BP248" s="11">
        <v>0</v>
      </c>
      <c r="BQ248" s="11">
        <v>0</v>
      </c>
      <c r="BU248" s="11">
        <v>0</v>
      </c>
      <c r="BV248" s="12" t="s">
        <v>122</v>
      </c>
      <c r="BW248" s="13">
        <v>8</v>
      </c>
    </row>
    <row r="249" ht="20.1" customHeight="1" spans="1:75">
      <c r="A249" s="15" t="s">
        <v>75</v>
      </c>
      <c r="B249" s="15" t="s">
        <v>90</v>
      </c>
      <c r="C249" s="15" t="s">
        <v>91</v>
      </c>
      <c r="D249" s="19">
        <v>45424</v>
      </c>
      <c r="E249" s="19">
        <v>45417</v>
      </c>
      <c r="F249" s="66" t="s">
        <v>260</v>
      </c>
      <c r="G249" s="68" t="s">
        <v>261</v>
      </c>
      <c r="H249" s="45" t="s">
        <v>94</v>
      </c>
      <c r="I249" s="68" t="s">
        <v>213</v>
      </c>
      <c r="J249" s="4">
        <v>23121977</v>
      </c>
      <c r="K249" s="6" t="s">
        <v>262</v>
      </c>
      <c r="L249" s="6" t="s">
        <v>263</v>
      </c>
      <c r="M249" s="48" t="s">
        <v>264</v>
      </c>
      <c r="N249" s="7" t="s">
        <v>570</v>
      </c>
      <c r="P249" s="25">
        <f t="shared" si="15"/>
        <v>0</v>
      </c>
      <c r="Q249" s="26">
        <f t="shared" si="16"/>
        <v>0</v>
      </c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G249" s="8">
        <f t="shared" si="17"/>
        <v>6475</v>
      </c>
      <c r="AH249" s="9">
        <f t="shared" si="19"/>
        <v>475</v>
      </c>
      <c r="AI249" s="10">
        <f t="shared" si="18"/>
        <v>0.926640926640927</v>
      </c>
      <c r="AJ249" s="9">
        <v>6000</v>
      </c>
      <c r="AK249" s="11">
        <v>0</v>
      </c>
      <c r="AL249" s="11">
        <v>422</v>
      </c>
      <c r="AM249" s="11">
        <v>44</v>
      </c>
      <c r="AN249" s="11">
        <v>0</v>
      </c>
      <c r="AO249" s="11">
        <v>0</v>
      </c>
      <c r="AP249" s="11">
        <v>9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 s="11">
        <v>0</v>
      </c>
      <c r="AY249" s="11">
        <v>0</v>
      </c>
      <c r="AZ249" s="11">
        <v>0</v>
      </c>
      <c r="BA249" s="11">
        <v>0</v>
      </c>
      <c r="BB249" s="11">
        <v>0</v>
      </c>
      <c r="BC249" s="11">
        <v>0</v>
      </c>
      <c r="BD249" s="11">
        <v>0</v>
      </c>
      <c r="BE249" s="11">
        <v>0</v>
      </c>
      <c r="BF249" s="11">
        <v>0</v>
      </c>
      <c r="BG249" s="11">
        <v>0</v>
      </c>
      <c r="BH249" s="11">
        <v>0</v>
      </c>
      <c r="BI249" s="11">
        <v>0</v>
      </c>
      <c r="BJ249" s="11">
        <v>0</v>
      </c>
      <c r="BK249" s="11">
        <v>0</v>
      </c>
      <c r="BL249" s="11">
        <v>0</v>
      </c>
      <c r="BM249" s="11">
        <v>0</v>
      </c>
      <c r="BN249" s="34">
        <v>0</v>
      </c>
      <c r="BO249" s="11">
        <v>0</v>
      </c>
      <c r="BP249" s="11">
        <v>0</v>
      </c>
      <c r="BQ249" s="11">
        <v>0</v>
      </c>
      <c r="BU249" s="11">
        <v>0</v>
      </c>
      <c r="BV249" s="12" t="s">
        <v>127</v>
      </c>
      <c r="BW249" s="13">
        <v>6.5</v>
      </c>
    </row>
    <row r="250" ht="20.1" customHeight="1" spans="1:74">
      <c r="A250" s="15" t="s">
        <v>75</v>
      </c>
      <c r="B250" s="15" t="s">
        <v>90</v>
      </c>
      <c r="C250" s="15" t="s">
        <v>91</v>
      </c>
      <c r="D250" s="19">
        <v>45424</v>
      </c>
      <c r="E250" s="19">
        <v>45351</v>
      </c>
      <c r="F250" s="66" t="s">
        <v>392</v>
      </c>
      <c r="G250" s="68" t="s">
        <v>393</v>
      </c>
      <c r="H250" s="49" t="s">
        <v>212</v>
      </c>
      <c r="I250" s="68" t="s">
        <v>213</v>
      </c>
      <c r="J250" s="4">
        <v>24012151</v>
      </c>
      <c r="K250" s="6" t="s">
        <v>214</v>
      </c>
      <c r="L250" s="6" t="s">
        <v>394</v>
      </c>
      <c r="M250" s="48" t="s">
        <v>395</v>
      </c>
      <c r="N250" s="7" t="s">
        <v>583</v>
      </c>
      <c r="O250" s="7" t="s">
        <v>583</v>
      </c>
      <c r="P250" s="25">
        <f t="shared" si="15"/>
        <v>1</v>
      </c>
      <c r="Q250" s="26">
        <f t="shared" si="16"/>
        <v>0</v>
      </c>
      <c r="R250" s="27">
        <v>0</v>
      </c>
      <c r="S250" s="27">
        <v>0</v>
      </c>
      <c r="T250" s="27">
        <v>0</v>
      </c>
      <c r="U250" s="27"/>
      <c r="V250" s="27"/>
      <c r="W250" s="27">
        <v>0</v>
      </c>
      <c r="X250" s="27">
        <v>0</v>
      </c>
      <c r="Y250" s="27"/>
      <c r="Z250" s="27">
        <v>0</v>
      </c>
      <c r="AA250" s="27"/>
      <c r="AB250" s="27"/>
      <c r="AC250" s="27">
        <v>0</v>
      </c>
      <c r="AD250" s="27"/>
      <c r="AE250" s="27">
        <v>0</v>
      </c>
      <c r="AF250" s="7" t="s">
        <v>308</v>
      </c>
      <c r="AG250" s="8">
        <f t="shared" si="17"/>
        <v>4087</v>
      </c>
      <c r="AH250" s="9">
        <f t="shared" si="19"/>
        <v>307</v>
      </c>
      <c r="AI250" s="10">
        <f t="shared" si="18"/>
        <v>0.924883777832151</v>
      </c>
      <c r="AJ250" s="9">
        <v>3780</v>
      </c>
      <c r="AK250" s="11">
        <v>0</v>
      </c>
      <c r="AL250" s="11">
        <v>283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 s="11">
        <v>0</v>
      </c>
      <c r="AY250" s="11">
        <v>0</v>
      </c>
      <c r="AZ250" s="11">
        <v>24</v>
      </c>
      <c r="BA250" s="11">
        <v>0</v>
      </c>
      <c r="BB250" s="11">
        <v>0</v>
      </c>
      <c r="BC250" s="11">
        <v>0</v>
      </c>
      <c r="BD250" s="11">
        <v>0</v>
      </c>
      <c r="BE250" s="11">
        <v>0</v>
      </c>
      <c r="BF250" s="11">
        <v>0</v>
      </c>
      <c r="BG250" s="11">
        <v>0</v>
      </c>
      <c r="BH250" s="11">
        <v>0</v>
      </c>
      <c r="BI250" s="11">
        <v>0</v>
      </c>
      <c r="BJ250" s="11">
        <v>0</v>
      </c>
      <c r="BK250" s="11">
        <v>0</v>
      </c>
      <c r="BL250" s="11">
        <v>0</v>
      </c>
      <c r="BM250" s="11">
        <v>0</v>
      </c>
      <c r="BN250" s="34">
        <v>0</v>
      </c>
      <c r="BO250" s="11">
        <v>0</v>
      </c>
      <c r="BP250" s="11">
        <v>0</v>
      </c>
      <c r="BQ250" s="11">
        <v>0</v>
      </c>
      <c r="BU250" s="11">
        <v>0</v>
      </c>
      <c r="BV250" s="12" t="s">
        <v>287</v>
      </c>
    </row>
    <row r="251" ht="20.1" customHeight="1" spans="1:75">
      <c r="A251" s="15" t="s">
        <v>89</v>
      </c>
      <c r="B251" s="15" t="s">
        <v>90</v>
      </c>
      <c r="C251" s="15" t="s">
        <v>91</v>
      </c>
      <c r="D251" s="19">
        <v>45424</v>
      </c>
      <c r="E251" s="19">
        <v>45244</v>
      </c>
      <c r="F251" s="66" t="s">
        <v>430</v>
      </c>
      <c r="G251" s="68" t="s">
        <v>431</v>
      </c>
      <c r="H251" s="49" t="s">
        <v>432</v>
      </c>
      <c r="I251" s="68" t="s">
        <v>95</v>
      </c>
      <c r="J251" s="4" t="s">
        <v>538</v>
      </c>
      <c r="K251" s="6" t="s">
        <v>539</v>
      </c>
      <c r="L251" s="6" t="s">
        <v>540</v>
      </c>
      <c r="M251" s="48" t="s">
        <v>541</v>
      </c>
      <c r="N251" s="7" t="s">
        <v>584</v>
      </c>
      <c r="P251" s="25">
        <f t="shared" si="15"/>
        <v>0</v>
      </c>
      <c r="Q251" s="26">
        <f t="shared" si="16"/>
        <v>0</v>
      </c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G251" s="8">
        <f t="shared" si="17"/>
        <v>544</v>
      </c>
      <c r="AH251" s="9">
        <f t="shared" si="19"/>
        <v>94</v>
      </c>
      <c r="AI251" s="10">
        <f t="shared" si="18"/>
        <v>0.827205882352941</v>
      </c>
      <c r="AJ251" s="9">
        <v>450</v>
      </c>
      <c r="AK251" s="11">
        <v>21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11</v>
      </c>
      <c r="AS251" s="11">
        <v>0</v>
      </c>
      <c r="AT251" s="11">
        <v>0</v>
      </c>
      <c r="AU251" s="11">
        <v>9</v>
      </c>
      <c r="AV251" s="11">
        <v>0</v>
      </c>
      <c r="AW251" s="11">
        <v>0</v>
      </c>
      <c r="AX251" s="11">
        <v>0</v>
      </c>
      <c r="AY251" s="11">
        <v>53</v>
      </c>
      <c r="AZ251" s="11">
        <v>0</v>
      </c>
      <c r="BA251" s="11">
        <v>0</v>
      </c>
      <c r="BB251" s="11">
        <v>0</v>
      </c>
      <c r="BC251" s="11">
        <v>0</v>
      </c>
      <c r="BD251" s="11">
        <v>0</v>
      </c>
      <c r="BE251" s="11">
        <v>0</v>
      </c>
      <c r="BF251" s="11">
        <v>0</v>
      </c>
      <c r="BG251" s="11">
        <v>0</v>
      </c>
      <c r="BH251" s="11">
        <v>0</v>
      </c>
      <c r="BI251" s="11">
        <v>0</v>
      </c>
      <c r="BJ251" s="11">
        <v>0</v>
      </c>
      <c r="BK251" s="11">
        <v>0</v>
      </c>
      <c r="BL251" s="11">
        <v>0</v>
      </c>
      <c r="BM251" s="11">
        <v>0</v>
      </c>
      <c r="BN251" s="34">
        <v>0</v>
      </c>
      <c r="BO251" s="11">
        <v>0</v>
      </c>
      <c r="BP251" s="11">
        <v>0</v>
      </c>
      <c r="BQ251" s="11">
        <v>0</v>
      </c>
      <c r="BU251" s="11">
        <v>0</v>
      </c>
      <c r="BV251" s="12" t="s">
        <v>116</v>
      </c>
      <c r="BW251" s="13">
        <v>5</v>
      </c>
    </row>
    <row r="252" ht="20.1" customHeight="1" spans="1:75">
      <c r="A252" s="15" t="s">
        <v>89</v>
      </c>
      <c r="B252" s="15" t="s">
        <v>90</v>
      </c>
      <c r="C252" s="15" t="s">
        <v>91</v>
      </c>
      <c r="D252" s="19">
        <v>45424</v>
      </c>
      <c r="E252" s="19">
        <v>45370</v>
      </c>
      <c r="F252" s="66" t="s">
        <v>128</v>
      </c>
      <c r="G252" s="68" t="s">
        <v>129</v>
      </c>
      <c r="H252" s="49" t="s">
        <v>80</v>
      </c>
      <c r="I252" s="68" t="s">
        <v>95</v>
      </c>
      <c r="J252" s="4" t="s">
        <v>268</v>
      </c>
      <c r="L252" s="6" t="s">
        <v>477</v>
      </c>
      <c r="M252" s="48"/>
      <c r="P252" s="25" t="e">
        <f t="shared" si="15"/>
        <v>#DIV/0!</v>
      </c>
      <c r="Q252" s="26">
        <f t="shared" si="16"/>
        <v>0</v>
      </c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G252" s="8">
        <f t="shared" si="17"/>
        <v>1010</v>
      </c>
      <c r="AH252" s="9">
        <f t="shared" si="19"/>
        <v>160</v>
      </c>
      <c r="AI252" s="10">
        <f t="shared" si="18"/>
        <v>0.841584158415842</v>
      </c>
      <c r="AJ252" s="9">
        <v>850</v>
      </c>
      <c r="AK252" s="11">
        <v>0</v>
      </c>
      <c r="AL252" s="11">
        <v>3</v>
      </c>
      <c r="AM252" s="11">
        <v>100</v>
      </c>
      <c r="AN252" s="11">
        <v>0</v>
      </c>
      <c r="AO252" s="11">
        <v>0</v>
      </c>
      <c r="AP252" s="11">
        <v>0</v>
      </c>
      <c r="AQ252" s="11">
        <v>8</v>
      </c>
      <c r="AR252" s="11">
        <v>0</v>
      </c>
      <c r="AS252" s="11">
        <v>0</v>
      </c>
      <c r="AT252" s="11">
        <v>47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1">
        <v>2</v>
      </c>
      <c r="BF252" s="11">
        <v>0</v>
      </c>
      <c r="BG252" s="11">
        <v>0</v>
      </c>
      <c r="BH252" s="11">
        <v>0</v>
      </c>
      <c r="BI252" s="11">
        <v>0</v>
      </c>
      <c r="BJ252" s="11">
        <v>0</v>
      </c>
      <c r="BK252" s="11">
        <v>0</v>
      </c>
      <c r="BL252" s="11">
        <v>0</v>
      </c>
      <c r="BM252" s="11">
        <v>0</v>
      </c>
      <c r="BN252" s="34">
        <v>0</v>
      </c>
      <c r="BO252" s="11">
        <v>0</v>
      </c>
      <c r="BP252" s="11">
        <v>0</v>
      </c>
      <c r="BQ252" s="11">
        <v>0</v>
      </c>
      <c r="BU252" s="11">
        <v>0</v>
      </c>
      <c r="BV252" s="12" t="s">
        <v>116</v>
      </c>
      <c r="BW252" s="13">
        <v>1.5</v>
      </c>
    </row>
    <row r="253" ht="20.1" customHeight="1" spans="1:75">
      <c r="A253" s="15" t="s">
        <v>89</v>
      </c>
      <c r="B253" s="15" t="s">
        <v>90</v>
      </c>
      <c r="C253" s="15" t="s">
        <v>91</v>
      </c>
      <c r="D253" s="19">
        <v>45424</v>
      </c>
      <c r="E253" s="19">
        <v>45351</v>
      </c>
      <c r="F253" s="66" t="s">
        <v>430</v>
      </c>
      <c r="G253" s="68" t="s">
        <v>431</v>
      </c>
      <c r="H253" s="49" t="s">
        <v>432</v>
      </c>
      <c r="I253" s="68" t="s">
        <v>95</v>
      </c>
      <c r="J253" s="4">
        <v>2023110032</v>
      </c>
      <c r="M253" s="48"/>
      <c r="N253" s="7" t="s">
        <v>585</v>
      </c>
      <c r="P253" s="25">
        <f t="shared" si="15"/>
        <v>0</v>
      </c>
      <c r="Q253" s="26">
        <f t="shared" si="16"/>
        <v>0</v>
      </c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G253" s="8">
        <f t="shared" si="17"/>
        <v>107</v>
      </c>
      <c r="AH253" s="9">
        <f t="shared" si="19"/>
        <v>7</v>
      </c>
      <c r="AI253" s="10">
        <f t="shared" si="18"/>
        <v>0.934579439252336</v>
      </c>
      <c r="AJ253" s="9">
        <v>100</v>
      </c>
      <c r="AK253" s="11">
        <v>1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1">
        <v>2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 s="11">
        <v>0</v>
      </c>
      <c r="AY253" s="11">
        <v>4</v>
      </c>
      <c r="AZ253" s="11">
        <v>0</v>
      </c>
      <c r="BA253" s="11">
        <v>0</v>
      </c>
      <c r="BB253" s="11">
        <v>0</v>
      </c>
      <c r="BC253" s="11">
        <v>0</v>
      </c>
      <c r="BD253" s="11">
        <v>0</v>
      </c>
      <c r="BE253" s="11">
        <v>0</v>
      </c>
      <c r="BF253" s="11">
        <v>0</v>
      </c>
      <c r="BG253" s="11">
        <v>0</v>
      </c>
      <c r="BH253" s="11">
        <v>0</v>
      </c>
      <c r="BI253" s="11">
        <v>0</v>
      </c>
      <c r="BJ253" s="11">
        <v>0</v>
      </c>
      <c r="BK253" s="11">
        <v>0</v>
      </c>
      <c r="BL253" s="11">
        <v>0</v>
      </c>
      <c r="BM253" s="11">
        <v>0</v>
      </c>
      <c r="BN253" s="34">
        <v>0</v>
      </c>
      <c r="BO253" s="11">
        <v>0</v>
      </c>
      <c r="BP253" s="11">
        <v>0</v>
      </c>
      <c r="BQ253" s="11">
        <v>0</v>
      </c>
      <c r="BU253" s="11">
        <v>0</v>
      </c>
      <c r="BV253" s="12" t="s">
        <v>116</v>
      </c>
      <c r="BW253" s="13">
        <v>1.5</v>
      </c>
    </row>
    <row r="254" ht="20.1" customHeight="1" spans="1:75">
      <c r="A254" s="15" t="s">
        <v>75</v>
      </c>
      <c r="B254" s="15" t="s">
        <v>90</v>
      </c>
      <c r="C254" s="15" t="s">
        <v>91</v>
      </c>
      <c r="D254" s="19">
        <v>45424</v>
      </c>
      <c r="E254" s="19" t="s">
        <v>586</v>
      </c>
      <c r="F254" s="66" t="s">
        <v>392</v>
      </c>
      <c r="G254" s="68" t="s">
        <v>393</v>
      </c>
      <c r="H254" s="49" t="s">
        <v>212</v>
      </c>
      <c r="I254" s="68" t="s">
        <v>213</v>
      </c>
      <c r="J254" s="4">
        <v>24012125</v>
      </c>
      <c r="K254" s="6" t="s">
        <v>214</v>
      </c>
      <c r="L254" s="6" t="s">
        <v>394</v>
      </c>
      <c r="M254" s="48" t="s">
        <v>395</v>
      </c>
      <c r="N254" s="7" t="s">
        <v>583</v>
      </c>
      <c r="O254" s="7" t="s">
        <v>583</v>
      </c>
      <c r="P254" s="25">
        <f t="shared" si="15"/>
        <v>1</v>
      </c>
      <c r="Q254" s="26">
        <f t="shared" si="16"/>
        <v>0</v>
      </c>
      <c r="R254" s="27">
        <v>0</v>
      </c>
      <c r="S254" s="27">
        <v>0</v>
      </c>
      <c r="T254" s="27">
        <v>0</v>
      </c>
      <c r="U254" s="27"/>
      <c r="V254" s="27"/>
      <c r="W254" s="27">
        <v>0</v>
      </c>
      <c r="X254" s="27">
        <v>0</v>
      </c>
      <c r="Y254" s="27"/>
      <c r="Z254" s="27">
        <v>0</v>
      </c>
      <c r="AA254" s="27"/>
      <c r="AB254" s="27"/>
      <c r="AC254" s="27">
        <v>0</v>
      </c>
      <c r="AD254" s="27"/>
      <c r="AE254" s="27">
        <v>0</v>
      </c>
      <c r="AF254" s="7" t="s">
        <v>587</v>
      </c>
      <c r="AG254" s="8">
        <f t="shared" si="17"/>
        <v>2371</v>
      </c>
      <c r="AH254" s="9">
        <f t="shared" si="19"/>
        <v>371</v>
      </c>
      <c r="AI254" s="10">
        <f t="shared" si="18"/>
        <v>0.843525938422606</v>
      </c>
      <c r="AJ254" s="9">
        <v>2000</v>
      </c>
      <c r="AK254" s="11">
        <v>0</v>
      </c>
      <c r="AL254" s="11">
        <v>355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16</v>
      </c>
      <c r="BA254" s="11">
        <v>0</v>
      </c>
      <c r="BB254" s="11">
        <v>0</v>
      </c>
      <c r="BC254" s="11">
        <v>0</v>
      </c>
      <c r="BD254" s="11">
        <v>0</v>
      </c>
      <c r="BE254" s="11">
        <v>0</v>
      </c>
      <c r="BF254" s="11">
        <v>0</v>
      </c>
      <c r="BG254" s="11">
        <v>0</v>
      </c>
      <c r="BH254" s="11">
        <v>0</v>
      </c>
      <c r="BI254" s="11">
        <v>0</v>
      </c>
      <c r="BJ254" s="11">
        <v>0</v>
      </c>
      <c r="BK254" s="11">
        <v>0</v>
      </c>
      <c r="BL254" s="11">
        <v>0</v>
      </c>
      <c r="BM254" s="11">
        <v>0</v>
      </c>
      <c r="BN254" s="34">
        <v>0</v>
      </c>
      <c r="BO254" s="11">
        <v>0</v>
      </c>
      <c r="BP254" s="11">
        <v>0</v>
      </c>
      <c r="BQ254" s="11">
        <v>0</v>
      </c>
      <c r="BU254" s="11">
        <v>0</v>
      </c>
      <c r="BV254" s="12" t="s">
        <v>135</v>
      </c>
      <c r="BW254" s="13">
        <v>3</v>
      </c>
    </row>
    <row r="255" ht="20.1" customHeight="1" spans="1:75">
      <c r="A255" s="15" t="s">
        <v>89</v>
      </c>
      <c r="B255" s="15" t="s">
        <v>90</v>
      </c>
      <c r="C255" s="15" t="s">
        <v>91</v>
      </c>
      <c r="D255" s="19">
        <v>45424</v>
      </c>
      <c r="E255" s="19">
        <v>45375</v>
      </c>
      <c r="F255" s="66" t="s">
        <v>128</v>
      </c>
      <c r="G255" s="68" t="s">
        <v>129</v>
      </c>
      <c r="H255" s="49" t="s">
        <v>80</v>
      </c>
      <c r="I255" s="68" t="s">
        <v>95</v>
      </c>
      <c r="J255" s="4" t="s">
        <v>519</v>
      </c>
      <c r="L255" s="6" t="s">
        <v>588</v>
      </c>
      <c r="M255" s="48"/>
      <c r="N255" s="7" t="s">
        <v>589</v>
      </c>
      <c r="P255" s="25">
        <f t="shared" si="15"/>
        <v>0</v>
      </c>
      <c r="Q255" s="26">
        <f t="shared" si="16"/>
        <v>0</v>
      </c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G255" s="8">
        <f t="shared" si="17"/>
        <v>1479</v>
      </c>
      <c r="AH255" s="9">
        <f t="shared" si="19"/>
        <v>809</v>
      </c>
      <c r="AI255" s="10">
        <f t="shared" si="18"/>
        <v>0.453008789722786</v>
      </c>
      <c r="AJ255" s="9">
        <v>670</v>
      </c>
      <c r="AK255" s="11">
        <v>0</v>
      </c>
      <c r="AL255" s="11">
        <v>0</v>
      </c>
      <c r="AM255" s="11">
        <v>382</v>
      </c>
      <c r="AN255" s="11">
        <v>0</v>
      </c>
      <c r="AO255" s="11">
        <v>0</v>
      </c>
      <c r="AP255" s="11">
        <v>0</v>
      </c>
      <c r="AQ255" s="11">
        <v>28</v>
      </c>
      <c r="AR255" s="11">
        <v>65</v>
      </c>
      <c r="AS255" s="11">
        <v>0</v>
      </c>
      <c r="AT255" s="11">
        <v>334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>
        <v>0</v>
      </c>
      <c r="BB255" s="11">
        <v>0</v>
      </c>
      <c r="BC255" s="11">
        <v>0</v>
      </c>
      <c r="BD255" s="11">
        <v>0</v>
      </c>
      <c r="BE255" s="11">
        <v>0</v>
      </c>
      <c r="BF255" s="11">
        <v>0</v>
      </c>
      <c r="BG255" s="11">
        <v>0</v>
      </c>
      <c r="BH255" s="11">
        <v>0</v>
      </c>
      <c r="BI255" s="11">
        <v>0</v>
      </c>
      <c r="BJ255" s="11">
        <v>0</v>
      </c>
      <c r="BK255" s="11">
        <v>0</v>
      </c>
      <c r="BL255" s="11">
        <v>0</v>
      </c>
      <c r="BM255" s="11">
        <v>0</v>
      </c>
      <c r="BN255" s="34">
        <v>0</v>
      </c>
      <c r="BO255" s="11">
        <v>0</v>
      </c>
      <c r="BP255" s="11">
        <v>0</v>
      </c>
      <c r="BQ255" s="11">
        <v>0</v>
      </c>
      <c r="BU255" s="11">
        <v>0</v>
      </c>
      <c r="BV255" s="12" t="s">
        <v>145</v>
      </c>
      <c r="BW255" s="13">
        <v>3</v>
      </c>
    </row>
    <row r="256" ht="20.1" customHeight="1" spans="1:75">
      <c r="A256" s="15" t="s">
        <v>89</v>
      </c>
      <c r="B256" s="15" t="s">
        <v>90</v>
      </c>
      <c r="C256" s="15" t="s">
        <v>91</v>
      </c>
      <c r="D256" s="19">
        <v>45424</v>
      </c>
      <c r="E256" s="19">
        <v>45372</v>
      </c>
      <c r="F256" s="66" t="s">
        <v>430</v>
      </c>
      <c r="G256" s="68" t="s">
        <v>431</v>
      </c>
      <c r="H256" s="49" t="s">
        <v>432</v>
      </c>
      <c r="I256" s="68" t="s">
        <v>95</v>
      </c>
      <c r="J256" s="4" t="s">
        <v>433</v>
      </c>
      <c r="M256" s="48"/>
      <c r="N256" s="7" t="s">
        <v>590</v>
      </c>
      <c r="P256" s="25">
        <f t="shared" si="15"/>
        <v>0</v>
      </c>
      <c r="Q256" s="26">
        <f t="shared" si="16"/>
        <v>0</v>
      </c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G256" s="8">
        <f t="shared" si="17"/>
        <v>132</v>
      </c>
      <c r="AH256" s="9">
        <f t="shared" si="19"/>
        <v>32</v>
      </c>
      <c r="AI256" s="10">
        <f t="shared" si="18"/>
        <v>0.757575757575758</v>
      </c>
      <c r="AJ256" s="9">
        <v>100</v>
      </c>
      <c r="AK256" s="11">
        <v>5</v>
      </c>
      <c r="AL256" s="11">
        <v>12</v>
      </c>
      <c r="AM256" s="11">
        <v>6</v>
      </c>
      <c r="AN256" s="11">
        <v>0</v>
      </c>
      <c r="AO256" s="11">
        <v>0</v>
      </c>
      <c r="AP256" s="11">
        <v>0</v>
      </c>
      <c r="AQ256" s="11">
        <v>0</v>
      </c>
      <c r="AR256" s="11">
        <v>9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 s="11">
        <v>0</v>
      </c>
      <c r="AY256" s="11">
        <v>0</v>
      </c>
      <c r="AZ256" s="11">
        <v>0</v>
      </c>
      <c r="BA256" s="11">
        <v>0</v>
      </c>
      <c r="BB256" s="11">
        <v>0</v>
      </c>
      <c r="BC256" s="11">
        <v>0</v>
      </c>
      <c r="BD256" s="11">
        <v>0</v>
      </c>
      <c r="BE256" s="11">
        <v>0</v>
      </c>
      <c r="BF256" s="11">
        <v>0</v>
      </c>
      <c r="BG256" s="11">
        <v>0</v>
      </c>
      <c r="BH256" s="11">
        <v>0</v>
      </c>
      <c r="BI256" s="11">
        <v>0</v>
      </c>
      <c r="BJ256" s="11">
        <v>0</v>
      </c>
      <c r="BK256" s="11">
        <v>0</v>
      </c>
      <c r="BL256" s="11">
        <v>0</v>
      </c>
      <c r="BM256" s="11">
        <v>0</v>
      </c>
      <c r="BN256" s="34">
        <v>0</v>
      </c>
      <c r="BO256" s="11">
        <v>0</v>
      </c>
      <c r="BP256" s="11">
        <v>0</v>
      </c>
      <c r="BQ256" s="11">
        <v>0</v>
      </c>
      <c r="BU256" s="11">
        <v>0</v>
      </c>
      <c r="BV256" s="12" t="s">
        <v>145</v>
      </c>
      <c r="BW256" s="13">
        <v>2.17</v>
      </c>
    </row>
    <row r="257" ht="20.1" customHeight="1" spans="1:75">
      <c r="A257" s="15" t="s">
        <v>89</v>
      </c>
      <c r="B257" s="15" t="s">
        <v>90</v>
      </c>
      <c r="C257" s="15" t="s">
        <v>91</v>
      </c>
      <c r="D257" s="19">
        <v>45424</v>
      </c>
      <c r="E257" s="19">
        <v>45246</v>
      </c>
      <c r="F257" s="66" t="s">
        <v>430</v>
      </c>
      <c r="G257" s="68" t="s">
        <v>431</v>
      </c>
      <c r="H257" s="49" t="s">
        <v>432</v>
      </c>
      <c r="I257" s="68" t="s">
        <v>95</v>
      </c>
      <c r="J257" s="4">
        <v>2310260001</v>
      </c>
      <c r="L257" s="6" t="s">
        <v>591</v>
      </c>
      <c r="M257" s="6" t="s">
        <v>541</v>
      </c>
      <c r="N257" s="7" t="s">
        <v>435</v>
      </c>
      <c r="P257" s="25">
        <f t="shared" si="15"/>
        <v>0</v>
      </c>
      <c r="Q257" s="26">
        <f t="shared" si="16"/>
        <v>0</v>
      </c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G257" s="8">
        <f t="shared" si="17"/>
        <v>600</v>
      </c>
      <c r="AH257" s="9">
        <f t="shared" si="19"/>
        <v>158</v>
      </c>
      <c r="AI257" s="10">
        <f t="shared" si="18"/>
        <v>0.736666666666667</v>
      </c>
      <c r="AJ257" s="9">
        <v>442</v>
      </c>
      <c r="AK257" s="11">
        <v>7</v>
      </c>
      <c r="AL257" s="11">
        <v>5</v>
      </c>
      <c r="AM257" s="11">
        <v>101</v>
      </c>
      <c r="AN257" s="11">
        <v>40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5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>
        <v>0</v>
      </c>
      <c r="BB257" s="11">
        <v>0</v>
      </c>
      <c r="BC257" s="11">
        <v>0</v>
      </c>
      <c r="BD257" s="11">
        <v>0</v>
      </c>
      <c r="BE257" s="11">
        <v>0</v>
      </c>
      <c r="BF257" s="11">
        <v>0</v>
      </c>
      <c r="BG257" s="11">
        <v>0</v>
      </c>
      <c r="BH257" s="11">
        <v>0</v>
      </c>
      <c r="BI257" s="11">
        <v>0</v>
      </c>
      <c r="BJ257" s="11">
        <v>0</v>
      </c>
      <c r="BK257" s="11">
        <v>0</v>
      </c>
      <c r="BL257" s="11">
        <v>0</v>
      </c>
      <c r="BM257" s="11">
        <v>0</v>
      </c>
      <c r="BN257" s="34">
        <v>0</v>
      </c>
      <c r="BO257" s="11">
        <v>0</v>
      </c>
      <c r="BP257" s="11">
        <v>0</v>
      </c>
      <c r="BQ257" s="11">
        <v>0</v>
      </c>
      <c r="BU257" s="11">
        <v>0</v>
      </c>
      <c r="BV257" s="12" t="s">
        <v>217</v>
      </c>
      <c r="BW257" s="13">
        <v>4.5</v>
      </c>
    </row>
    <row r="258" ht="20.1" customHeight="1" spans="1:75">
      <c r="A258" s="15" t="s">
        <v>75</v>
      </c>
      <c r="B258" s="15" t="s">
        <v>90</v>
      </c>
      <c r="C258" s="15" t="s">
        <v>91</v>
      </c>
      <c r="D258" s="19">
        <v>45424</v>
      </c>
      <c r="E258" s="19">
        <v>45351</v>
      </c>
      <c r="F258" s="66" t="s">
        <v>392</v>
      </c>
      <c r="G258" s="68" t="s">
        <v>393</v>
      </c>
      <c r="H258" s="49" t="s">
        <v>212</v>
      </c>
      <c r="I258" s="68" t="s">
        <v>213</v>
      </c>
      <c r="J258" s="4">
        <v>2310260001</v>
      </c>
      <c r="K258" s="6" t="s">
        <v>214</v>
      </c>
      <c r="L258" s="6" t="s">
        <v>394</v>
      </c>
      <c r="M258" s="48" t="s">
        <v>395</v>
      </c>
      <c r="N258" s="7" t="s">
        <v>583</v>
      </c>
      <c r="O258" s="7" t="s">
        <v>592</v>
      </c>
      <c r="P258" s="25">
        <f t="shared" ref="P258:P282" si="20">O258/N258</f>
        <v>1.00011870845204</v>
      </c>
      <c r="Q258" s="26">
        <f t="shared" ref="Q258:Q282" si="21">SUM(R258:AE258)</f>
        <v>0</v>
      </c>
      <c r="R258" s="27">
        <v>0</v>
      </c>
      <c r="S258" s="27">
        <v>0</v>
      </c>
      <c r="T258" s="27">
        <v>0</v>
      </c>
      <c r="U258" s="27"/>
      <c r="V258" s="27"/>
      <c r="W258" s="27">
        <v>0</v>
      </c>
      <c r="X258" s="27">
        <v>0</v>
      </c>
      <c r="Y258" s="27"/>
      <c r="Z258" s="27">
        <v>0</v>
      </c>
      <c r="AA258" s="27"/>
      <c r="AB258" s="27"/>
      <c r="AC258" s="27">
        <v>0</v>
      </c>
      <c r="AD258" s="27"/>
      <c r="AE258" s="27">
        <v>0</v>
      </c>
      <c r="AF258" s="7" t="s">
        <v>308</v>
      </c>
      <c r="AG258" s="8">
        <f t="shared" ref="AG258:AG321" si="22">AH258+AJ258</f>
        <v>4059</v>
      </c>
      <c r="AH258" s="9">
        <f t="shared" si="19"/>
        <v>59</v>
      </c>
      <c r="AI258" s="10">
        <f t="shared" ref="AI258:AI321" si="23">AJ258/AG258</f>
        <v>0.985464400098546</v>
      </c>
      <c r="AJ258" s="9">
        <v>4000</v>
      </c>
      <c r="AK258" s="11">
        <v>0</v>
      </c>
      <c r="AL258" s="11">
        <v>47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6</v>
      </c>
      <c r="AX258" s="11">
        <v>0</v>
      </c>
      <c r="AY258" s="11">
        <v>0</v>
      </c>
      <c r="AZ258" s="11">
        <v>0</v>
      </c>
      <c r="BA258" s="11">
        <v>6</v>
      </c>
      <c r="BB258" s="11">
        <v>0</v>
      </c>
      <c r="BC258" s="11">
        <v>0</v>
      </c>
      <c r="BD258" s="11">
        <v>0</v>
      </c>
      <c r="BE258" s="11">
        <v>0</v>
      </c>
      <c r="BF258" s="11">
        <v>0</v>
      </c>
      <c r="BG258" s="11">
        <v>0</v>
      </c>
      <c r="BH258" s="11">
        <v>0</v>
      </c>
      <c r="BI258" s="11">
        <v>0</v>
      </c>
      <c r="BJ258" s="11">
        <v>0</v>
      </c>
      <c r="BK258" s="11">
        <v>0</v>
      </c>
      <c r="BL258" s="11">
        <v>0</v>
      </c>
      <c r="BM258" s="11">
        <v>0</v>
      </c>
      <c r="BN258" s="34">
        <v>0</v>
      </c>
      <c r="BO258" s="11">
        <v>0</v>
      </c>
      <c r="BP258" s="11">
        <v>0</v>
      </c>
      <c r="BQ258" s="11">
        <v>0</v>
      </c>
      <c r="BU258" s="11">
        <v>0</v>
      </c>
      <c r="BV258" s="12" t="s">
        <v>217</v>
      </c>
      <c r="BW258" s="13">
        <v>3.5</v>
      </c>
    </row>
    <row r="259" ht="20.1" customHeight="1" spans="1:75">
      <c r="A259" s="15" t="s">
        <v>89</v>
      </c>
      <c r="B259" s="15" t="s">
        <v>90</v>
      </c>
      <c r="C259" s="15" t="s">
        <v>91</v>
      </c>
      <c r="D259" s="19">
        <v>45424</v>
      </c>
      <c r="E259" s="19">
        <v>45247</v>
      </c>
      <c r="F259" s="66" t="s">
        <v>430</v>
      </c>
      <c r="G259" s="68" t="s">
        <v>431</v>
      </c>
      <c r="H259" s="49" t="s">
        <v>432</v>
      </c>
      <c r="I259" s="68" t="s">
        <v>95</v>
      </c>
      <c r="J259" s="4" t="s">
        <v>538</v>
      </c>
      <c r="L259" s="6" t="s">
        <v>540</v>
      </c>
      <c r="M259" s="48" t="s">
        <v>541</v>
      </c>
      <c r="N259" s="7" t="s">
        <v>542</v>
      </c>
      <c r="P259" s="25">
        <f t="shared" si="20"/>
        <v>0</v>
      </c>
      <c r="Q259" s="26">
        <f t="shared" si="21"/>
        <v>0</v>
      </c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G259" s="8">
        <f t="shared" si="22"/>
        <v>725</v>
      </c>
      <c r="AH259" s="9">
        <f>SUM(AJ259:BV259)</f>
        <v>442</v>
      </c>
      <c r="AI259" s="10">
        <f t="shared" si="23"/>
        <v>0.390344827586207</v>
      </c>
      <c r="AJ259" s="9">
        <v>283</v>
      </c>
      <c r="AK259" s="11">
        <v>87</v>
      </c>
      <c r="AL259" s="11">
        <v>0</v>
      </c>
      <c r="AM259" s="11">
        <v>0</v>
      </c>
      <c r="AN259" s="11">
        <v>41</v>
      </c>
      <c r="AO259" s="11">
        <v>0</v>
      </c>
      <c r="AP259" s="11">
        <v>0</v>
      </c>
      <c r="AQ259" s="11">
        <v>0</v>
      </c>
      <c r="AR259" s="11">
        <v>12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 s="11">
        <v>0</v>
      </c>
      <c r="AY259" s="11">
        <v>19</v>
      </c>
      <c r="AZ259" s="11">
        <v>0</v>
      </c>
      <c r="BA259" s="11">
        <v>0</v>
      </c>
      <c r="BB259" s="11">
        <v>0</v>
      </c>
      <c r="BC259" s="11">
        <v>0</v>
      </c>
      <c r="BD259" s="11">
        <v>0</v>
      </c>
      <c r="BE259" s="11">
        <v>0</v>
      </c>
      <c r="BF259" s="11">
        <v>0</v>
      </c>
      <c r="BG259" s="11">
        <v>0</v>
      </c>
      <c r="BH259" s="11">
        <v>0</v>
      </c>
      <c r="BI259" s="11">
        <v>0</v>
      </c>
      <c r="BJ259" s="11">
        <v>0</v>
      </c>
      <c r="BK259" s="11">
        <v>0</v>
      </c>
      <c r="BL259" s="11">
        <v>0</v>
      </c>
      <c r="BM259" s="11">
        <v>0</v>
      </c>
      <c r="BN259" s="34">
        <v>0</v>
      </c>
      <c r="BO259" s="11">
        <v>0</v>
      </c>
      <c r="BP259" s="11">
        <v>0</v>
      </c>
      <c r="BQ259" s="11">
        <v>0</v>
      </c>
      <c r="BU259" s="11">
        <v>0</v>
      </c>
      <c r="BV259" s="12" t="s">
        <v>100</v>
      </c>
      <c r="BW259" s="13">
        <v>5</v>
      </c>
    </row>
    <row r="260" ht="20.1" customHeight="1" spans="1:75">
      <c r="A260" s="15" t="s">
        <v>89</v>
      </c>
      <c r="B260" s="15" t="s">
        <v>90</v>
      </c>
      <c r="C260" s="15" t="s">
        <v>91</v>
      </c>
      <c r="D260" s="19">
        <v>45424</v>
      </c>
      <c r="E260" s="19">
        <v>45248</v>
      </c>
      <c r="F260" s="66" t="s">
        <v>430</v>
      </c>
      <c r="G260" s="68" t="s">
        <v>431</v>
      </c>
      <c r="H260" s="49" t="s">
        <v>432</v>
      </c>
      <c r="I260" s="68" t="s">
        <v>95</v>
      </c>
      <c r="J260" s="4" t="s">
        <v>538</v>
      </c>
      <c r="L260" s="6" t="s">
        <v>540</v>
      </c>
      <c r="M260" s="48" t="s">
        <v>541</v>
      </c>
      <c r="N260" s="7" t="s">
        <v>593</v>
      </c>
      <c r="P260" s="25">
        <f t="shared" si="20"/>
        <v>0</v>
      </c>
      <c r="Q260" s="26">
        <f t="shared" si="21"/>
        <v>0</v>
      </c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G260" s="8">
        <f t="shared" si="22"/>
        <v>318</v>
      </c>
      <c r="AH260" s="9">
        <f t="shared" ref="AH260:AH323" si="24">SUM(AK260:BV260)</f>
        <v>118</v>
      </c>
      <c r="AI260" s="10">
        <f t="shared" si="23"/>
        <v>0.628930817610063</v>
      </c>
      <c r="AJ260" s="9">
        <v>200</v>
      </c>
      <c r="AK260" s="11">
        <v>66</v>
      </c>
      <c r="AL260" s="11">
        <v>0</v>
      </c>
      <c r="AM260" s="11">
        <v>0</v>
      </c>
      <c r="AN260" s="11">
        <v>41</v>
      </c>
      <c r="AO260" s="11">
        <v>0</v>
      </c>
      <c r="AP260" s="11">
        <v>0</v>
      </c>
      <c r="AQ260" s="11">
        <v>0</v>
      </c>
      <c r="AR260" s="11">
        <v>3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 s="11">
        <v>0</v>
      </c>
      <c r="AY260" s="11">
        <v>8</v>
      </c>
      <c r="AZ260" s="11">
        <v>0</v>
      </c>
      <c r="BA260" s="11">
        <v>0</v>
      </c>
      <c r="BB260" s="11">
        <v>0</v>
      </c>
      <c r="BC260" s="11">
        <v>0</v>
      </c>
      <c r="BD260" s="11">
        <v>0</v>
      </c>
      <c r="BE260" s="11">
        <v>0</v>
      </c>
      <c r="BF260" s="11">
        <v>0</v>
      </c>
      <c r="BG260" s="11">
        <v>0</v>
      </c>
      <c r="BH260" s="11">
        <v>0</v>
      </c>
      <c r="BI260" s="11">
        <v>0</v>
      </c>
      <c r="BJ260" s="11">
        <v>0</v>
      </c>
      <c r="BK260" s="11">
        <v>0</v>
      </c>
      <c r="BL260" s="11">
        <v>0</v>
      </c>
      <c r="BM260" s="11">
        <v>0</v>
      </c>
      <c r="BN260" s="34">
        <v>0</v>
      </c>
      <c r="BO260" s="11">
        <v>0</v>
      </c>
      <c r="BP260" s="11">
        <v>0</v>
      </c>
      <c r="BQ260" s="11">
        <v>0</v>
      </c>
      <c r="BU260" s="11">
        <v>0</v>
      </c>
      <c r="BV260" s="12" t="s">
        <v>100</v>
      </c>
      <c r="BW260" s="13">
        <v>3</v>
      </c>
    </row>
    <row r="261" ht="20.1" customHeight="1" spans="1:75">
      <c r="A261" s="15" t="s">
        <v>89</v>
      </c>
      <c r="B261" s="15" t="s">
        <v>90</v>
      </c>
      <c r="C261" s="15" t="s">
        <v>91</v>
      </c>
      <c r="D261" s="19">
        <v>45424</v>
      </c>
      <c r="E261" s="19">
        <v>45369</v>
      </c>
      <c r="F261" s="66" t="s">
        <v>430</v>
      </c>
      <c r="G261" s="68" t="s">
        <v>431</v>
      </c>
      <c r="H261" s="49" t="s">
        <v>432</v>
      </c>
      <c r="I261" s="68" t="s">
        <v>95</v>
      </c>
      <c r="J261" s="4" t="s">
        <v>433</v>
      </c>
      <c r="M261" s="48"/>
      <c r="N261" s="7" t="s">
        <v>594</v>
      </c>
      <c r="P261" s="25">
        <f t="shared" si="20"/>
        <v>0</v>
      </c>
      <c r="Q261" s="26">
        <f t="shared" si="21"/>
        <v>0</v>
      </c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G261" s="8">
        <f t="shared" si="22"/>
        <v>258</v>
      </c>
      <c r="AH261" s="9">
        <f t="shared" si="24"/>
        <v>58</v>
      </c>
      <c r="AI261" s="10">
        <f t="shared" si="23"/>
        <v>0.775193798449612</v>
      </c>
      <c r="AJ261" s="9">
        <v>200</v>
      </c>
      <c r="AK261" s="11">
        <v>0</v>
      </c>
      <c r="AL261" s="11">
        <v>14</v>
      </c>
      <c r="AM261" s="11">
        <v>23</v>
      </c>
      <c r="AN261" s="11">
        <v>0</v>
      </c>
      <c r="AO261" s="11">
        <v>0</v>
      </c>
      <c r="AP261" s="11">
        <v>0</v>
      </c>
      <c r="AQ261" s="11">
        <v>4</v>
      </c>
      <c r="AR261" s="11">
        <v>17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 s="11">
        <v>0</v>
      </c>
      <c r="AY261" s="11">
        <v>0</v>
      </c>
      <c r="AZ261" s="11">
        <v>0</v>
      </c>
      <c r="BA261" s="11">
        <v>0</v>
      </c>
      <c r="BB261" s="11">
        <v>0</v>
      </c>
      <c r="BC261" s="11">
        <v>0</v>
      </c>
      <c r="BD261" s="11">
        <v>0</v>
      </c>
      <c r="BE261" s="11">
        <v>0</v>
      </c>
      <c r="BF261" s="11">
        <v>0</v>
      </c>
      <c r="BG261" s="11">
        <v>0</v>
      </c>
      <c r="BH261" s="11">
        <v>0</v>
      </c>
      <c r="BI261" s="11">
        <v>0</v>
      </c>
      <c r="BJ261" s="11">
        <v>0</v>
      </c>
      <c r="BK261" s="11">
        <v>0</v>
      </c>
      <c r="BL261" s="11">
        <v>0</v>
      </c>
      <c r="BM261" s="11">
        <v>0</v>
      </c>
      <c r="BN261" s="34">
        <v>0</v>
      </c>
      <c r="BO261" s="11">
        <v>0</v>
      </c>
      <c r="BP261" s="11">
        <v>0</v>
      </c>
      <c r="BQ261" s="11">
        <v>0</v>
      </c>
      <c r="BU261" s="11">
        <v>0</v>
      </c>
      <c r="BV261" s="12" t="s">
        <v>118</v>
      </c>
      <c r="BW261" s="13">
        <v>3</v>
      </c>
    </row>
    <row r="262" ht="20.1" customHeight="1" spans="1:75">
      <c r="A262" s="15" t="s">
        <v>75</v>
      </c>
      <c r="B262" s="15" t="s">
        <v>90</v>
      </c>
      <c r="C262" s="15" t="s">
        <v>91</v>
      </c>
      <c r="D262" s="19">
        <v>45424</v>
      </c>
      <c r="E262" s="19">
        <v>45419</v>
      </c>
      <c r="F262" s="66" t="s">
        <v>334</v>
      </c>
      <c r="G262" s="68" t="s">
        <v>335</v>
      </c>
      <c r="H262" s="49" t="s">
        <v>103</v>
      </c>
      <c r="I262" s="68" t="s">
        <v>213</v>
      </c>
      <c r="J262" s="4">
        <v>23121905</v>
      </c>
      <c r="K262" s="6" t="s">
        <v>336</v>
      </c>
      <c r="L262" s="6" t="s">
        <v>337</v>
      </c>
      <c r="M262" s="48" t="s">
        <v>338</v>
      </c>
      <c r="P262" s="25" t="e">
        <f t="shared" si="20"/>
        <v>#DIV/0!</v>
      </c>
      <c r="Q262" s="26">
        <f t="shared" si="21"/>
        <v>0</v>
      </c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G262" s="8">
        <f t="shared" si="22"/>
        <v>5868</v>
      </c>
      <c r="AH262" s="9">
        <f t="shared" si="24"/>
        <v>408</v>
      </c>
      <c r="AI262" s="10">
        <f t="shared" si="23"/>
        <v>0.930470347648262</v>
      </c>
      <c r="AJ262" s="9">
        <v>5460</v>
      </c>
      <c r="AK262" s="11">
        <v>0</v>
      </c>
      <c r="AL262" s="11">
        <v>403</v>
      </c>
      <c r="AM262" s="11">
        <v>0</v>
      </c>
      <c r="AN262" s="11">
        <v>0</v>
      </c>
      <c r="AO262" s="11">
        <v>0</v>
      </c>
      <c r="AP262" s="11">
        <v>5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 s="11">
        <v>0</v>
      </c>
      <c r="AY262" s="11">
        <v>0</v>
      </c>
      <c r="AZ262" s="11">
        <v>0</v>
      </c>
      <c r="BA262" s="11">
        <v>0</v>
      </c>
      <c r="BB262" s="11">
        <v>0</v>
      </c>
      <c r="BC262" s="11">
        <v>0</v>
      </c>
      <c r="BD262" s="11">
        <v>0</v>
      </c>
      <c r="BE262" s="11">
        <v>0</v>
      </c>
      <c r="BF262" s="11">
        <v>0</v>
      </c>
      <c r="BG262" s="11">
        <v>0</v>
      </c>
      <c r="BH262" s="11">
        <v>0</v>
      </c>
      <c r="BI262" s="11">
        <v>0</v>
      </c>
      <c r="BJ262" s="11">
        <v>0</v>
      </c>
      <c r="BK262" s="11">
        <v>0</v>
      </c>
      <c r="BL262" s="11">
        <v>0</v>
      </c>
      <c r="BM262" s="11">
        <v>0</v>
      </c>
      <c r="BN262" s="34">
        <v>0</v>
      </c>
      <c r="BO262" s="11">
        <v>0</v>
      </c>
      <c r="BP262" s="11">
        <v>0</v>
      </c>
      <c r="BQ262" s="11">
        <v>0</v>
      </c>
      <c r="BU262" s="11">
        <v>0</v>
      </c>
      <c r="BV262" s="12" t="s">
        <v>148</v>
      </c>
      <c r="BW262" s="13">
        <v>3.67</v>
      </c>
    </row>
    <row r="263" ht="20.1" customHeight="1" spans="1:75">
      <c r="A263" s="15" t="s">
        <v>89</v>
      </c>
      <c r="B263" s="15" t="s">
        <v>90</v>
      </c>
      <c r="C263" s="15" t="s">
        <v>91</v>
      </c>
      <c r="D263" s="19">
        <v>45424</v>
      </c>
      <c r="E263" s="19">
        <v>45398</v>
      </c>
      <c r="F263" s="66" t="s">
        <v>128</v>
      </c>
      <c r="G263" s="68" t="s">
        <v>129</v>
      </c>
      <c r="H263" s="70" t="s">
        <v>80</v>
      </c>
      <c r="I263" s="68" t="s">
        <v>95</v>
      </c>
      <c r="J263" s="4" t="s">
        <v>130</v>
      </c>
      <c r="L263" s="6" t="s">
        <v>595</v>
      </c>
      <c r="M263" s="48"/>
      <c r="N263" s="7" t="s">
        <v>596</v>
      </c>
      <c r="P263" s="25">
        <f t="shared" si="20"/>
        <v>0</v>
      </c>
      <c r="Q263" s="26">
        <f t="shared" si="21"/>
        <v>0</v>
      </c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G263" s="8">
        <f t="shared" si="22"/>
        <v>1059</v>
      </c>
      <c r="AH263" s="9">
        <f t="shared" si="24"/>
        <v>619</v>
      </c>
      <c r="AI263" s="10">
        <f t="shared" si="23"/>
        <v>0.415486307837583</v>
      </c>
      <c r="AJ263" s="9">
        <v>440</v>
      </c>
      <c r="AK263" s="11">
        <v>0</v>
      </c>
      <c r="AL263" s="11">
        <v>0</v>
      </c>
      <c r="AM263" s="11">
        <v>206</v>
      </c>
      <c r="AN263" s="11">
        <v>0</v>
      </c>
      <c r="AO263" s="11">
        <v>0</v>
      </c>
      <c r="AP263" s="11">
        <v>0</v>
      </c>
      <c r="AQ263" s="11">
        <v>15</v>
      </c>
      <c r="AR263" s="11">
        <v>0</v>
      </c>
      <c r="AS263" s="11">
        <v>0</v>
      </c>
      <c r="AT263" s="11">
        <v>214</v>
      </c>
      <c r="AU263" s="11">
        <v>0</v>
      </c>
      <c r="AV263" s="11">
        <v>184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0</v>
      </c>
      <c r="BC263" s="11">
        <v>0</v>
      </c>
      <c r="BD263" s="11">
        <v>0</v>
      </c>
      <c r="BE263" s="11">
        <v>0</v>
      </c>
      <c r="BF263" s="11">
        <v>0</v>
      </c>
      <c r="BG263" s="11">
        <v>0</v>
      </c>
      <c r="BH263" s="11">
        <v>0</v>
      </c>
      <c r="BI263" s="11">
        <v>0</v>
      </c>
      <c r="BJ263" s="11">
        <v>0</v>
      </c>
      <c r="BK263" s="11">
        <v>0</v>
      </c>
      <c r="BL263" s="11">
        <v>0</v>
      </c>
      <c r="BM263" s="11">
        <v>0</v>
      </c>
      <c r="BN263" s="34">
        <v>0</v>
      </c>
      <c r="BO263" s="11">
        <v>0</v>
      </c>
      <c r="BP263" s="11">
        <v>0</v>
      </c>
      <c r="BQ263" s="11">
        <v>0</v>
      </c>
      <c r="BU263" s="11">
        <v>0</v>
      </c>
      <c r="BV263" s="12" t="s">
        <v>148</v>
      </c>
      <c r="BW263" s="13">
        <v>4.33</v>
      </c>
    </row>
    <row r="264" ht="20.1" customHeight="1" spans="1:75">
      <c r="A264" s="15" t="s">
        <v>89</v>
      </c>
      <c r="B264" s="15" t="s">
        <v>90</v>
      </c>
      <c r="C264" s="15" t="s">
        <v>91</v>
      </c>
      <c r="D264" s="19">
        <v>45424</v>
      </c>
      <c r="E264" s="19">
        <v>45573</v>
      </c>
      <c r="F264" s="66" t="s">
        <v>363</v>
      </c>
      <c r="G264" s="68" t="s">
        <v>364</v>
      </c>
      <c r="H264" s="49" t="s">
        <v>80</v>
      </c>
      <c r="I264" s="68" t="s">
        <v>95</v>
      </c>
      <c r="J264" s="4">
        <v>23090009</v>
      </c>
      <c r="L264" s="6" t="s">
        <v>388</v>
      </c>
      <c r="M264" s="48"/>
      <c r="N264" s="7" t="s">
        <v>597</v>
      </c>
      <c r="P264" s="25">
        <f t="shared" si="20"/>
        <v>0</v>
      </c>
      <c r="Q264" s="26">
        <f t="shared" si="21"/>
        <v>0</v>
      </c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G264" s="8">
        <f t="shared" si="22"/>
        <v>1339</v>
      </c>
      <c r="AH264" s="9">
        <f t="shared" si="24"/>
        <v>239</v>
      </c>
      <c r="AI264" s="10">
        <f t="shared" si="23"/>
        <v>0.82150858849888</v>
      </c>
      <c r="AJ264" s="9">
        <v>1100</v>
      </c>
      <c r="AK264" s="11">
        <v>0</v>
      </c>
      <c r="AL264" s="11">
        <v>0</v>
      </c>
      <c r="AM264" s="11">
        <v>0</v>
      </c>
      <c r="AN264" s="11">
        <v>73</v>
      </c>
      <c r="AO264" s="11">
        <v>0</v>
      </c>
      <c r="AP264" s="11">
        <v>0</v>
      </c>
      <c r="AQ264" s="11">
        <v>152</v>
      </c>
      <c r="AR264" s="11">
        <v>0</v>
      </c>
      <c r="AS264" s="11">
        <v>0</v>
      </c>
      <c r="AT264" s="11">
        <v>14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>
        <v>0</v>
      </c>
      <c r="BB264" s="11">
        <v>0</v>
      </c>
      <c r="BC264" s="11">
        <v>0</v>
      </c>
      <c r="BD264" s="11">
        <v>0</v>
      </c>
      <c r="BE264" s="11">
        <v>0</v>
      </c>
      <c r="BF264" s="11">
        <v>0</v>
      </c>
      <c r="BG264" s="11">
        <v>0</v>
      </c>
      <c r="BH264" s="11">
        <v>0</v>
      </c>
      <c r="BI264" s="11">
        <v>0</v>
      </c>
      <c r="BJ264" s="11">
        <v>0</v>
      </c>
      <c r="BK264" s="11">
        <v>0</v>
      </c>
      <c r="BL264" s="11">
        <v>0</v>
      </c>
      <c r="BM264" s="11">
        <v>0</v>
      </c>
      <c r="BN264" s="34">
        <v>0</v>
      </c>
      <c r="BO264" s="11">
        <v>0</v>
      </c>
      <c r="BP264" s="11">
        <v>0</v>
      </c>
      <c r="BQ264" s="11">
        <v>0</v>
      </c>
      <c r="BU264" s="11">
        <v>0</v>
      </c>
      <c r="BV264" s="12" t="s">
        <v>153</v>
      </c>
      <c r="BW264" s="13">
        <v>4.5</v>
      </c>
    </row>
    <row r="265" ht="20.1" customHeight="1" spans="1:75">
      <c r="A265" s="15" t="s">
        <v>75</v>
      </c>
      <c r="B265" s="15" t="s">
        <v>90</v>
      </c>
      <c r="C265" s="15" t="s">
        <v>91</v>
      </c>
      <c r="D265" s="19">
        <v>45424</v>
      </c>
      <c r="E265" s="19">
        <v>45419</v>
      </c>
      <c r="F265" s="66" t="s">
        <v>334</v>
      </c>
      <c r="G265" s="68" t="s">
        <v>335</v>
      </c>
      <c r="H265" s="49" t="s">
        <v>103</v>
      </c>
      <c r="I265" s="68" t="s">
        <v>213</v>
      </c>
      <c r="J265" s="4">
        <v>23121905</v>
      </c>
      <c r="K265" s="6" t="s">
        <v>336</v>
      </c>
      <c r="L265" s="6" t="s">
        <v>337</v>
      </c>
      <c r="M265" s="48" t="s">
        <v>338</v>
      </c>
      <c r="P265" s="25" t="e">
        <f t="shared" si="20"/>
        <v>#DIV/0!</v>
      </c>
      <c r="Q265" s="26">
        <f t="shared" si="21"/>
        <v>0</v>
      </c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G265" s="8">
        <f t="shared" si="22"/>
        <v>6513</v>
      </c>
      <c r="AH265" s="9">
        <f t="shared" si="24"/>
        <v>173</v>
      </c>
      <c r="AI265" s="10">
        <f t="shared" si="23"/>
        <v>0.973437739904806</v>
      </c>
      <c r="AJ265" s="9">
        <v>6340</v>
      </c>
      <c r="AK265" s="11">
        <v>0</v>
      </c>
      <c r="AL265" s="11">
        <v>173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 s="11">
        <v>0</v>
      </c>
      <c r="AY265" s="11">
        <v>0</v>
      </c>
      <c r="AZ265" s="11">
        <v>0</v>
      </c>
      <c r="BA265" s="11">
        <v>0</v>
      </c>
      <c r="BB265" s="11">
        <v>0</v>
      </c>
      <c r="BC265" s="11">
        <v>0</v>
      </c>
      <c r="BD265" s="11">
        <v>0</v>
      </c>
      <c r="BE265" s="11">
        <v>0</v>
      </c>
      <c r="BF265" s="11">
        <v>0</v>
      </c>
      <c r="BG265" s="11">
        <v>0</v>
      </c>
      <c r="BH265" s="11">
        <v>0</v>
      </c>
      <c r="BI265" s="11">
        <v>0</v>
      </c>
      <c r="BJ265" s="11">
        <v>0</v>
      </c>
      <c r="BK265" s="11">
        <v>0</v>
      </c>
      <c r="BL265" s="11">
        <v>0</v>
      </c>
      <c r="BM265" s="11">
        <v>0</v>
      </c>
      <c r="BN265" s="34">
        <v>0</v>
      </c>
      <c r="BO265" s="11">
        <v>0</v>
      </c>
      <c r="BP265" s="11">
        <v>0</v>
      </c>
      <c r="BQ265" s="11">
        <v>0</v>
      </c>
      <c r="BU265" s="11">
        <v>0</v>
      </c>
      <c r="BV265" s="12" t="s">
        <v>153</v>
      </c>
      <c r="BW265" s="13">
        <v>3.5</v>
      </c>
    </row>
    <row r="266" ht="20.1" customHeight="1" spans="1:75">
      <c r="A266" s="15" t="s">
        <v>136</v>
      </c>
      <c r="B266" s="15" t="s">
        <v>137</v>
      </c>
      <c r="C266" s="15" t="s">
        <v>137</v>
      </c>
      <c r="D266" s="19">
        <v>45424</v>
      </c>
      <c r="E266" s="19" t="s">
        <v>137</v>
      </c>
      <c r="F266" s="69" t="s">
        <v>138</v>
      </c>
      <c r="G266" s="68" t="s">
        <v>139</v>
      </c>
      <c r="H266" s="45" t="s">
        <v>137</v>
      </c>
      <c r="I266" s="68" t="s">
        <v>140</v>
      </c>
      <c r="J266" s="43" t="s">
        <v>137</v>
      </c>
      <c r="K266" s="43" t="s">
        <v>137</v>
      </c>
      <c r="L266" s="43" t="s">
        <v>137</v>
      </c>
      <c r="M266" s="43" t="s">
        <v>137</v>
      </c>
      <c r="N266" s="7" t="s">
        <v>526</v>
      </c>
      <c r="P266" s="25">
        <f t="shared" si="20"/>
        <v>0</v>
      </c>
      <c r="Q266" s="26">
        <f t="shared" si="21"/>
        <v>0</v>
      </c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G266" s="8">
        <f t="shared" si="22"/>
        <v>3000</v>
      </c>
      <c r="AH266" s="9">
        <f t="shared" si="24"/>
        <v>2</v>
      </c>
      <c r="AI266" s="10">
        <f t="shared" si="23"/>
        <v>0.999333333333333</v>
      </c>
      <c r="AJ266" s="9">
        <v>2998</v>
      </c>
      <c r="AK266" s="11">
        <v>0</v>
      </c>
      <c r="AL266" s="11">
        <v>0</v>
      </c>
      <c r="AM266" s="11">
        <v>2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0</v>
      </c>
      <c r="BC266" s="11">
        <v>0</v>
      </c>
      <c r="BD266" s="11">
        <v>0</v>
      </c>
      <c r="BE266" s="11">
        <v>0</v>
      </c>
      <c r="BF266" s="11">
        <v>0</v>
      </c>
      <c r="BG266" s="11">
        <v>0</v>
      </c>
      <c r="BH266" s="11">
        <v>0</v>
      </c>
      <c r="BI266" s="11">
        <v>0</v>
      </c>
      <c r="BJ266" s="11">
        <v>0</v>
      </c>
      <c r="BK266" s="11">
        <v>0</v>
      </c>
      <c r="BL266" s="11">
        <v>0</v>
      </c>
      <c r="BM266" s="11">
        <v>0</v>
      </c>
      <c r="BN266" s="34">
        <v>0</v>
      </c>
      <c r="BO266" s="11">
        <v>0</v>
      </c>
      <c r="BP266" s="11">
        <v>0</v>
      </c>
      <c r="BQ266" s="11">
        <v>0</v>
      </c>
      <c r="BU266" s="11">
        <v>0</v>
      </c>
      <c r="BV266" s="12" t="s">
        <v>331</v>
      </c>
      <c r="BW266" s="13">
        <v>3.67</v>
      </c>
    </row>
    <row r="267" ht="20.1" customHeight="1" spans="1:75">
      <c r="A267" s="15" t="s">
        <v>89</v>
      </c>
      <c r="B267" s="15" t="s">
        <v>90</v>
      </c>
      <c r="C267" s="15" t="s">
        <v>91</v>
      </c>
      <c r="D267" s="19">
        <v>45425</v>
      </c>
      <c r="E267" s="19">
        <v>45369</v>
      </c>
      <c r="F267" s="66" t="s">
        <v>430</v>
      </c>
      <c r="G267" s="68" t="s">
        <v>431</v>
      </c>
      <c r="H267" s="49" t="s">
        <v>432</v>
      </c>
      <c r="I267" s="68" t="s">
        <v>95</v>
      </c>
      <c r="J267" s="4" t="s">
        <v>433</v>
      </c>
      <c r="M267" s="48"/>
      <c r="P267" s="25" t="e">
        <f t="shared" si="20"/>
        <v>#DIV/0!</v>
      </c>
      <c r="Q267" s="26">
        <f t="shared" si="21"/>
        <v>0</v>
      </c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G267" s="8">
        <f t="shared" si="22"/>
        <v>345</v>
      </c>
      <c r="AH267" s="9">
        <f t="shared" si="24"/>
        <v>38</v>
      </c>
      <c r="AI267" s="10">
        <f t="shared" si="23"/>
        <v>0.889855072463768</v>
      </c>
      <c r="AJ267" s="9">
        <v>307</v>
      </c>
      <c r="AK267" s="11">
        <v>0</v>
      </c>
      <c r="AL267" s="11">
        <v>15</v>
      </c>
      <c r="AM267" s="11">
        <v>10</v>
      </c>
      <c r="AN267" s="11">
        <v>0</v>
      </c>
      <c r="AO267" s="11">
        <v>0</v>
      </c>
      <c r="AP267" s="11">
        <v>0</v>
      </c>
      <c r="AQ267" s="11">
        <v>0</v>
      </c>
      <c r="AR267" s="11">
        <v>9</v>
      </c>
      <c r="AS267" s="11">
        <v>0</v>
      </c>
      <c r="AT267" s="11">
        <v>0</v>
      </c>
      <c r="AU267" s="11">
        <v>4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>
        <v>0</v>
      </c>
      <c r="BC267" s="11">
        <v>0</v>
      </c>
      <c r="BD267" s="11">
        <v>0</v>
      </c>
      <c r="BE267" s="11">
        <v>0</v>
      </c>
      <c r="BF267" s="11">
        <v>0</v>
      </c>
      <c r="BG267" s="11">
        <v>0</v>
      </c>
      <c r="BH267" s="11">
        <v>0</v>
      </c>
      <c r="BI267" s="11">
        <v>0</v>
      </c>
      <c r="BJ267" s="11">
        <v>0</v>
      </c>
      <c r="BK267" s="11">
        <v>0</v>
      </c>
      <c r="BL267" s="11">
        <v>0</v>
      </c>
      <c r="BM267" s="11">
        <v>0</v>
      </c>
      <c r="BN267" s="34">
        <v>0</v>
      </c>
      <c r="BO267" s="11">
        <v>0</v>
      </c>
      <c r="BP267" s="11">
        <v>0</v>
      </c>
      <c r="BQ267" s="11">
        <v>0</v>
      </c>
      <c r="BU267" s="11">
        <v>0</v>
      </c>
      <c r="BV267" s="12" t="s">
        <v>118</v>
      </c>
      <c r="BW267" s="13">
        <v>3</v>
      </c>
    </row>
    <row r="268" ht="20.1" customHeight="1" spans="1:74">
      <c r="A268" s="15" t="s">
        <v>75</v>
      </c>
      <c r="B268" s="15" t="s">
        <v>76</v>
      </c>
      <c r="C268" s="15" t="s">
        <v>77</v>
      </c>
      <c r="D268" s="19">
        <v>45425</v>
      </c>
      <c r="E268" s="19">
        <v>45423</v>
      </c>
      <c r="F268" s="66" t="s">
        <v>598</v>
      </c>
      <c r="G268" s="67" t="s">
        <v>599</v>
      </c>
      <c r="H268" s="18" t="s">
        <v>80</v>
      </c>
      <c r="I268" s="67" t="s">
        <v>186</v>
      </c>
      <c r="J268" s="4">
        <v>2024053061</v>
      </c>
      <c r="K268" s="6" t="s">
        <v>600</v>
      </c>
      <c r="L268" s="6" t="s">
        <v>601</v>
      </c>
      <c r="M268" s="48" t="s">
        <v>602</v>
      </c>
      <c r="N268" s="7" t="s">
        <v>603</v>
      </c>
      <c r="O268" s="7" t="s">
        <v>462</v>
      </c>
      <c r="P268" s="25">
        <f t="shared" si="20"/>
        <v>0.666666666666667</v>
      </c>
      <c r="Q268" s="26">
        <f t="shared" si="21"/>
        <v>4</v>
      </c>
      <c r="R268" s="27">
        <v>0</v>
      </c>
      <c r="S268" s="27">
        <v>0</v>
      </c>
      <c r="T268" s="27">
        <v>1</v>
      </c>
      <c r="U268" s="27"/>
      <c r="V268" s="27"/>
      <c r="W268" s="27">
        <v>0</v>
      </c>
      <c r="X268" s="27">
        <v>0</v>
      </c>
      <c r="Y268" s="27"/>
      <c r="Z268" s="27">
        <v>0</v>
      </c>
      <c r="AA268" s="27"/>
      <c r="AB268" s="27"/>
      <c r="AC268" s="27">
        <v>2</v>
      </c>
      <c r="AD268" s="27"/>
      <c r="AE268" s="27">
        <v>1</v>
      </c>
      <c r="AF268" s="7" t="s">
        <v>414</v>
      </c>
      <c r="AG268" s="8">
        <f t="shared" si="22"/>
        <v>8</v>
      </c>
      <c r="AH268" s="9">
        <f t="shared" si="24"/>
        <v>4</v>
      </c>
      <c r="AI268" s="10">
        <f t="shared" si="23"/>
        <v>0.5</v>
      </c>
      <c r="AJ268" s="9">
        <v>4</v>
      </c>
      <c r="AK268" s="11">
        <v>0</v>
      </c>
      <c r="AL268" s="11">
        <v>1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2</v>
      </c>
      <c r="AV268" s="11">
        <v>0</v>
      </c>
      <c r="AW268" s="11">
        <v>0</v>
      </c>
      <c r="AX268" s="11">
        <v>0</v>
      </c>
      <c r="AY268" s="11">
        <v>0</v>
      </c>
      <c r="AZ268" s="11">
        <v>0</v>
      </c>
      <c r="BA268" s="11">
        <v>0</v>
      </c>
      <c r="BB268" s="11">
        <v>0</v>
      </c>
      <c r="BC268" s="11">
        <v>0</v>
      </c>
      <c r="BD268" s="11">
        <v>0</v>
      </c>
      <c r="BE268" s="11">
        <v>0</v>
      </c>
      <c r="BF268" s="11">
        <v>0</v>
      </c>
      <c r="BG268" s="11">
        <v>0</v>
      </c>
      <c r="BH268" s="11">
        <v>0</v>
      </c>
      <c r="BI268" s="11">
        <v>0</v>
      </c>
      <c r="BJ268" s="11">
        <v>0</v>
      </c>
      <c r="BK268" s="11">
        <v>0</v>
      </c>
      <c r="BL268" s="11">
        <v>0</v>
      </c>
      <c r="BM268" s="11">
        <v>0</v>
      </c>
      <c r="BN268" s="34">
        <v>0</v>
      </c>
      <c r="BO268" s="11">
        <v>0</v>
      </c>
      <c r="BP268" s="11">
        <v>0</v>
      </c>
      <c r="BQ268" s="11">
        <v>0</v>
      </c>
      <c r="BU268" s="11">
        <v>1</v>
      </c>
      <c r="BV268" s="12" t="s">
        <v>287</v>
      </c>
    </row>
    <row r="269" ht="20.1" customHeight="1" spans="1:75">
      <c r="A269" s="15" t="s">
        <v>75</v>
      </c>
      <c r="B269" s="15" t="s">
        <v>76</v>
      </c>
      <c r="C269" s="15" t="s">
        <v>77</v>
      </c>
      <c r="D269" s="19">
        <v>45425</v>
      </c>
      <c r="E269" s="19">
        <v>45423</v>
      </c>
      <c r="F269" s="66" t="s">
        <v>227</v>
      </c>
      <c r="G269" s="67" t="s">
        <v>228</v>
      </c>
      <c r="H269" s="67" t="s">
        <v>80</v>
      </c>
      <c r="I269" s="67" t="s">
        <v>229</v>
      </c>
      <c r="J269" s="4">
        <v>2024053061</v>
      </c>
      <c r="K269" s="6" t="s">
        <v>600</v>
      </c>
      <c r="L269" s="6" t="s">
        <v>604</v>
      </c>
      <c r="M269" s="48" t="s">
        <v>230</v>
      </c>
      <c r="N269" s="7" t="s">
        <v>605</v>
      </c>
      <c r="O269" s="7" t="s">
        <v>462</v>
      </c>
      <c r="P269" s="25">
        <f t="shared" si="20"/>
        <v>0.727272727272727</v>
      </c>
      <c r="Q269" s="26">
        <f t="shared" si="21"/>
        <v>3</v>
      </c>
      <c r="R269" s="27">
        <v>0</v>
      </c>
      <c r="S269" s="27">
        <v>0</v>
      </c>
      <c r="T269" s="27">
        <v>1</v>
      </c>
      <c r="U269" s="27"/>
      <c r="V269" s="27"/>
      <c r="W269" s="27">
        <v>0</v>
      </c>
      <c r="X269" s="27">
        <v>0</v>
      </c>
      <c r="Y269" s="27"/>
      <c r="Z269" s="27">
        <v>0</v>
      </c>
      <c r="AA269" s="27"/>
      <c r="AB269" s="27"/>
      <c r="AC269" s="27">
        <v>0</v>
      </c>
      <c r="AD269" s="27"/>
      <c r="AE269" s="27">
        <v>2</v>
      </c>
      <c r="AF269" s="7" t="s">
        <v>414</v>
      </c>
      <c r="AG269" s="8">
        <f t="shared" si="22"/>
        <v>8</v>
      </c>
      <c r="AH269" s="9">
        <f t="shared" si="24"/>
        <v>4</v>
      </c>
      <c r="AI269" s="10">
        <f t="shared" si="23"/>
        <v>0.5</v>
      </c>
      <c r="AJ269" s="9">
        <v>4</v>
      </c>
      <c r="AK269" s="11">
        <v>0</v>
      </c>
      <c r="AL269" s="11">
        <v>0</v>
      </c>
      <c r="AM269" s="11">
        <v>2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>
        <v>0</v>
      </c>
      <c r="BB269" s="11">
        <v>0</v>
      </c>
      <c r="BC269" s="11">
        <v>0</v>
      </c>
      <c r="BD269" s="11">
        <v>0</v>
      </c>
      <c r="BE269" s="11">
        <v>0</v>
      </c>
      <c r="BF269" s="11">
        <v>0</v>
      </c>
      <c r="BG269" s="11">
        <v>0</v>
      </c>
      <c r="BH269" s="11">
        <v>0</v>
      </c>
      <c r="BI269" s="11">
        <v>0</v>
      </c>
      <c r="BJ269" s="11">
        <v>0</v>
      </c>
      <c r="BK269" s="11">
        <v>0</v>
      </c>
      <c r="BL269" s="11">
        <v>0</v>
      </c>
      <c r="BM269" s="11">
        <v>0</v>
      </c>
      <c r="BN269" s="34">
        <v>0</v>
      </c>
      <c r="BO269" s="11">
        <v>1</v>
      </c>
      <c r="BP269" s="11">
        <v>0</v>
      </c>
      <c r="BQ269" s="11">
        <v>0</v>
      </c>
      <c r="BU269" s="11">
        <v>1</v>
      </c>
      <c r="BV269" s="12" t="s">
        <v>88</v>
      </c>
      <c r="BW269" s="13">
        <v>4.5</v>
      </c>
    </row>
    <row r="270" ht="20.1" customHeight="1" spans="1:75">
      <c r="A270" s="15" t="s">
        <v>75</v>
      </c>
      <c r="B270" s="15" t="s">
        <v>76</v>
      </c>
      <c r="C270" s="15" t="s">
        <v>77</v>
      </c>
      <c r="D270" s="19">
        <v>45425</v>
      </c>
      <c r="E270" s="19">
        <v>45415</v>
      </c>
      <c r="F270" s="66" t="s">
        <v>366</v>
      </c>
      <c r="G270" s="67" t="s">
        <v>367</v>
      </c>
      <c r="H270" s="67" t="s">
        <v>368</v>
      </c>
      <c r="I270" s="67" t="s">
        <v>369</v>
      </c>
      <c r="J270" s="4">
        <v>2024042987</v>
      </c>
      <c r="K270" s="6" t="s">
        <v>370</v>
      </c>
      <c r="L270" s="6" t="s">
        <v>371</v>
      </c>
      <c r="M270" s="48" t="s">
        <v>372</v>
      </c>
      <c r="N270" s="7" t="s">
        <v>573</v>
      </c>
      <c r="O270" s="7" t="s">
        <v>573</v>
      </c>
      <c r="P270" s="25">
        <f t="shared" si="20"/>
        <v>1</v>
      </c>
      <c r="Q270" s="26">
        <f t="shared" si="21"/>
        <v>0</v>
      </c>
      <c r="R270" s="27">
        <v>0</v>
      </c>
      <c r="S270" s="27">
        <v>0</v>
      </c>
      <c r="T270" s="27">
        <v>0</v>
      </c>
      <c r="U270" s="27"/>
      <c r="V270" s="27"/>
      <c r="W270" s="27">
        <v>0</v>
      </c>
      <c r="X270" s="27">
        <v>0</v>
      </c>
      <c r="Y270" s="27"/>
      <c r="Z270" s="27">
        <v>0</v>
      </c>
      <c r="AA270" s="27"/>
      <c r="AB270" s="27"/>
      <c r="AC270" s="27">
        <v>0</v>
      </c>
      <c r="AD270" s="27"/>
      <c r="AE270" s="27">
        <v>0</v>
      </c>
      <c r="AF270" s="7" t="s">
        <v>308</v>
      </c>
      <c r="AG270" s="8">
        <f t="shared" si="22"/>
        <v>6</v>
      </c>
      <c r="AH270" s="9">
        <f t="shared" si="24"/>
        <v>5</v>
      </c>
      <c r="AI270" s="10">
        <f t="shared" si="23"/>
        <v>0.166666666666667</v>
      </c>
      <c r="AJ270" s="9">
        <v>1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 s="11">
        <v>0</v>
      </c>
      <c r="AY270" s="11">
        <v>0</v>
      </c>
      <c r="AZ270" s="11">
        <v>0</v>
      </c>
      <c r="BA270" s="11">
        <v>0</v>
      </c>
      <c r="BB270" s="11">
        <v>0</v>
      </c>
      <c r="BC270" s="11">
        <v>0</v>
      </c>
      <c r="BD270" s="11">
        <v>0</v>
      </c>
      <c r="BE270" s="11">
        <v>0</v>
      </c>
      <c r="BF270" s="11">
        <v>0</v>
      </c>
      <c r="BG270" s="11">
        <v>0</v>
      </c>
      <c r="BH270" s="11">
        <v>5</v>
      </c>
      <c r="BI270" s="11">
        <v>0</v>
      </c>
      <c r="BJ270" s="11">
        <v>0</v>
      </c>
      <c r="BK270" s="11">
        <v>0</v>
      </c>
      <c r="BL270" s="11">
        <v>0</v>
      </c>
      <c r="BM270" s="11">
        <v>0</v>
      </c>
      <c r="BN270" s="34">
        <v>0</v>
      </c>
      <c r="BO270" s="11">
        <v>0</v>
      </c>
      <c r="BP270" s="11">
        <v>0</v>
      </c>
      <c r="BQ270" s="11">
        <v>0</v>
      </c>
      <c r="BU270" s="11">
        <v>0</v>
      </c>
      <c r="BV270" s="12" t="s">
        <v>361</v>
      </c>
      <c r="BW270" s="13">
        <v>0.33</v>
      </c>
    </row>
    <row r="271" ht="20.1" customHeight="1" spans="1:75">
      <c r="A271" s="15" t="s">
        <v>75</v>
      </c>
      <c r="B271" s="15" t="s">
        <v>90</v>
      </c>
      <c r="C271" s="15" t="s">
        <v>91</v>
      </c>
      <c r="D271" s="19">
        <v>45425</v>
      </c>
      <c r="E271" s="19">
        <v>45409</v>
      </c>
      <c r="F271" s="66" t="s">
        <v>210</v>
      </c>
      <c r="G271" s="67" t="s">
        <v>211</v>
      </c>
      <c r="H271" s="67" t="s">
        <v>212</v>
      </c>
      <c r="I271" s="67" t="s">
        <v>213</v>
      </c>
      <c r="J271" s="4">
        <v>24012151</v>
      </c>
      <c r="K271" s="6" t="s">
        <v>214</v>
      </c>
      <c r="L271" s="6" t="s">
        <v>215</v>
      </c>
      <c r="M271" s="48" t="s">
        <v>216</v>
      </c>
      <c r="P271" s="25" t="e">
        <f t="shared" si="20"/>
        <v>#DIV/0!</v>
      </c>
      <c r="Q271" s="26">
        <f t="shared" si="21"/>
        <v>0</v>
      </c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G271" s="8">
        <f t="shared" si="22"/>
        <v>11862</v>
      </c>
      <c r="AH271" s="9">
        <f t="shared" si="24"/>
        <v>1862</v>
      </c>
      <c r="AI271" s="10">
        <f t="shared" si="23"/>
        <v>0.843028157140449</v>
      </c>
      <c r="AJ271" s="9">
        <v>10000</v>
      </c>
      <c r="AK271" s="11">
        <v>0</v>
      </c>
      <c r="AL271" s="11">
        <v>1533</v>
      </c>
      <c r="AM271" s="11">
        <v>0</v>
      </c>
      <c r="AN271" s="11">
        <v>0</v>
      </c>
      <c r="AO271" s="11">
        <v>0</v>
      </c>
      <c r="AP271" s="11">
        <v>6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11">
        <v>323</v>
      </c>
      <c r="BB271" s="11">
        <v>0</v>
      </c>
      <c r="BC271" s="11">
        <v>0</v>
      </c>
      <c r="BD271" s="11">
        <v>0</v>
      </c>
      <c r="BE271" s="11">
        <v>0</v>
      </c>
      <c r="BF271" s="11">
        <v>0</v>
      </c>
      <c r="BG271" s="11">
        <v>0</v>
      </c>
      <c r="BH271" s="11">
        <v>0</v>
      </c>
      <c r="BI271" s="11">
        <v>0</v>
      </c>
      <c r="BJ271" s="11">
        <v>0</v>
      </c>
      <c r="BK271" s="11">
        <v>0</v>
      </c>
      <c r="BL271" s="11">
        <v>0</v>
      </c>
      <c r="BM271" s="11">
        <v>0</v>
      </c>
      <c r="BN271" s="34">
        <v>0</v>
      </c>
      <c r="BO271" s="11">
        <v>0</v>
      </c>
      <c r="BP271" s="11">
        <v>0</v>
      </c>
      <c r="BQ271" s="11">
        <v>0</v>
      </c>
      <c r="BU271" s="11">
        <v>0</v>
      </c>
      <c r="BV271" s="12" t="s">
        <v>197</v>
      </c>
      <c r="BW271" s="13">
        <v>11</v>
      </c>
    </row>
    <row r="272" ht="20.1" customHeight="1" spans="1:75">
      <c r="A272" s="15" t="s">
        <v>89</v>
      </c>
      <c r="B272" s="15" t="s">
        <v>90</v>
      </c>
      <c r="C272" s="15" t="s">
        <v>91</v>
      </c>
      <c r="D272" s="19">
        <v>45425</v>
      </c>
      <c r="E272" s="19">
        <v>45351</v>
      </c>
      <c r="F272" s="66" t="s">
        <v>430</v>
      </c>
      <c r="G272" s="67" t="s">
        <v>431</v>
      </c>
      <c r="H272" s="67" t="s">
        <v>432</v>
      </c>
      <c r="I272" s="67" t="s">
        <v>95</v>
      </c>
      <c r="J272" s="4">
        <v>2023110032</v>
      </c>
      <c r="M272" s="48"/>
      <c r="P272" s="25" t="e">
        <f t="shared" si="20"/>
        <v>#DIV/0!</v>
      </c>
      <c r="Q272" s="26">
        <f t="shared" si="21"/>
        <v>0</v>
      </c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G272" s="8">
        <f t="shared" si="22"/>
        <v>500</v>
      </c>
      <c r="AH272" s="9">
        <f t="shared" si="24"/>
        <v>20</v>
      </c>
      <c r="AI272" s="10">
        <f t="shared" si="23"/>
        <v>0.96</v>
      </c>
      <c r="AJ272" s="9">
        <v>480</v>
      </c>
      <c r="AK272" s="11">
        <v>8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 s="11">
        <v>6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 s="11">
        <v>0</v>
      </c>
      <c r="AY272" s="11">
        <v>6</v>
      </c>
      <c r="AZ272" s="11">
        <v>0</v>
      </c>
      <c r="BA272" s="11">
        <v>0</v>
      </c>
      <c r="BB272" s="11">
        <v>0</v>
      </c>
      <c r="BC272" s="11">
        <v>0</v>
      </c>
      <c r="BD272" s="11">
        <v>0</v>
      </c>
      <c r="BE272" s="11">
        <v>0</v>
      </c>
      <c r="BF272" s="11">
        <v>0</v>
      </c>
      <c r="BG272" s="11">
        <v>0</v>
      </c>
      <c r="BH272" s="11">
        <v>0</v>
      </c>
      <c r="BI272" s="11">
        <v>0</v>
      </c>
      <c r="BJ272" s="11">
        <v>0</v>
      </c>
      <c r="BK272" s="11">
        <v>0</v>
      </c>
      <c r="BL272" s="11">
        <v>0</v>
      </c>
      <c r="BM272" s="11">
        <v>0</v>
      </c>
      <c r="BN272" s="34">
        <v>0</v>
      </c>
      <c r="BO272" s="11">
        <v>0</v>
      </c>
      <c r="BP272" s="11">
        <v>0</v>
      </c>
      <c r="BQ272" s="11">
        <v>0</v>
      </c>
      <c r="BU272" s="11">
        <v>0</v>
      </c>
      <c r="BV272" s="12" t="s">
        <v>116</v>
      </c>
      <c r="BW272" s="13">
        <v>3.5</v>
      </c>
    </row>
    <row r="273" ht="20.1" customHeight="1" spans="1:75">
      <c r="A273" s="15" t="s">
        <v>89</v>
      </c>
      <c r="B273" s="15" t="s">
        <v>90</v>
      </c>
      <c r="C273" s="15" t="s">
        <v>91</v>
      </c>
      <c r="D273" s="19">
        <v>45425</v>
      </c>
      <c r="E273" s="19">
        <v>45353</v>
      </c>
      <c r="F273" s="66" t="s">
        <v>430</v>
      </c>
      <c r="G273" s="67" t="s">
        <v>431</v>
      </c>
      <c r="H273" s="67" t="s">
        <v>432</v>
      </c>
      <c r="I273" s="67" t="s">
        <v>95</v>
      </c>
      <c r="J273" s="4">
        <v>2023110032</v>
      </c>
      <c r="M273" s="48"/>
      <c r="N273" s="7" t="s">
        <v>606</v>
      </c>
      <c r="P273" s="25">
        <f t="shared" si="20"/>
        <v>0</v>
      </c>
      <c r="Q273" s="26">
        <f t="shared" si="21"/>
        <v>0</v>
      </c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G273" s="8">
        <f t="shared" si="22"/>
        <v>486</v>
      </c>
      <c r="AH273" s="9">
        <f t="shared" si="24"/>
        <v>30</v>
      </c>
      <c r="AI273" s="10">
        <f t="shared" si="23"/>
        <v>0.938271604938272</v>
      </c>
      <c r="AJ273" s="9">
        <v>456</v>
      </c>
      <c r="AK273" s="11">
        <v>10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7</v>
      </c>
      <c r="AS273" s="11">
        <v>0</v>
      </c>
      <c r="AT273" s="11">
        <v>0</v>
      </c>
      <c r="AU273" s="11">
        <v>0</v>
      </c>
      <c r="AV273" s="11">
        <v>9</v>
      </c>
      <c r="AW273" s="11">
        <v>0</v>
      </c>
      <c r="AX273" s="11">
        <v>0</v>
      </c>
      <c r="AY273" s="11">
        <v>4</v>
      </c>
      <c r="AZ273" s="11">
        <v>0</v>
      </c>
      <c r="BA273" s="11">
        <v>0</v>
      </c>
      <c r="BB273" s="11">
        <v>0</v>
      </c>
      <c r="BC273" s="11">
        <v>0</v>
      </c>
      <c r="BD273" s="11">
        <v>0</v>
      </c>
      <c r="BE273" s="11">
        <v>0</v>
      </c>
      <c r="BF273" s="11">
        <v>0</v>
      </c>
      <c r="BG273" s="11">
        <v>0</v>
      </c>
      <c r="BH273" s="11">
        <v>0</v>
      </c>
      <c r="BI273" s="11">
        <v>0</v>
      </c>
      <c r="BJ273" s="11">
        <v>0</v>
      </c>
      <c r="BK273" s="11">
        <v>0</v>
      </c>
      <c r="BL273" s="11">
        <v>0</v>
      </c>
      <c r="BM273" s="11">
        <v>0</v>
      </c>
      <c r="BN273" s="34">
        <v>0</v>
      </c>
      <c r="BO273" s="11">
        <v>0</v>
      </c>
      <c r="BP273" s="11">
        <v>0</v>
      </c>
      <c r="BQ273" s="11">
        <v>0</v>
      </c>
      <c r="BU273" s="11">
        <v>0</v>
      </c>
      <c r="BV273" s="12" t="s">
        <v>116</v>
      </c>
      <c r="BW273" s="13">
        <v>4.92</v>
      </c>
    </row>
    <row r="274" ht="20.1" customHeight="1" spans="1:75">
      <c r="A274" s="15" t="s">
        <v>89</v>
      </c>
      <c r="B274" s="15" t="s">
        <v>90</v>
      </c>
      <c r="C274" s="15" t="s">
        <v>91</v>
      </c>
      <c r="D274" s="19">
        <v>45425</v>
      </c>
      <c r="E274" s="19">
        <v>45371</v>
      </c>
      <c r="F274" s="66" t="s">
        <v>430</v>
      </c>
      <c r="G274" s="67" t="s">
        <v>431</v>
      </c>
      <c r="H274" s="67" t="s">
        <v>432</v>
      </c>
      <c r="I274" s="67" t="s">
        <v>95</v>
      </c>
      <c r="J274" s="4" t="s">
        <v>433</v>
      </c>
      <c r="M274" s="48"/>
      <c r="N274" s="7" t="s">
        <v>607</v>
      </c>
      <c r="P274" s="25">
        <f t="shared" si="20"/>
        <v>0</v>
      </c>
      <c r="Q274" s="26">
        <f t="shared" si="21"/>
        <v>0</v>
      </c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G274" s="8">
        <f t="shared" si="22"/>
        <v>118</v>
      </c>
      <c r="AH274" s="9">
        <f t="shared" si="24"/>
        <v>18</v>
      </c>
      <c r="AI274" s="10">
        <f t="shared" si="23"/>
        <v>0.847457627118644</v>
      </c>
      <c r="AJ274" s="9">
        <v>100</v>
      </c>
      <c r="AK274" s="11">
        <v>4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6</v>
      </c>
      <c r="AT274" s="11">
        <v>0</v>
      </c>
      <c r="AU274" s="11">
        <v>3</v>
      </c>
      <c r="AV274" s="11">
        <v>0</v>
      </c>
      <c r="AW274" s="11">
        <v>0</v>
      </c>
      <c r="AX274" s="11">
        <v>0</v>
      </c>
      <c r="AY274" s="11">
        <v>5</v>
      </c>
      <c r="AZ274" s="11">
        <v>0</v>
      </c>
      <c r="BA274" s="11">
        <v>0</v>
      </c>
      <c r="BB274" s="11">
        <v>0</v>
      </c>
      <c r="BC274" s="11">
        <v>0</v>
      </c>
      <c r="BD274" s="11">
        <v>0</v>
      </c>
      <c r="BE274" s="11">
        <v>0</v>
      </c>
      <c r="BF274" s="11">
        <v>0</v>
      </c>
      <c r="BG274" s="11">
        <v>0</v>
      </c>
      <c r="BH274" s="11">
        <v>0</v>
      </c>
      <c r="BI274" s="11">
        <v>0</v>
      </c>
      <c r="BJ274" s="11">
        <v>0</v>
      </c>
      <c r="BK274" s="11">
        <v>0</v>
      </c>
      <c r="BL274" s="11">
        <v>0</v>
      </c>
      <c r="BM274" s="11">
        <v>0</v>
      </c>
      <c r="BN274" s="34">
        <v>0</v>
      </c>
      <c r="BO274" s="11">
        <v>0</v>
      </c>
      <c r="BP274" s="11">
        <v>0</v>
      </c>
      <c r="BQ274" s="11">
        <v>0</v>
      </c>
      <c r="BU274" s="11">
        <v>0</v>
      </c>
      <c r="BV274" s="12" t="s">
        <v>116</v>
      </c>
      <c r="BW274" s="13">
        <v>1</v>
      </c>
    </row>
    <row r="275" ht="20.1" customHeight="1" spans="1:75">
      <c r="A275" s="15" t="s">
        <v>89</v>
      </c>
      <c r="B275" s="15" t="s">
        <v>90</v>
      </c>
      <c r="C275" s="15" t="s">
        <v>91</v>
      </c>
      <c r="D275" s="19">
        <v>45425</v>
      </c>
      <c r="E275" s="19">
        <v>45207</v>
      </c>
      <c r="F275" s="66" t="s">
        <v>363</v>
      </c>
      <c r="G275" s="67" t="s">
        <v>364</v>
      </c>
      <c r="H275" s="67" t="s">
        <v>80</v>
      </c>
      <c r="I275" s="67" t="s">
        <v>95</v>
      </c>
      <c r="J275" s="4">
        <v>2023090009</v>
      </c>
      <c r="M275" s="48"/>
      <c r="P275" s="25" t="e">
        <f t="shared" si="20"/>
        <v>#DIV/0!</v>
      </c>
      <c r="Q275" s="26">
        <f t="shared" si="21"/>
        <v>0</v>
      </c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G275" s="8">
        <f t="shared" si="22"/>
        <v>2703</v>
      </c>
      <c r="AH275" s="9">
        <f t="shared" si="24"/>
        <v>393</v>
      </c>
      <c r="AI275" s="10">
        <f t="shared" si="23"/>
        <v>0.854605993340733</v>
      </c>
      <c r="AJ275" s="9">
        <v>2310</v>
      </c>
      <c r="AK275" s="11">
        <v>0</v>
      </c>
      <c r="AL275" s="11">
        <v>0</v>
      </c>
      <c r="AM275" s="11">
        <v>0</v>
      </c>
      <c r="AN275" s="11">
        <v>0</v>
      </c>
      <c r="AO275" s="11">
        <v>202</v>
      </c>
      <c r="AP275" s="11">
        <v>0</v>
      </c>
      <c r="AQ275" s="11">
        <v>191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>
        <v>0</v>
      </c>
      <c r="BB275" s="11">
        <v>0</v>
      </c>
      <c r="BC275" s="11">
        <v>0</v>
      </c>
      <c r="BD275" s="11">
        <v>0</v>
      </c>
      <c r="BE275" s="11">
        <v>0</v>
      </c>
      <c r="BF275" s="11">
        <v>0</v>
      </c>
      <c r="BG275" s="11">
        <v>0</v>
      </c>
      <c r="BH275" s="11">
        <v>0</v>
      </c>
      <c r="BI275" s="11">
        <v>0</v>
      </c>
      <c r="BJ275" s="11">
        <v>0</v>
      </c>
      <c r="BK275" s="11">
        <v>0</v>
      </c>
      <c r="BL275" s="11">
        <v>0</v>
      </c>
      <c r="BM275" s="11">
        <v>0</v>
      </c>
      <c r="BN275" s="34">
        <v>0</v>
      </c>
      <c r="BO275" s="11">
        <v>0</v>
      </c>
      <c r="BP275" s="11">
        <v>0</v>
      </c>
      <c r="BQ275" s="11">
        <v>0</v>
      </c>
      <c r="BU275" s="11">
        <v>0</v>
      </c>
      <c r="BV275" s="12" t="s">
        <v>153</v>
      </c>
      <c r="BW275" s="13">
        <v>8</v>
      </c>
    </row>
    <row r="276" ht="20.1" customHeight="1" spans="1:75">
      <c r="A276" s="15" t="s">
        <v>89</v>
      </c>
      <c r="B276" s="15" t="s">
        <v>90</v>
      </c>
      <c r="C276" s="15" t="s">
        <v>91</v>
      </c>
      <c r="D276" s="19">
        <v>45425</v>
      </c>
      <c r="E276" s="19">
        <v>45367</v>
      </c>
      <c r="F276" s="66" t="s">
        <v>430</v>
      </c>
      <c r="G276" s="67" t="s">
        <v>431</v>
      </c>
      <c r="H276" s="67" t="s">
        <v>432</v>
      </c>
      <c r="I276" s="67" t="s">
        <v>95</v>
      </c>
      <c r="J276" s="4" t="s">
        <v>433</v>
      </c>
      <c r="M276" s="48"/>
      <c r="N276" s="7" t="s">
        <v>594</v>
      </c>
      <c r="P276" s="25">
        <f t="shared" si="20"/>
        <v>0</v>
      </c>
      <c r="Q276" s="26">
        <f t="shared" si="21"/>
        <v>0</v>
      </c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G276" s="8">
        <f t="shared" si="22"/>
        <v>204</v>
      </c>
      <c r="AH276" s="9">
        <f t="shared" si="24"/>
        <v>54</v>
      </c>
      <c r="AI276" s="10">
        <f t="shared" si="23"/>
        <v>0.735294117647059</v>
      </c>
      <c r="AJ276" s="9">
        <v>150</v>
      </c>
      <c r="AK276" s="11">
        <v>0</v>
      </c>
      <c r="AL276" s="11">
        <v>7</v>
      </c>
      <c r="AM276" s="11">
        <v>20</v>
      </c>
      <c r="AN276" s="11">
        <v>0</v>
      </c>
      <c r="AO276" s="11">
        <v>20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3</v>
      </c>
      <c r="AV276" s="11">
        <v>0</v>
      </c>
      <c r="AW276" s="11">
        <v>0</v>
      </c>
      <c r="AX276" s="11">
        <v>0</v>
      </c>
      <c r="AY276" s="11">
        <v>4</v>
      </c>
      <c r="AZ276" s="11">
        <v>0</v>
      </c>
      <c r="BA276" s="11">
        <v>0</v>
      </c>
      <c r="BB276" s="11">
        <v>0</v>
      </c>
      <c r="BC276" s="11">
        <v>0</v>
      </c>
      <c r="BD276" s="11">
        <v>0</v>
      </c>
      <c r="BE276" s="11">
        <v>0</v>
      </c>
      <c r="BF276" s="11">
        <v>0</v>
      </c>
      <c r="BG276" s="11">
        <v>0</v>
      </c>
      <c r="BH276" s="11">
        <v>0</v>
      </c>
      <c r="BI276" s="11">
        <v>0</v>
      </c>
      <c r="BJ276" s="11">
        <v>0</v>
      </c>
      <c r="BK276" s="11">
        <v>0</v>
      </c>
      <c r="BL276" s="11">
        <v>0</v>
      </c>
      <c r="BM276" s="11">
        <v>0</v>
      </c>
      <c r="BN276" s="34">
        <v>0</v>
      </c>
      <c r="BO276" s="11">
        <v>0</v>
      </c>
      <c r="BP276" s="11">
        <v>0</v>
      </c>
      <c r="BQ276" s="11">
        <v>0</v>
      </c>
      <c r="BU276" s="11">
        <v>0</v>
      </c>
      <c r="BV276" s="12" t="s">
        <v>153</v>
      </c>
      <c r="BW276" s="13">
        <v>3</v>
      </c>
    </row>
    <row r="277" ht="20.1" customHeight="1" spans="1:75">
      <c r="A277" s="15" t="s">
        <v>75</v>
      </c>
      <c r="B277" s="15" t="s">
        <v>90</v>
      </c>
      <c r="C277" s="15" t="s">
        <v>91</v>
      </c>
      <c r="D277" s="19">
        <v>45425</v>
      </c>
      <c r="E277" s="19">
        <v>45417</v>
      </c>
      <c r="F277" s="66" t="s">
        <v>260</v>
      </c>
      <c r="G277" s="67" t="s">
        <v>261</v>
      </c>
      <c r="H277" s="67" t="s">
        <v>94</v>
      </c>
      <c r="I277" s="67" t="s">
        <v>213</v>
      </c>
      <c r="J277" s="4">
        <v>23121977</v>
      </c>
      <c r="K277" s="6" t="s">
        <v>262</v>
      </c>
      <c r="L277" s="6" t="s">
        <v>263</v>
      </c>
      <c r="M277" s="48" t="s">
        <v>264</v>
      </c>
      <c r="P277" s="25" t="e">
        <f t="shared" si="20"/>
        <v>#DIV/0!</v>
      </c>
      <c r="Q277" s="26">
        <f t="shared" si="21"/>
        <v>0</v>
      </c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G277" s="8">
        <f t="shared" si="22"/>
        <v>2956</v>
      </c>
      <c r="AH277" s="9">
        <f t="shared" si="24"/>
        <v>416</v>
      </c>
      <c r="AI277" s="10">
        <f t="shared" si="23"/>
        <v>0.859269282814614</v>
      </c>
      <c r="AJ277" s="9">
        <v>2540</v>
      </c>
      <c r="AK277" s="11">
        <v>0</v>
      </c>
      <c r="AL277" s="11">
        <v>356</v>
      </c>
      <c r="AM277" s="11">
        <v>36</v>
      </c>
      <c r="AN277" s="11">
        <v>0</v>
      </c>
      <c r="AO277" s="11">
        <v>0</v>
      </c>
      <c r="AP277" s="11">
        <v>24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 s="11">
        <v>0</v>
      </c>
      <c r="AY277" s="11">
        <v>0</v>
      </c>
      <c r="AZ277" s="11">
        <v>0</v>
      </c>
      <c r="BA277" s="11">
        <v>0</v>
      </c>
      <c r="BB277" s="11">
        <v>0</v>
      </c>
      <c r="BC277" s="11">
        <v>0</v>
      </c>
      <c r="BD277" s="11">
        <v>0</v>
      </c>
      <c r="BE277" s="11">
        <v>0</v>
      </c>
      <c r="BF277" s="11">
        <v>0</v>
      </c>
      <c r="BG277" s="11">
        <v>0</v>
      </c>
      <c r="BH277" s="11">
        <v>0</v>
      </c>
      <c r="BI277" s="11">
        <v>0</v>
      </c>
      <c r="BJ277" s="11">
        <v>0</v>
      </c>
      <c r="BK277" s="11">
        <v>0</v>
      </c>
      <c r="BL277" s="11">
        <v>0</v>
      </c>
      <c r="BM277" s="11">
        <v>0</v>
      </c>
      <c r="BN277" s="34">
        <v>0</v>
      </c>
      <c r="BO277" s="11">
        <v>0</v>
      </c>
      <c r="BP277" s="11">
        <v>0</v>
      </c>
      <c r="BQ277" s="11">
        <v>0</v>
      </c>
      <c r="BU277" s="11">
        <v>0</v>
      </c>
      <c r="BV277" s="12" t="s">
        <v>127</v>
      </c>
      <c r="BW277" s="13">
        <v>2.5</v>
      </c>
    </row>
    <row r="278" ht="20.1" customHeight="1" spans="1:75">
      <c r="A278" s="15" t="s">
        <v>89</v>
      </c>
      <c r="B278" s="15" t="s">
        <v>90</v>
      </c>
      <c r="C278" s="15" t="s">
        <v>91</v>
      </c>
      <c r="D278" s="19">
        <v>45425</v>
      </c>
      <c r="E278" s="19">
        <v>45364</v>
      </c>
      <c r="F278" s="66" t="s">
        <v>430</v>
      </c>
      <c r="G278" s="67" t="s">
        <v>431</v>
      </c>
      <c r="H278" s="67" t="s">
        <v>432</v>
      </c>
      <c r="I278" s="67" t="s">
        <v>95</v>
      </c>
      <c r="J278" s="4" t="s">
        <v>433</v>
      </c>
      <c r="M278" s="48"/>
      <c r="N278" s="7" t="s">
        <v>608</v>
      </c>
      <c r="P278" s="25">
        <f t="shared" si="20"/>
        <v>0</v>
      </c>
      <c r="Q278" s="26">
        <f t="shared" si="21"/>
        <v>0</v>
      </c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G278" s="8">
        <f t="shared" si="22"/>
        <v>594</v>
      </c>
      <c r="AH278" s="9">
        <f t="shared" si="24"/>
        <v>106</v>
      </c>
      <c r="AI278" s="10">
        <f t="shared" si="23"/>
        <v>0.821548821548822</v>
      </c>
      <c r="AJ278" s="9">
        <v>488</v>
      </c>
      <c r="AK278" s="11">
        <v>30</v>
      </c>
      <c r="AL278" s="11">
        <v>0</v>
      </c>
      <c r="AM278" s="11">
        <v>50</v>
      </c>
      <c r="AN278" s="11">
        <v>0</v>
      </c>
      <c r="AO278" s="11">
        <v>0</v>
      </c>
      <c r="AP278" s="11">
        <v>0</v>
      </c>
      <c r="AQ278" s="11">
        <v>6</v>
      </c>
      <c r="AR278" s="11">
        <v>20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>
        <v>0</v>
      </c>
      <c r="BB278" s="11">
        <v>0</v>
      </c>
      <c r="BC278" s="11">
        <v>0</v>
      </c>
      <c r="BD278" s="11">
        <v>0</v>
      </c>
      <c r="BE278" s="11">
        <v>0</v>
      </c>
      <c r="BF278" s="11">
        <v>0</v>
      </c>
      <c r="BG278" s="11">
        <v>0</v>
      </c>
      <c r="BH278" s="11">
        <v>0</v>
      </c>
      <c r="BI278" s="11">
        <v>0</v>
      </c>
      <c r="BJ278" s="11">
        <v>0</v>
      </c>
      <c r="BK278" s="11">
        <v>0</v>
      </c>
      <c r="BL278" s="11">
        <v>0</v>
      </c>
      <c r="BM278" s="11">
        <v>0</v>
      </c>
      <c r="BN278" s="34">
        <v>0</v>
      </c>
      <c r="BO278" s="11">
        <v>0</v>
      </c>
      <c r="BP278" s="11">
        <v>0</v>
      </c>
      <c r="BQ278" s="11">
        <v>0</v>
      </c>
      <c r="BU278" s="11">
        <v>0</v>
      </c>
      <c r="BV278" s="12" t="s">
        <v>127</v>
      </c>
      <c r="BW278" s="13">
        <v>5.5</v>
      </c>
    </row>
    <row r="279" ht="20.1" customHeight="1" spans="1:75">
      <c r="A279" s="15" t="s">
        <v>75</v>
      </c>
      <c r="B279" s="15" t="s">
        <v>90</v>
      </c>
      <c r="C279" s="15" t="s">
        <v>91</v>
      </c>
      <c r="D279" s="19">
        <v>45425</v>
      </c>
      <c r="E279" s="19">
        <v>45397</v>
      </c>
      <c r="F279" s="66" t="s">
        <v>260</v>
      </c>
      <c r="G279" s="67" t="s">
        <v>261</v>
      </c>
      <c r="H279" s="67" t="s">
        <v>94</v>
      </c>
      <c r="I279" s="67" t="s">
        <v>213</v>
      </c>
      <c r="J279" s="4">
        <v>23121977</v>
      </c>
      <c r="K279" s="6" t="s">
        <v>609</v>
      </c>
      <c r="L279" s="6" t="s">
        <v>610</v>
      </c>
      <c r="M279" s="48" t="s">
        <v>264</v>
      </c>
      <c r="N279" s="55">
        <v>10944</v>
      </c>
      <c r="O279" s="55">
        <v>10896</v>
      </c>
      <c r="P279" s="25">
        <f t="shared" si="20"/>
        <v>0.995614035087719</v>
      </c>
      <c r="Q279" s="26">
        <f t="shared" si="21"/>
        <v>48</v>
      </c>
      <c r="R279" s="27">
        <v>0</v>
      </c>
      <c r="S279" s="27">
        <v>0</v>
      </c>
      <c r="T279" s="27">
        <v>0</v>
      </c>
      <c r="U279" s="27"/>
      <c r="V279" s="27"/>
      <c r="W279" s="27">
        <v>0</v>
      </c>
      <c r="X279" s="27">
        <v>0</v>
      </c>
      <c r="Y279" s="27"/>
      <c r="Z279" s="27">
        <v>0</v>
      </c>
      <c r="AA279" s="27"/>
      <c r="AB279" s="27"/>
      <c r="AC279" s="27">
        <v>0</v>
      </c>
      <c r="AD279" s="27"/>
      <c r="AE279" s="27">
        <v>48</v>
      </c>
      <c r="AF279" s="7" t="s">
        <v>536</v>
      </c>
      <c r="AG279" s="8">
        <f t="shared" si="22"/>
        <v>3363</v>
      </c>
      <c r="AH279" s="9">
        <f t="shared" si="24"/>
        <v>363</v>
      </c>
      <c r="AI279" s="10">
        <f t="shared" si="23"/>
        <v>0.892060660124888</v>
      </c>
      <c r="AJ279" s="9">
        <v>3000</v>
      </c>
      <c r="AK279" s="11">
        <v>0</v>
      </c>
      <c r="AL279" s="11">
        <v>253</v>
      </c>
      <c r="AM279" s="11">
        <v>9</v>
      </c>
      <c r="AN279" s="11">
        <v>0</v>
      </c>
      <c r="AO279" s="11">
        <v>0</v>
      </c>
      <c r="AP279" s="11">
        <v>17</v>
      </c>
      <c r="AQ279" s="11">
        <v>0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84</v>
      </c>
      <c r="BA279" s="11">
        <v>0</v>
      </c>
      <c r="BB279" s="11">
        <v>0</v>
      </c>
      <c r="BC279" s="11">
        <v>0</v>
      </c>
      <c r="BD279" s="11">
        <v>0</v>
      </c>
      <c r="BE279" s="11">
        <v>0</v>
      </c>
      <c r="BF279" s="11">
        <v>0</v>
      </c>
      <c r="BG279" s="11">
        <v>0</v>
      </c>
      <c r="BH279" s="11">
        <v>0</v>
      </c>
      <c r="BI279" s="11">
        <v>0</v>
      </c>
      <c r="BJ279" s="11">
        <v>0</v>
      </c>
      <c r="BK279" s="11">
        <v>0</v>
      </c>
      <c r="BL279" s="11">
        <v>0</v>
      </c>
      <c r="BM279" s="11">
        <v>0</v>
      </c>
      <c r="BN279" s="34">
        <v>0</v>
      </c>
      <c r="BO279" s="11">
        <v>0</v>
      </c>
      <c r="BP279" s="11">
        <v>0</v>
      </c>
      <c r="BQ279" s="11">
        <v>0</v>
      </c>
      <c r="BU279" s="11">
        <v>0</v>
      </c>
      <c r="BV279" s="12" t="s">
        <v>127</v>
      </c>
      <c r="BW279" s="13">
        <v>3</v>
      </c>
    </row>
    <row r="280" ht="20.1" customHeight="1" spans="1:75">
      <c r="A280" s="15" t="s">
        <v>75</v>
      </c>
      <c r="B280" s="15" t="s">
        <v>90</v>
      </c>
      <c r="C280" s="15" t="s">
        <v>91</v>
      </c>
      <c r="D280" s="19">
        <v>45425</v>
      </c>
      <c r="E280" s="19">
        <v>45420</v>
      </c>
      <c r="F280" s="66" t="s">
        <v>110</v>
      </c>
      <c r="G280" s="67" t="s">
        <v>111</v>
      </c>
      <c r="H280" s="67" t="s">
        <v>80</v>
      </c>
      <c r="I280" s="67" t="s">
        <v>112</v>
      </c>
      <c r="J280" s="4">
        <v>2024053032</v>
      </c>
      <c r="K280" s="6" t="s">
        <v>113</v>
      </c>
      <c r="L280" s="6" t="s">
        <v>114</v>
      </c>
      <c r="M280" s="48" t="s">
        <v>115</v>
      </c>
      <c r="N280" s="55">
        <v>890</v>
      </c>
      <c r="O280" s="55">
        <v>874</v>
      </c>
      <c r="P280" s="25">
        <f t="shared" si="20"/>
        <v>0.982022471910112</v>
      </c>
      <c r="Q280" s="26">
        <f t="shared" si="21"/>
        <v>16</v>
      </c>
      <c r="R280" s="27">
        <v>0</v>
      </c>
      <c r="S280" s="27">
        <v>0</v>
      </c>
      <c r="T280" s="27">
        <v>0</v>
      </c>
      <c r="U280" s="27"/>
      <c r="V280" s="27"/>
      <c r="W280" s="27">
        <v>0</v>
      </c>
      <c r="X280" s="27">
        <v>0</v>
      </c>
      <c r="Y280" s="27"/>
      <c r="Z280" s="27">
        <v>0</v>
      </c>
      <c r="AA280" s="27"/>
      <c r="AB280" s="27"/>
      <c r="AC280" s="27">
        <v>0</v>
      </c>
      <c r="AD280" s="27"/>
      <c r="AE280" s="27">
        <v>16</v>
      </c>
      <c r="AF280" s="7" t="s">
        <v>144</v>
      </c>
      <c r="AG280" s="8">
        <f t="shared" si="22"/>
        <v>442</v>
      </c>
      <c r="AH280" s="9">
        <f t="shared" si="24"/>
        <v>22</v>
      </c>
      <c r="AI280" s="10">
        <f t="shared" si="23"/>
        <v>0.950226244343891</v>
      </c>
      <c r="AJ280" s="9">
        <v>420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 s="11">
        <v>0</v>
      </c>
      <c r="AY280" s="11">
        <v>0</v>
      </c>
      <c r="AZ280" s="11">
        <v>22</v>
      </c>
      <c r="BA280" s="11">
        <v>0</v>
      </c>
      <c r="BB280" s="11">
        <v>0</v>
      </c>
      <c r="BC280" s="11">
        <v>0</v>
      </c>
      <c r="BD280" s="11">
        <v>0</v>
      </c>
      <c r="BE280" s="11">
        <v>0</v>
      </c>
      <c r="BF280" s="11">
        <v>0</v>
      </c>
      <c r="BG280" s="11">
        <v>0</v>
      </c>
      <c r="BH280" s="11">
        <v>0</v>
      </c>
      <c r="BI280" s="11">
        <v>0</v>
      </c>
      <c r="BJ280" s="11">
        <v>0</v>
      </c>
      <c r="BK280" s="11">
        <v>0</v>
      </c>
      <c r="BL280" s="11">
        <v>0</v>
      </c>
      <c r="BM280" s="11">
        <v>0</v>
      </c>
      <c r="BN280" s="34">
        <v>0</v>
      </c>
      <c r="BO280" s="11">
        <v>0</v>
      </c>
      <c r="BP280" s="11">
        <v>0</v>
      </c>
      <c r="BQ280" s="11">
        <v>0</v>
      </c>
      <c r="BU280" s="11">
        <v>0</v>
      </c>
      <c r="BV280" s="12" t="s">
        <v>118</v>
      </c>
      <c r="BW280" s="13">
        <v>8</v>
      </c>
    </row>
    <row r="281" ht="20.1" customHeight="1" spans="1:75">
      <c r="A281" s="15" t="s">
        <v>75</v>
      </c>
      <c r="B281" s="15" t="s">
        <v>90</v>
      </c>
      <c r="C281" s="15" t="s">
        <v>91</v>
      </c>
      <c r="D281" s="19">
        <v>45425</v>
      </c>
      <c r="E281" s="19">
        <v>45270</v>
      </c>
      <c r="F281" s="66" t="s">
        <v>397</v>
      </c>
      <c r="G281" s="67" t="s">
        <v>398</v>
      </c>
      <c r="H281" s="67" t="s">
        <v>399</v>
      </c>
      <c r="I281" s="67" t="s">
        <v>95</v>
      </c>
      <c r="J281" s="4">
        <v>23111753</v>
      </c>
      <c r="K281" s="6" t="s">
        <v>400</v>
      </c>
      <c r="L281" s="6" t="s">
        <v>579</v>
      </c>
      <c r="M281" s="48" t="s">
        <v>402</v>
      </c>
      <c r="P281" s="25" t="e">
        <f t="shared" si="20"/>
        <v>#DIV/0!</v>
      </c>
      <c r="Q281" s="26">
        <f t="shared" si="21"/>
        <v>0</v>
      </c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G281" s="8">
        <f t="shared" si="22"/>
        <v>2515</v>
      </c>
      <c r="AH281" s="9">
        <f t="shared" si="24"/>
        <v>665</v>
      </c>
      <c r="AI281" s="10">
        <f t="shared" si="23"/>
        <v>0.73558648111332</v>
      </c>
      <c r="AJ281" s="9">
        <v>1850</v>
      </c>
      <c r="AK281" s="11">
        <v>0</v>
      </c>
      <c r="AL281" s="11">
        <v>137</v>
      </c>
      <c r="AM281" s="11">
        <v>0</v>
      </c>
      <c r="AN281" s="11">
        <v>0</v>
      </c>
      <c r="AO281" s="11">
        <v>0</v>
      </c>
      <c r="AP281" s="11">
        <v>0</v>
      </c>
      <c r="AQ281" s="11">
        <v>87</v>
      </c>
      <c r="AR281" s="11">
        <v>0</v>
      </c>
      <c r="AS281" s="11">
        <v>0</v>
      </c>
      <c r="AT281" s="11">
        <v>441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>
        <v>0</v>
      </c>
      <c r="BB281" s="11">
        <v>0</v>
      </c>
      <c r="BC281" s="11">
        <v>0</v>
      </c>
      <c r="BD281" s="11">
        <v>0</v>
      </c>
      <c r="BE281" s="11">
        <v>0</v>
      </c>
      <c r="BF281" s="11">
        <v>0</v>
      </c>
      <c r="BG281" s="11">
        <v>0</v>
      </c>
      <c r="BH281" s="11">
        <v>0</v>
      </c>
      <c r="BI281" s="11">
        <v>0</v>
      </c>
      <c r="BJ281" s="11">
        <v>0</v>
      </c>
      <c r="BK281" s="11">
        <v>0</v>
      </c>
      <c r="BL281" s="11">
        <v>0</v>
      </c>
      <c r="BM281" s="11">
        <v>0</v>
      </c>
      <c r="BN281" s="34">
        <v>0</v>
      </c>
      <c r="BO281" s="11">
        <v>0</v>
      </c>
      <c r="BP281" s="11">
        <v>0</v>
      </c>
      <c r="BQ281" s="11">
        <v>0</v>
      </c>
      <c r="BU281" s="11">
        <v>0</v>
      </c>
      <c r="BV281" s="12" t="s">
        <v>122</v>
      </c>
      <c r="BW281" s="13">
        <v>5</v>
      </c>
    </row>
    <row r="282" ht="20.1" customHeight="1" spans="1:75">
      <c r="A282" s="15" t="s">
        <v>89</v>
      </c>
      <c r="B282" s="15" t="s">
        <v>90</v>
      </c>
      <c r="C282" s="15" t="s">
        <v>91</v>
      </c>
      <c r="D282" s="19">
        <v>45425</v>
      </c>
      <c r="E282" s="19">
        <v>45403</v>
      </c>
      <c r="F282" s="66" t="s">
        <v>123</v>
      </c>
      <c r="G282" s="67" t="s">
        <v>124</v>
      </c>
      <c r="H282" s="67" t="s">
        <v>125</v>
      </c>
      <c r="I282" s="67" t="s">
        <v>95</v>
      </c>
      <c r="J282" s="4" t="s">
        <v>126</v>
      </c>
      <c r="M282" s="48"/>
      <c r="N282" s="7" t="s">
        <v>611</v>
      </c>
      <c r="P282" s="25">
        <f t="shared" si="20"/>
        <v>0</v>
      </c>
      <c r="Q282" s="26">
        <f t="shared" si="21"/>
        <v>0</v>
      </c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G282" s="8">
        <f t="shared" si="22"/>
        <v>1555</v>
      </c>
      <c r="AH282" s="9">
        <f t="shared" si="24"/>
        <v>155</v>
      </c>
      <c r="AI282" s="10">
        <f t="shared" si="23"/>
        <v>0.90032154340836</v>
      </c>
      <c r="AJ282" s="9">
        <v>1400</v>
      </c>
      <c r="AK282" s="11">
        <v>31</v>
      </c>
      <c r="AL282" s="11">
        <v>48</v>
      </c>
      <c r="AM282" s="11">
        <v>0</v>
      </c>
      <c r="AN282" s="11">
        <v>0</v>
      </c>
      <c r="AO282" s="11">
        <v>0</v>
      </c>
      <c r="AP282" s="11">
        <v>0</v>
      </c>
      <c r="AQ282" s="11">
        <v>30</v>
      </c>
      <c r="AR282" s="11">
        <v>0</v>
      </c>
      <c r="AS282" s="11">
        <v>0</v>
      </c>
      <c r="AT282" s="11">
        <v>46</v>
      </c>
      <c r="AU282" s="11">
        <v>0</v>
      </c>
      <c r="AV282" s="11">
        <v>0</v>
      </c>
      <c r="AW282" s="11">
        <v>0</v>
      </c>
      <c r="AX282" s="11">
        <v>0</v>
      </c>
      <c r="AY282" s="11">
        <v>0</v>
      </c>
      <c r="AZ282" s="11">
        <v>0</v>
      </c>
      <c r="BA282" s="11">
        <v>0</v>
      </c>
      <c r="BB282" s="11">
        <v>0</v>
      </c>
      <c r="BC282" s="11">
        <v>0</v>
      </c>
      <c r="BD282" s="11">
        <v>0</v>
      </c>
      <c r="BE282" s="11">
        <v>0</v>
      </c>
      <c r="BF282" s="11">
        <v>0</v>
      </c>
      <c r="BG282" s="11">
        <v>0</v>
      </c>
      <c r="BH282" s="11">
        <v>0</v>
      </c>
      <c r="BI282" s="11">
        <v>0</v>
      </c>
      <c r="BJ282" s="11">
        <v>0</v>
      </c>
      <c r="BK282" s="11">
        <v>0</v>
      </c>
      <c r="BL282" s="11">
        <v>0</v>
      </c>
      <c r="BM282" s="11">
        <v>0</v>
      </c>
      <c r="BN282" s="34">
        <v>0</v>
      </c>
      <c r="BO282" s="11">
        <v>0</v>
      </c>
      <c r="BP282" s="11">
        <v>0</v>
      </c>
      <c r="BQ282" s="11">
        <v>0</v>
      </c>
      <c r="BU282" s="11">
        <v>0</v>
      </c>
      <c r="BV282" s="12" t="s">
        <v>122</v>
      </c>
      <c r="BW282" s="13">
        <v>6</v>
      </c>
    </row>
    <row r="283" ht="20.1" customHeight="1" spans="1:74">
      <c r="A283" s="15" t="s">
        <v>89</v>
      </c>
      <c r="B283" s="15" t="s">
        <v>90</v>
      </c>
      <c r="C283" s="15" t="s">
        <v>91</v>
      </c>
      <c r="D283" s="19">
        <v>45425</v>
      </c>
      <c r="E283" s="19">
        <v>45369</v>
      </c>
      <c r="F283" s="66" t="s">
        <v>430</v>
      </c>
      <c r="G283" s="68" t="s">
        <v>431</v>
      </c>
      <c r="H283" s="49" t="s">
        <v>432</v>
      </c>
      <c r="I283" s="68" t="s">
        <v>95</v>
      </c>
      <c r="J283" s="4" t="s">
        <v>433</v>
      </c>
      <c r="M283" s="48"/>
      <c r="P283" s="25"/>
      <c r="Q283" s="26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G283" s="8">
        <f t="shared" si="22"/>
        <v>268</v>
      </c>
      <c r="AH283" s="9">
        <f t="shared" si="24"/>
        <v>68</v>
      </c>
      <c r="AI283" s="10">
        <f t="shared" si="23"/>
        <v>0.746268656716418</v>
      </c>
      <c r="AJ283" s="9">
        <v>200</v>
      </c>
      <c r="AK283" s="11">
        <v>36</v>
      </c>
      <c r="AL283" s="11">
        <v>4</v>
      </c>
      <c r="AM283" s="11">
        <v>0</v>
      </c>
      <c r="AN283" s="11">
        <v>22</v>
      </c>
      <c r="AO283" s="11">
        <v>0</v>
      </c>
      <c r="AP283" s="11">
        <v>0</v>
      </c>
      <c r="AQ283" s="11">
        <v>0</v>
      </c>
      <c r="AR283" s="11">
        <v>5</v>
      </c>
      <c r="AS283" s="11">
        <v>0</v>
      </c>
      <c r="AT283" s="11">
        <v>1</v>
      </c>
      <c r="AU283" s="11">
        <v>0</v>
      </c>
      <c r="AV283" s="11">
        <v>0</v>
      </c>
      <c r="AW283" s="11">
        <v>0</v>
      </c>
      <c r="AX283" s="11">
        <v>0</v>
      </c>
      <c r="AY283" s="11">
        <v>0</v>
      </c>
      <c r="AZ283" s="11">
        <v>0</v>
      </c>
      <c r="BA283" s="11">
        <v>0</v>
      </c>
      <c r="BB283" s="11">
        <v>0</v>
      </c>
      <c r="BC283" s="11">
        <v>0</v>
      </c>
      <c r="BD283" s="11">
        <v>0</v>
      </c>
      <c r="BE283" s="11">
        <v>0</v>
      </c>
      <c r="BF283" s="11">
        <v>0</v>
      </c>
      <c r="BG283" s="11">
        <v>0</v>
      </c>
      <c r="BH283" s="11">
        <v>0</v>
      </c>
      <c r="BI283" s="11">
        <v>0</v>
      </c>
      <c r="BJ283" s="11">
        <v>0</v>
      </c>
      <c r="BK283" s="11">
        <v>0</v>
      </c>
      <c r="BL283" s="11">
        <v>0</v>
      </c>
      <c r="BM283" s="11">
        <v>0</v>
      </c>
      <c r="BN283" s="11">
        <v>0</v>
      </c>
      <c r="BO283" s="11">
        <v>0</v>
      </c>
      <c r="BP283" s="11">
        <v>0</v>
      </c>
      <c r="BQ283" s="11">
        <v>0</v>
      </c>
      <c r="BU283" s="11">
        <v>0</v>
      </c>
      <c r="BV283" s="12" t="s">
        <v>100</v>
      </c>
    </row>
    <row r="284" ht="20.1" customHeight="1" spans="1:75">
      <c r="A284" s="15" t="s">
        <v>89</v>
      </c>
      <c r="B284" s="15" t="s">
        <v>90</v>
      </c>
      <c r="C284" s="15" t="s">
        <v>91</v>
      </c>
      <c r="D284" s="19">
        <v>45425</v>
      </c>
      <c r="E284" s="19">
        <v>45399</v>
      </c>
      <c r="F284" s="66" t="s">
        <v>123</v>
      </c>
      <c r="G284" s="67" t="s">
        <v>124</v>
      </c>
      <c r="H284" s="67" t="s">
        <v>125</v>
      </c>
      <c r="I284" s="67" t="s">
        <v>95</v>
      </c>
      <c r="J284" s="4" t="s">
        <v>126</v>
      </c>
      <c r="M284" s="48"/>
      <c r="N284" s="7" t="s">
        <v>406</v>
      </c>
      <c r="P284" s="25">
        <f t="shared" ref="P284:P347" si="25">O284/N284</f>
        <v>0</v>
      </c>
      <c r="Q284" s="26">
        <f t="shared" ref="Q284:Q347" si="26">SUM(R284:AE284)</f>
        <v>0</v>
      </c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G284" s="8">
        <f t="shared" si="22"/>
        <v>1226</v>
      </c>
      <c r="AH284" s="9">
        <f t="shared" si="24"/>
        <v>426</v>
      </c>
      <c r="AI284" s="10">
        <f t="shared" si="23"/>
        <v>0.65252854812398</v>
      </c>
      <c r="AJ284" s="9">
        <v>800</v>
      </c>
      <c r="AK284" s="11">
        <v>30</v>
      </c>
      <c r="AL284" s="11">
        <v>0</v>
      </c>
      <c r="AM284" s="11">
        <v>0</v>
      </c>
      <c r="AN284" s="11">
        <v>108</v>
      </c>
      <c r="AO284" s="11">
        <v>0</v>
      </c>
      <c r="AP284" s="11">
        <v>0</v>
      </c>
      <c r="AQ284" s="11">
        <v>0</v>
      </c>
      <c r="AR284" s="11">
        <v>2</v>
      </c>
      <c r="AS284" s="11">
        <v>0</v>
      </c>
      <c r="AT284" s="11">
        <v>286</v>
      </c>
      <c r="AU284" s="11">
        <v>0</v>
      </c>
      <c r="AV284" s="11">
        <v>0</v>
      </c>
      <c r="AW284" s="11">
        <v>0</v>
      </c>
      <c r="AX284" s="11">
        <v>0</v>
      </c>
      <c r="AY284" s="11">
        <v>0</v>
      </c>
      <c r="AZ284" s="11">
        <v>0</v>
      </c>
      <c r="BA284" s="11">
        <v>0</v>
      </c>
      <c r="BB284" s="11">
        <v>0</v>
      </c>
      <c r="BC284" s="11">
        <v>0</v>
      </c>
      <c r="BD284" s="11">
        <v>0</v>
      </c>
      <c r="BE284" s="11">
        <v>0</v>
      </c>
      <c r="BF284" s="11">
        <v>0</v>
      </c>
      <c r="BG284" s="11">
        <v>0</v>
      </c>
      <c r="BH284" s="11">
        <v>0</v>
      </c>
      <c r="BI284" s="11">
        <v>0</v>
      </c>
      <c r="BJ284" s="11">
        <v>0</v>
      </c>
      <c r="BK284" s="11">
        <v>0</v>
      </c>
      <c r="BL284" s="11">
        <v>0</v>
      </c>
      <c r="BM284" s="11">
        <v>0</v>
      </c>
      <c r="BN284" s="11">
        <v>0</v>
      </c>
      <c r="BO284" s="11">
        <v>0</v>
      </c>
      <c r="BP284" s="11">
        <v>0</v>
      </c>
      <c r="BQ284" s="11">
        <v>0</v>
      </c>
      <c r="BU284" s="11">
        <v>0</v>
      </c>
      <c r="BV284" s="12" t="s">
        <v>100</v>
      </c>
      <c r="BW284" s="13">
        <v>5.5</v>
      </c>
    </row>
    <row r="285" ht="20.1" customHeight="1" spans="1:75">
      <c r="A285" s="15" t="s">
        <v>89</v>
      </c>
      <c r="B285" s="15" t="s">
        <v>90</v>
      </c>
      <c r="C285" s="15" t="s">
        <v>91</v>
      </c>
      <c r="D285" s="19">
        <v>45425</v>
      </c>
      <c r="E285" s="19">
        <v>45375</v>
      </c>
      <c r="F285" s="66" t="s">
        <v>128</v>
      </c>
      <c r="G285" s="67" t="s">
        <v>129</v>
      </c>
      <c r="H285" s="67" t="s">
        <v>80</v>
      </c>
      <c r="I285" s="67" t="s">
        <v>95</v>
      </c>
      <c r="J285" s="4" t="s">
        <v>517</v>
      </c>
      <c r="M285" s="48"/>
      <c r="N285" s="7" t="s">
        <v>612</v>
      </c>
      <c r="P285" s="25">
        <f t="shared" si="25"/>
        <v>0</v>
      </c>
      <c r="Q285" s="26">
        <f t="shared" si="26"/>
        <v>0</v>
      </c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G285" s="8">
        <f t="shared" si="22"/>
        <v>1042</v>
      </c>
      <c r="AH285" s="9">
        <f t="shared" si="24"/>
        <v>392</v>
      </c>
      <c r="AI285" s="10">
        <f t="shared" si="23"/>
        <v>0.623800383877159</v>
      </c>
      <c r="AJ285" s="9">
        <v>650</v>
      </c>
      <c r="AK285" s="11">
        <v>0</v>
      </c>
      <c r="AL285" s="11">
        <v>0</v>
      </c>
      <c r="AM285" s="11">
        <v>170</v>
      </c>
      <c r="AN285" s="11">
        <v>0</v>
      </c>
      <c r="AO285" s="11">
        <v>0</v>
      </c>
      <c r="AP285" s="11">
        <v>0</v>
      </c>
      <c r="AQ285" s="11">
        <v>15</v>
      </c>
      <c r="AR285" s="11">
        <v>0</v>
      </c>
      <c r="AS285" s="11">
        <v>0</v>
      </c>
      <c r="AT285" s="11">
        <v>207</v>
      </c>
      <c r="AU285" s="11">
        <v>0</v>
      </c>
      <c r="AV285" s="11">
        <v>0</v>
      </c>
      <c r="AW285" s="11">
        <v>0</v>
      </c>
      <c r="AX285" s="11">
        <v>0</v>
      </c>
      <c r="AY285" s="11">
        <v>0</v>
      </c>
      <c r="AZ285" s="11">
        <v>0</v>
      </c>
      <c r="BA285" s="11">
        <v>0</v>
      </c>
      <c r="BB285" s="11">
        <v>0</v>
      </c>
      <c r="BC285" s="11">
        <v>0</v>
      </c>
      <c r="BD285" s="11">
        <v>0</v>
      </c>
      <c r="BE285" s="11">
        <v>0</v>
      </c>
      <c r="BF285" s="11">
        <v>0</v>
      </c>
      <c r="BG285" s="11">
        <v>0</v>
      </c>
      <c r="BH285" s="11">
        <v>0</v>
      </c>
      <c r="BI285" s="11">
        <v>0</v>
      </c>
      <c r="BJ285" s="11">
        <v>0</v>
      </c>
      <c r="BK285" s="11">
        <v>0</v>
      </c>
      <c r="BL285" s="11">
        <v>0</v>
      </c>
      <c r="BM285" s="11">
        <v>0</v>
      </c>
      <c r="BN285" s="11">
        <v>0</v>
      </c>
      <c r="BO285" s="11">
        <v>0</v>
      </c>
      <c r="BP285" s="11">
        <v>0</v>
      </c>
      <c r="BQ285" s="11">
        <v>0</v>
      </c>
      <c r="BU285" s="11">
        <v>0</v>
      </c>
      <c r="BV285" s="12" t="s">
        <v>148</v>
      </c>
      <c r="BW285" s="13">
        <v>5</v>
      </c>
    </row>
    <row r="286" ht="20.1" customHeight="1" spans="1:75">
      <c r="A286" s="15" t="s">
        <v>89</v>
      </c>
      <c r="B286" s="15" t="s">
        <v>90</v>
      </c>
      <c r="C286" s="15" t="s">
        <v>91</v>
      </c>
      <c r="D286" s="19">
        <v>45425</v>
      </c>
      <c r="E286" s="19">
        <v>45398</v>
      </c>
      <c r="F286" s="66" t="s">
        <v>128</v>
      </c>
      <c r="G286" s="67" t="s">
        <v>129</v>
      </c>
      <c r="H286" s="67" t="s">
        <v>80</v>
      </c>
      <c r="I286" s="67" t="s">
        <v>95</v>
      </c>
      <c r="J286" s="4" t="s">
        <v>517</v>
      </c>
      <c r="M286" s="48"/>
      <c r="P286" s="25" t="e">
        <f t="shared" si="25"/>
        <v>#DIV/0!</v>
      </c>
      <c r="Q286" s="26">
        <f t="shared" si="26"/>
        <v>0</v>
      </c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G286" s="8">
        <f t="shared" si="22"/>
        <v>1348</v>
      </c>
      <c r="AH286" s="9">
        <f t="shared" si="24"/>
        <v>1028</v>
      </c>
      <c r="AI286" s="10">
        <f t="shared" si="23"/>
        <v>0.237388724035608</v>
      </c>
      <c r="AJ286" s="9">
        <v>320</v>
      </c>
      <c r="AK286" s="11">
        <v>0</v>
      </c>
      <c r="AL286" s="11">
        <v>0</v>
      </c>
      <c r="AM286" s="11">
        <v>0</v>
      </c>
      <c r="AN286" s="11">
        <v>0</v>
      </c>
      <c r="AO286" s="11">
        <v>776</v>
      </c>
      <c r="AP286" s="11">
        <v>0</v>
      </c>
      <c r="AQ286" s="11">
        <v>27</v>
      </c>
      <c r="AR286" s="11">
        <v>0</v>
      </c>
      <c r="AS286" s="11">
        <v>0</v>
      </c>
      <c r="AT286" s="11">
        <v>65</v>
      </c>
      <c r="AU286" s="11">
        <v>0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11">
        <v>0</v>
      </c>
      <c r="BB286" s="11">
        <v>0</v>
      </c>
      <c r="BC286" s="11">
        <v>160</v>
      </c>
      <c r="BD286" s="11">
        <v>0</v>
      </c>
      <c r="BE286" s="11">
        <v>0</v>
      </c>
      <c r="BF286" s="11">
        <v>0</v>
      </c>
      <c r="BG286" s="11">
        <v>0</v>
      </c>
      <c r="BH286" s="11">
        <v>0</v>
      </c>
      <c r="BI286" s="11">
        <v>0</v>
      </c>
      <c r="BJ286" s="11">
        <v>0</v>
      </c>
      <c r="BK286" s="11">
        <v>0</v>
      </c>
      <c r="BL286" s="11">
        <v>0</v>
      </c>
      <c r="BM286" s="11">
        <v>0</v>
      </c>
      <c r="BN286" s="11">
        <v>0</v>
      </c>
      <c r="BO286" s="11">
        <v>0</v>
      </c>
      <c r="BP286" s="11">
        <v>0</v>
      </c>
      <c r="BQ286" s="11">
        <v>0</v>
      </c>
      <c r="BU286" s="11">
        <v>0</v>
      </c>
      <c r="BV286" s="12" t="s">
        <v>148</v>
      </c>
      <c r="BW286" s="13">
        <v>2.5</v>
      </c>
    </row>
    <row r="287" ht="20.1" customHeight="1" spans="1:75">
      <c r="A287" s="15" t="s">
        <v>75</v>
      </c>
      <c r="B287" s="15" t="s">
        <v>90</v>
      </c>
      <c r="C287" s="15" t="s">
        <v>91</v>
      </c>
      <c r="D287" s="19">
        <v>45425</v>
      </c>
      <c r="E287" s="19" t="s">
        <v>613</v>
      </c>
      <c r="F287" s="66" t="s">
        <v>614</v>
      </c>
      <c r="G287" s="67" t="s">
        <v>615</v>
      </c>
      <c r="H287" s="67" t="s">
        <v>212</v>
      </c>
      <c r="I287" s="67" t="s">
        <v>213</v>
      </c>
      <c r="J287" s="4">
        <v>24012133</v>
      </c>
      <c r="K287" s="6" t="s">
        <v>214</v>
      </c>
      <c r="L287" s="6" t="s">
        <v>616</v>
      </c>
      <c r="M287" s="48" t="s">
        <v>617</v>
      </c>
      <c r="N287" s="7" t="s">
        <v>618</v>
      </c>
      <c r="O287" s="55">
        <v>24300</v>
      </c>
      <c r="P287" s="25">
        <f t="shared" si="25"/>
        <v>1</v>
      </c>
      <c r="Q287" s="26">
        <f t="shared" si="26"/>
        <v>0</v>
      </c>
      <c r="R287" s="27">
        <v>0</v>
      </c>
      <c r="S287" s="27">
        <v>0</v>
      </c>
      <c r="T287" s="27">
        <v>0</v>
      </c>
      <c r="U287" s="27"/>
      <c r="V287" s="27"/>
      <c r="W287" s="27">
        <v>0</v>
      </c>
      <c r="X287" s="27">
        <v>0</v>
      </c>
      <c r="Y287" s="27"/>
      <c r="Z287" s="27">
        <v>0</v>
      </c>
      <c r="AA287" s="27"/>
      <c r="AB287" s="27"/>
      <c r="AC287" s="27">
        <v>0</v>
      </c>
      <c r="AD287" s="27"/>
      <c r="AE287" s="27">
        <v>0</v>
      </c>
      <c r="AF287" s="7" t="s">
        <v>308</v>
      </c>
      <c r="AG287" s="8">
        <f t="shared" si="22"/>
        <v>2745</v>
      </c>
      <c r="AH287" s="9">
        <f t="shared" si="24"/>
        <v>745</v>
      </c>
      <c r="AI287" s="10">
        <f t="shared" si="23"/>
        <v>0.728597449908925</v>
      </c>
      <c r="AJ287" s="9">
        <v>2000</v>
      </c>
      <c r="AK287" s="11">
        <v>0</v>
      </c>
      <c r="AL287" s="11">
        <v>657</v>
      </c>
      <c r="AM287" s="11">
        <v>0</v>
      </c>
      <c r="AN287" s="11">
        <v>0</v>
      </c>
      <c r="AO287" s="11">
        <v>0</v>
      </c>
      <c r="AP287" s="11">
        <v>7</v>
      </c>
      <c r="AQ287" s="11">
        <v>0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 s="11">
        <v>0</v>
      </c>
      <c r="AY287" s="11">
        <v>0</v>
      </c>
      <c r="AZ287" s="11">
        <v>16</v>
      </c>
      <c r="BA287" s="11">
        <v>65</v>
      </c>
      <c r="BB287" s="11">
        <v>0</v>
      </c>
      <c r="BC287" s="11">
        <v>0</v>
      </c>
      <c r="BD287" s="11">
        <v>0</v>
      </c>
      <c r="BE287" s="11">
        <v>0</v>
      </c>
      <c r="BF287" s="11">
        <v>0</v>
      </c>
      <c r="BG287" s="11">
        <v>0</v>
      </c>
      <c r="BH287" s="11">
        <v>0</v>
      </c>
      <c r="BI287" s="11">
        <v>0</v>
      </c>
      <c r="BJ287" s="11">
        <v>0</v>
      </c>
      <c r="BK287" s="11">
        <v>0</v>
      </c>
      <c r="BL287" s="11">
        <v>0</v>
      </c>
      <c r="BM287" s="11">
        <v>0</v>
      </c>
      <c r="BN287" s="11">
        <v>0</v>
      </c>
      <c r="BO287" s="11">
        <v>0</v>
      </c>
      <c r="BP287" s="11">
        <v>0</v>
      </c>
      <c r="BQ287" s="11">
        <v>0</v>
      </c>
      <c r="BU287" s="11">
        <v>0</v>
      </c>
      <c r="BV287" s="12" t="s">
        <v>148</v>
      </c>
      <c r="BW287" s="13">
        <v>3.5</v>
      </c>
    </row>
    <row r="288" ht="20.1" customHeight="1" spans="1:75">
      <c r="A288" s="15" t="s">
        <v>75</v>
      </c>
      <c r="B288" s="15" t="s">
        <v>90</v>
      </c>
      <c r="C288" s="15" t="s">
        <v>91</v>
      </c>
      <c r="D288" s="19">
        <v>45425</v>
      </c>
      <c r="E288" s="19" t="s">
        <v>586</v>
      </c>
      <c r="F288" s="66" t="s">
        <v>392</v>
      </c>
      <c r="G288" s="67" t="s">
        <v>393</v>
      </c>
      <c r="H288" s="67" t="s">
        <v>212</v>
      </c>
      <c r="I288" s="67" t="s">
        <v>213</v>
      </c>
      <c r="J288" s="4">
        <v>24012125</v>
      </c>
      <c r="K288" s="6" t="s">
        <v>214</v>
      </c>
      <c r="L288" s="6" t="s">
        <v>394</v>
      </c>
      <c r="M288" s="48" t="s">
        <v>395</v>
      </c>
      <c r="P288" s="25" t="e">
        <f t="shared" si="25"/>
        <v>#DIV/0!</v>
      </c>
      <c r="Q288" s="26">
        <f t="shared" si="26"/>
        <v>0</v>
      </c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G288" s="8">
        <f t="shared" si="22"/>
        <v>10014</v>
      </c>
      <c r="AH288" s="9">
        <f t="shared" si="24"/>
        <v>2014</v>
      </c>
      <c r="AI288" s="10">
        <f t="shared" si="23"/>
        <v>0.798881565807869</v>
      </c>
      <c r="AJ288" s="9">
        <v>8000</v>
      </c>
      <c r="AK288" s="11">
        <v>0</v>
      </c>
      <c r="AL288" s="11">
        <v>1952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 s="11">
        <v>0</v>
      </c>
      <c r="AY288" s="11">
        <v>0</v>
      </c>
      <c r="AZ288" s="11">
        <v>62</v>
      </c>
      <c r="BA288" s="11">
        <v>0</v>
      </c>
      <c r="BB288" s="11">
        <v>0</v>
      </c>
      <c r="BC288" s="11">
        <v>0</v>
      </c>
      <c r="BD288" s="11">
        <v>0</v>
      </c>
      <c r="BE288" s="11">
        <v>0</v>
      </c>
      <c r="BF288" s="11">
        <v>0</v>
      </c>
      <c r="BG288" s="11">
        <v>0</v>
      </c>
      <c r="BH288" s="11">
        <v>0</v>
      </c>
      <c r="BI288" s="11">
        <v>0</v>
      </c>
      <c r="BJ288" s="11">
        <v>0</v>
      </c>
      <c r="BK288" s="11">
        <v>0</v>
      </c>
      <c r="BL288" s="11">
        <v>0</v>
      </c>
      <c r="BM288" s="11">
        <v>0</v>
      </c>
      <c r="BN288" s="11">
        <v>0</v>
      </c>
      <c r="BO288" s="11">
        <v>0</v>
      </c>
      <c r="BP288" s="11">
        <v>0</v>
      </c>
      <c r="BQ288" s="11">
        <v>0</v>
      </c>
      <c r="BU288" s="11">
        <v>0</v>
      </c>
      <c r="BV288" s="12" t="s">
        <v>135</v>
      </c>
      <c r="BW288" s="13">
        <v>11</v>
      </c>
    </row>
    <row r="289" ht="20.1" customHeight="1" spans="1:75">
      <c r="A289" s="15" t="s">
        <v>75</v>
      </c>
      <c r="B289" s="15" t="s">
        <v>90</v>
      </c>
      <c r="C289" s="15" t="s">
        <v>91</v>
      </c>
      <c r="D289" s="19">
        <v>45425</v>
      </c>
      <c r="E289" s="19">
        <v>45351</v>
      </c>
      <c r="F289" s="66" t="s">
        <v>392</v>
      </c>
      <c r="G289" s="67" t="s">
        <v>393</v>
      </c>
      <c r="H289" s="67" t="s">
        <v>212</v>
      </c>
      <c r="I289" s="67" t="s">
        <v>213</v>
      </c>
      <c r="J289" s="4">
        <v>24012151</v>
      </c>
      <c r="K289" s="6" t="s">
        <v>214</v>
      </c>
      <c r="L289" s="6" t="s">
        <v>394</v>
      </c>
      <c r="M289" s="48" t="s">
        <v>395</v>
      </c>
      <c r="P289" s="25" t="e">
        <f t="shared" si="25"/>
        <v>#DIV/0!</v>
      </c>
      <c r="Q289" s="26">
        <f t="shared" si="26"/>
        <v>0</v>
      </c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G289" s="8">
        <f t="shared" si="22"/>
        <v>5292</v>
      </c>
      <c r="AH289" s="9">
        <f t="shared" si="24"/>
        <v>462</v>
      </c>
      <c r="AI289" s="10">
        <f t="shared" si="23"/>
        <v>0.912698412698413</v>
      </c>
      <c r="AJ289" s="9">
        <v>4830</v>
      </c>
      <c r="AK289" s="11">
        <v>0</v>
      </c>
      <c r="AL289" s="11">
        <v>413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 s="11">
        <v>0</v>
      </c>
      <c r="AY289" s="11">
        <v>0</v>
      </c>
      <c r="AZ289" s="11">
        <v>0</v>
      </c>
      <c r="BA289" s="11">
        <v>49</v>
      </c>
      <c r="BB289" s="11">
        <v>0</v>
      </c>
      <c r="BC289" s="11">
        <v>0</v>
      </c>
      <c r="BD289" s="11">
        <v>0</v>
      </c>
      <c r="BE289" s="11">
        <v>0</v>
      </c>
      <c r="BF289" s="11">
        <v>0</v>
      </c>
      <c r="BG289" s="11">
        <v>0</v>
      </c>
      <c r="BH289" s="11">
        <v>0</v>
      </c>
      <c r="BI289" s="11">
        <v>0</v>
      </c>
      <c r="BJ289" s="11">
        <v>0</v>
      </c>
      <c r="BK289" s="11">
        <v>0</v>
      </c>
      <c r="BL289" s="11">
        <v>0</v>
      </c>
      <c r="BM289" s="11">
        <v>0</v>
      </c>
      <c r="BN289" s="11">
        <v>0</v>
      </c>
      <c r="BO289" s="11">
        <v>0</v>
      </c>
      <c r="BP289" s="11">
        <v>0</v>
      </c>
      <c r="BQ289" s="11">
        <v>0</v>
      </c>
      <c r="BU289" s="11">
        <v>0</v>
      </c>
      <c r="BV289" s="12" t="s">
        <v>217</v>
      </c>
      <c r="BW289" s="13">
        <v>4</v>
      </c>
    </row>
    <row r="290" ht="20.1" customHeight="1" spans="1:75">
      <c r="A290" s="15" t="s">
        <v>89</v>
      </c>
      <c r="B290" s="15" t="s">
        <v>90</v>
      </c>
      <c r="C290" s="15" t="s">
        <v>91</v>
      </c>
      <c r="D290" s="19">
        <v>45425</v>
      </c>
      <c r="E290" s="19">
        <v>45373</v>
      </c>
      <c r="F290" s="66" t="s">
        <v>430</v>
      </c>
      <c r="G290" s="67" t="s">
        <v>431</v>
      </c>
      <c r="H290" s="67" t="s">
        <v>432</v>
      </c>
      <c r="I290" s="67" t="s">
        <v>95</v>
      </c>
      <c r="J290" s="4" t="s">
        <v>433</v>
      </c>
      <c r="M290" s="48"/>
      <c r="N290" s="7" t="s">
        <v>619</v>
      </c>
      <c r="P290" s="25">
        <f t="shared" si="25"/>
        <v>0</v>
      </c>
      <c r="Q290" s="26">
        <f t="shared" si="26"/>
        <v>0</v>
      </c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G290" s="8">
        <f t="shared" si="22"/>
        <v>577</v>
      </c>
      <c r="AH290" s="9">
        <f t="shared" si="24"/>
        <v>77</v>
      </c>
      <c r="AI290" s="10">
        <f t="shared" si="23"/>
        <v>0.866551126516464</v>
      </c>
      <c r="AJ290" s="9">
        <v>500</v>
      </c>
      <c r="AK290" s="11">
        <v>37</v>
      </c>
      <c r="AL290" s="11">
        <v>0</v>
      </c>
      <c r="AM290" s="11">
        <v>24</v>
      </c>
      <c r="AN290" s="11">
        <v>1</v>
      </c>
      <c r="AO290" s="11">
        <v>0</v>
      </c>
      <c r="AP290" s="11">
        <v>0</v>
      </c>
      <c r="AQ290" s="11">
        <v>3</v>
      </c>
      <c r="AR290" s="11">
        <v>0</v>
      </c>
      <c r="AS290" s="11">
        <v>0</v>
      </c>
      <c r="AT290" s="11">
        <v>0</v>
      </c>
      <c r="AU290" s="11">
        <v>12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>
        <v>0</v>
      </c>
      <c r="BB290" s="11">
        <v>0</v>
      </c>
      <c r="BC290" s="11">
        <v>0</v>
      </c>
      <c r="BD290" s="11">
        <v>0</v>
      </c>
      <c r="BE290" s="11">
        <v>0</v>
      </c>
      <c r="BF290" s="11">
        <v>0</v>
      </c>
      <c r="BG290" s="11">
        <v>0</v>
      </c>
      <c r="BH290" s="11">
        <v>0</v>
      </c>
      <c r="BI290" s="11">
        <v>0</v>
      </c>
      <c r="BJ290" s="11">
        <v>0</v>
      </c>
      <c r="BK290" s="11">
        <v>0</v>
      </c>
      <c r="BL290" s="11">
        <v>0</v>
      </c>
      <c r="BM290" s="11">
        <v>0</v>
      </c>
      <c r="BN290" s="11">
        <v>0</v>
      </c>
      <c r="BO290" s="11">
        <v>0</v>
      </c>
      <c r="BP290" s="11">
        <v>0</v>
      </c>
      <c r="BQ290" s="11">
        <v>0</v>
      </c>
      <c r="BU290" s="11">
        <v>0</v>
      </c>
      <c r="BV290" s="12" t="s">
        <v>217</v>
      </c>
      <c r="BW290" s="13">
        <v>4.5</v>
      </c>
    </row>
    <row r="291" ht="20.1" customHeight="1" spans="1:75">
      <c r="A291" s="15" t="s">
        <v>89</v>
      </c>
      <c r="B291" s="15" t="s">
        <v>90</v>
      </c>
      <c r="C291" s="15" t="s">
        <v>91</v>
      </c>
      <c r="D291" s="19">
        <v>45425</v>
      </c>
      <c r="E291" s="19">
        <v>45398</v>
      </c>
      <c r="F291" s="66" t="s">
        <v>119</v>
      </c>
      <c r="G291" s="67" t="s">
        <v>120</v>
      </c>
      <c r="H291" s="67" t="s">
        <v>121</v>
      </c>
      <c r="I291" s="67" t="s">
        <v>95</v>
      </c>
      <c r="J291" s="4" t="s">
        <v>620</v>
      </c>
      <c r="M291" s="48"/>
      <c r="N291" s="7" t="s">
        <v>621</v>
      </c>
      <c r="P291" s="25">
        <f t="shared" si="25"/>
        <v>0</v>
      </c>
      <c r="Q291" s="26">
        <f t="shared" si="26"/>
        <v>0</v>
      </c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G291" s="8">
        <f t="shared" si="22"/>
        <v>591</v>
      </c>
      <c r="AH291" s="9">
        <f t="shared" si="24"/>
        <v>91</v>
      </c>
      <c r="AI291" s="10">
        <f t="shared" si="23"/>
        <v>0.846023688663283</v>
      </c>
      <c r="AJ291" s="9">
        <v>500</v>
      </c>
      <c r="AK291" s="11">
        <v>0</v>
      </c>
      <c r="AL291" s="11">
        <v>0</v>
      </c>
      <c r="AM291" s="11">
        <v>0</v>
      </c>
      <c r="AN291" s="11">
        <v>91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>
        <v>0</v>
      </c>
      <c r="BB291" s="11">
        <v>0</v>
      </c>
      <c r="BC291" s="11">
        <v>0</v>
      </c>
      <c r="BD291" s="11">
        <v>0</v>
      </c>
      <c r="BE291" s="11">
        <v>0</v>
      </c>
      <c r="BF291" s="11">
        <v>0</v>
      </c>
      <c r="BG291" s="11">
        <v>0</v>
      </c>
      <c r="BH291" s="11">
        <v>0</v>
      </c>
      <c r="BI291" s="11">
        <v>0</v>
      </c>
      <c r="BJ291" s="11">
        <v>0</v>
      </c>
      <c r="BK291" s="11">
        <v>0</v>
      </c>
      <c r="BL291" s="11">
        <v>0</v>
      </c>
      <c r="BM291" s="11">
        <v>0</v>
      </c>
      <c r="BN291" s="11">
        <v>0</v>
      </c>
      <c r="BO291" s="11">
        <v>0</v>
      </c>
      <c r="BP291" s="11">
        <v>0</v>
      </c>
      <c r="BQ291" s="11">
        <v>0</v>
      </c>
      <c r="BU291" s="11">
        <v>0</v>
      </c>
      <c r="BV291" s="12" t="s">
        <v>217</v>
      </c>
      <c r="BW291" s="13">
        <v>2.5</v>
      </c>
    </row>
    <row r="292" ht="20.1" customHeight="1" spans="1:75">
      <c r="A292" s="15" t="s">
        <v>89</v>
      </c>
      <c r="B292" s="15" t="s">
        <v>90</v>
      </c>
      <c r="C292" s="15" t="s">
        <v>91</v>
      </c>
      <c r="D292" s="19">
        <v>45425</v>
      </c>
      <c r="E292" s="19">
        <v>45372</v>
      </c>
      <c r="F292" s="66" t="s">
        <v>430</v>
      </c>
      <c r="G292" s="67" t="s">
        <v>431</v>
      </c>
      <c r="H292" s="67" t="s">
        <v>432</v>
      </c>
      <c r="I292" s="67" t="s">
        <v>95</v>
      </c>
      <c r="J292" s="4" t="s">
        <v>433</v>
      </c>
      <c r="M292" s="48"/>
      <c r="P292" s="25" t="e">
        <f t="shared" si="25"/>
        <v>#DIV/0!</v>
      </c>
      <c r="Q292" s="26">
        <f t="shared" si="26"/>
        <v>0</v>
      </c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G292" s="8">
        <f t="shared" si="22"/>
        <v>499</v>
      </c>
      <c r="AH292" s="9">
        <f t="shared" si="24"/>
        <v>60</v>
      </c>
      <c r="AI292" s="10">
        <f t="shared" si="23"/>
        <v>0.879759519038076</v>
      </c>
      <c r="AJ292" s="9">
        <v>439</v>
      </c>
      <c r="AK292" s="11">
        <v>13</v>
      </c>
      <c r="AL292" s="11">
        <v>12</v>
      </c>
      <c r="AM292" s="11">
        <v>10</v>
      </c>
      <c r="AN292" s="11">
        <v>0</v>
      </c>
      <c r="AO292" s="11">
        <v>0</v>
      </c>
      <c r="AP292" s="11">
        <v>0</v>
      </c>
      <c r="AQ292" s="11">
        <v>0</v>
      </c>
      <c r="AR292" s="11">
        <v>17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 s="11">
        <v>0</v>
      </c>
      <c r="AY292" s="11">
        <v>8</v>
      </c>
      <c r="AZ292" s="11">
        <v>0</v>
      </c>
      <c r="BA292" s="11">
        <v>0</v>
      </c>
      <c r="BB292" s="11">
        <v>0</v>
      </c>
      <c r="BC292" s="11">
        <v>0</v>
      </c>
      <c r="BD292" s="11">
        <v>0</v>
      </c>
      <c r="BE292" s="11">
        <v>0</v>
      </c>
      <c r="BF292" s="11">
        <v>0</v>
      </c>
      <c r="BG292" s="11">
        <v>0</v>
      </c>
      <c r="BH292" s="11">
        <v>0</v>
      </c>
      <c r="BI292" s="11">
        <v>0</v>
      </c>
      <c r="BJ292" s="11">
        <v>0</v>
      </c>
      <c r="BK292" s="11">
        <v>0</v>
      </c>
      <c r="BL292" s="11">
        <v>0</v>
      </c>
      <c r="BM292" s="11">
        <v>0</v>
      </c>
      <c r="BN292" s="11">
        <v>0</v>
      </c>
      <c r="BO292" s="11">
        <v>0</v>
      </c>
      <c r="BP292" s="11">
        <v>0</v>
      </c>
      <c r="BQ292" s="11">
        <v>0</v>
      </c>
      <c r="BU292" s="11">
        <v>0</v>
      </c>
      <c r="BV292" s="12" t="s">
        <v>145</v>
      </c>
      <c r="BW292" s="13">
        <v>3.33</v>
      </c>
    </row>
    <row r="293" ht="20.1" customHeight="1" spans="1:75">
      <c r="A293" s="15" t="s">
        <v>89</v>
      </c>
      <c r="B293" s="15" t="s">
        <v>90</v>
      </c>
      <c r="C293" s="15" t="s">
        <v>91</v>
      </c>
      <c r="D293" s="19">
        <v>45425</v>
      </c>
      <c r="E293" s="19">
        <v>45361</v>
      </c>
      <c r="F293" s="66" t="s">
        <v>430</v>
      </c>
      <c r="G293" s="67" t="s">
        <v>431</v>
      </c>
      <c r="H293" s="67" t="s">
        <v>432</v>
      </c>
      <c r="I293" s="67" t="s">
        <v>95</v>
      </c>
      <c r="J293" s="4" t="s">
        <v>433</v>
      </c>
      <c r="M293" s="48"/>
      <c r="N293" s="7" t="s">
        <v>622</v>
      </c>
      <c r="P293" s="25">
        <f t="shared" si="25"/>
        <v>0</v>
      </c>
      <c r="Q293" s="26">
        <f t="shared" si="26"/>
        <v>0</v>
      </c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G293" s="8">
        <f t="shared" si="22"/>
        <v>205</v>
      </c>
      <c r="AH293" s="9">
        <f t="shared" si="24"/>
        <v>14</v>
      </c>
      <c r="AI293" s="10">
        <f t="shared" si="23"/>
        <v>0.931707317073171</v>
      </c>
      <c r="AJ293" s="9">
        <v>191</v>
      </c>
      <c r="AK293" s="11">
        <v>3</v>
      </c>
      <c r="AL293" s="11">
        <v>0</v>
      </c>
      <c r="AM293" s="11">
        <v>6</v>
      </c>
      <c r="AN293" s="11">
        <v>0</v>
      </c>
      <c r="AO293" s="11">
        <v>0</v>
      </c>
      <c r="AP293" s="11">
        <v>0</v>
      </c>
      <c r="AQ293" s="11">
        <v>0</v>
      </c>
      <c r="AR293" s="11">
        <v>4</v>
      </c>
      <c r="AS293" s="11">
        <v>0</v>
      </c>
      <c r="AT293" s="11">
        <v>0</v>
      </c>
      <c r="AU293" s="11">
        <v>1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>
        <v>0</v>
      </c>
      <c r="BB293" s="11">
        <v>0</v>
      </c>
      <c r="BC293" s="11">
        <v>0</v>
      </c>
      <c r="BD293" s="11">
        <v>0</v>
      </c>
      <c r="BE293" s="11">
        <v>0</v>
      </c>
      <c r="BF293" s="11">
        <v>0</v>
      </c>
      <c r="BG293" s="11">
        <v>0</v>
      </c>
      <c r="BH293" s="11">
        <v>0</v>
      </c>
      <c r="BI293" s="11">
        <v>0</v>
      </c>
      <c r="BJ293" s="11">
        <v>0</v>
      </c>
      <c r="BK293" s="11">
        <v>0</v>
      </c>
      <c r="BL293" s="11">
        <v>0</v>
      </c>
      <c r="BM293" s="11">
        <v>0</v>
      </c>
      <c r="BN293" s="11">
        <v>0</v>
      </c>
      <c r="BO293" s="11">
        <v>0</v>
      </c>
      <c r="BP293" s="11">
        <v>0</v>
      </c>
      <c r="BQ293" s="11">
        <v>0</v>
      </c>
      <c r="BU293" s="11">
        <v>0</v>
      </c>
      <c r="BV293" s="12" t="s">
        <v>145</v>
      </c>
      <c r="BW293" s="13">
        <v>1.92</v>
      </c>
    </row>
    <row r="294" ht="20.1" customHeight="1" spans="1:75">
      <c r="A294" s="15" t="s">
        <v>89</v>
      </c>
      <c r="B294" s="15" t="s">
        <v>90</v>
      </c>
      <c r="C294" s="15" t="s">
        <v>91</v>
      </c>
      <c r="D294" s="19">
        <v>45425</v>
      </c>
      <c r="E294" s="19">
        <v>45361</v>
      </c>
      <c r="F294" s="66" t="s">
        <v>430</v>
      </c>
      <c r="G294" s="67" t="s">
        <v>431</v>
      </c>
      <c r="H294" s="67" t="s">
        <v>432</v>
      </c>
      <c r="I294" s="67" t="s">
        <v>95</v>
      </c>
      <c r="J294" s="4">
        <v>2023110032</v>
      </c>
      <c r="M294" s="48"/>
      <c r="N294" s="7" t="s">
        <v>623</v>
      </c>
      <c r="P294" s="25">
        <f t="shared" si="25"/>
        <v>0</v>
      </c>
      <c r="Q294" s="26">
        <f t="shared" si="26"/>
        <v>0</v>
      </c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G294" s="8">
        <f t="shared" si="22"/>
        <v>333</v>
      </c>
      <c r="AH294" s="9">
        <f t="shared" si="24"/>
        <v>52</v>
      </c>
      <c r="AI294" s="10">
        <f t="shared" si="23"/>
        <v>0.843843843843844</v>
      </c>
      <c r="AJ294" s="9">
        <v>281</v>
      </c>
      <c r="AK294" s="11">
        <v>4</v>
      </c>
      <c r="AL294" s="11">
        <v>6</v>
      </c>
      <c r="AM294" s="11">
        <v>15</v>
      </c>
      <c r="AN294" s="11">
        <v>0</v>
      </c>
      <c r="AO294" s="11">
        <v>0</v>
      </c>
      <c r="AP294" s="11">
        <v>0</v>
      </c>
      <c r="AQ294" s="11">
        <v>0</v>
      </c>
      <c r="AR294" s="11">
        <v>17</v>
      </c>
      <c r="AS294" s="11">
        <v>0</v>
      </c>
      <c r="AT294" s="11">
        <v>0</v>
      </c>
      <c r="AU294" s="11">
        <v>10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>
        <v>0</v>
      </c>
      <c r="BB294" s="11">
        <v>0</v>
      </c>
      <c r="BC294" s="11">
        <v>0</v>
      </c>
      <c r="BD294" s="11">
        <v>0</v>
      </c>
      <c r="BE294" s="11">
        <v>0</v>
      </c>
      <c r="BF294" s="11">
        <v>0</v>
      </c>
      <c r="BG294" s="11">
        <v>0</v>
      </c>
      <c r="BH294" s="11">
        <v>0</v>
      </c>
      <c r="BI294" s="11">
        <v>0</v>
      </c>
      <c r="BJ294" s="11">
        <v>0</v>
      </c>
      <c r="BK294" s="11">
        <v>0</v>
      </c>
      <c r="BL294" s="11">
        <v>0</v>
      </c>
      <c r="BM294" s="11">
        <v>0</v>
      </c>
      <c r="BN294" s="11">
        <v>0</v>
      </c>
      <c r="BO294" s="11">
        <v>0</v>
      </c>
      <c r="BP294" s="11">
        <v>0</v>
      </c>
      <c r="BQ294" s="11">
        <v>0</v>
      </c>
      <c r="BU294" s="11">
        <v>0</v>
      </c>
      <c r="BV294" s="12" t="s">
        <v>145</v>
      </c>
      <c r="BW294" s="13">
        <v>3.42</v>
      </c>
    </row>
    <row r="295" ht="20.1" customHeight="1" spans="1:75">
      <c r="A295" s="15" t="s">
        <v>89</v>
      </c>
      <c r="B295" s="15" t="s">
        <v>90</v>
      </c>
      <c r="C295" s="15" t="s">
        <v>91</v>
      </c>
      <c r="D295" s="19">
        <v>45425</v>
      </c>
      <c r="E295" s="19">
        <v>45285</v>
      </c>
      <c r="F295" s="66" t="s">
        <v>146</v>
      </c>
      <c r="G295" s="67" t="s">
        <v>147</v>
      </c>
      <c r="H295" s="67" t="s">
        <v>80</v>
      </c>
      <c r="I295" s="67" t="s">
        <v>95</v>
      </c>
      <c r="J295" s="4">
        <v>2023120058</v>
      </c>
      <c r="M295" s="48"/>
      <c r="N295" s="7" t="s">
        <v>624</v>
      </c>
      <c r="P295" s="25">
        <f t="shared" si="25"/>
        <v>0</v>
      </c>
      <c r="Q295" s="26">
        <f t="shared" si="26"/>
        <v>0</v>
      </c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G295" s="8">
        <f t="shared" si="22"/>
        <v>635</v>
      </c>
      <c r="AH295" s="9">
        <f t="shared" si="24"/>
        <v>195</v>
      </c>
      <c r="AI295" s="10">
        <f t="shared" si="23"/>
        <v>0.692913385826772</v>
      </c>
      <c r="AJ295" s="9">
        <v>440</v>
      </c>
      <c r="AK295" s="11">
        <v>0</v>
      </c>
      <c r="AL295" s="11">
        <v>0</v>
      </c>
      <c r="AM295" s="11">
        <v>18</v>
      </c>
      <c r="AN295" s="11">
        <v>0</v>
      </c>
      <c r="AO295" s="11">
        <v>0</v>
      </c>
      <c r="AP295" s="11">
        <v>0</v>
      </c>
      <c r="AQ295" s="11">
        <v>112</v>
      </c>
      <c r="AR295" s="11">
        <v>47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 s="11">
        <v>0</v>
      </c>
      <c r="AY295" s="11">
        <v>18</v>
      </c>
      <c r="AZ295" s="11">
        <v>0</v>
      </c>
      <c r="BA295" s="11">
        <v>0</v>
      </c>
      <c r="BB295" s="11">
        <v>0</v>
      </c>
      <c r="BC295" s="11">
        <v>0</v>
      </c>
      <c r="BD295" s="11">
        <v>0</v>
      </c>
      <c r="BE295" s="11">
        <v>0</v>
      </c>
      <c r="BF295" s="11">
        <v>0</v>
      </c>
      <c r="BG295" s="11">
        <v>0</v>
      </c>
      <c r="BH295" s="11">
        <v>0</v>
      </c>
      <c r="BI295" s="11">
        <v>0</v>
      </c>
      <c r="BJ295" s="11">
        <v>0</v>
      </c>
      <c r="BK295" s="11">
        <v>0</v>
      </c>
      <c r="BL295" s="11">
        <v>0</v>
      </c>
      <c r="BM295" s="11">
        <v>0</v>
      </c>
      <c r="BN295" s="11">
        <v>0</v>
      </c>
      <c r="BO295" s="11">
        <v>0</v>
      </c>
      <c r="BP295" s="11">
        <v>0</v>
      </c>
      <c r="BQ295" s="11">
        <v>0</v>
      </c>
      <c r="BU295" s="11">
        <v>0</v>
      </c>
      <c r="BV295" s="12" t="s">
        <v>133</v>
      </c>
      <c r="BW295" s="13">
        <v>1.5</v>
      </c>
    </row>
    <row r="296" s="3" customFormat="1" ht="20.1" customHeight="1" spans="1:79">
      <c r="A296" s="15" t="s">
        <v>75</v>
      </c>
      <c r="B296" s="15" t="s">
        <v>76</v>
      </c>
      <c r="C296" s="15" t="s">
        <v>77</v>
      </c>
      <c r="D296" s="19">
        <v>45425</v>
      </c>
      <c r="E296" s="19">
        <v>45424</v>
      </c>
      <c r="F296" s="17">
        <v>1206012387</v>
      </c>
      <c r="G296" s="17" t="s">
        <v>625</v>
      </c>
      <c r="H296" s="17" t="s">
        <v>80</v>
      </c>
      <c r="I296" s="17" t="s">
        <v>81</v>
      </c>
      <c r="J296" s="15">
        <v>2024053102</v>
      </c>
      <c r="K296" s="46" t="s">
        <v>560</v>
      </c>
      <c r="L296" s="46" t="s">
        <v>626</v>
      </c>
      <c r="M296" s="46" t="s">
        <v>627</v>
      </c>
      <c r="N296" s="7" t="s">
        <v>281</v>
      </c>
      <c r="O296" s="7" t="s">
        <v>281</v>
      </c>
      <c r="P296" s="25">
        <f t="shared" si="25"/>
        <v>1</v>
      </c>
      <c r="Q296" s="26">
        <f t="shared" si="26"/>
        <v>0</v>
      </c>
      <c r="R296" s="27">
        <v>0</v>
      </c>
      <c r="S296" s="27">
        <v>0</v>
      </c>
      <c r="T296" s="27">
        <v>0</v>
      </c>
      <c r="U296" s="27"/>
      <c r="V296" s="27"/>
      <c r="W296" s="27">
        <v>0</v>
      </c>
      <c r="X296" s="27">
        <v>0</v>
      </c>
      <c r="Y296" s="27"/>
      <c r="Z296" s="27">
        <v>0</v>
      </c>
      <c r="AA296" s="27"/>
      <c r="AB296" s="27"/>
      <c r="AC296" s="27">
        <v>0</v>
      </c>
      <c r="AD296" s="27"/>
      <c r="AE296" s="27">
        <v>0</v>
      </c>
      <c r="AF296" s="7" t="s">
        <v>414</v>
      </c>
      <c r="AG296" s="8">
        <f t="shared" si="22"/>
        <v>5</v>
      </c>
      <c r="AH296" s="9">
        <f t="shared" si="24"/>
        <v>1</v>
      </c>
      <c r="AI296" s="10">
        <f t="shared" si="23"/>
        <v>0.8</v>
      </c>
      <c r="AJ296" s="9">
        <v>4</v>
      </c>
      <c r="AK296" s="11">
        <v>1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>
        <v>0</v>
      </c>
      <c r="BB296" s="11">
        <v>0</v>
      </c>
      <c r="BC296" s="11">
        <v>0</v>
      </c>
      <c r="BD296" s="11">
        <v>0</v>
      </c>
      <c r="BE296" s="11">
        <v>0</v>
      </c>
      <c r="BF296" s="11">
        <v>0</v>
      </c>
      <c r="BG296" s="11">
        <v>0</v>
      </c>
      <c r="BH296" s="11">
        <v>0</v>
      </c>
      <c r="BI296" s="11">
        <v>0</v>
      </c>
      <c r="BJ296" s="11">
        <v>0</v>
      </c>
      <c r="BK296" s="11">
        <v>0</v>
      </c>
      <c r="BL296" s="11">
        <v>0</v>
      </c>
      <c r="BM296" s="11">
        <v>0</v>
      </c>
      <c r="BN296" s="11">
        <v>0</v>
      </c>
      <c r="BO296" s="11">
        <v>0</v>
      </c>
      <c r="BP296" s="11">
        <v>0</v>
      </c>
      <c r="BQ296" s="11">
        <v>0</v>
      </c>
      <c r="BR296" s="11"/>
      <c r="BS296" s="11"/>
      <c r="BT296" s="11"/>
      <c r="BU296" s="11">
        <v>0</v>
      </c>
      <c r="BV296" s="12" t="s">
        <v>287</v>
      </c>
      <c r="BW296" s="56">
        <v>1</v>
      </c>
      <c r="BX296" s="56"/>
      <c r="BY296" s="56"/>
      <c r="BZ296" s="56"/>
      <c r="CA296" s="56"/>
    </row>
    <row r="297" ht="20.1" customHeight="1" spans="1:75">
      <c r="A297" s="15" t="s">
        <v>75</v>
      </c>
      <c r="B297" s="15" t="s">
        <v>76</v>
      </c>
      <c r="C297" s="15" t="s">
        <v>77</v>
      </c>
      <c r="D297" s="19">
        <v>45425</v>
      </c>
      <c r="E297" s="19">
        <v>45421</v>
      </c>
      <c r="F297" s="66" t="s">
        <v>628</v>
      </c>
      <c r="G297" s="67" t="s">
        <v>629</v>
      </c>
      <c r="H297" s="67" t="s">
        <v>368</v>
      </c>
      <c r="I297" s="67" t="s">
        <v>411</v>
      </c>
      <c r="J297" s="4">
        <v>2024042832</v>
      </c>
      <c r="K297" s="6" t="s">
        <v>630</v>
      </c>
      <c r="L297" s="6" t="s">
        <v>631</v>
      </c>
      <c r="M297" s="48" t="s">
        <v>632</v>
      </c>
      <c r="N297" s="7" t="s">
        <v>232</v>
      </c>
      <c r="O297" s="7" t="s">
        <v>232</v>
      </c>
      <c r="P297" s="25">
        <f t="shared" si="25"/>
        <v>1</v>
      </c>
      <c r="Q297" s="26">
        <f t="shared" si="26"/>
        <v>0</v>
      </c>
      <c r="R297" s="27">
        <v>0</v>
      </c>
      <c r="S297" s="27">
        <v>0</v>
      </c>
      <c r="T297" s="27">
        <v>0</v>
      </c>
      <c r="U297" s="27"/>
      <c r="V297" s="27"/>
      <c r="W297" s="27">
        <v>0</v>
      </c>
      <c r="X297" s="27">
        <v>0</v>
      </c>
      <c r="Y297" s="27"/>
      <c r="Z297" s="27">
        <v>0</v>
      </c>
      <c r="AA297" s="27"/>
      <c r="AB297" s="27"/>
      <c r="AC297" s="27">
        <v>0</v>
      </c>
      <c r="AD297" s="27"/>
      <c r="AE297" s="27">
        <v>0</v>
      </c>
      <c r="AF297" s="7" t="s">
        <v>414</v>
      </c>
      <c r="AG297" s="8">
        <f t="shared" si="22"/>
        <v>4</v>
      </c>
      <c r="AH297" s="9">
        <f t="shared" si="24"/>
        <v>2</v>
      </c>
      <c r="AI297" s="10">
        <f t="shared" si="23"/>
        <v>0.5</v>
      </c>
      <c r="AJ297" s="9">
        <v>2</v>
      </c>
      <c r="AK297" s="11">
        <v>0</v>
      </c>
      <c r="AL297" s="11">
        <v>2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 s="11">
        <v>0</v>
      </c>
      <c r="AY297" s="11">
        <v>0</v>
      </c>
      <c r="AZ297" s="11">
        <v>0</v>
      </c>
      <c r="BA297" s="11">
        <v>0</v>
      </c>
      <c r="BB297" s="11">
        <v>0</v>
      </c>
      <c r="BC297" s="11">
        <v>0</v>
      </c>
      <c r="BD297" s="11">
        <v>0</v>
      </c>
      <c r="BE297" s="11">
        <v>0</v>
      </c>
      <c r="BF297" s="11">
        <v>0</v>
      </c>
      <c r="BG297" s="11">
        <v>0</v>
      </c>
      <c r="BH297" s="11">
        <v>0</v>
      </c>
      <c r="BI297" s="11">
        <v>0</v>
      </c>
      <c r="BJ297" s="11">
        <v>0</v>
      </c>
      <c r="BK297" s="11">
        <v>0</v>
      </c>
      <c r="BL297" s="11">
        <v>0</v>
      </c>
      <c r="BM297" s="11">
        <v>0</v>
      </c>
      <c r="BN297" s="11">
        <v>0</v>
      </c>
      <c r="BO297" s="11">
        <v>0</v>
      </c>
      <c r="BP297" s="11">
        <v>0</v>
      </c>
      <c r="BQ297" s="11">
        <v>0</v>
      </c>
      <c r="BU297" s="11">
        <v>0</v>
      </c>
      <c r="BV297" s="12" t="s">
        <v>88</v>
      </c>
      <c r="BW297" s="13">
        <v>1.84</v>
      </c>
    </row>
    <row r="298" ht="20.1" customHeight="1" spans="1:74">
      <c r="A298" s="15" t="s">
        <v>89</v>
      </c>
      <c r="B298" s="15" t="s">
        <v>90</v>
      </c>
      <c r="C298" s="15" t="s">
        <v>91</v>
      </c>
      <c r="D298" s="19">
        <v>45425</v>
      </c>
      <c r="E298" s="19">
        <v>45378</v>
      </c>
      <c r="F298" s="66" t="s">
        <v>128</v>
      </c>
      <c r="G298" s="67" t="s">
        <v>129</v>
      </c>
      <c r="H298" s="67" t="s">
        <v>80</v>
      </c>
      <c r="I298" s="67" t="s">
        <v>95</v>
      </c>
      <c r="J298" s="4" t="s">
        <v>130</v>
      </c>
      <c r="M298" s="48"/>
      <c r="P298" s="25" t="e">
        <f t="shared" si="25"/>
        <v>#DIV/0!</v>
      </c>
      <c r="Q298" s="26">
        <f t="shared" si="26"/>
        <v>0</v>
      </c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G298" s="8">
        <f t="shared" si="22"/>
        <v>453</v>
      </c>
      <c r="AH298" s="9">
        <f t="shared" si="24"/>
        <v>66</v>
      </c>
      <c r="AI298" s="10">
        <f t="shared" si="23"/>
        <v>0.854304635761589</v>
      </c>
      <c r="AJ298" s="9">
        <v>387</v>
      </c>
      <c r="AK298" s="11">
        <v>0</v>
      </c>
      <c r="AL298" s="11">
        <v>0</v>
      </c>
      <c r="AM298" s="11">
        <v>52</v>
      </c>
      <c r="AN298" s="11">
        <v>0</v>
      </c>
      <c r="AO298" s="11">
        <v>0</v>
      </c>
      <c r="AP298" s="11">
        <v>0</v>
      </c>
      <c r="AQ298" s="11">
        <v>0</v>
      </c>
      <c r="AR298" s="11">
        <v>0</v>
      </c>
      <c r="AS298" s="11">
        <v>0</v>
      </c>
      <c r="AT298" s="11">
        <v>14</v>
      </c>
      <c r="AU298" s="11">
        <v>0</v>
      </c>
      <c r="AV298" s="11">
        <v>0</v>
      </c>
      <c r="AW298" s="11">
        <v>0</v>
      </c>
      <c r="AX298" s="11">
        <v>0</v>
      </c>
      <c r="AY298" s="11">
        <v>0</v>
      </c>
      <c r="AZ298" s="11">
        <v>0</v>
      </c>
      <c r="BA298" s="11">
        <v>0</v>
      </c>
      <c r="BB298" s="11">
        <v>0</v>
      </c>
      <c r="BC298" s="11">
        <v>0</v>
      </c>
      <c r="BD298" s="11">
        <v>0</v>
      </c>
      <c r="BE298" s="11">
        <v>0</v>
      </c>
      <c r="BF298" s="11">
        <v>0</v>
      </c>
      <c r="BG298" s="11">
        <v>0</v>
      </c>
      <c r="BH298" s="11">
        <v>0</v>
      </c>
      <c r="BI298" s="11">
        <v>0</v>
      </c>
      <c r="BJ298" s="11">
        <v>0</v>
      </c>
      <c r="BK298" s="11">
        <v>0</v>
      </c>
      <c r="BL298" s="11">
        <v>0</v>
      </c>
      <c r="BM298" s="11">
        <v>0</v>
      </c>
      <c r="BN298" s="11">
        <v>0</v>
      </c>
      <c r="BO298" s="11">
        <v>0</v>
      </c>
      <c r="BP298" s="11">
        <v>0</v>
      </c>
      <c r="BQ298" s="11">
        <v>0</v>
      </c>
      <c r="BU298" s="11">
        <v>0</v>
      </c>
      <c r="BV298" s="12" t="s">
        <v>331</v>
      </c>
    </row>
    <row r="299" ht="20.1" customHeight="1" spans="1:75">
      <c r="A299" s="15" t="s">
        <v>89</v>
      </c>
      <c r="B299" s="15" t="s">
        <v>90</v>
      </c>
      <c r="C299" s="15" t="s">
        <v>91</v>
      </c>
      <c r="D299" s="19">
        <v>45425</v>
      </c>
      <c r="E299" s="19">
        <v>45398</v>
      </c>
      <c r="F299" s="66" t="s">
        <v>128</v>
      </c>
      <c r="G299" s="67" t="s">
        <v>129</v>
      </c>
      <c r="H299" s="67" t="s">
        <v>80</v>
      </c>
      <c r="I299" s="67" t="s">
        <v>95</v>
      </c>
      <c r="J299" s="4" t="s">
        <v>130</v>
      </c>
      <c r="L299" s="6" t="s">
        <v>633</v>
      </c>
      <c r="M299" s="48"/>
      <c r="N299" s="7" t="s">
        <v>634</v>
      </c>
      <c r="P299" s="25">
        <f t="shared" si="25"/>
        <v>0</v>
      </c>
      <c r="Q299" s="26">
        <f t="shared" si="26"/>
        <v>0</v>
      </c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G299" s="8">
        <f t="shared" si="22"/>
        <v>506</v>
      </c>
      <c r="AH299" s="9">
        <f t="shared" si="24"/>
        <v>206</v>
      </c>
      <c r="AI299" s="10">
        <f t="shared" si="23"/>
        <v>0.592885375494071</v>
      </c>
      <c r="AJ299" s="9">
        <v>300</v>
      </c>
      <c r="AK299" s="11">
        <v>0</v>
      </c>
      <c r="AL299" s="11">
        <v>0</v>
      </c>
      <c r="AM299" s="11">
        <v>149</v>
      </c>
      <c r="AN299" s="11">
        <v>0</v>
      </c>
      <c r="AO299" s="11">
        <v>0</v>
      </c>
      <c r="AP299" s="11">
        <v>0</v>
      </c>
      <c r="AQ299" s="11">
        <v>26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 s="11">
        <v>0</v>
      </c>
      <c r="AY299" s="11">
        <v>0</v>
      </c>
      <c r="AZ299" s="11">
        <v>31</v>
      </c>
      <c r="BA299" s="11">
        <v>0</v>
      </c>
      <c r="BB299" s="11">
        <v>0</v>
      </c>
      <c r="BC299" s="11">
        <v>0</v>
      </c>
      <c r="BD299" s="11">
        <v>0</v>
      </c>
      <c r="BE299" s="11">
        <v>0</v>
      </c>
      <c r="BF299" s="11">
        <v>0</v>
      </c>
      <c r="BG299" s="11">
        <v>0</v>
      </c>
      <c r="BH299" s="11">
        <v>0</v>
      </c>
      <c r="BI299" s="11">
        <v>0</v>
      </c>
      <c r="BJ299" s="11">
        <v>0</v>
      </c>
      <c r="BK299" s="11">
        <v>0</v>
      </c>
      <c r="BL299" s="11">
        <v>0</v>
      </c>
      <c r="BM299" s="11">
        <v>0</v>
      </c>
      <c r="BN299" s="11">
        <v>0</v>
      </c>
      <c r="BO299" s="11">
        <v>0</v>
      </c>
      <c r="BP299" s="11">
        <v>0</v>
      </c>
      <c r="BQ299" s="11">
        <v>0</v>
      </c>
      <c r="BU299" s="11">
        <v>0</v>
      </c>
      <c r="BV299" s="12" t="s">
        <v>331</v>
      </c>
      <c r="BW299" s="13">
        <v>2</v>
      </c>
    </row>
    <row r="300" ht="20.1" customHeight="1" spans="1:75">
      <c r="A300" s="15" t="s">
        <v>136</v>
      </c>
      <c r="B300" s="15" t="s">
        <v>137</v>
      </c>
      <c r="C300" s="15" t="s">
        <v>137</v>
      </c>
      <c r="D300" s="19">
        <v>45425</v>
      </c>
      <c r="E300" s="15" t="s">
        <v>137</v>
      </c>
      <c r="F300" s="66" t="s">
        <v>635</v>
      </c>
      <c r="G300" s="67" t="s">
        <v>636</v>
      </c>
      <c r="H300" s="67" t="s">
        <v>637</v>
      </c>
      <c r="I300" s="67" t="s">
        <v>638</v>
      </c>
      <c r="J300" s="15" t="s">
        <v>137</v>
      </c>
      <c r="K300" s="15" t="s">
        <v>137</v>
      </c>
      <c r="L300" s="15" t="s">
        <v>137</v>
      </c>
      <c r="M300" s="15" t="s">
        <v>137</v>
      </c>
      <c r="N300" s="7" t="s">
        <v>359</v>
      </c>
      <c r="P300" s="25">
        <f t="shared" si="25"/>
        <v>0</v>
      </c>
      <c r="Q300" s="26">
        <f t="shared" si="26"/>
        <v>0</v>
      </c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G300" s="8">
        <f t="shared" si="22"/>
        <v>2</v>
      </c>
      <c r="AH300" s="9">
        <f t="shared" si="24"/>
        <v>1</v>
      </c>
      <c r="AI300" s="10">
        <f t="shared" si="23"/>
        <v>0.5</v>
      </c>
      <c r="AJ300" s="9">
        <v>1</v>
      </c>
      <c r="AK300" s="11">
        <v>0</v>
      </c>
      <c r="AL300" s="11">
        <v>0</v>
      </c>
      <c r="AM300" s="11">
        <v>1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 s="11">
        <v>0</v>
      </c>
      <c r="AY300" s="11">
        <v>0</v>
      </c>
      <c r="AZ300" s="11">
        <v>0</v>
      </c>
      <c r="BA300" s="11">
        <v>0</v>
      </c>
      <c r="BB300" s="11">
        <v>0</v>
      </c>
      <c r="BC300" s="11">
        <v>0</v>
      </c>
      <c r="BD300" s="11">
        <v>0</v>
      </c>
      <c r="BE300" s="11">
        <v>0</v>
      </c>
      <c r="BF300" s="11">
        <v>0</v>
      </c>
      <c r="BG300" s="11">
        <v>0</v>
      </c>
      <c r="BH300" s="11">
        <v>0</v>
      </c>
      <c r="BI300" s="11">
        <v>0</v>
      </c>
      <c r="BJ300" s="11">
        <v>0</v>
      </c>
      <c r="BK300" s="11">
        <v>0</v>
      </c>
      <c r="BL300" s="11">
        <v>0</v>
      </c>
      <c r="BM300" s="11">
        <v>0</v>
      </c>
      <c r="BN300" s="11">
        <v>0</v>
      </c>
      <c r="BO300" s="11">
        <v>0</v>
      </c>
      <c r="BP300" s="11">
        <v>0</v>
      </c>
      <c r="BQ300" s="11">
        <v>0</v>
      </c>
      <c r="BU300" s="11">
        <v>0</v>
      </c>
      <c r="BV300" s="12" t="s">
        <v>331</v>
      </c>
      <c r="BW300" s="13">
        <v>0.5</v>
      </c>
    </row>
    <row r="301" ht="20.1" customHeight="1" spans="1:75">
      <c r="A301" s="15" t="s">
        <v>136</v>
      </c>
      <c r="B301" s="15" t="s">
        <v>137</v>
      </c>
      <c r="C301" s="15" t="s">
        <v>137</v>
      </c>
      <c r="D301" s="19">
        <v>45425</v>
      </c>
      <c r="E301" s="19" t="s">
        <v>137</v>
      </c>
      <c r="F301" s="66" t="s">
        <v>639</v>
      </c>
      <c r="G301" s="67" t="s">
        <v>640</v>
      </c>
      <c r="H301" s="67" t="s">
        <v>80</v>
      </c>
      <c r="I301" s="67" t="s">
        <v>81</v>
      </c>
      <c r="J301" s="4" t="s">
        <v>137</v>
      </c>
      <c r="K301" s="6" t="s">
        <v>137</v>
      </c>
      <c r="L301" s="6" t="s">
        <v>137</v>
      </c>
      <c r="M301" s="48" t="s">
        <v>137</v>
      </c>
      <c r="N301" s="7" t="s">
        <v>641</v>
      </c>
      <c r="P301" s="25">
        <f t="shared" si="25"/>
        <v>0</v>
      </c>
      <c r="Q301" s="26">
        <f t="shared" si="26"/>
        <v>0</v>
      </c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G301" s="8">
        <f t="shared" si="22"/>
        <v>90</v>
      </c>
      <c r="AH301" s="9">
        <f t="shared" si="24"/>
        <v>8</v>
      </c>
      <c r="AI301" s="10">
        <f t="shared" si="23"/>
        <v>0.911111111111111</v>
      </c>
      <c r="AJ301" s="9">
        <v>82</v>
      </c>
      <c r="AK301" s="11">
        <v>0</v>
      </c>
      <c r="AL301" s="11">
        <v>0</v>
      </c>
      <c r="AM301" s="11">
        <v>8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 s="11">
        <v>0</v>
      </c>
      <c r="AY301" s="11">
        <v>0</v>
      </c>
      <c r="AZ301" s="11">
        <v>0</v>
      </c>
      <c r="BA301" s="11">
        <v>0</v>
      </c>
      <c r="BB301" s="11">
        <v>0</v>
      </c>
      <c r="BC301" s="11">
        <v>0</v>
      </c>
      <c r="BD301" s="11">
        <v>0</v>
      </c>
      <c r="BE301" s="11">
        <v>0</v>
      </c>
      <c r="BF301" s="11">
        <v>0</v>
      </c>
      <c r="BG301" s="11">
        <v>0</v>
      </c>
      <c r="BH301" s="11">
        <v>0</v>
      </c>
      <c r="BI301" s="11">
        <v>0</v>
      </c>
      <c r="BJ301" s="11">
        <v>0</v>
      </c>
      <c r="BK301" s="11">
        <v>0</v>
      </c>
      <c r="BL301" s="11">
        <v>0</v>
      </c>
      <c r="BM301" s="11">
        <v>0</v>
      </c>
      <c r="BN301" s="11">
        <v>0</v>
      </c>
      <c r="BO301" s="11">
        <v>0</v>
      </c>
      <c r="BP301" s="11">
        <v>0</v>
      </c>
      <c r="BQ301" s="11">
        <v>0</v>
      </c>
      <c r="BU301" s="11">
        <v>0</v>
      </c>
      <c r="BV301" s="12" t="s">
        <v>331</v>
      </c>
      <c r="BW301" s="13">
        <v>0.25</v>
      </c>
    </row>
    <row r="302" ht="20.1" customHeight="1" spans="1:76">
      <c r="A302" s="15" t="s">
        <v>136</v>
      </c>
      <c r="B302" s="15" t="s">
        <v>137</v>
      </c>
      <c r="C302" s="15" t="s">
        <v>137</v>
      </c>
      <c r="D302" s="19">
        <v>45425</v>
      </c>
      <c r="E302" s="19" t="s">
        <v>137</v>
      </c>
      <c r="F302" s="66" t="s">
        <v>188</v>
      </c>
      <c r="G302" s="67" t="s">
        <v>189</v>
      </c>
      <c r="H302" s="67" t="s">
        <v>190</v>
      </c>
      <c r="I302" s="67" t="s">
        <v>186</v>
      </c>
      <c r="J302" s="4" t="s">
        <v>137</v>
      </c>
      <c r="K302" s="6" t="s">
        <v>137</v>
      </c>
      <c r="L302" s="6" t="s">
        <v>137</v>
      </c>
      <c r="M302" s="48" t="s">
        <v>137</v>
      </c>
      <c r="N302" s="7" t="s">
        <v>642</v>
      </c>
      <c r="P302" s="25">
        <f t="shared" si="25"/>
        <v>0</v>
      </c>
      <c r="Q302" s="26">
        <f t="shared" si="26"/>
        <v>0</v>
      </c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G302" s="8">
        <f t="shared" si="22"/>
        <v>20</v>
      </c>
      <c r="AH302" s="9">
        <f t="shared" si="24"/>
        <v>0</v>
      </c>
      <c r="AI302" s="10">
        <f t="shared" si="23"/>
        <v>1</v>
      </c>
      <c r="AJ302" s="9">
        <v>20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>
        <v>0</v>
      </c>
      <c r="BB302" s="11">
        <v>0</v>
      </c>
      <c r="BC302" s="11">
        <v>0</v>
      </c>
      <c r="BD302" s="11">
        <v>0</v>
      </c>
      <c r="BE302" s="11">
        <v>0</v>
      </c>
      <c r="BF302" s="11">
        <v>0</v>
      </c>
      <c r="BG302" s="11">
        <v>0</v>
      </c>
      <c r="BH302" s="11">
        <v>0</v>
      </c>
      <c r="BI302" s="11">
        <v>0</v>
      </c>
      <c r="BJ302" s="11">
        <v>0</v>
      </c>
      <c r="BK302" s="11">
        <v>0</v>
      </c>
      <c r="BL302" s="11">
        <v>0</v>
      </c>
      <c r="BM302" s="11">
        <v>0</v>
      </c>
      <c r="BN302" s="11">
        <v>0</v>
      </c>
      <c r="BO302" s="11">
        <v>0</v>
      </c>
      <c r="BP302" s="11">
        <v>0</v>
      </c>
      <c r="BQ302" s="11">
        <v>0</v>
      </c>
      <c r="BU302" s="11">
        <v>0</v>
      </c>
      <c r="BV302" s="12" t="s">
        <v>331</v>
      </c>
      <c r="BW302" s="57">
        <v>0.17</v>
      </c>
      <c r="BX302" s="12">
        <v>0</v>
      </c>
    </row>
    <row r="303" ht="20.1" customHeight="1" spans="1:75">
      <c r="A303" s="15" t="s">
        <v>136</v>
      </c>
      <c r="B303" s="15" t="s">
        <v>137</v>
      </c>
      <c r="C303" s="15" t="s">
        <v>137</v>
      </c>
      <c r="D303" s="19">
        <v>45425</v>
      </c>
      <c r="E303" s="19" t="s">
        <v>137</v>
      </c>
      <c r="F303" s="66" t="s">
        <v>643</v>
      </c>
      <c r="G303" s="67" t="s">
        <v>644</v>
      </c>
      <c r="H303" s="67" t="s">
        <v>645</v>
      </c>
      <c r="I303" s="67" t="s">
        <v>186</v>
      </c>
      <c r="J303" s="4" t="s">
        <v>137</v>
      </c>
      <c r="K303" s="6" t="s">
        <v>137</v>
      </c>
      <c r="L303" s="6" t="s">
        <v>137</v>
      </c>
      <c r="M303" s="48" t="s">
        <v>137</v>
      </c>
      <c r="N303" s="7" t="s">
        <v>646</v>
      </c>
      <c r="P303" s="25">
        <f t="shared" si="25"/>
        <v>0</v>
      </c>
      <c r="Q303" s="26">
        <f t="shared" si="26"/>
        <v>0</v>
      </c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G303" s="8">
        <f t="shared" si="22"/>
        <v>1716</v>
      </c>
      <c r="AH303" s="9">
        <f t="shared" si="24"/>
        <v>399</v>
      </c>
      <c r="AI303" s="10">
        <f t="shared" si="23"/>
        <v>0.767482517482518</v>
      </c>
      <c r="AJ303" s="9">
        <v>1317</v>
      </c>
      <c r="AK303" s="11">
        <v>0</v>
      </c>
      <c r="AL303" s="11">
        <v>354</v>
      </c>
      <c r="AM303" s="11">
        <v>45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>
        <v>0</v>
      </c>
      <c r="BB303" s="11">
        <v>0</v>
      </c>
      <c r="BC303" s="11">
        <v>0</v>
      </c>
      <c r="BD303" s="11">
        <v>0</v>
      </c>
      <c r="BE303" s="11">
        <v>0</v>
      </c>
      <c r="BF303" s="11">
        <v>0</v>
      </c>
      <c r="BG303" s="11">
        <v>0</v>
      </c>
      <c r="BH303" s="11">
        <v>0</v>
      </c>
      <c r="BI303" s="11">
        <v>0</v>
      </c>
      <c r="BJ303" s="11">
        <v>0</v>
      </c>
      <c r="BK303" s="11">
        <v>0</v>
      </c>
      <c r="BL303" s="11">
        <v>0</v>
      </c>
      <c r="BM303" s="11">
        <v>0</v>
      </c>
      <c r="BN303" s="11">
        <v>0</v>
      </c>
      <c r="BO303" s="11">
        <v>0</v>
      </c>
      <c r="BP303" s="11">
        <v>0</v>
      </c>
      <c r="BQ303" s="11">
        <v>0</v>
      </c>
      <c r="BU303" s="11">
        <v>0</v>
      </c>
      <c r="BV303" s="12" t="s">
        <v>331</v>
      </c>
      <c r="BW303" s="12">
        <v>3.17</v>
      </c>
    </row>
    <row r="304" ht="20.1" customHeight="1" spans="1:75">
      <c r="A304" s="15" t="s">
        <v>136</v>
      </c>
      <c r="B304" s="15" t="s">
        <v>137</v>
      </c>
      <c r="C304" s="15" t="s">
        <v>137</v>
      </c>
      <c r="D304" s="19">
        <v>45425</v>
      </c>
      <c r="E304" s="19" t="s">
        <v>137</v>
      </c>
      <c r="F304" s="20" t="s">
        <v>647</v>
      </c>
      <c r="G304" s="18" t="s">
        <v>648</v>
      </c>
      <c r="H304" s="18" t="s">
        <v>137</v>
      </c>
      <c r="I304" s="18" t="s">
        <v>323</v>
      </c>
      <c r="J304" s="4" t="s">
        <v>137</v>
      </c>
      <c r="K304" s="6" t="s">
        <v>137</v>
      </c>
      <c r="L304" s="6" t="s">
        <v>137</v>
      </c>
      <c r="M304" s="48" t="s">
        <v>137</v>
      </c>
      <c r="N304" s="7" t="s">
        <v>649</v>
      </c>
      <c r="P304" s="25">
        <f t="shared" si="25"/>
        <v>0</v>
      </c>
      <c r="Q304" s="26">
        <f t="shared" si="26"/>
        <v>0</v>
      </c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G304" s="8">
        <f t="shared" si="22"/>
        <v>9949</v>
      </c>
      <c r="AH304" s="9">
        <f t="shared" si="24"/>
        <v>12</v>
      </c>
      <c r="AI304" s="10">
        <f t="shared" si="23"/>
        <v>0.998793848628003</v>
      </c>
      <c r="AJ304" s="9">
        <v>9937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 s="11">
        <v>0</v>
      </c>
      <c r="AY304" s="11">
        <v>0</v>
      </c>
      <c r="AZ304" s="11">
        <v>12</v>
      </c>
      <c r="BA304" s="11">
        <v>0</v>
      </c>
      <c r="BB304" s="11">
        <v>0</v>
      </c>
      <c r="BC304" s="11">
        <v>0</v>
      </c>
      <c r="BD304" s="11">
        <v>0</v>
      </c>
      <c r="BE304" s="11">
        <v>0</v>
      </c>
      <c r="BF304" s="11">
        <v>0</v>
      </c>
      <c r="BG304" s="11">
        <v>0</v>
      </c>
      <c r="BH304" s="11">
        <v>0</v>
      </c>
      <c r="BI304" s="11">
        <v>0</v>
      </c>
      <c r="BJ304" s="11">
        <v>0</v>
      </c>
      <c r="BK304" s="11">
        <v>0</v>
      </c>
      <c r="BL304" s="11">
        <v>0</v>
      </c>
      <c r="BM304" s="11">
        <v>0</v>
      </c>
      <c r="BN304" s="11">
        <v>0</v>
      </c>
      <c r="BO304" s="11">
        <v>0</v>
      </c>
      <c r="BP304" s="11">
        <v>0</v>
      </c>
      <c r="BQ304" s="11">
        <v>0</v>
      </c>
      <c r="BU304" s="11">
        <v>0</v>
      </c>
      <c r="BV304" s="12" t="s">
        <v>331</v>
      </c>
      <c r="BW304" s="13">
        <v>3.42</v>
      </c>
    </row>
    <row r="305" ht="20.1" customHeight="1" spans="1:75">
      <c r="A305" s="15" t="s">
        <v>75</v>
      </c>
      <c r="B305" s="15" t="s">
        <v>90</v>
      </c>
      <c r="C305" s="15" t="s">
        <v>91</v>
      </c>
      <c r="D305" s="19">
        <v>45425</v>
      </c>
      <c r="E305" s="19">
        <v>45421</v>
      </c>
      <c r="F305" s="66" t="s">
        <v>550</v>
      </c>
      <c r="G305" s="67" t="s">
        <v>551</v>
      </c>
      <c r="H305" s="67" t="s">
        <v>185</v>
      </c>
      <c r="I305" s="67" t="s">
        <v>552</v>
      </c>
      <c r="J305" s="4">
        <v>24042747</v>
      </c>
      <c r="K305" s="6" t="s">
        <v>553</v>
      </c>
      <c r="L305" s="6" t="s">
        <v>554</v>
      </c>
      <c r="M305" s="48" t="s">
        <v>555</v>
      </c>
      <c r="N305" s="7" t="s">
        <v>650</v>
      </c>
      <c r="P305" s="25">
        <f t="shared" si="25"/>
        <v>0</v>
      </c>
      <c r="Q305" s="26">
        <f t="shared" si="26"/>
        <v>0</v>
      </c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G305" s="8">
        <f t="shared" si="22"/>
        <v>1116</v>
      </c>
      <c r="AH305" s="9">
        <f t="shared" si="24"/>
        <v>22</v>
      </c>
      <c r="AI305" s="10">
        <f t="shared" si="23"/>
        <v>0.980286738351254</v>
      </c>
      <c r="AJ305" s="9">
        <v>1094</v>
      </c>
      <c r="AK305" s="11">
        <v>0</v>
      </c>
      <c r="AL305" s="11">
        <v>10</v>
      </c>
      <c r="AM305" s="11">
        <v>2</v>
      </c>
      <c r="AN305" s="11">
        <v>0</v>
      </c>
      <c r="AO305" s="11">
        <v>0</v>
      </c>
      <c r="AP305" s="11">
        <v>0</v>
      </c>
      <c r="AQ305" s="11">
        <v>0</v>
      </c>
      <c r="AR305" s="11">
        <v>3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>
        <v>0</v>
      </c>
      <c r="BB305" s="11">
        <v>0</v>
      </c>
      <c r="BC305" s="11">
        <v>0</v>
      </c>
      <c r="BD305" s="11">
        <v>0</v>
      </c>
      <c r="BE305" s="11">
        <v>0</v>
      </c>
      <c r="BF305" s="11">
        <v>0</v>
      </c>
      <c r="BG305" s="11">
        <v>0</v>
      </c>
      <c r="BH305" s="11">
        <v>0</v>
      </c>
      <c r="BI305" s="11">
        <v>0</v>
      </c>
      <c r="BJ305" s="11">
        <v>0</v>
      </c>
      <c r="BK305" s="11">
        <v>0</v>
      </c>
      <c r="BL305" s="11">
        <v>0</v>
      </c>
      <c r="BM305" s="11">
        <v>0</v>
      </c>
      <c r="BN305" s="11">
        <v>0</v>
      </c>
      <c r="BO305" s="11">
        <v>0</v>
      </c>
      <c r="BP305" s="11">
        <v>0</v>
      </c>
      <c r="BQ305" s="11">
        <v>0</v>
      </c>
      <c r="BU305" s="11">
        <v>7</v>
      </c>
      <c r="BV305" s="12" t="s">
        <v>557</v>
      </c>
      <c r="BW305" s="13">
        <v>7.5</v>
      </c>
    </row>
    <row r="306" ht="20.1" customHeight="1" spans="1:75">
      <c r="A306" s="15" t="s">
        <v>75</v>
      </c>
      <c r="B306" s="15" t="s">
        <v>90</v>
      </c>
      <c r="C306" s="15" t="s">
        <v>91</v>
      </c>
      <c r="D306" s="19">
        <v>45425</v>
      </c>
      <c r="E306" s="19">
        <v>45383</v>
      </c>
      <c r="F306" s="66" t="s">
        <v>260</v>
      </c>
      <c r="G306" s="67" t="s">
        <v>261</v>
      </c>
      <c r="H306" s="67" t="s">
        <v>94</v>
      </c>
      <c r="I306" s="67" t="s">
        <v>213</v>
      </c>
      <c r="J306" s="4">
        <v>23121977</v>
      </c>
      <c r="K306" s="6" t="s">
        <v>651</v>
      </c>
      <c r="L306" s="6" t="s">
        <v>652</v>
      </c>
      <c r="M306" s="48" t="s">
        <v>264</v>
      </c>
      <c r="N306" s="7" t="s">
        <v>653</v>
      </c>
      <c r="O306" s="7" t="s">
        <v>653</v>
      </c>
      <c r="P306" s="25">
        <f t="shared" si="25"/>
        <v>1</v>
      </c>
      <c r="Q306" s="26">
        <f t="shared" si="26"/>
        <v>0</v>
      </c>
      <c r="R306" s="27">
        <v>0</v>
      </c>
      <c r="S306" s="27">
        <v>0</v>
      </c>
      <c r="T306" s="27">
        <v>0</v>
      </c>
      <c r="U306" s="27"/>
      <c r="V306" s="27"/>
      <c r="W306" s="27">
        <v>0</v>
      </c>
      <c r="X306" s="27">
        <v>0</v>
      </c>
      <c r="Y306" s="27"/>
      <c r="Z306" s="27">
        <v>0</v>
      </c>
      <c r="AA306" s="27"/>
      <c r="AB306" s="27"/>
      <c r="AC306" s="27">
        <v>0</v>
      </c>
      <c r="AD306" s="27"/>
      <c r="AE306" s="27">
        <v>0</v>
      </c>
      <c r="AF306" s="7" t="s">
        <v>536</v>
      </c>
      <c r="AG306" s="8">
        <f t="shared" si="22"/>
        <v>1058</v>
      </c>
      <c r="AH306" s="9">
        <f t="shared" si="24"/>
        <v>58</v>
      </c>
      <c r="AI306" s="10">
        <f t="shared" si="23"/>
        <v>0.945179584120983</v>
      </c>
      <c r="AJ306" s="9">
        <v>1000</v>
      </c>
      <c r="AK306" s="11">
        <v>0</v>
      </c>
      <c r="AL306" s="11">
        <v>47</v>
      </c>
      <c r="AM306" s="11">
        <v>6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5</v>
      </c>
      <c r="BA306" s="11">
        <v>0</v>
      </c>
      <c r="BB306" s="11">
        <v>0</v>
      </c>
      <c r="BC306" s="11">
        <v>0</v>
      </c>
      <c r="BD306" s="11">
        <v>0</v>
      </c>
      <c r="BE306" s="11">
        <v>0</v>
      </c>
      <c r="BF306" s="11">
        <v>0</v>
      </c>
      <c r="BG306" s="11">
        <v>0</v>
      </c>
      <c r="BH306" s="11">
        <v>0</v>
      </c>
      <c r="BI306" s="11">
        <v>0</v>
      </c>
      <c r="BJ306" s="11">
        <v>0</v>
      </c>
      <c r="BK306" s="11">
        <v>0</v>
      </c>
      <c r="BL306" s="11">
        <v>0</v>
      </c>
      <c r="BM306" s="11">
        <v>0</v>
      </c>
      <c r="BN306" s="11">
        <v>0</v>
      </c>
      <c r="BO306" s="11">
        <v>0</v>
      </c>
      <c r="BP306" s="11">
        <v>0</v>
      </c>
      <c r="BQ306" s="11">
        <v>0</v>
      </c>
      <c r="BU306" s="11">
        <v>0</v>
      </c>
      <c r="BV306" s="12" t="s">
        <v>557</v>
      </c>
      <c r="BW306" s="13">
        <v>2</v>
      </c>
    </row>
    <row r="307" ht="20.1" customHeight="1" spans="1:75">
      <c r="A307" s="15" t="s">
        <v>89</v>
      </c>
      <c r="B307" s="15" t="s">
        <v>90</v>
      </c>
      <c r="C307" s="15" t="s">
        <v>91</v>
      </c>
      <c r="D307" s="19">
        <v>45426</v>
      </c>
      <c r="E307" s="19">
        <v>45367</v>
      </c>
      <c r="F307" s="66" t="s">
        <v>430</v>
      </c>
      <c r="G307" s="67" t="s">
        <v>431</v>
      </c>
      <c r="H307" s="67" t="s">
        <v>432</v>
      </c>
      <c r="I307" s="67" t="s">
        <v>95</v>
      </c>
      <c r="J307" s="4" t="s">
        <v>433</v>
      </c>
      <c r="M307" s="48"/>
      <c r="P307" s="25" t="e">
        <f t="shared" si="25"/>
        <v>#DIV/0!</v>
      </c>
      <c r="Q307" s="26">
        <f t="shared" si="26"/>
        <v>0</v>
      </c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G307" s="8">
        <f t="shared" si="22"/>
        <v>403</v>
      </c>
      <c r="AH307" s="9">
        <f t="shared" si="24"/>
        <v>184</v>
      </c>
      <c r="AI307" s="10">
        <f t="shared" si="23"/>
        <v>0.543424317617866</v>
      </c>
      <c r="AJ307" s="9">
        <v>219</v>
      </c>
      <c r="AK307" s="11">
        <v>0</v>
      </c>
      <c r="AL307" s="11">
        <v>35</v>
      </c>
      <c r="AM307" s="11">
        <v>54</v>
      </c>
      <c r="AN307" s="11">
        <v>51</v>
      </c>
      <c r="AO307" s="11">
        <v>0</v>
      </c>
      <c r="AP307" s="11">
        <v>0</v>
      </c>
      <c r="AQ307" s="11">
        <v>0</v>
      </c>
      <c r="AR307" s="11">
        <v>0</v>
      </c>
      <c r="AS307" s="11">
        <v>0</v>
      </c>
      <c r="AT307" s="11">
        <v>0</v>
      </c>
      <c r="AU307" s="11">
        <v>30</v>
      </c>
      <c r="AV307" s="11">
        <v>0</v>
      </c>
      <c r="AW307" s="11">
        <v>0</v>
      </c>
      <c r="AX307" s="11">
        <v>0</v>
      </c>
      <c r="AY307" s="11">
        <v>14</v>
      </c>
      <c r="AZ307" s="11">
        <v>0</v>
      </c>
      <c r="BA307" s="11">
        <v>0</v>
      </c>
      <c r="BB307" s="11">
        <v>0</v>
      </c>
      <c r="BC307" s="11">
        <v>0</v>
      </c>
      <c r="BD307" s="11">
        <v>0</v>
      </c>
      <c r="BE307" s="11">
        <v>0</v>
      </c>
      <c r="BF307" s="11">
        <v>0</v>
      </c>
      <c r="BG307" s="11">
        <v>0</v>
      </c>
      <c r="BH307" s="11">
        <v>0</v>
      </c>
      <c r="BI307" s="11">
        <v>0</v>
      </c>
      <c r="BJ307" s="11">
        <v>0</v>
      </c>
      <c r="BK307" s="11">
        <v>0</v>
      </c>
      <c r="BL307" s="11">
        <v>0</v>
      </c>
      <c r="BM307" s="11">
        <v>0</v>
      </c>
      <c r="BN307" s="11">
        <v>0</v>
      </c>
      <c r="BO307" s="11">
        <v>0</v>
      </c>
      <c r="BP307" s="11">
        <v>0</v>
      </c>
      <c r="BQ307" s="11">
        <v>0</v>
      </c>
      <c r="BU307" s="11">
        <v>0</v>
      </c>
      <c r="BV307" s="12" t="s">
        <v>153</v>
      </c>
      <c r="BW307" s="13">
        <v>5.5</v>
      </c>
    </row>
    <row r="308" ht="20.1" customHeight="1" spans="1:75">
      <c r="A308" s="15" t="s">
        <v>89</v>
      </c>
      <c r="B308" s="15" t="s">
        <v>90</v>
      </c>
      <c r="C308" s="15" t="s">
        <v>91</v>
      </c>
      <c r="D308" s="19">
        <v>45426</v>
      </c>
      <c r="E308" s="19">
        <v>45285</v>
      </c>
      <c r="F308" s="66" t="s">
        <v>146</v>
      </c>
      <c r="G308" s="67" t="s">
        <v>147</v>
      </c>
      <c r="H308" s="67" t="s">
        <v>80</v>
      </c>
      <c r="I308" s="67" t="s">
        <v>95</v>
      </c>
      <c r="J308" s="4">
        <v>2023120058</v>
      </c>
      <c r="M308" s="48"/>
      <c r="P308" s="25" t="e">
        <f t="shared" si="25"/>
        <v>#DIV/0!</v>
      </c>
      <c r="Q308" s="26">
        <f t="shared" si="26"/>
        <v>0</v>
      </c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G308" s="8">
        <f t="shared" si="22"/>
        <v>1720</v>
      </c>
      <c r="AH308" s="9">
        <f t="shared" si="24"/>
        <v>640</v>
      </c>
      <c r="AI308" s="10">
        <f t="shared" si="23"/>
        <v>0.627906976744186</v>
      </c>
      <c r="AJ308" s="9">
        <v>1080</v>
      </c>
      <c r="AK308" s="11">
        <v>0</v>
      </c>
      <c r="AL308" s="11">
        <v>0</v>
      </c>
      <c r="AM308" s="11">
        <v>64</v>
      </c>
      <c r="AN308" s="11">
        <v>0</v>
      </c>
      <c r="AO308" s="11">
        <v>0</v>
      </c>
      <c r="AP308" s="11">
        <v>0</v>
      </c>
      <c r="AQ308" s="11">
        <v>374</v>
      </c>
      <c r="AR308" s="11">
        <v>145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57</v>
      </c>
      <c r="AZ308" s="11">
        <v>0</v>
      </c>
      <c r="BA308" s="11">
        <v>0</v>
      </c>
      <c r="BB308" s="11">
        <v>0</v>
      </c>
      <c r="BC308" s="11">
        <v>0</v>
      </c>
      <c r="BD308" s="11">
        <v>0</v>
      </c>
      <c r="BE308" s="11">
        <v>0</v>
      </c>
      <c r="BF308" s="11">
        <v>0</v>
      </c>
      <c r="BG308" s="11">
        <v>0</v>
      </c>
      <c r="BH308" s="11">
        <v>0</v>
      </c>
      <c r="BI308" s="11">
        <v>0</v>
      </c>
      <c r="BJ308" s="11">
        <v>0</v>
      </c>
      <c r="BK308" s="11">
        <v>0</v>
      </c>
      <c r="BL308" s="11">
        <v>0</v>
      </c>
      <c r="BM308" s="11">
        <v>0</v>
      </c>
      <c r="BN308" s="11">
        <v>0</v>
      </c>
      <c r="BO308" s="11">
        <v>0</v>
      </c>
      <c r="BP308" s="11">
        <v>0</v>
      </c>
      <c r="BQ308" s="11">
        <v>0</v>
      </c>
      <c r="BU308" s="11">
        <v>0</v>
      </c>
      <c r="BV308" s="12" t="s">
        <v>133</v>
      </c>
      <c r="BW308" s="13">
        <v>5.5</v>
      </c>
    </row>
    <row r="309" ht="20.1" customHeight="1" spans="1:75">
      <c r="A309" s="15" t="s">
        <v>75</v>
      </c>
      <c r="B309" s="15" t="s">
        <v>90</v>
      </c>
      <c r="C309" s="15" t="s">
        <v>77</v>
      </c>
      <c r="D309" s="19">
        <v>45426</v>
      </c>
      <c r="E309" s="19">
        <v>45425</v>
      </c>
      <c r="F309" s="66" t="s">
        <v>654</v>
      </c>
      <c r="G309" s="67" t="s">
        <v>655</v>
      </c>
      <c r="H309" s="67" t="s">
        <v>645</v>
      </c>
      <c r="I309" s="67" t="s">
        <v>229</v>
      </c>
      <c r="J309" s="4">
        <v>2024053068</v>
      </c>
      <c r="K309" s="6" t="s">
        <v>656</v>
      </c>
      <c r="L309" s="6" t="s">
        <v>657</v>
      </c>
      <c r="M309" s="48" t="s">
        <v>658</v>
      </c>
      <c r="N309" s="55">
        <v>13</v>
      </c>
      <c r="O309" s="55">
        <v>12</v>
      </c>
      <c r="P309" s="25">
        <f t="shared" si="25"/>
        <v>0.923076923076923</v>
      </c>
      <c r="Q309" s="26">
        <f t="shared" si="26"/>
        <v>1</v>
      </c>
      <c r="R309" s="27">
        <v>0</v>
      </c>
      <c r="S309" s="27">
        <v>1</v>
      </c>
      <c r="T309" s="27">
        <v>0</v>
      </c>
      <c r="U309" s="27"/>
      <c r="V309" s="27"/>
      <c r="W309" s="27">
        <v>0</v>
      </c>
      <c r="X309" s="27">
        <v>0</v>
      </c>
      <c r="Y309" s="27"/>
      <c r="Z309" s="27">
        <v>0</v>
      </c>
      <c r="AA309" s="27"/>
      <c r="AB309" s="27"/>
      <c r="AC309" s="27">
        <v>0</v>
      </c>
      <c r="AD309" s="27"/>
      <c r="AE309" s="27">
        <v>0</v>
      </c>
      <c r="AF309" s="7" t="s">
        <v>565</v>
      </c>
      <c r="AG309" s="8">
        <f t="shared" si="22"/>
        <v>12</v>
      </c>
      <c r="AH309" s="9">
        <f t="shared" si="24"/>
        <v>0</v>
      </c>
      <c r="AI309" s="10">
        <f t="shared" si="23"/>
        <v>1</v>
      </c>
      <c r="AJ309" s="9">
        <v>12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 s="11">
        <v>0</v>
      </c>
      <c r="AY309" s="11">
        <v>0</v>
      </c>
      <c r="AZ309" s="11">
        <v>0</v>
      </c>
      <c r="BA309" s="11">
        <v>0</v>
      </c>
      <c r="BB309" s="11">
        <v>0</v>
      </c>
      <c r="BC309" s="11">
        <v>0</v>
      </c>
      <c r="BD309" s="11">
        <v>0</v>
      </c>
      <c r="BE309" s="11">
        <v>0</v>
      </c>
      <c r="BF309" s="11">
        <v>0</v>
      </c>
      <c r="BG309" s="11">
        <v>0</v>
      </c>
      <c r="BH309" s="11">
        <v>0</v>
      </c>
      <c r="BI309" s="11">
        <v>0</v>
      </c>
      <c r="BJ309" s="11">
        <v>0</v>
      </c>
      <c r="BK309" s="11">
        <v>0</v>
      </c>
      <c r="BL309" s="11">
        <v>0</v>
      </c>
      <c r="BM309" s="11">
        <v>0</v>
      </c>
      <c r="BN309" s="11">
        <v>0</v>
      </c>
      <c r="BO309" s="11">
        <v>0</v>
      </c>
      <c r="BP309" s="11">
        <v>0</v>
      </c>
      <c r="BQ309" s="11">
        <v>0</v>
      </c>
      <c r="BU309" s="11">
        <v>0</v>
      </c>
      <c r="BV309" s="12" t="s">
        <v>331</v>
      </c>
      <c r="BW309" s="13">
        <v>0.25</v>
      </c>
    </row>
    <row r="310" ht="20.1" customHeight="1" spans="1:75">
      <c r="A310" s="15" t="s">
        <v>89</v>
      </c>
      <c r="B310" s="15" t="s">
        <v>90</v>
      </c>
      <c r="C310" s="15" t="s">
        <v>91</v>
      </c>
      <c r="D310" s="19">
        <v>45426</v>
      </c>
      <c r="E310" s="19">
        <v>45403</v>
      </c>
      <c r="F310" s="66" t="s">
        <v>123</v>
      </c>
      <c r="G310" s="67" t="s">
        <v>124</v>
      </c>
      <c r="H310" s="67" t="s">
        <v>125</v>
      </c>
      <c r="I310" s="67" t="s">
        <v>95</v>
      </c>
      <c r="J310" s="4" t="s">
        <v>126</v>
      </c>
      <c r="K310" s="4"/>
      <c r="L310" s="4"/>
      <c r="M310" s="48"/>
      <c r="N310" s="55"/>
      <c r="O310" s="55"/>
      <c r="P310" s="25" t="e">
        <f t="shared" si="25"/>
        <v>#DIV/0!</v>
      </c>
      <c r="Q310" s="26">
        <f t="shared" si="26"/>
        <v>0</v>
      </c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6"/>
      <c r="AG310" s="8">
        <f t="shared" si="22"/>
        <v>1407</v>
      </c>
      <c r="AH310" s="9">
        <f t="shared" si="24"/>
        <v>147</v>
      </c>
      <c r="AI310" s="10">
        <f t="shared" si="23"/>
        <v>0.895522388059702</v>
      </c>
      <c r="AJ310" s="9">
        <v>1260</v>
      </c>
      <c r="AK310" s="11">
        <v>33</v>
      </c>
      <c r="AL310" s="11">
        <v>0</v>
      </c>
      <c r="AM310" s="11">
        <v>44</v>
      </c>
      <c r="AN310" s="11">
        <v>0</v>
      </c>
      <c r="AO310" s="11">
        <v>0</v>
      </c>
      <c r="AP310" s="11">
        <v>0</v>
      </c>
      <c r="AQ310" s="11">
        <v>20</v>
      </c>
      <c r="AR310" s="11">
        <v>2</v>
      </c>
      <c r="AS310" s="11">
        <v>0</v>
      </c>
      <c r="AT310" s="11">
        <v>48</v>
      </c>
      <c r="AU310" s="11">
        <v>0</v>
      </c>
      <c r="AV310" s="11">
        <v>0</v>
      </c>
      <c r="AW310" s="11">
        <v>0</v>
      </c>
      <c r="AX310" s="11">
        <v>0</v>
      </c>
      <c r="AY310" s="11">
        <v>0</v>
      </c>
      <c r="AZ310" s="11">
        <v>0</v>
      </c>
      <c r="BA310" s="11">
        <v>0</v>
      </c>
      <c r="BB310" s="11">
        <v>0</v>
      </c>
      <c r="BC310" s="11">
        <v>0</v>
      </c>
      <c r="BD310" s="11">
        <v>0</v>
      </c>
      <c r="BE310" s="11">
        <v>0</v>
      </c>
      <c r="BF310" s="11">
        <v>0</v>
      </c>
      <c r="BG310" s="11">
        <v>0</v>
      </c>
      <c r="BH310" s="11">
        <v>0</v>
      </c>
      <c r="BI310" s="11">
        <v>0</v>
      </c>
      <c r="BJ310" s="11">
        <v>0</v>
      </c>
      <c r="BK310" s="11">
        <v>0</v>
      </c>
      <c r="BL310" s="11">
        <v>0</v>
      </c>
      <c r="BM310" s="11">
        <v>0</v>
      </c>
      <c r="BN310" s="11">
        <v>0</v>
      </c>
      <c r="BO310" s="11">
        <v>0</v>
      </c>
      <c r="BP310" s="11">
        <v>0</v>
      </c>
      <c r="BQ310" s="11">
        <v>0</v>
      </c>
      <c r="BU310" s="11">
        <v>0</v>
      </c>
      <c r="BV310" s="12" t="s">
        <v>122</v>
      </c>
      <c r="BW310" s="13">
        <v>3.3</v>
      </c>
    </row>
    <row r="311" ht="20.1" customHeight="1" spans="1:75">
      <c r="A311" s="15" t="s">
        <v>75</v>
      </c>
      <c r="B311" s="15" t="s">
        <v>76</v>
      </c>
      <c r="C311" s="15" t="s">
        <v>77</v>
      </c>
      <c r="D311" s="19">
        <v>45426</v>
      </c>
      <c r="E311" s="19">
        <v>45425</v>
      </c>
      <c r="F311" s="66" t="s">
        <v>659</v>
      </c>
      <c r="G311" s="67" t="s">
        <v>660</v>
      </c>
      <c r="H311" s="67" t="s">
        <v>80</v>
      </c>
      <c r="I311" s="67" t="s">
        <v>81</v>
      </c>
      <c r="J311" s="4">
        <v>2024053102</v>
      </c>
      <c r="K311" s="4" t="s">
        <v>560</v>
      </c>
      <c r="L311" s="4" t="s">
        <v>661</v>
      </c>
      <c r="M311" s="48" t="s">
        <v>662</v>
      </c>
      <c r="N311" s="55">
        <v>11</v>
      </c>
      <c r="O311" s="55">
        <v>10</v>
      </c>
      <c r="P311" s="25">
        <f t="shared" si="25"/>
        <v>0.909090909090909</v>
      </c>
      <c r="Q311" s="26">
        <f t="shared" si="26"/>
        <v>1</v>
      </c>
      <c r="R311" s="27">
        <v>0</v>
      </c>
      <c r="S311" s="27">
        <v>0</v>
      </c>
      <c r="T311" s="27">
        <v>0</v>
      </c>
      <c r="U311" s="27"/>
      <c r="V311" s="27"/>
      <c r="W311" s="27">
        <v>0</v>
      </c>
      <c r="X311" s="27">
        <v>0</v>
      </c>
      <c r="Y311" s="27"/>
      <c r="Z311" s="27">
        <v>0</v>
      </c>
      <c r="AA311" s="27"/>
      <c r="AB311" s="27"/>
      <c r="AC311" s="27">
        <v>1</v>
      </c>
      <c r="AD311" s="27"/>
      <c r="AE311" s="27">
        <v>0</v>
      </c>
      <c r="AF311" s="26" t="s">
        <v>536</v>
      </c>
      <c r="AG311" s="8">
        <f t="shared" si="22"/>
        <v>10</v>
      </c>
      <c r="AH311" s="9">
        <f t="shared" si="24"/>
        <v>0</v>
      </c>
      <c r="AI311" s="10">
        <f t="shared" si="23"/>
        <v>1</v>
      </c>
      <c r="AJ311" s="9">
        <v>10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 s="11">
        <v>0</v>
      </c>
      <c r="AY311" s="11">
        <v>0</v>
      </c>
      <c r="AZ311" s="11">
        <v>0</v>
      </c>
      <c r="BA311" s="11">
        <v>0</v>
      </c>
      <c r="BB311" s="11">
        <v>0</v>
      </c>
      <c r="BC311" s="11">
        <v>0</v>
      </c>
      <c r="BD311" s="11">
        <v>0</v>
      </c>
      <c r="BE311" s="11">
        <v>0</v>
      </c>
      <c r="BF311" s="11">
        <v>0</v>
      </c>
      <c r="BG311" s="11">
        <v>0</v>
      </c>
      <c r="BH311" s="11">
        <v>0</v>
      </c>
      <c r="BI311" s="11">
        <v>0</v>
      </c>
      <c r="BJ311" s="11">
        <v>0</v>
      </c>
      <c r="BK311" s="11">
        <v>0</v>
      </c>
      <c r="BL311" s="11">
        <v>0</v>
      </c>
      <c r="BM311" s="11">
        <v>0</v>
      </c>
      <c r="BN311" s="11">
        <v>0</v>
      </c>
      <c r="BO311" s="11">
        <v>0</v>
      </c>
      <c r="BP311" s="11">
        <v>0</v>
      </c>
      <c r="BQ311" s="11">
        <v>0</v>
      </c>
      <c r="BU311" s="11">
        <v>0</v>
      </c>
      <c r="BV311" s="12" t="s">
        <v>287</v>
      </c>
      <c r="BW311" s="13">
        <v>0.25</v>
      </c>
    </row>
    <row r="312" ht="20.1" customHeight="1" spans="1:75">
      <c r="A312" s="15" t="s">
        <v>75</v>
      </c>
      <c r="B312" s="15" t="s">
        <v>76</v>
      </c>
      <c r="C312" s="15" t="s">
        <v>77</v>
      </c>
      <c r="D312" s="19">
        <v>45426</v>
      </c>
      <c r="E312" s="19">
        <v>45425</v>
      </c>
      <c r="F312" s="66" t="s">
        <v>663</v>
      </c>
      <c r="G312" s="67" t="s">
        <v>664</v>
      </c>
      <c r="H312" s="67" t="s">
        <v>80</v>
      </c>
      <c r="I312" s="67" t="s">
        <v>81</v>
      </c>
      <c r="J312" s="4">
        <v>2024053102</v>
      </c>
      <c r="K312" s="4" t="s">
        <v>560</v>
      </c>
      <c r="L312" s="4" t="s">
        <v>626</v>
      </c>
      <c r="M312" s="48" t="s">
        <v>665</v>
      </c>
      <c r="N312" s="55">
        <v>8</v>
      </c>
      <c r="O312" s="55">
        <v>5</v>
      </c>
      <c r="P312" s="25">
        <f t="shared" si="25"/>
        <v>0.625</v>
      </c>
      <c r="Q312" s="26">
        <f t="shared" si="26"/>
        <v>3</v>
      </c>
      <c r="R312" s="27">
        <v>0</v>
      </c>
      <c r="S312" s="27">
        <v>0</v>
      </c>
      <c r="T312" s="27">
        <v>0</v>
      </c>
      <c r="U312" s="27"/>
      <c r="V312" s="27"/>
      <c r="W312" s="27">
        <v>0</v>
      </c>
      <c r="X312" s="27">
        <v>0</v>
      </c>
      <c r="Y312" s="27"/>
      <c r="Z312" s="27">
        <v>3</v>
      </c>
      <c r="AA312" s="27"/>
      <c r="AB312" s="27"/>
      <c r="AC312" s="27">
        <v>0</v>
      </c>
      <c r="AD312" s="27"/>
      <c r="AE312" s="27">
        <v>0</v>
      </c>
      <c r="AF312" s="26" t="s">
        <v>299</v>
      </c>
      <c r="AG312" s="8">
        <f t="shared" si="22"/>
        <v>5</v>
      </c>
      <c r="AH312" s="9">
        <f t="shared" si="24"/>
        <v>0</v>
      </c>
      <c r="AI312" s="10">
        <f t="shared" si="23"/>
        <v>1</v>
      </c>
      <c r="AJ312" s="9">
        <v>5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 s="11">
        <v>0</v>
      </c>
      <c r="AY312" s="11">
        <v>0</v>
      </c>
      <c r="AZ312" s="11">
        <v>0</v>
      </c>
      <c r="BA312" s="11">
        <v>0</v>
      </c>
      <c r="BB312" s="11">
        <v>0</v>
      </c>
      <c r="BC312" s="11">
        <v>0</v>
      </c>
      <c r="BD312" s="11">
        <v>0</v>
      </c>
      <c r="BE312" s="11">
        <v>0</v>
      </c>
      <c r="BF312" s="11">
        <v>0</v>
      </c>
      <c r="BG312" s="11">
        <v>0</v>
      </c>
      <c r="BH312" s="11">
        <v>0</v>
      </c>
      <c r="BI312" s="11">
        <v>0</v>
      </c>
      <c r="BJ312" s="11">
        <v>0</v>
      </c>
      <c r="BK312" s="11">
        <v>0</v>
      </c>
      <c r="BL312" s="11">
        <v>0</v>
      </c>
      <c r="BM312" s="11">
        <v>0</v>
      </c>
      <c r="BN312" s="11">
        <v>0</v>
      </c>
      <c r="BO312" s="11">
        <v>0</v>
      </c>
      <c r="BP312" s="11">
        <v>0</v>
      </c>
      <c r="BQ312" s="11">
        <v>0</v>
      </c>
      <c r="BU312" s="11">
        <v>0</v>
      </c>
      <c r="BV312" s="12" t="s">
        <v>287</v>
      </c>
      <c r="BW312" s="13">
        <v>0.25</v>
      </c>
    </row>
    <row r="313" ht="20.1" customHeight="1" spans="1:75">
      <c r="A313" s="15" t="s">
        <v>75</v>
      </c>
      <c r="B313" s="15" t="s">
        <v>76</v>
      </c>
      <c r="C313" s="15" t="s">
        <v>77</v>
      </c>
      <c r="D313" s="19">
        <v>45426</v>
      </c>
      <c r="E313" s="19">
        <v>45424</v>
      </c>
      <c r="F313" s="66" t="s">
        <v>666</v>
      </c>
      <c r="G313" s="67" t="s">
        <v>667</v>
      </c>
      <c r="H313" s="67" t="s">
        <v>80</v>
      </c>
      <c r="I313" s="67" t="s">
        <v>81</v>
      </c>
      <c r="J313" s="4">
        <v>2024053102</v>
      </c>
      <c r="K313" s="4" t="s">
        <v>560</v>
      </c>
      <c r="L313" s="4" t="s">
        <v>626</v>
      </c>
      <c r="M313" s="48" t="s">
        <v>668</v>
      </c>
      <c r="N313" s="55">
        <v>20</v>
      </c>
      <c r="O313" s="55">
        <v>13</v>
      </c>
      <c r="P313" s="25">
        <f t="shared" si="25"/>
        <v>0.65</v>
      </c>
      <c r="Q313" s="26">
        <f t="shared" si="26"/>
        <v>7</v>
      </c>
      <c r="R313" s="27">
        <v>7</v>
      </c>
      <c r="S313" s="27">
        <v>0</v>
      </c>
      <c r="T313" s="27">
        <v>0</v>
      </c>
      <c r="U313" s="27"/>
      <c r="V313" s="27"/>
      <c r="W313" s="27">
        <v>0</v>
      </c>
      <c r="X313" s="27">
        <v>0</v>
      </c>
      <c r="Y313" s="27"/>
      <c r="Z313" s="27">
        <v>0</v>
      </c>
      <c r="AA313" s="27"/>
      <c r="AB313" s="27"/>
      <c r="AC313" s="27">
        <v>0</v>
      </c>
      <c r="AD313" s="27"/>
      <c r="AE313" s="27">
        <v>0</v>
      </c>
      <c r="AF313" s="26" t="s">
        <v>669</v>
      </c>
      <c r="AG313" s="8">
        <f t="shared" si="22"/>
        <v>13</v>
      </c>
      <c r="AH313" s="9">
        <f t="shared" si="24"/>
        <v>2</v>
      </c>
      <c r="AI313" s="10">
        <f t="shared" si="23"/>
        <v>0.846153846153846</v>
      </c>
      <c r="AJ313" s="9">
        <v>11</v>
      </c>
      <c r="AK313" s="11">
        <v>0</v>
      </c>
      <c r="AL313" s="11">
        <v>0</v>
      </c>
      <c r="AM313" s="11">
        <v>0</v>
      </c>
      <c r="AN313" s="11">
        <v>2</v>
      </c>
      <c r="AO313" s="11">
        <v>0</v>
      </c>
      <c r="AP313" s="11">
        <v>0</v>
      </c>
      <c r="AQ313" s="11">
        <v>0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 s="11">
        <v>0</v>
      </c>
      <c r="AY313" s="11">
        <v>0</v>
      </c>
      <c r="AZ313" s="11">
        <v>0</v>
      </c>
      <c r="BA313" s="11">
        <v>0</v>
      </c>
      <c r="BB313" s="11">
        <v>0</v>
      </c>
      <c r="BC313" s="11">
        <v>0</v>
      </c>
      <c r="BD313" s="11">
        <v>0</v>
      </c>
      <c r="BE313" s="11">
        <v>0</v>
      </c>
      <c r="BF313" s="11">
        <v>0</v>
      </c>
      <c r="BG313" s="11">
        <v>0</v>
      </c>
      <c r="BH313" s="11">
        <v>0</v>
      </c>
      <c r="BI313" s="11">
        <v>0</v>
      </c>
      <c r="BJ313" s="11">
        <v>0</v>
      </c>
      <c r="BK313" s="11">
        <v>0</v>
      </c>
      <c r="BL313" s="11">
        <v>0</v>
      </c>
      <c r="BM313" s="11">
        <v>0</v>
      </c>
      <c r="BN313" s="11">
        <v>0</v>
      </c>
      <c r="BO313" s="11">
        <v>0</v>
      </c>
      <c r="BP313" s="11">
        <v>0</v>
      </c>
      <c r="BQ313" s="11">
        <v>0</v>
      </c>
      <c r="BU313" s="11">
        <v>0</v>
      </c>
      <c r="BV313" s="12" t="s">
        <v>287</v>
      </c>
      <c r="BW313" s="13">
        <v>0.25</v>
      </c>
    </row>
    <row r="314" ht="20.1" customHeight="1" spans="1:75">
      <c r="A314" s="15" t="s">
        <v>75</v>
      </c>
      <c r="B314" s="15" t="s">
        <v>76</v>
      </c>
      <c r="C314" s="15" t="s">
        <v>77</v>
      </c>
      <c r="D314" s="19">
        <v>45426</v>
      </c>
      <c r="E314" s="19">
        <v>45425</v>
      </c>
      <c r="F314" s="66" t="s">
        <v>670</v>
      </c>
      <c r="G314" s="67" t="s">
        <v>671</v>
      </c>
      <c r="H314" s="67" t="s">
        <v>80</v>
      </c>
      <c r="I314" s="67" t="s">
        <v>81</v>
      </c>
      <c r="J314" s="4">
        <v>2024053102</v>
      </c>
      <c r="K314" s="4" t="s">
        <v>560</v>
      </c>
      <c r="L314" s="4" t="s">
        <v>626</v>
      </c>
      <c r="M314" s="48" t="s">
        <v>672</v>
      </c>
      <c r="N314" s="55">
        <v>6</v>
      </c>
      <c r="O314" s="55">
        <v>6</v>
      </c>
      <c r="P314" s="25">
        <f t="shared" si="25"/>
        <v>1</v>
      </c>
      <c r="Q314" s="26">
        <f t="shared" si="26"/>
        <v>0</v>
      </c>
      <c r="R314" s="27">
        <v>0</v>
      </c>
      <c r="S314" s="27">
        <v>0</v>
      </c>
      <c r="T314" s="27">
        <v>0</v>
      </c>
      <c r="U314" s="27"/>
      <c r="V314" s="27"/>
      <c r="W314" s="27">
        <v>0</v>
      </c>
      <c r="X314" s="27">
        <v>0</v>
      </c>
      <c r="Y314" s="27"/>
      <c r="Z314" s="27">
        <v>0</v>
      </c>
      <c r="AA314" s="27"/>
      <c r="AB314" s="27"/>
      <c r="AC314" s="27">
        <v>0</v>
      </c>
      <c r="AD314" s="27"/>
      <c r="AE314" s="27">
        <v>0</v>
      </c>
      <c r="AF314" s="26" t="s">
        <v>669</v>
      </c>
      <c r="AG314" s="8">
        <f t="shared" si="22"/>
        <v>6</v>
      </c>
      <c r="AH314" s="9">
        <f t="shared" si="24"/>
        <v>0</v>
      </c>
      <c r="AI314" s="10">
        <f t="shared" si="23"/>
        <v>1</v>
      </c>
      <c r="AJ314" s="9">
        <v>6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>
        <v>0</v>
      </c>
      <c r="BB314" s="11">
        <v>0</v>
      </c>
      <c r="BC314" s="11">
        <v>0</v>
      </c>
      <c r="BD314" s="11">
        <v>0</v>
      </c>
      <c r="BE314" s="11">
        <v>0</v>
      </c>
      <c r="BF314" s="11">
        <v>0</v>
      </c>
      <c r="BG314" s="11">
        <v>0</v>
      </c>
      <c r="BH314" s="11">
        <v>0</v>
      </c>
      <c r="BI314" s="11">
        <v>0</v>
      </c>
      <c r="BJ314" s="11">
        <v>0</v>
      </c>
      <c r="BK314" s="11">
        <v>0</v>
      </c>
      <c r="BL314" s="11">
        <v>0</v>
      </c>
      <c r="BM314" s="11">
        <v>0</v>
      </c>
      <c r="BN314" s="11">
        <v>0</v>
      </c>
      <c r="BO314" s="11">
        <v>0</v>
      </c>
      <c r="BP314" s="11">
        <v>0</v>
      </c>
      <c r="BQ314" s="11">
        <v>0</v>
      </c>
      <c r="BU314" s="11">
        <v>0</v>
      </c>
      <c r="BV314" s="12" t="s">
        <v>88</v>
      </c>
      <c r="BW314" s="13">
        <v>0.33</v>
      </c>
    </row>
    <row r="315" ht="20.1" customHeight="1" spans="1:75">
      <c r="A315" s="15" t="s">
        <v>75</v>
      </c>
      <c r="B315" s="15" t="s">
        <v>76</v>
      </c>
      <c r="C315" s="15" t="s">
        <v>77</v>
      </c>
      <c r="D315" s="19">
        <v>45426</v>
      </c>
      <c r="E315" s="19">
        <v>45425</v>
      </c>
      <c r="F315" s="17">
        <v>1206012341</v>
      </c>
      <c r="G315" s="18" t="s">
        <v>673</v>
      </c>
      <c r="H315" s="18" t="s">
        <v>80</v>
      </c>
      <c r="I315" s="67" t="s">
        <v>81</v>
      </c>
      <c r="J315" s="4">
        <v>2024053102</v>
      </c>
      <c r="K315" s="4" t="s">
        <v>560</v>
      </c>
      <c r="L315" s="4" t="s">
        <v>626</v>
      </c>
      <c r="M315" s="48" t="s">
        <v>674</v>
      </c>
      <c r="N315" s="55">
        <v>7</v>
      </c>
      <c r="O315" s="55">
        <v>7</v>
      </c>
      <c r="P315" s="25">
        <f t="shared" si="25"/>
        <v>1</v>
      </c>
      <c r="Q315" s="26">
        <f t="shared" si="26"/>
        <v>0</v>
      </c>
      <c r="R315" s="27">
        <v>0</v>
      </c>
      <c r="S315" s="27">
        <v>0</v>
      </c>
      <c r="T315" s="27">
        <v>0</v>
      </c>
      <c r="U315" s="27"/>
      <c r="V315" s="27"/>
      <c r="W315" s="27">
        <v>0</v>
      </c>
      <c r="X315" s="27">
        <v>0</v>
      </c>
      <c r="Y315" s="27"/>
      <c r="Z315" s="27">
        <v>0</v>
      </c>
      <c r="AA315" s="27"/>
      <c r="AB315" s="27"/>
      <c r="AC315" s="27">
        <v>0</v>
      </c>
      <c r="AD315" s="27"/>
      <c r="AE315" s="27">
        <v>0</v>
      </c>
      <c r="AF315" s="26" t="s">
        <v>675</v>
      </c>
      <c r="AG315" s="8">
        <f t="shared" si="22"/>
        <v>7</v>
      </c>
      <c r="AH315" s="9">
        <f t="shared" si="24"/>
        <v>0</v>
      </c>
      <c r="AI315" s="10">
        <f t="shared" si="23"/>
        <v>1</v>
      </c>
      <c r="AJ315" s="9">
        <v>7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>
        <v>0</v>
      </c>
      <c r="BB315" s="11">
        <v>0</v>
      </c>
      <c r="BC315" s="11">
        <v>0</v>
      </c>
      <c r="BD315" s="11">
        <v>0</v>
      </c>
      <c r="BE315" s="11">
        <v>0</v>
      </c>
      <c r="BF315" s="11">
        <v>0</v>
      </c>
      <c r="BG315" s="11">
        <v>0</v>
      </c>
      <c r="BH315" s="11">
        <v>0</v>
      </c>
      <c r="BI315" s="11">
        <v>0</v>
      </c>
      <c r="BJ315" s="11">
        <v>0</v>
      </c>
      <c r="BK315" s="11">
        <v>0</v>
      </c>
      <c r="BL315" s="11">
        <v>0</v>
      </c>
      <c r="BM315" s="11">
        <v>0</v>
      </c>
      <c r="BN315" s="11">
        <v>0</v>
      </c>
      <c r="BO315" s="11">
        <v>0</v>
      </c>
      <c r="BP315" s="11">
        <v>0</v>
      </c>
      <c r="BQ315" s="11">
        <v>0</v>
      </c>
      <c r="BU315" s="11">
        <v>0</v>
      </c>
      <c r="BV315" s="12" t="s">
        <v>88</v>
      </c>
      <c r="BW315" s="13">
        <v>0.33</v>
      </c>
    </row>
    <row r="316" ht="20.1" customHeight="1" spans="1:75">
      <c r="A316" s="15" t="s">
        <v>75</v>
      </c>
      <c r="B316" s="15" t="s">
        <v>76</v>
      </c>
      <c r="C316" s="15" t="s">
        <v>77</v>
      </c>
      <c r="D316" s="19">
        <v>45426</v>
      </c>
      <c r="E316" s="19">
        <v>45425</v>
      </c>
      <c r="F316" s="66" t="s">
        <v>676</v>
      </c>
      <c r="G316" s="67" t="s">
        <v>677</v>
      </c>
      <c r="H316" s="18" t="s">
        <v>80</v>
      </c>
      <c r="I316" s="67" t="s">
        <v>81</v>
      </c>
      <c r="J316" s="4">
        <v>2024053102</v>
      </c>
      <c r="K316" s="4" t="s">
        <v>560</v>
      </c>
      <c r="L316" s="4" t="s">
        <v>626</v>
      </c>
      <c r="M316" s="48" t="s">
        <v>678</v>
      </c>
      <c r="N316" s="55">
        <v>5</v>
      </c>
      <c r="O316" s="55">
        <v>4</v>
      </c>
      <c r="P316" s="25">
        <f t="shared" si="25"/>
        <v>0.8</v>
      </c>
      <c r="Q316" s="26">
        <f t="shared" si="26"/>
        <v>1</v>
      </c>
      <c r="R316" s="27">
        <v>0</v>
      </c>
      <c r="S316" s="27">
        <v>0</v>
      </c>
      <c r="T316" s="27">
        <v>1</v>
      </c>
      <c r="U316" s="27"/>
      <c r="V316" s="27"/>
      <c r="W316" s="27">
        <v>0</v>
      </c>
      <c r="X316" s="27">
        <v>0</v>
      </c>
      <c r="Y316" s="27"/>
      <c r="Z316" s="27">
        <v>0</v>
      </c>
      <c r="AA316" s="27"/>
      <c r="AB316" s="27"/>
      <c r="AC316" s="27">
        <v>0</v>
      </c>
      <c r="AD316" s="27"/>
      <c r="AE316" s="27">
        <v>0</v>
      </c>
      <c r="AF316" s="26" t="s">
        <v>669</v>
      </c>
      <c r="AG316" s="8">
        <f t="shared" si="22"/>
        <v>4</v>
      </c>
      <c r="AH316" s="9">
        <f t="shared" si="24"/>
        <v>0</v>
      </c>
      <c r="AI316" s="10">
        <f t="shared" si="23"/>
        <v>1</v>
      </c>
      <c r="AJ316" s="9">
        <v>4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 s="11">
        <v>0</v>
      </c>
      <c r="AY316" s="11">
        <v>0</v>
      </c>
      <c r="AZ316" s="11">
        <v>0</v>
      </c>
      <c r="BA316" s="11">
        <v>0</v>
      </c>
      <c r="BB316" s="11">
        <v>0</v>
      </c>
      <c r="BC316" s="11">
        <v>0</v>
      </c>
      <c r="BD316" s="11">
        <v>0</v>
      </c>
      <c r="BE316" s="11">
        <v>0</v>
      </c>
      <c r="BF316" s="11">
        <v>0</v>
      </c>
      <c r="BG316" s="11">
        <v>0</v>
      </c>
      <c r="BH316" s="11">
        <v>0</v>
      </c>
      <c r="BI316" s="11">
        <v>0</v>
      </c>
      <c r="BJ316" s="11">
        <v>0</v>
      </c>
      <c r="BK316" s="11">
        <v>0</v>
      </c>
      <c r="BL316" s="11">
        <v>0</v>
      </c>
      <c r="BM316" s="11">
        <v>0</v>
      </c>
      <c r="BN316" s="11">
        <v>0</v>
      </c>
      <c r="BO316" s="11">
        <v>0</v>
      </c>
      <c r="BP316" s="11">
        <v>0</v>
      </c>
      <c r="BQ316" s="11">
        <v>0</v>
      </c>
      <c r="BU316" s="11">
        <v>0</v>
      </c>
      <c r="BV316" s="12" t="s">
        <v>88</v>
      </c>
      <c r="BW316" s="13">
        <v>0.66</v>
      </c>
    </row>
    <row r="317" ht="20.1" customHeight="1" spans="1:75">
      <c r="A317" s="15" t="s">
        <v>75</v>
      </c>
      <c r="B317" s="15" t="s">
        <v>90</v>
      </c>
      <c r="C317" s="15" t="s">
        <v>91</v>
      </c>
      <c r="D317" s="19">
        <v>45426</v>
      </c>
      <c r="E317" s="19">
        <v>45409</v>
      </c>
      <c r="F317" s="66" t="s">
        <v>210</v>
      </c>
      <c r="G317" s="67" t="s">
        <v>211</v>
      </c>
      <c r="H317" s="67" t="s">
        <v>212</v>
      </c>
      <c r="I317" s="67" t="s">
        <v>213</v>
      </c>
      <c r="J317" s="4">
        <v>24012151</v>
      </c>
      <c r="K317" s="4" t="s">
        <v>214</v>
      </c>
      <c r="L317" s="4" t="s">
        <v>215</v>
      </c>
      <c r="M317" s="48" t="s">
        <v>216</v>
      </c>
      <c r="N317" s="55"/>
      <c r="O317" s="55"/>
      <c r="P317" s="25" t="e">
        <f t="shared" si="25"/>
        <v>#DIV/0!</v>
      </c>
      <c r="Q317" s="26">
        <f t="shared" si="26"/>
        <v>0</v>
      </c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6"/>
      <c r="AG317" s="8">
        <f t="shared" si="22"/>
        <v>12959</v>
      </c>
      <c r="AH317" s="9">
        <f t="shared" si="24"/>
        <v>1959</v>
      </c>
      <c r="AI317" s="10">
        <f t="shared" si="23"/>
        <v>0.84883092831237</v>
      </c>
      <c r="AJ317" s="9">
        <v>11000</v>
      </c>
      <c r="AK317" s="11">
        <v>0</v>
      </c>
      <c r="AL317" s="11">
        <v>1304</v>
      </c>
      <c r="AM317" s="11">
        <v>0</v>
      </c>
      <c r="AN317" s="11">
        <v>0</v>
      </c>
      <c r="AO317" s="11">
        <v>0</v>
      </c>
      <c r="AP317" s="11">
        <v>8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>
        <v>647</v>
      </c>
      <c r="BB317" s="11">
        <v>0</v>
      </c>
      <c r="BC317" s="11">
        <v>0</v>
      </c>
      <c r="BD317" s="11">
        <v>0</v>
      </c>
      <c r="BE317" s="11">
        <v>0</v>
      </c>
      <c r="BF317" s="11">
        <v>0</v>
      </c>
      <c r="BG317" s="11">
        <v>0</v>
      </c>
      <c r="BH317" s="11">
        <v>0</v>
      </c>
      <c r="BI317" s="11">
        <v>0</v>
      </c>
      <c r="BJ317" s="11">
        <v>0</v>
      </c>
      <c r="BK317" s="11">
        <v>0</v>
      </c>
      <c r="BL317" s="11">
        <v>0</v>
      </c>
      <c r="BM317" s="11">
        <v>0</v>
      </c>
      <c r="BN317" s="11">
        <v>0</v>
      </c>
      <c r="BO317" s="11">
        <v>0</v>
      </c>
      <c r="BP317" s="11">
        <v>0</v>
      </c>
      <c r="BQ317" s="11">
        <v>0</v>
      </c>
      <c r="BU317" s="11">
        <v>0</v>
      </c>
      <c r="BV317" s="12" t="s">
        <v>197</v>
      </c>
      <c r="BW317" s="13">
        <v>11</v>
      </c>
    </row>
    <row r="318" ht="20.1" customHeight="1" spans="1:75">
      <c r="A318" s="15" t="s">
        <v>75</v>
      </c>
      <c r="B318" s="15" t="s">
        <v>90</v>
      </c>
      <c r="C318" s="15" t="s">
        <v>91</v>
      </c>
      <c r="D318" s="19">
        <v>45426</v>
      </c>
      <c r="E318" s="19">
        <v>45407</v>
      </c>
      <c r="F318" s="66" t="s">
        <v>260</v>
      </c>
      <c r="G318" s="67" t="s">
        <v>261</v>
      </c>
      <c r="H318" s="67" t="s">
        <v>94</v>
      </c>
      <c r="I318" s="67" t="s">
        <v>213</v>
      </c>
      <c r="J318" s="4">
        <v>23121977</v>
      </c>
      <c r="K318" s="4" t="s">
        <v>609</v>
      </c>
      <c r="L318" s="4" t="s">
        <v>610</v>
      </c>
      <c r="M318" s="48" t="s">
        <v>264</v>
      </c>
      <c r="N318" s="55"/>
      <c r="O318" s="55"/>
      <c r="P318" s="25" t="e">
        <f t="shared" si="25"/>
        <v>#DIV/0!</v>
      </c>
      <c r="Q318" s="26">
        <f t="shared" si="26"/>
        <v>0</v>
      </c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6"/>
      <c r="AG318" s="8">
        <f t="shared" si="22"/>
        <v>7320</v>
      </c>
      <c r="AH318" s="9">
        <f t="shared" si="24"/>
        <v>750</v>
      </c>
      <c r="AI318" s="10">
        <f t="shared" si="23"/>
        <v>0.897540983606557</v>
      </c>
      <c r="AJ318" s="9">
        <v>6570</v>
      </c>
      <c r="AK318" s="11">
        <v>0</v>
      </c>
      <c r="AL318" s="11">
        <v>0</v>
      </c>
      <c r="AM318" s="11">
        <v>497</v>
      </c>
      <c r="AN318" s="11">
        <v>8</v>
      </c>
      <c r="AO318" s="11">
        <v>0</v>
      </c>
      <c r="AP318" s="11">
        <v>0</v>
      </c>
      <c r="AQ318" s="11">
        <v>21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224</v>
      </c>
      <c r="BA318" s="11">
        <v>0</v>
      </c>
      <c r="BB318" s="11">
        <v>0</v>
      </c>
      <c r="BC318" s="11">
        <v>0</v>
      </c>
      <c r="BD318" s="11">
        <v>0</v>
      </c>
      <c r="BE318" s="11">
        <v>0</v>
      </c>
      <c r="BF318" s="11">
        <v>0</v>
      </c>
      <c r="BG318" s="11">
        <v>0</v>
      </c>
      <c r="BH318" s="11">
        <v>0</v>
      </c>
      <c r="BI318" s="11">
        <v>0</v>
      </c>
      <c r="BJ318" s="11">
        <v>0</v>
      </c>
      <c r="BK318" s="11">
        <v>0</v>
      </c>
      <c r="BL318" s="11">
        <v>0</v>
      </c>
      <c r="BM318" s="11">
        <v>0</v>
      </c>
      <c r="BN318" s="11">
        <v>0</v>
      </c>
      <c r="BO318" s="11">
        <v>0</v>
      </c>
      <c r="BP318" s="11">
        <v>0</v>
      </c>
      <c r="BQ318" s="11">
        <v>0</v>
      </c>
      <c r="BU318" s="11">
        <v>0</v>
      </c>
      <c r="BV318" s="12" t="s">
        <v>127</v>
      </c>
      <c r="BW318" s="13">
        <v>7</v>
      </c>
    </row>
    <row r="319" ht="20.1" customHeight="1" spans="1:75">
      <c r="A319" s="15" t="s">
        <v>89</v>
      </c>
      <c r="B319" s="15" t="s">
        <v>90</v>
      </c>
      <c r="C319" s="15" t="s">
        <v>91</v>
      </c>
      <c r="D319" s="19">
        <v>45426</v>
      </c>
      <c r="E319" s="19">
        <v>45398</v>
      </c>
      <c r="F319" s="66" t="s">
        <v>146</v>
      </c>
      <c r="G319" s="67" t="s">
        <v>147</v>
      </c>
      <c r="H319" s="67" t="s">
        <v>80</v>
      </c>
      <c r="I319" s="67" t="s">
        <v>95</v>
      </c>
      <c r="J319" s="4">
        <v>2024042779</v>
      </c>
      <c r="K319" s="4"/>
      <c r="L319" s="4"/>
      <c r="M319" s="48"/>
      <c r="N319" s="55">
        <v>3260</v>
      </c>
      <c r="O319" s="55">
        <v>3260</v>
      </c>
      <c r="P319" s="25">
        <f t="shared" si="25"/>
        <v>1</v>
      </c>
      <c r="Q319" s="26">
        <f t="shared" si="26"/>
        <v>0</v>
      </c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6"/>
      <c r="AG319" s="8">
        <f t="shared" si="22"/>
        <v>1539</v>
      </c>
      <c r="AH319" s="9">
        <f t="shared" si="24"/>
        <v>249</v>
      </c>
      <c r="AI319" s="10">
        <f t="shared" si="23"/>
        <v>0.838206627680312</v>
      </c>
      <c r="AJ319" s="9">
        <v>1290</v>
      </c>
      <c r="AK319" s="11">
        <v>0</v>
      </c>
      <c r="AL319" s="11">
        <v>0</v>
      </c>
      <c r="AM319" s="11">
        <v>203</v>
      </c>
      <c r="AN319" s="11">
        <v>0</v>
      </c>
      <c r="AO319" s="11">
        <v>0</v>
      </c>
      <c r="AP319" s="11">
        <v>0</v>
      </c>
      <c r="AQ319" s="11">
        <v>46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 s="11">
        <v>0</v>
      </c>
      <c r="AY319" s="11">
        <v>0</v>
      </c>
      <c r="AZ319" s="11">
        <v>0</v>
      </c>
      <c r="BA319" s="11">
        <v>0</v>
      </c>
      <c r="BB319" s="11">
        <v>0</v>
      </c>
      <c r="BC319" s="11">
        <v>0</v>
      </c>
      <c r="BD319" s="11">
        <v>0</v>
      </c>
      <c r="BE319" s="11">
        <v>0</v>
      </c>
      <c r="BF319" s="11">
        <v>0</v>
      </c>
      <c r="BG319" s="11">
        <v>0</v>
      </c>
      <c r="BH319" s="11">
        <v>0</v>
      </c>
      <c r="BI319" s="11">
        <v>0</v>
      </c>
      <c r="BJ319" s="11">
        <v>0</v>
      </c>
      <c r="BK319" s="11">
        <v>0</v>
      </c>
      <c r="BL319" s="11">
        <v>0</v>
      </c>
      <c r="BM319" s="11">
        <v>0</v>
      </c>
      <c r="BN319" s="11">
        <v>0</v>
      </c>
      <c r="BO319" s="11">
        <v>0</v>
      </c>
      <c r="BP319" s="11">
        <v>0</v>
      </c>
      <c r="BQ319" s="11">
        <v>0</v>
      </c>
      <c r="BU319" s="11">
        <v>0</v>
      </c>
      <c r="BV319" s="12" t="s">
        <v>127</v>
      </c>
      <c r="BW319" s="13">
        <v>4</v>
      </c>
    </row>
    <row r="320" ht="20.1" customHeight="1" spans="1:75">
      <c r="A320" s="15" t="s">
        <v>75</v>
      </c>
      <c r="B320" s="15" t="s">
        <v>90</v>
      </c>
      <c r="C320" s="15" t="s">
        <v>91</v>
      </c>
      <c r="D320" s="19">
        <v>45426</v>
      </c>
      <c r="E320" s="19">
        <v>45383</v>
      </c>
      <c r="F320" s="66" t="s">
        <v>260</v>
      </c>
      <c r="G320" s="67" t="s">
        <v>261</v>
      </c>
      <c r="H320" s="67" t="s">
        <v>94</v>
      </c>
      <c r="I320" s="67" t="s">
        <v>213</v>
      </c>
      <c r="J320" s="4">
        <v>23121977</v>
      </c>
      <c r="K320" s="4" t="s">
        <v>651</v>
      </c>
      <c r="L320" s="4" t="s">
        <v>652</v>
      </c>
      <c r="M320" s="48" t="s">
        <v>264</v>
      </c>
      <c r="N320" s="55"/>
      <c r="O320" s="55"/>
      <c r="P320" s="25" t="e">
        <f t="shared" si="25"/>
        <v>#DIV/0!</v>
      </c>
      <c r="Q320" s="26">
        <f t="shared" si="26"/>
        <v>0</v>
      </c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6"/>
      <c r="AG320" s="8">
        <f t="shared" si="22"/>
        <v>9956</v>
      </c>
      <c r="AH320" s="9">
        <f t="shared" si="24"/>
        <v>1526</v>
      </c>
      <c r="AI320" s="10">
        <f t="shared" si="23"/>
        <v>0.846725592607473</v>
      </c>
      <c r="AJ320" s="9">
        <v>8430</v>
      </c>
      <c r="AK320" s="11">
        <v>0</v>
      </c>
      <c r="AL320" s="11">
        <v>1491</v>
      </c>
      <c r="AM320" s="11">
        <v>25</v>
      </c>
      <c r="AN320" s="11">
        <v>0</v>
      </c>
      <c r="AO320" s="11">
        <v>0</v>
      </c>
      <c r="AP320" s="11">
        <v>0</v>
      </c>
      <c r="AQ320" s="11">
        <v>5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5</v>
      </c>
      <c r="BA320" s="11">
        <v>0</v>
      </c>
      <c r="BB320" s="11">
        <v>0</v>
      </c>
      <c r="BC320" s="11">
        <v>0</v>
      </c>
      <c r="BD320" s="11">
        <v>0</v>
      </c>
      <c r="BE320" s="11">
        <v>0</v>
      </c>
      <c r="BF320" s="11">
        <v>0</v>
      </c>
      <c r="BG320" s="11">
        <v>0</v>
      </c>
      <c r="BH320" s="11">
        <v>0</v>
      </c>
      <c r="BI320" s="11">
        <v>0</v>
      </c>
      <c r="BJ320" s="11">
        <v>0</v>
      </c>
      <c r="BK320" s="11">
        <v>0</v>
      </c>
      <c r="BL320" s="11">
        <v>0</v>
      </c>
      <c r="BM320" s="11">
        <v>0</v>
      </c>
      <c r="BN320" s="11">
        <v>0</v>
      </c>
      <c r="BO320" s="11">
        <v>0</v>
      </c>
      <c r="BP320" s="11">
        <v>0</v>
      </c>
      <c r="BQ320" s="11">
        <v>0</v>
      </c>
      <c r="BU320" s="11">
        <v>0</v>
      </c>
      <c r="BV320" s="12" t="s">
        <v>557</v>
      </c>
      <c r="BW320" s="13">
        <v>11</v>
      </c>
    </row>
    <row r="321" ht="20.1" customHeight="1" spans="1:75">
      <c r="A321" s="15" t="s">
        <v>75</v>
      </c>
      <c r="B321" s="15" t="s">
        <v>90</v>
      </c>
      <c r="C321" s="15" t="s">
        <v>91</v>
      </c>
      <c r="D321" s="19">
        <v>45426</v>
      </c>
      <c r="E321" s="19">
        <v>45378</v>
      </c>
      <c r="F321" s="66" t="s">
        <v>260</v>
      </c>
      <c r="G321" s="67" t="s">
        <v>261</v>
      </c>
      <c r="H321" s="67" t="s">
        <v>94</v>
      </c>
      <c r="I321" s="67" t="s">
        <v>213</v>
      </c>
      <c r="J321" s="4">
        <v>23121977</v>
      </c>
      <c r="K321" s="4" t="s">
        <v>651</v>
      </c>
      <c r="L321" s="4" t="s">
        <v>340</v>
      </c>
      <c r="M321" s="48" t="s">
        <v>264</v>
      </c>
      <c r="N321" s="55">
        <v>10512</v>
      </c>
      <c r="O321" s="55">
        <v>10512</v>
      </c>
      <c r="P321" s="25">
        <f t="shared" si="25"/>
        <v>1</v>
      </c>
      <c r="Q321" s="26">
        <f t="shared" si="26"/>
        <v>0</v>
      </c>
      <c r="R321" s="27">
        <v>0</v>
      </c>
      <c r="S321" s="27">
        <v>0</v>
      </c>
      <c r="T321" s="27">
        <v>0</v>
      </c>
      <c r="U321" s="27"/>
      <c r="V321" s="27"/>
      <c r="W321" s="27">
        <v>0</v>
      </c>
      <c r="X321" s="27">
        <v>0</v>
      </c>
      <c r="Y321" s="27"/>
      <c r="Z321" s="27">
        <v>0</v>
      </c>
      <c r="AA321" s="27"/>
      <c r="AB321" s="27"/>
      <c r="AC321" s="27">
        <v>0</v>
      </c>
      <c r="AD321" s="27"/>
      <c r="AE321" s="27">
        <v>0</v>
      </c>
      <c r="AF321" s="7" t="s">
        <v>536</v>
      </c>
      <c r="AG321" s="8">
        <f t="shared" si="22"/>
        <v>6216</v>
      </c>
      <c r="AH321" s="9">
        <f t="shared" si="24"/>
        <v>216</v>
      </c>
      <c r="AI321" s="10">
        <f t="shared" si="23"/>
        <v>0.965250965250965</v>
      </c>
      <c r="AJ321" s="9">
        <v>6000</v>
      </c>
      <c r="AK321" s="11">
        <v>0</v>
      </c>
      <c r="AL321" s="11">
        <v>0</v>
      </c>
      <c r="AM321" s="11">
        <v>206</v>
      </c>
      <c r="AN321" s="11">
        <v>0</v>
      </c>
      <c r="AO321" s="11">
        <v>0</v>
      </c>
      <c r="AP321" s="11">
        <v>10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 s="11">
        <v>0</v>
      </c>
      <c r="AY321" s="11">
        <v>0</v>
      </c>
      <c r="AZ321" s="11">
        <v>0</v>
      </c>
      <c r="BA321" s="11">
        <v>0</v>
      </c>
      <c r="BB321" s="11">
        <v>0</v>
      </c>
      <c r="BC321" s="11">
        <v>0</v>
      </c>
      <c r="BD321" s="11">
        <v>0</v>
      </c>
      <c r="BE321" s="11">
        <v>0</v>
      </c>
      <c r="BF321" s="11">
        <v>0</v>
      </c>
      <c r="BG321" s="11">
        <v>0</v>
      </c>
      <c r="BH321" s="11">
        <v>0</v>
      </c>
      <c r="BI321" s="11">
        <v>0</v>
      </c>
      <c r="BJ321" s="11">
        <v>0</v>
      </c>
      <c r="BK321" s="11">
        <v>0</v>
      </c>
      <c r="BL321" s="11">
        <v>0</v>
      </c>
      <c r="BM321" s="11">
        <v>0</v>
      </c>
      <c r="BN321" s="11">
        <v>0</v>
      </c>
      <c r="BO321" s="11">
        <v>0</v>
      </c>
      <c r="BP321" s="11">
        <v>0</v>
      </c>
      <c r="BQ321" s="11">
        <v>0</v>
      </c>
      <c r="BU321" s="11">
        <v>0</v>
      </c>
      <c r="BV321" s="12" t="s">
        <v>133</v>
      </c>
      <c r="BW321" s="13">
        <v>5.5</v>
      </c>
    </row>
    <row r="322" ht="20.1" customHeight="1" spans="1:75">
      <c r="A322" s="15" t="s">
        <v>75</v>
      </c>
      <c r="B322" s="15" t="s">
        <v>90</v>
      </c>
      <c r="C322" s="15" t="s">
        <v>91</v>
      </c>
      <c r="D322" s="19">
        <v>45426</v>
      </c>
      <c r="E322" s="19" t="s">
        <v>586</v>
      </c>
      <c r="F322" s="66" t="s">
        <v>392</v>
      </c>
      <c r="G322" s="67" t="s">
        <v>393</v>
      </c>
      <c r="H322" s="67" t="s">
        <v>212</v>
      </c>
      <c r="I322" s="67" t="s">
        <v>213</v>
      </c>
      <c r="J322" s="4">
        <v>24012125</v>
      </c>
      <c r="K322" s="6" t="s">
        <v>214</v>
      </c>
      <c r="L322" s="6" t="s">
        <v>394</v>
      </c>
      <c r="M322" s="48" t="s">
        <v>395</v>
      </c>
      <c r="N322" s="55"/>
      <c r="O322" s="55"/>
      <c r="P322" s="25" t="e">
        <f t="shared" si="25"/>
        <v>#DIV/0!</v>
      </c>
      <c r="Q322" s="26">
        <f t="shared" si="26"/>
        <v>0</v>
      </c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G322" s="8">
        <f t="shared" ref="AG322:AG385" si="27">AH322+AJ322</f>
        <v>12086</v>
      </c>
      <c r="AH322" s="9">
        <f t="shared" si="24"/>
        <v>2496</v>
      </c>
      <c r="AI322" s="10">
        <f t="shared" ref="AI322:AI385" si="28">AJ322/AG322</f>
        <v>0.79348005957306</v>
      </c>
      <c r="AJ322" s="9">
        <v>9590</v>
      </c>
      <c r="AK322" s="11">
        <v>0</v>
      </c>
      <c r="AL322" s="11">
        <v>2395</v>
      </c>
      <c r="AM322" s="11">
        <v>0</v>
      </c>
      <c r="AN322" s="11">
        <v>0</v>
      </c>
      <c r="AO322" s="11">
        <v>0</v>
      </c>
      <c r="AP322" s="11">
        <v>0</v>
      </c>
      <c r="AQ322" s="11">
        <v>12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 s="11">
        <v>0</v>
      </c>
      <c r="AY322" s="11">
        <v>0</v>
      </c>
      <c r="AZ322" s="11">
        <v>89</v>
      </c>
      <c r="BA322" s="11">
        <v>0</v>
      </c>
      <c r="BB322" s="11">
        <v>0</v>
      </c>
      <c r="BC322" s="11">
        <v>0</v>
      </c>
      <c r="BD322" s="11">
        <v>0</v>
      </c>
      <c r="BE322" s="11">
        <v>0</v>
      </c>
      <c r="BF322" s="11">
        <v>0</v>
      </c>
      <c r="BG322" s="11">
        <v>0</v>
      </c>
      <c r="BH322" s="11">
        <v>0</v>
      </c>
      <c r="BI322" s="11">
        <v>0</v>
      </c>
      <c r="BJ322" s="11">
        <v>0</v>
      </c>
      <c r="BK322" s="11">
        <v>0</v>
      </c>
      <c r="BL322" s="11">
        <v>0</v>
      </c>
      <c r="BM322" s="11">
        <v>0</v>
      </c>
      <c r="BN322" s="11">
        <v>0</v>
      </c>
      <c r="BO322" s="11">
        <v>0</v>
      </c>
      <c r="BP322" s="11">
        <v>0</v>
      </c>
      <c r="BQ322" s="11">
        <v>0</v>
      </c>
      <c r="BU322" s="11">
        <v>0</v>
      </c>
      <c r="BV322" s="12" t="s">
        <v>135</v>
      </c>
      <c r="BW322" s="13">
        <v>9.5</v>
      </c>
    </row>
    <row r="323" ht="20.1" customHeight="1" spans="1:75">
      <c r="A323" s="15" t="s">
        <v>89</v>
      </c>
      <c r="B323" s="15" t="s">
        <v>90</v>
      </c>
      <c r="C323" s="15" t="s">
        <v>91</v>
      </c>
      <c r="D323" s="19">
        <v>45426</v>
      </c>
      <c r="E323" s="19">
        <v>45418</v>
      </c>
      <c r="F323" s="66" t="s">
        <v>679</v>
      </c>
      <c r="G323" s="67" t="s">
        <v>680</v>
      </c>
      <c r="H323" s="67" t="s">
        <v>80</v>
      </c>
      <c r="I323" s="67" t="s">
        <v>95</v>
      </c>
      <c r="J323" s="4">
        <v>2024043011</v>
      </c>
      <c r="M323" s="48"/>
      <c r="N323" s="55">
        <v>290</v>
      </c>
      <c r="O323" s="55"/>
      <c r="P323" s="25">
        <f t="shared" si="25"/>
        <v>0</v>
      </c>
      <c r="Q323" s="26">
        <f t="shared" si="26"/>
        <v>0</v>
      </c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G323" s="8">
        <f t="shared" si="27"/>
        <v>293</v>
      </c>
      <c r="AH323" s="9">
        <f t="shared" si="24"/>
        <v>17</v>
      </c>
      <c r="AI323" s="10">
        <f t="shared" si="28"/>
        <v>0.9419795221843</v>
      </c>
      <c r="AJ323" s="9">
        <v>276</v>
      </c>
      <c r="AK323" s="11">
        <v>0</v>
      </c>
      <c r="AL323" s="11">
        <v>0</v>
      </c>
      <c r="AM323" s="11">
        <v>0</v>
      </c>
      <c r="AN323" s="11">
        <v>2</v>
      </c>
      <c r="AO323" s="11">
        <v>0</v>
      </c>
      <c r="AP323" s="11">
        <v>0</v>
      </c>
      <c r="AQ323" s="11">
        <v>15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 s="11">
        <v>0</v>
      </c>
      <c r="AY323" s="11">
        <v>0</v>
      </c>
      <c r="AZ323" s="11">
        <v>0</v>
      </c>
      <c r="BA323" s="11">
        <v>0</v>
      </c>
      <c r="BB323" s="11">
        <v>0</v>
      </c>
      <c r="BC323" s="11">
        <v>0</v>
      </c>
      <c r="BD323" s="11">
        <v>0</v>
      </c>
      <c r="BE323" s="11">
        <v>0</v>
      </c>
      <c r="BF323" s="11">
        <v>0</v>
      </c>
      <c r="BG323" s="11">
        <v>0</v>
      </c>
      <c r="BH323" s="11">
        <v>0</v>
      </c>
      <c r="BI323" s="11">
        <v>0</v>
      </c>
      <c r="BJ323" s="11">
        <v>0</v>
      </c>
      <c r="BK323" s="11">
        <v>0</v>
      </c>
      <c r="BL323" s="11">
        <v>0</v>
      </c>
      <c r="BM323" s="11">
        <v>0</v>
      </c>
      <c r="BN323" s="11">
        <v>0</v>
      </c>
      <c r="BO323" s="11">
        <v>0</v>
      </c>
      <c r="BP323" s="11">
        <v>0</v>
      </c>
      <c r="BQ323" s="11">
        <v>0</v>
      </c>
      <c r="BU323" s="11">
        <v>0</v>
      </c>
      <c r="BV323" s="12" t="s">
        <v>135</v>
      </c>
      <c r="BW323" s="13">
        <v>1.5</v>
      </c>
    </row>
    <row r="324" ht="20.1" customHeight="1" spans="1:75">
      <c r="A324" s="15" t="s">
        <v>89</v>
      </c>
      <c r="B324" s="15" t="s">
        <v>90</v>
      </c>
      <c r="C324" s="15" t="s">
        <v>91</v>
      </c>
      <c r="D324" s="19">
        <v>45426</v>
      </c>
      <c r="E324" s="19">
        <v>45398</v>
      </c>
      <c r="F324" s="66" t="s">
        <v>119</v>
      </c>
      <c r="G324" s="67" t="s">
        <v>120</v>
      </c>
      <c r="H324" s="67" t="s">
        <v>121</v>
      </c>
      <c r="I324" s="67" t="s">
        <v>95</v>
      </c>
      <c r="J324" s="4" t="s">
        <v>620</v>
      </c>
      <c r="M324" s="48"/>
      <c r="N324" s="55"/>
      <c r="O324" s="55"/>
      <c r="P324" s="25" t="e">
        <f t="shared" si="25"/>
        <v>#DIV/0!</v>
      </c>
      <c r="Q324" s="26">
        <f t="shared" si="26"/>
        <v>0</v>
      </c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G324" s="8">
        <f t="shared" si="27"/>
        <v>2107</v>
      </c>
      <c r="AH324" s="9">
        <f t="shared" ref="AH324:AH387" si="29">SUM(AK324:BV324)</f>
        <v>297</v>
      </c>
      <c r="AI324" s="10">
        <f t="shared" si="28"/>
        <v>0.859041290934979</v>
      </c>
      <c r="AJ324" s="9">
        <v>1810</v>
      </c>
      <c r="AK324" s="11">
        <v>0</v>
      </c>
      <c r="AL324" s="11">
        <v>8</v>
      </c>
      <c r="AM324" s="11">
        <v>289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 s="11">
        <v>0</v>
      </c>
      <c r="AY324" s="11">
        <v>0</v>
      </c>
      <c r="AZ324" s="11">
        <v>0</v>
      </c>
      <c r="BA324" s="11">
        <v>0</v>
      </c>
      <c r="BB324" s="11">
        <v>0</v>
      </c>
      <c r="BC324" s="11">
        <v>0</v>
      </c>
      <c r="BD324" s="11">
        <v>0</v>
      </c>
      <c r="BE324" s="11">
        <v>0</v>
      </c>
      <c r="BF324" s="11">
        <v>0</v>
      </c>
      <c r="BG324" s="11">
        <v>0</v>
      </c>
      <c r="BH324" s="11">
        <v>0</v>
      </c>
      <c r="BI324" s="11">
        <v>0</v>
      </c>
      <c r="BJ324" s="11">
        <v>0</v>
      </c>
      <c r="BK324" s="11">
        <v>0</v>
      </c>
      <c r="BL324" s="11">
        <v>0</v>
      </c>
      <c r="BM324" s="11">
        <v>0</v>
      </c>
      <c r="BN324" s="11">
        <v>0</v>
      </c>
      <c r="BO324" s="11">
        <v>0</v>
      </c>
      <c r="BP324" s="11">
        <v>0</v>
      </c>
      <c r="BQ324" s="11">
        <v>0</v>
      </c>
      <c r="BU324" s="11">
        <v>0</v>
      </c>
      <c r="BV324" s="12" t="s">
        <v>217</v>
      </c>
      <c r="BW324" s="13">
        <v>11</v>
      </c>
    </row>
    <row r="325" ht="20.1" customHeight="1" spans="1:75">
      <c r="A325" s="15" t="s">
        <v>75</v>
      </c>
      <c r="B325" s="15" t="s">
        <v>90</v>
      </c>
      <c r="C325" s="15" t="s">
        <v>91</v>
      </c>
      <c r="D325" s="19">
        <v>45426</v>
      </c>
      <c r="E325" s="19">
        <v>45418</v>
      </c>
      <c r="F325" s="66" t="s">
        <v>260</v>
      </c>
      <c r="G325" s="67" t="s">
        <v>261</v>
      </c>
      <c r="H325" s="67" t="s">
        <v>94</v>
      </c>
      <c r="I325" s="67" t="s">
        <v>213</v>
      </c>
      <c r="J325" s="4">
        <v>23121977</v>
      </c>
      <c r="K325" s="4" t="s">
        <v>262</v>
      </c>
      <c r="L325" s="4" t="s">
        <v>263</v>
      </c>
      <c r="M325" s="48" t="s">
        <v>264</v>
      </c>
      <c r="N325" s="55">
        <v>11088</v>
      </c>
      <c r="O325" s="55">
        <v>11072</v>
      </c>
      <c r="P325" s="25">
        <f t="shared" si="25"/>
        <v>0.998556998556999</v>
      </c>
      <c r="Q325" s="26">
        <f t="shared" si="26"/>
        <v>16</v>
      </c>
      <c r="R325" s="27">
        <v>0</v>
      </c>
      <c r="S325" s="27">
        <v>0</v>
      </c>
      <c r="T325" s="27">
        <v>0</v>
      </c>
      <c r="U325" s="27"/>
      <c r="V325" s="27"/>
      <c r="W325" s="27">
        <v>0</v>
      </c>
      <c r="X325" s="27">
        <v>0</v>
      </c>
      <c r="Y325" s="27"/>
      <c r="Z325" s="27">
        <v>0</v>
      </c>
      <c r="AA325" s="27"/>
      <c r="AB325" s="27"/>
      <c r="AC325" s="27">
        <v>0</v>
      </c>
      <c r="AD325" s="27"/>
      <c r="AE325" s="27">
        <v>16</v>
      </c>
      <c r="AF325" s="7" t="s">
        <v>87</v>
      </c>
      <c r="AG325" s="8">
        <f t="shared" si="27"/>
        <v>5215</v>
      </c>
      <c r="AH325" s="9">
        <f t="shared" si="29"/>
        <v>215</v>
      </c>
      <c r="AI325" s="10">
        <f t="shared" si="28"/>
        <v>0.958772770853308</v>
      </c>
      <c r="AJ325" s="9">
        <v>5000</v>
      </c>
      <c r="AK325" s="11">
        <v>0</v>
      </c>
      <c r="AL325" s="11">
        <v>210</v>
      </c>
      <c r="AM325" s="11">
        <v>0</v>
      </c>
      <c r="AN325" s="11">
        <v>0</v>
      </c>
      <c r="AO325" s="11">
        <v>0</v>
      </c>
      <c r="AP325" s="11">
        <v>5</v>
      </c>
      <c r="AQ325" s="11">
        <v>0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 s="11">
        <v>0</v>
      </c>
      <c r="AY325" s="11">
        <v>0</v>
      </c>
      <c r="AZ325" s="11">
        <v>0</v>
      </c>
      <c r="BA325" s="11">
        <v>0</v>
      </c>
      <c r="BB325" s="11">
        <v>0</v>
      </c>
      <c r="BC325" s="11">
        <v>0</v>
      </c>
      <c r="BD325" s="11">
        <v>0</v>
      </c>
      <c r="BE325" s="11">
        <v>0</v>
      </c>
      <c r="BF325" s="11">
        <v>0</v>
      </c>
      <c r="BG325" s="11">
        <v>0</v>
      </c>
      <c r="BH325" s="11">
        <v>0</v>
      </c>
      <c r="BI325" s="11">
        <v>0</v>
      </c>
      <c r="BJ325" s="11">
        <v>0</v>
      </c>
      <c r="BK325" s="11">
        <v>0</v>
      </c>
      <c r="BL325" s="11">
        <v>0</v>
      </c>
      <c r="BM325" s="11">
        <v>0</v>
      </c>
      <c r="BN325" s="11">
        <v>0</v>
      </c>
      <c r="BO325" s="11">
        <v>0</v>
      </c>
      <c r="BP325" s="11">
        <v>0</v>
      </c>
      <c r="BQ325" s="11">
        <v>0</v>
      </c>
      <c r="BU325" s="11">
        <v>0</v>
      </c>
      <c r="BV325" s="12" t="s">
        <v>153</v>
      </c>
      <c r="BW325" s="13">
        <v>5.5</v>
      </c>
    </row>
    <row r="326" ht="20.1" customHeight="1" spans="1:75">
      <c r="A326" s="15" t="s">
        <v>89</v>
      </c>
      <c r="B326" s="15" t="s">
        <v>90</v>
      </c>
      <c r="C326" s="15" t="s">
        <v>91</v>
      </c>
      <c r="D326" s="19">
        <v>45426</v>
      </c>
      <c r="E326" s="19">
        <v>45399</v>
      </c>
      <c r="F326" s="66" t="s">
        <v>123</v>
      </c>
      <c r="G326" s="67" t="s">
        <v>124</v>
      </c>
      <c r="H326" s="67" t="s">
        <v>125</v>
      </c>
      <c r="I326" s="67" t="s">
        <v>95</v>
      </c>
      <c r="J326" s="4" t="s">
        <v>126</v>
      </c>
      <c r="M326" s="48"/>
      <c r="N326" s="55">
        <v>2920</v>
      </c>
      <c r="O326" s="55"/>
      <c r="P326" s="25">
        <f t="shared" si="25"/>
        <v>0</v>
      </c>
      <c r="Q326" s="26">
        <f t="shared" si="26"/>
        <v>0</v>
      </c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G326" s="8">
        <f t="shared" si="27"/>
        <v>1698</v>
      </c>
      <c r="AH326" s="9">
        <f t="shared" si="29"/>
        <v>668</v>
      </c>
      <c r="AI326" s="10">
        <f t="shared" si="28"/>
        <v>0.606595995288575</v>
      </c>
      <c r="AJ326" s="9">
        <v>1030</v>
      </c>
      <c r="AK326" s="11">
        <v>38</v>
      </c>
      <c r="AL326" s="11">
        <v>0</v>
      </c>
      <c r="AM326" s="11">
        <v>0</v>
      </c>
      <c r="AN326" s="11">
        <v>250</v>
      </c>
      <c r="AO326" s="11">
        <v>0</v>
      </c>
      <c r="AP326" s="11">
        <v>0</v>
      </c>
      <c r="AQ326" s="11">
        <v>55</v>
      </c>
      <c r="AR326" s="11">
        <v>0</v>
      </c>
      <c r="AS326" s="11">
        <v>0</v>
      </c>
      <c r="AT326" s="11">
        <v>325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>
        <v>0</v>
      </c>
      <c r="BB326" s="11">
        <v>0</v>
      </c>
      <c r="BC326" s="11">
        <v>0</v>
      </c>
      <c r="BD326" s="11">
        <v>0</v>
      </c>
      <c r="BE326" s="11">
        <v>0</v>
      </c>
      <c r="BF326" s="11">
        <v>0</v>
      </c>
      <c r="BG326" s="11">
        <v>0</v>
      </c>
      <c r="BH326" s="11">
        <v>0</v>
      </c>
      <c r="BI326" s="11">
        <v>0</v>
      </c>
      <c r="BJ326" s="11">
        <v>0</v>
      </c>
      <c r="BK326" s="11">
        <v>0</v>
      </c>
      <c r="BL326" s="11">
        <v>0</v>
      </c>
      <c r="BM326" s="11">
        <v>0</v>
      </c>
      <c r="BN326" s="11">
        <v>0</v>
      </c>
      <c r="BO326" s="11">
        <v>0</v>
      </c>
      <c r="BP326" s="11">
        <v>0</v>
      </c>
      <c r="BQ326" s="11">
        <v>0</v>
      </c>
      <c r="BU326" s="11">
        <v>0</v>
      </c>
      <c r="BV326" s="12" t="s">
        <v>100</v>
      </c>
      <c r="BW326" s="13">
        <v>6.5</v>
      </c>
    </row>
    <row r="327" ht="20.1" customHeight="1" spans="1:75">
      <c r="A327" s="15" t="s">
        <v>75</v>
      </c>
      <c r="B327" s="15" t="s">
        <v>90</v>
      </c>
      <c r="C327" s="15" t="s">
        <v>91</v>
      </c>
      <c r="D327" s="19">
        <v>45426</v>
      </c>
      <c r="E327" s="19">
        <v>45380</v>
      </c>
      <c r="F327" s="66" t="s">
        <v>260</v>
      </c>
      <c r="G327" s="67" t="s">
        <v>261</v>
      </c>
      <c r="H327" s="67" t="s">
        <v>94</v>
      </c>
      <c r="I327" s="67" t="s">
        <v>213</v>
      </c>
      <c r="J327" s="4">
        <v>23121977</v>
      </c>
      <c r="K327" s="4" t="s">
        <v>262</v>
      </c>
      <c r="L327" s="6" t="s">
        <v>340</v>
      </c>
      <c r="M327" s="48" t="s">
        <v>264</v>
      </c>
      <c r="N327" s="55">
        <v>11376</v>
      </c>
      <c r="O327" s="55">
        <v>11376</v>
      </c>
      <c r="P327" s="25">
        <f t="shared" si="25"/>
        <v>1</v>
      </c>
      <c r="Q327" s="26">
        <f t="shared" si="26"/>
        <v>0</v>
      </c>
      <c r="R327" s="27">
        <v>0</v>
      </c>
      <c r="S327" s="27">
        <v>0</v>
      </c>
      <c r="T327" s="27">
        <v>0</v>
      </c>
      <c r="U327" s="27"/>
      <c r="V327" s="27"/>
      <c r="W327" s="27">
        <v>0</v>
      </c>
      <c r="X327" s="27">
        <v>0</v>
      </c>
      <c r="Y327" s="27"/>
      <c r="Z327" s="27">
        <v>0</v>
      </c>
      <c r="AA327" s="27"/>
      <c r="AB327" s="27"/>
      <c r="AC327" s="27">
        <v>0</v>
      </c>
      <c r="AD327" s="27"/>
      <c r="AE327" s="27">
        <v>0</v>
      </c>
      <c r="AF327" s="7" t="s">
        <v>536</v>
      </c>
      <c r="AG327" s="8">
        <f t="shared" si="27"/>
        <v>4152</v>
      </c>
      <c r="AH327" s="9">
        <f t="shared" si="29"/>
        <v>152</v>
      </c>
      <c r="AI327" s="10">
        <f t="shared" si="28"/>
        <v>0.963391136801541</v>
      </c>
      <c r="AJ327" s="9">
        <v>4000</v>
      </c>
      <c r="AK327" s="11">
        <v>0</v>
      </c>
      <c r="AL327" s="11">
        <v>152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>
        <v>0</v>
      </c>
      <c r="BB327" s="11">
        <v>0</v>
      </c>
      <c r="BC327" s="11">
        <v>0</v>
      </c>
      <c r="BD327" s="11">
        <v>0</v>
      </c>
      <c r="BE327" s="11">
        <v>0</v>
      </c>
      <c r="BF327" s="11">
        <v>0</v>
      </c>
      <c r="BG327" s="11">
        <v>0</v>
      </c>
      <c r="BH327" s="11">
        <v>0</v>
      </c>
      <c r="BI327" s="11">
        <v>0</v>
      </c>
      <c r="BJ327" s="11">
        <v>0</v>
      </c>
      <c r="BK327" s="11">
        <v>0</v>
      </c>
      <c r="BL327" s="11">
        <v>0</v>
      </c>
      <c r="BM327" s="11">
        <v>0</v>
      </c>
      <c r="BN327" s="11">
        <v>0</v>
      </c>
      <c r="BO327" s="11">
        <v>0</v>
      </c>
      <c r="BP327" s="11">
        <v>0</v>
      </c>
      <c r="BQ327" s="11">
        <v>0</v>
      </c>
      <c r="BU327" s="11">
        <v>0</v>
      </c>
      <c r="BV327" s="12" t="s">
        <v>100</v>
      </c>
      <c r="BW327" s="13">
        <v>4.5</v>
      </c>
    </row>
    <row r="328" ht="20.1" customHeight="1" spans="1:75">
      <c r="A328" s="15" t="s">
        <v>75</v>
      </c>
      <c r="B328" s="15" t="s">
        <v>90</v>
      </c>
      <c r="C328" s="15" t="s">
        <v>91</v>
      </c>
      <c r="D328" s="19">
        <v>45426</v>
      </c>
      <c r="E328" s="19" t="s">
        <v>681</v>
      </c>
      <c r="F328" s="66" t="s">
        <v>614</v>
      </c>
      <c r="G328" s="67" t="s">
        <v>615</v>
      </c>
      <c r="H328" s="67" t="s">
        <v>212</v>
      </c>
      <c r="I328" s="67" t="s">
        <v>213</v>
      </c>
      <c r="J328" s="4">
        <v>24012133</v>
      </c>
      <c r="K328" s="6" t="s">
        <v>214</v>
      </c>
      <c r="L328" s="6" t="s">
        <v>616</v>
      </c>
      <c r="M328" s="48" t="s">
        <v>617</v>
      </c>
      <c r="N328" s="55"/>
      <c r="O328" s="55"/>
      <c r="P328" s="25" t="e">
        <f t="shared" si="25"/>
        <v>#DIV/0!</v>
      </c>
      <c r="Q328" s="26">
        <f t="shared" si="26"/>
        <v>0</v>
      </c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G328" s="8">
        <f t="shared" si="27"/>
        <v>7452</v>
      </c>
      <c r="AH328" s="9">
        <f t="shared" si="29"/>
        <v>3452</v>
      </c>
      <c r="AI328" s="10">
        <f t="shared" si="28"/>
        <v>0.536768652710682</v>
      </c>
      <c r="AJ328" s="9">
        <v>4000</v>
      </c>
      <c r="AK328" s="11">
        <v>0</v>
      </c>
      <c r="AL328" s="11">
        <v>2822</v>
      </c>
      <c r="AM328" s="11">
        <v>0</v>
      </c>
      <c r="AN328" s="11">
        <v>0</v>
      </c>
      <c r="AO328" s="11">
        <v>0</v>
      </c>
      <c r="AP328" s="11">
        <v>32</v>
      </c>
      <c r="AQ328" s="11">
        <v>0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 s="11">
        <v>0</v>
      </c>
      <c r="AY328" s="11">
        <v>0</v>
      </c>
      <c r="AZ328" s="11">
        <v>59</v>
      </c>
      <c r="BA328" s="11">
        <v>539</v>
      </c>
      <c r="BB328" s="11">
        <v>0</v>
      </c>
      <c r="BC328" s="11">
        <v>0</v>
      </c>
      <c r="BD328" s="11">
        <v>0</v>
      </c>
      <c r="BE328" s="11">
        <v>0</v>
      </c>
      <c r="BF328" s="11">
        <v>0</v>
      </c>
      <c r="BG328" s="11">
        <v>0</v>
      </c>
      <c r="BH328" s="11">
        <v>0</v>
      </c>
      <c r="BI328" s="11">
        <v>0</v>
      </c>
      <c r="BJ328" s="11">
        <v>0</v>
      </c>
      <c r="BK328" s="11">
        <v>0</v>
      </c>
      <c r="BL328" s="11">
        <v>0</v>
      </c>
      <c r="BM328" s="11">
        <v>0</v>
      </c>
      <c r="BN328" s="11">
        <v>0</v>
      </c>
      <c r="BO328" s="11">
        <v>0</v>
      </c>
      <c r="BP328" s="11">
        <v>0</v>
      </c>
      <c r="BQ328" s="11">
        <v>0</v>
      </c>
      <c r="BU328" s="11">
        <v>0</v>
      </c>
      <c r="BV328" s="12" t="s">
        <v>148</v>
      </c>
      <c r="BW328" s="13">
        <v>11</v>
      </c>
    </row>
    <row r="329" ht="20.1" customHeight="1" spans="1:75">
      <c r="A329" s="15" t="s">
        <v>89</v>
      </c>
      <c r="B329" s="15" t="s">
        <v>90</v>
      </c>
      <c r="C329" s="15" t="s">
        <v>91</v>
      </c>
      <c r="D329" s="19">
        <v>45426</v>
      </c>
      <c r="E329" s="19">
        <v>45371</v>
      </c>
      <c r="F329" s="66" t="s">
        <v>430</v>
      </c>
      <c r="G329" s="67" t="s">
        <v>431</v>
      </c>
      <c r="H329" s="67" t="s">
        <v>432</v>
      </c>
      <c r="I329" s="67" t="s">
        <v>95</v>
      </c>
      <c r="J329" s="4" t="s">
        <v>433</v>
      </c>
      <c r="M329" s="48"/>
      <c r="N329" s="55">
        <v>604</v>
      </c>
      <c r="O329" s="55"/>
      <c r="P329" s="25">
        <f t="shared" si="25"/>
        <v>0</v>
      </c>
      <c r="Q329" s="26">
        <f t="shared" si="26"/>
        <v>0</v>
      </c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G329" s="8">
        <f t="shared" si="27"/>
        <v>485</v>
      </c>
      <c r="AH329" s="9">
        <f t="shared" si="29"/>
        <v>68</v>
      </c>
      <c r="AI329" s="10">
        <f t="shared" si="28"/>
        <v>0.85979381443299</v>
      </c>
      <c r="AJ329" s="9">
        <v>417</v>
      </c>
      <c r="AK329" s="11">
        <v>14</v>
      </c>
      <c r="AL329" s="11">
        <v>0</v>
      </c>
      <c r="AM329" s="11">
        <v>21</v>
      </c>
      <c r="AN329" s="11">
        <v>0</v>
      </c>
      <c r="AO329" s="11">
        <v>0</v>
      </c>
      <c r="AP329" s="11">
        <v>0</v>
      </c>
      <c r="AQ329" s="11">
        <v>0</v>
      </c>
      <c r="AR329" s="11">
        <v>7</v>
      </c>
      <c r="AS329" s="11">
        <v>0</v>
      </c>
      <c r="AT329" s="11">
        <v>0</v>
      </c>
      <c r="AU329" s="11">
        <v>6</v>
      </c>
      <c r="AV329" s="11">
        <v>0</v>
      </c>
      <c r="AW329" s="11">
        <v>0</v>
      </c>
      <c r="AX329" s="11">
        <v>0</v>
      </c>
      <c r="AY329" s="11">
        <v>20</v>
      </c>
      <c r="AZ329" s="11">
        <v>0</v>
      </c>
      <c r="BA329" s="11">
        <v>0</v>
      </c>
      <c r="BB329" s="11">
        <v>0</v>
      </c>
      <c r="BC329" s="11">
        <v>0</v>
      </c>
      <c r="BD329" s="11">
        <v>0</v>
      </c>
      <c r="BE329" s="11">
        <v>0</v>
      </c>
      <c r="BF329" s="11">
        <v>0</v>
      </c>
      <c r="BG329" s="11">
        <v>0</v>
      </c>
      <c r="BH329" s="11">
        <v>0</v>
      </c>
      <c r="BI329" s="11">
        <v>0</v>
      </c>
      <c r="BJ329" s="11">
        <v>0</v>
      </c>
      <c r="BK329" s="11">
        <v>0</v>
      </c>
      <c r="BL329" s="11">
        <v>0</v>
      </c>
      <c r="BM329" s="11">
        <v>0</v>
      </c>
      <c r="BN329" s="11">
        <v>0</v>
      </c>
      <c r="BO329" s="11">
        <v>0</v>
      </c>
      <c r="BP329" s="11">
        <v>0</v>
      </c>
      <c r="BQ329" s="11">
        <v>0</v>
      </c>
      <c r="BU329" s="11">
        <v>0</v>
      </c>
      <c r="BV329" s="12" t="s">
        <v>116</v>
      </c>
      <c r="BW329" s="13">
        <v>3.16</v>
      </c>
    </row>
    <row r="330" ht="20.1" customHeight="1" spans="1:75">
      <c r="A330" s="15" t="s">
        <v>89</v>
      </c>
      <c r="B330" s="15" t="s">
        <v>90</v>
      </c>
      <c r="C330" s="15" t="s">
        <v>91</v>
      </c>
      <c r="D330" s="19">
        <v>45426</v>
      </c>
      <c r="E330" s="19">
        <v>45287</v>
      </c>
      <c r="F330" s="66" t="s">
        <v>146</v>
      </c>
      <c r="G330" s="67" t="s">
        <v>147</v>
      </c>
      <c r="H330" s="67" t="s">
        <v>80</v>
      </c>
      <c r="I330" s="67" t="s">
        <v>95</v>
      </c>
      <c r="J330" s="4">
        <v>23120086</v>
      </c>
      <c r="M330" s="48"/>
      <c r="N330" s="55">
        <v>4980</v>
      </c>
      <c r="O330" s="55"/>
      <c r="P330" s="25">
        <f t="shared" si="25"/>
        <v>0</v>
      </c>
      <c r="Q330" s="26">
        <f t="shared" si="26"/>
        <v>0</v>
      </c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G330" s="8">
        <f t="shared" si="27"/>
        <v>2129</v>
      </c>
      <c r="AH330" s="9">
        <f t="shared" si="29"/>
        <v>689</v>
      </c>
      <c r="AI330" s="10">
        <f t="shared" si="28"/>
        <v>0.676373884452795</v>
      </c>
      <c r="AJ330" s="9">
        <v>1440</v>
      </c>
      <c r="AK330" s="11">
        <v>0</v>
      </c>
      <c r="AL330" s="11">
        <v>32</v>
      </c>
      <c r="AM330" s="11">
        <v>112</v>
      </c>
      <c r="AN330" s="11">
        <v>0</v>
      </c>
      <c r="AO330" s="11">
        <v>0</v>
      </c>
      <c r="AP330" s="11">
        <v>0</v>
      </c>
      <c r="AQ330" s="11">
        <v>460</v>
      </c>
      <c r="AR330" s="11">
        <v>85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>
        <v>0</v>
      </c>
      <c r="BB330" s="11">
        <v>0</v>
      </c>
      <c r="BC330" s="11">
        <v>0</v>
      </c>
      <c r="BD330" s="11">
        <v>0</v>
      </c>
      <c r="BE330" s="11">
        <v>0</v>
      </c>
      <c r="BF330" s="11">
        <v>0</v>
      </c>
      <c r="BG330" s="11">
        <v>0</v>
      </c>
      <c r="BH330" s="11">
        <v>0</v>
      </c>
      <c r="BI330" s="11">
        <v>0</v>
      </c>
      <c r="BJ330" s="11">
        <v>0</v>
      </c>
      <c r="BK330" s="11">
        <v>0</v>
      </c>
      <c r="BL330" s="11">
        <v>0</v>
      </c>
      <c r="BM330" s="11">
        <v>0</v>
      </c>
      <c r="BN330" s="11">
        <v>0</v>
      </c>
      <c r="BO330" s="11">
        <v>0</v>
      </c>
      <c r="BP330" s="11">
        <v>0</v>
      </c>
      <c r="BQ330" s="11">
        <v>0</v>
      </c>
      <c r="BU330" s="11">
        <v>0</v>
      </c>
      <c r="BV330" s="12" t="s">
        <v>116</v>
      </c>
      <c r="BW330" s="13">
        <v>6.5</v>
      </c>
    </row>
    <row r="331" ht="20.1" customHeight="1" spans="1:75">
      <c r="A331" s="15" t="s">
        <v>89</v>
      </c>
      <c r="B331" s="15" t="s">
        <v>90</v>
      </c>
      <c r="C331" s="15" t="s">
        <v>91</v>
      </c>
      <c r="D331" s="19">
        <v>45426</v>
      </c>
      <c r="E331" s="19">
        <v>45398</v>
      </c>
      <c r="F331" s="66" t="s">
        <v>128</v>
      </c>
      <c r="G331" s="67" t="s">
        <v>129</v>
      </c>
      <c r="H331" s="67" t="s">
        <v>80</v>
      </c>
      <c r="I331" s="67" t="s">
        <v>95</v>
      </c>
      <c r="J331" s="4" t="s">
        <v>682</v>
      </c>
      <c r="M331" s="48"/>
      <c r="N331" s="55"/>
      <c r="O331" s="55"/>
      <c r="P331" s="25" t="e">
        <f t="shared" si="25"/>
        <v>#DIV/0!</v>
      </c>
      <c r="Q331" s="26">
        <f t="shared" si="26"/>
        <v>0</v>
      </c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G331" s="8">
        <f t="shared" si="27"/>
        <v>594</v>
      </c>
      <c r="AH331" s="9">
        <f t="shared" si="29"/>
        <v>355</v>
      </c>
      <c r="AI331" s="10">
        <f t="shared" si="28"/>
        <v>0.402356902356902</v>
      </c>
      <c r="AJ331" s="9">
        <v>239</v>
      </c>
      <c r="AK331" s="11">
        <v>0</v>
      </c>
      <c r="AL331" s="11">
        <v>0</v>
      </c>
      <c r="AM331" s="11">
        <v>243</v>
      </c>
      <c r="AN331" s="11">
        <v>0</v>
      </c>
      <c r="AO331" s="11">
        <v>0</v>
      </c>
      <c r="AP331" s="11">
        <v>0</v>
      </c>
      <c r="AQ331" s="11">
        <v>51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 s="11">
        <v>0</v>
      </c>
      <c r="AY331" s="11">
        <v>0</v>
      </c>
      <c r="AZ331" s="11">
        <v>61</v>
      </c>
      <c r="BA331" s="11">
        <v>0</v>
      </c>
      <c r="BB331" s="11">
        <v>0</v>
      </c>
      <c r="BC331" s="11">
        <v>0</v>
      </c>
      <c r="BD331" s="11">
        <v>0</v>
      </c>
      <c r="BE331" s="11">
        <v>0</v>
      </c>
      <c r="BF331" s="11">
        <v>0</v>
      </c>
      <c r="BG331" s="11">
        <v>0</v>
      </c>
      <c r="BH331" s="11">
        <v>0</v>
      </c>
      <c r="BI331" s="11">
        <v>0</v>
      </c>
      <c r="BJ331" s="11">
        <v>0</v>
      </c>
      <c r="BK331" s="11">
        <v>0</v>
      </c>
      <c r="BL331" s="11">
        <v>0</v>
      </c>
      <c r="BM331" s="11">
        <v>0</v>
      </c>
      <c r="BN331" s="11">
        <v>0</v>
      </c>
      <c r="BO331" s="11">
        <v>0</v>
      </c>
      <c r="BP331" s="11">
        <v>0</v>
      </c>
      <c r="BQ331" s="11">
        <v>0</v>
      </c>
      <c r="BU331" s="11">
        <v>0</v>
      </c>
      <c r="BV331" s="12" t="s">
        <v>331</v>
      </c>
      <c r="BW331" s="13">
        <v>1.66</v>
      </c>
    </row>
    <row r="332" ht="20.1" customHeight="1" spans="1:75">
      <c r="A332" s="15" t="s">
        <v>75</v>
      </c>
      <c r="B332" s="15" t="s">
        <v>90</v>
      </c>
      <c r="C332" s="15" t="s">
        <v>91</v>
      </c>
      <c r="D332" s="19">
        <v>45426</v>
      </c>
      <c r="E332" s="19">
        <v>45346</v>
      </c>
      <c r="F332" s="66" t="s">
        <v>397</v>
      </c>
      <c r="G332" s="67" t="s">
        <v>398</v>
      </c>
      <c r="H332" s="67" t="s">
        <v>399</v>
      </c>
      <c r="I332" s="67" t="s">
        <v>95</v>
      </c>
      <c r="J332" s="4">
        <v>24012242</v>
      </c>
      <c r="K332" s="6" t="s">
        <v>400</v>
      </c>
      <c r="L332" s="6" t="s">
        <v>683</v>
      </c>
      <c r="M332" s="48" t="s">
        <v>402</v>
      </c>
      <c r="N332" s="55">
        <v>17680</v>
      </c>
      <c r="O332" s="55">
        <v>17647</v>
      </c>
      <c r="P332" s="25">
        <f t="shared" si="25"/>
        <v>0.998133484162896</v>
      </c>
      <c r="Q332" s="26">
        <f t="shared" si="26"/>
        <v>33</v>
      </c>
      <c r="R332" s="27">
        <v>0</v>
      </c>
      <c r="S332" s="27">
        <v>0</v>
      </c>
      <c r="T332" s="27">
        <v>0</v>
      </c>
      <c r="U332" s="27"/>
      <c r="V332" s="27"/>
      <c r="W332" s="27">
        <v>0</v>
      </c>
      <c r="X332" s="27">
        <v>0</v>
      </c>
      <c r="Y332" s="27"/>
      <c r="Z332" s="27">
        <v>0</v>
      </c>
      <c r="AA332" s="27"/>
      <c r="AB332" s="27"/>
      <c r="AC332" s="27">
        <v>0</v>
      </c>
      <c r="AD332" s="27"/>
      <c r="AE332" s="27">
        <v>33</v>
      </c>
      <c r="AF332" s="7" t="s">
        <v>536</v>
      </c>
      <c r="AG332" s="8">
        <f t="shared" si="27"/>
        <v>4472</v>
      </c>
      <c r="AH332" s="9">
        <f t="shared" si="29"/>
        <v>472</v>
      </c>
      <c r="AI332" s="10">
        <f t="shared" si="28"/>
        <v>0.894454382826476</v>
      </c>
      <c r="AJ332" s="9">
        <v>4000</v>
      </c>
      <c r="AK332" s="11">
        <v>25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43</v>
      </c>
      <c r="AR332" s="11">
        <v>2</v>
      </c>
      <c r="AS332" s="11">
        <v>0</v>
      </c>
      <c r="AT332" s="11">
        <v>402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>
        <v>0</v>
      </c>
      <c r="BB332" s="11">
        <v>0</v>
      </c>
      <c r="BC332" s="11">
        <v>0</v>
      </c>
      <c r="BD332" s="11">
        <v>0</v>
      </c>
      <c r="BE332" s="11">
        <v>0</v>
      </c>
      <c r="BF332" s="11">
        <v>0</v>
      </c>
      <c r="BG332" s="11">
        <v>0</v>
      </c>
      <c r="BH332" s="11">
        <v>0</v>
      </c>
      <c r="BI332" s="11">
        <v>0</v>
      </c>
      <c r="BJ332" s="11">
        <v>0</v>
      </c>
      <c r="BK332" s="11">
        <v>0</v>
      </c>
      <c r="BL332" s="11">
        <v>0</v>
      </c>
      <c r="BM332" s="11">
        <v>0</v>
      </c>
      <c r="BN332" s="11">
        <v>0</v>
      </c>
      <c r="BO332" s="11">
        <v>0</v>
      </c>
      <c r="BP332" s="11">
        <v>0</v>
      </c>
      <c r="BQ332" s="11">
        <v>0</v>
      </c>
      <c r="BU332" s="11">
        <v>0</v>
      </c>
      <c r="BV332" s="12" t="s">
        <v>331</v>
      </c>
      <c r="BW332" s="13">
        <v>8.25</v>
      </c>
    </row>
    <row r="333" ht="20.1" customHeight="1" spans="1:75">
      <c r="A333" s="15" t="s">
        <v>75</v>
      </c>
      <c r="B333" s="15" t="s">
        <v>90</v>
      </c>
      <c r="C333" s="15" t="s">
        <v>91</v>
      </c>
      <c r="D333" s="19">
        <v>45426</v>
      </c>
      <c r="E333" s="19">
        <v>45420</v>
      </c>
      <c r="F333" s="66" t="s">
        <v>110</v>
      </c>
      <c r="G333" s="67" t="s">
        <v>111</v>
      </c>
      <c r="H333" s="67" t="s">
        <v>80</v>
      </c>
      <c r="I333" s="67" t="s">
        <v>112</v>
      </c>
      <c r="J333" s="4">
        <v>2024053032</v>
      </c>
      <c r="K333" s="6" t="s">
        <v>113</v>
      </c>
      <c r="L333" s="6" t="s">
        <v>114</v>
      </c>
      <c r="M333" s="48" t="s">
        <v>115</v>
      </c>
      <c r="N333" s="55"/>
      <c r="O333" s="55"/>
      <c r="P333" s="25" t="e">
        <f t="shared" si="25"/>
        <v>#DIV/0!</v>
      </c>
      <c r="Q333" s="26">
        <f t="shared" si="26"/>
        <v>0</v>
      </c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G333" s="8">
        <f t="shared" si="27"/>
        <v>421</v>
      </c>
      <c r="AH333" s="9">
        <f t="shared" si="29"/>
        <v>56</v>
      </c>
      <c r="AI333" s="10">
        <f t="shared" si="28"/>
        <v>0.866983372921615</v>
      </c>
      <c r="AJ333" s="9">
        <v>365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 s="11">
        <v>0</v>
      </c>
      <c r="AY333" s="11">
        <v>0</v>
      </c>
      <c r="AZ333" s="11">
        <v>56</v>
      </c>
      <c r="BA333" s="11">
        <v>0</v>
      </c>
      <c r="BB333" s="11">
        <v>0</v>
      </c>
      <c r="BC333" s="11">
        <v>0</v>
      </c>
      <c r="BD333" s="11">
        <v>0</v>
      </c>
      <c r="BE333" s="11">
        <v>0</v>
      </c>
      <c r="BF333" s="11">
        <v>0</v>
      </c>
      <c r="BG333" s="11">
        <v>0</v>
      </c>
      <c r="BH333" s="11">
        <v>0</v>
      </c>
      <c r="BI333" s="11">
        <v>0</v>
      </c>
      <c r="BJ333" s="11">
        <v>0</v>
      </c>
      <c r="BK333" s="11">
        <v>0</v>
      </c>
      <c r="BL333" s="11">
        <v>0</v>
      </c>
      <c r="BM333" s="11">
        <v>0</v>
      </c>
      <c r="BN333" s="11">
        <v>0</v>
      </c>
      <c r="BO333" s="11">
        <v>0</v>
      </c>
      <c r="BP333" s="11">
        <v>0</v>
      </c>
      <c r="BQ333" s="11">
        <v>0</v>
      </c>
      <c r="BU333" s="11">
        <v>0</v>
      </c>
      <c r="BV333" s="12" t="s">
        <v>118</v>
      </c>
      <c r="BW333" s="13">
        <v>7</v>
      </c>
    </row>
    <row r="334" ht="20.1" customHeight="1" spans="1:75">
      <c r="A334" s="15" t="s">
        <v>75</v>
      </c>
      <c r="B334" s="15" t="s">
        <v>90</v>
      </c>
      <c r="C334" s="15" t="s">
        <v>91</v>
      </c>
      <c r="D334" s="19">
        <v>45426</v>
      </c>
      <c r="E334" s="19">
        <v>45423</v>
      </c>
      <c r="F334" s="66" t="s">
        <v>110</v>
      </c>
      <c r="G334" s="67" t="s">
        <v>111</v>
      </c>
      <c r="H334" s="67" t="s">
        <v>80</v>
      </c>
      <c r="I334" s="67" t="s">
        <v>112</v>
      </c>
      <c r="J334" s="4">
        <v>2024053032</v>
      </c>
      <c r="K334" s="6" t="s">
        <v>113</v>
      </c>
      <c r="L334" s="6" t="s">
        <v>114</v>
      </c>
      <c r="M334" s="48" t="s">
        <v>115</v>
      </c>
      <c r="N334" s="55">
        <v>448</v>
      </c>
      <c r="O334" s="55">
        <v>430</v>
      </c>
      <c r="P334" s="25">
        <f t="shared" si="25"/>
        <v>0.959821428571429</v>
      </c>
      <c r="Q334" s="26">
        <f t="shared" si="26"/>
        <v>18</v>
      </c>
      <c r="R334" s="27">
        <v>3</v>
      </c>
      <c r="S334" s="27">
        <v>0</v>
      </c>
      <c r="T334" s="27">
        <v>0</v>
      </c>
      <c r="U334" s="27"/>
      <c r="V334" s="27"/>
      <c r="W334" s="27">
        <v>0</v>
      </c>
      <c r="X334" s="27">
        <v>0</v>
      </c>
      <c r="Y334" s="27"/>
      <c r="Z334" s="27">
        <v>0</v>
      </c>
      <c r="AA334" s="27"/>
      <c r="AB334" s="27"/>
      <c r="AC334" s="27">
        <v>0</v>
      </c>
      <c r="AD334" s="27"/>
      <c r="AE334" s="27">
        <v>15</v>
      </c>
      <c r="AF334" s="7" t="s">
        <v>144</v>
      </c>
      <c r="AG334" s="8">
        <f t="shared" si="27"/>
        <v>366</v>
      </c>
      <c r="AH334" s="9">
        <f t="shared" si="29"/>
        <v>16</v>
      </c>
      <c r="AI334" s="10">
        <f t="shared" si="28"/>
        <v>0.956284153005464</v>
      </c>
      <c r="AJ334" s="9">
        <v>350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 s="11">
        <v>0</v>
      </c>
      <c r="AY334" s="11">
        <v>0</v>
      </c>
      <c r="AZ334" s="11">
        <v>16</v>
      </c>
      <c r="BA334" s="11">
        <v>0</v>
      </c>
      <c r="BB334" s="11">
        <v>0</v>
      </c>
      <c r="BC334" s="11">
        <v>0</v>
      </c>
      <c r="BD334" s="11">
        <v>0</v>
      </c>
      <c r="BE334" s="11">
        <v>0</v>
      </c>
      <c r="BF334" s="11">
        <v>0</v>
      </c>
      <c r="BG334" s="11">
        <v>0</v>
      </c>
      <c r="BH334" s="11">
        <v>0</v>
      </c>
      <c r="BI334" s="11">
        <v>0</v>
      </c>
      <c r="BJ334" s="11">
        <v>0</v>
      </c>
      <c r="BK334" s="11">
        <v>0</v>
      </c>
      <c r="BL334" s="11">
        <v>0</v>
      </c>
      <c r="BM334" s="11">
        <v>0</v>
      </c>
      <c r="BN334" s="11">
        <v>0</v>
      </c>
      <c r="BO334" s="11">
        <v>0</v>
      </c>
      <c r="BP334" s="11">
        <v>0</v>
      </c>
      <c r="BQ334" s="11">
        <v>0</v>
      </c>
      <c r="BU334" s="11">
        <v>0</v>
      </c>
      <c r="BV334" s="12" t="s">
        <v>118</v>
      </c>
      <c r="BW334" s="13">
        <v>4</v>
      </c>
    </row>
    <row r="335" ht="20.1" customHeight="1" spans="1:75">
      <c r="A335" s="15" t="s">
        <v>75</v>
      </c>
      <c r="B335" s="15" t="s">
        <v>90</v>
      </c>
      <c r="C335" s="15" t="s">
        <v>77</v>
      </c>
      <c r="D335" s="19">
        <v>45426</v>
      </c>
      <c r="E335" s="19">
        <v>45424</v>
      </c>
      <c r="F335" s="66" t="s">
        <v>684</v>
      </c>
      <c r="G335" s="67" t="s">
        <v>685</v>
      </c>
      <c r="H335" s="67" t="s">
        <v>686</v>
      </c>
      <c r="I335" s="67" t="s">
        <v>95</v>
      </c>
      <c r="J335" s="4">
        <v>2024053089</v>
      </c>
      <c r="K335" s="6" t="s">
        <v>687</v>
      </c>
      <c r="L335" s="6" t="s">
        <v>688</v>
      </c>
      <c r="M335" s="48" t="s">
        <v>689</v>
      </c>
      <c r="N335" s="55">
        <v>11</v>
      </c>
      <c r="O335" s="55">
        <v>11</v>
      </c>
      <c r="P335" s="25">
        <f t="shared" si="25"/>
        <v>1</v>
      </c>
      <c r="Q335" s="26">
        <f t="shared" si="26"/>
        <v>0</v>
      </c>
      <c r="R335" s="27">
        <v>0</v>
      </c>
      <c r="S335" s="27">
        <v>0</v>
      </c>
      <c r="T335" s="27">
        <v>0</v>
      </c>
      <c r="U335" s="27"/>
      <c r="V335" s="27"/>
      <c r="W335" s="27">
        <v>0</v>
      </c>
      <c r="X335" s="27">
        <v>0</v>
      </c>
      <c r="Y335" s="27"/>
      <c r="Z335" s="27">
        <v>0</v>
      </c>
      <c r="AA335" s="27"/>
      <c r="AB335" s="27"/>
      <c r="AC335" s="27">
        <v>0</v>
      </c>
      <c r="AD335" s="27"/>
      <c r="AE335" s="27">
        <v>0</v>
      </c>
      <c r="AF335" s="7" t="s">
        <v>299</v>
      </c>
      <c r="AG335" s="8">
        <f t="shared" si="27"/>
        <v>11</v>
      </c>
      <c r="AH335" s="9">
        <f t="shared" si="29"/>
        <v>6</v>
      </c>
      <c r="AI335" s="10">
        <f t="shared" si="28"/>
        <v>0.454545454545455</v>
      </c>
      <c r="AJ335" s="9">
        <v>5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 s="11">
        <v>0</v>
      </c>
      <c r="AY335" s="11">
        <v>0</v>
      </c>
      <c r="AZ335" s="11">
        <v>0</v>
      </c>
      <c r="BA335" s="11">
        <v>0</v>
      </c>
      <c r="BB335" s="11">
        <v>0</v>
      </c>
      <c r="BC335" s="11">
        <v>0</v>
      </c>
      <c r="BD335" s="11">
        <v>0</v>
      </c>
      <c r="BE335" s="11">
        <v>0</v>
      </c>
      <c r="BF335" s="11">
        <v>0</v>
      </c>
      <c r="BG335" s="11">
        <v>0</v>
      </c>
      <c r="BH335" s="11">
        <v>0</v>
      </c>
      <c r="BI335" s="11">
        <v>0</v>
      </c>
      <c r="BJ335" s="11">
        <v>0</v>
      </c>
      <c r="BK335" s="11">
        <v>0</v>
      </c>
      <c r="BL335" s="11">
        <v>0</v>
      </c>
      <c r="BM335" s="11">
        <v>0</v>
      </c>
      <c r="BN335" s="11">
        <v>0</v>
      </c>
      <c r="BO335" s="11">
        <v>6</v>
      </c>
      <c r="BP335" s="11">
        <v>0</v>
      </c>
      <c r="BQ335" s="11">
        <v>0</v>
      </c>
      <c r="BU335" s="11">
        <v>0</v>
      </c>
      <c r="BV335" s="12" t="s">
        <v>331</v>
      </c>
      <c r="BW335" s="13">
        <v>0.17</v>
      </c>
    </row>
    <row r="336" ht="20.1" customHeight="1" spans="1:75">
      <c r="A336" s="15" t="s">
        <v>75</v>
      </c>
      <c r="B336" s="15" t="s">
        <v>90</v>
      </c>
      <c r="C336" s="15" t="s">
        <v>77</v>
      </c>
      <c r="D336" s="19">
        <v>45426</v>
      </c>
      <c r="E336" s="19">
        <v>45424</v>
      </c>
      <c r="F336" s="66" t="s">
        <v>690</v>
      </c>
      <c r="G336" s="67" t="s">
        <v>691</v>
      </c>
      <c r="H336" s="67" t="s">
        <v>185</v>
      </c>
      <c r="I336" s="67" t="s">
        <v>95</v>
      </c>
      <c r="J336" s="4">
        <v>2024053089</v>
      </c>
      <c r="K336" s="6" t="s">
        <v>692</v>
      </c>
      <c r="L336" s="6" t="s">
        <v>693</v>
      </c>
      <c r="M336" s="48" t="s">
        <v>689</v>
      </c>
      <c r="N336" s="55">
        <v>10</v>
      </c>
      <c r="O336" s="55">
        <v>10</v>
      </c>
      <c r="P336" s="25">
        <f t="shared" si="25"/>
        <v>1</v>
      </c>
      <c r="Q336" s="26">
        <f t="shared" si="26"/>
        <v>0</v>
      </c>
      <c r="R336" s="27">
        <v>0</v>
      </c>
      <c r="S336" s="27">
        <v>0</v>
      </c>
      <c r="T336" s="27">
        <v>0</v>
      </c>
      <c r="U336" s="27"/>
      <c r="V336" s="27"/>
      <c r="W336" s="27">
        <v>0</v>
      </c>
      <c r="X336" s="27">
        <v>0</v>
      </c>
      <c r="Y336" s="27"/>
      <c r="Z336" s="27">
        <v>0</v>
      </c>
      <c r="AA336" s="27"/>
      <c r="AB336" s="27"/>
      <c r="AC336" s="27">
        <v>0</v>
      </c>
      <c r="AD336" s="27"/>
      <c r="AE336" s="27">
        <v>0</v>
      </c>
      <c r="AF336" s="7" t="s">
        <v>299</v>
      </c>
      <c r="AG336" s="8">
        <f t="shared" si="27"/>
        <v>10</v>
      </c>
      <c r="AH336" s="9">
        <f t="shared" si="29"/>
        <v>5</v>
      </c>
      <c r="AI336" s="10">
        <f t="shared" si="28"/>
        <v>0.5</v>
      </c>
      <c r="AJ336" s="9">
        <v>5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 s="11">
        <v>0</v>
      </c>
      <c r="AY336" s="11">
        <v>0</v>
      </c>
      <c r="AZ336" s="11">
        <v>0</v>
      </c>
      <c r="BA336" s="11">
        <v>0</v>
      </c>
      <c r="BB336" s="11">
        <v>0</v>
      </c>
      <c r="BC336" s="11">
        <v>0</v>
      </c>
      <c r="BD336" s="11">
        <v>0</v>
      </c>
      <c r="BE336" s="11">
        <v>0</v>
      </c>
      <c r="BF336" s="11">
        <v>0</v>
      </c>
      <c r="BG336" s="11">
        <v>0</v>
      </c>
      <c r="BH336" s="11">
        <v>0</v>
      </c>
      <c r="BI336" s="11">
        <v>0</v>
      </c>
      <c r="BJ336" s="11">
        <v>0</v>
      </c>
      <c r="BK336" s="11">
        <v>0</v>
      </c>
      <c r="BL336" s="11">
        <v>0</v>
      </c>
      <c r="BM336" s="11">
        <v>0</v>
      </c>
      <c r="BN336" s="11">
        <v>0</v>
      </c>
      <c r="BO336" s="11">
        <v>5</v>
      </c>
      <c r="BP336" s="11">
        <v>0</v>
      </c>
      <c r="BQ336" s="11">
        <v>0</v>
      </c>
      <c r="BU336" s="11">
        <v>0</v>
      </c>
      <c r="BV336" s="12" t="s">
        <v>331</v>
      </c>
      <c r="BW336" s="13">
        <v>0.17</v>
      </c>
    </row>
    <row r="337" ht="20.1" customHeight="1" spans="1:75">
      <c r="A337" s="15" t="s">
        <v>75</v>
      </c>
      <c r="B337" s="15" t="s">
        <v>76</v>
      </c>
      <c r="C337" s="15" t="s">
        <v>77</v>
      </c>
      <c r="D337" s="19">
        <v>45426</v>
      </c>
      <c r="E337" s="19">
        <v>45425</v>
      </c>
      <c r="F337" s="66" t="s">
        <v>694</v>
      </c>
      <c r="G337" s="67" t="s">
        <v>695</v>
      </c>
      <c r="H337" s="67" t="s">
        <v>80</v>
      </c>
      <c r="I337" s="67" t="s">
        <v>81</v>
      </c>
      <c r="J337" s="4">
        <v>2024053102</v>
      </c>
      <c r="K337" s="6" t="s">
        <v>560</v>
      </c>
      <c r="L337" s="6" t="s">
        <v>661</v>
      </c>
      <c r="M337" s="48" t="s">
        <v>696</v>
      </c>
      <c r="N337" s="55">
        <v>9</v>
      </c>
      <c r="O337" s="55">
        <v>7</v>
      </c>
      <c r="P337" s="25">
        <f t="shared" si="25"/>
        <v>0.777777777777778</v>
      </c>
      <c r="Q337" s="26">
        <f t="shared" si="26"/>
        <v>2</v>
      </c>
      <c r="R337" s="27">
        <v>0</v>
      </c>
      <c r="S337" s="27">
        <v>0</v>
      </c>
      <c r="T337" s="27">
        <v>0</v>
      </c>
      <c r="U337" s="27"/>
      <c r="V337" s="27"/>
      <c r="W337" s="27">
        <v>0</v>
      </c>
      <c r="X337" s="27">
        <v>0</v>
      </c>
      <c r="Y337" s="27"/>
      <c r="Z337" s="27">
        <v>0</v>
      </c>
      <c r="AA337" s="27"/>
      <c r="AB337" s="27"/>
      <c r="AC337" s="27">
        <v>0</v>
      </c>
      <c r="AD337" s="27"/>
      <c r="AE337" s="27">
        <v>2</v>
      </c>
      <c r="AF337" s="7" t="s">
        <v>536</v>
      </c>
      <c r="AG337" s="8">
        <f t="shared" si="27"/>
        <v>7</v>
      </c>
      <c r="AH337" s="9">
        <f t="shared" si="29"/>
        <v>1</v>
      </c>
      <c r="AI337" s="10">
        <f t="shared" si="28"/>
        <v>0.857142857142857</v>
      </c>
      <c r="AJ337" s="9">
        <v>6</v>
      </c>
      <c r="AK337" s="11">
        <v>0</v>
      </c>
      <c r="AL337" s="11">
        <v>0</v>
      </c>
      <c r="AM337" s="11">
        <v>0</v>
      </c>
      <c r="AN337" s="11">
        <v>0</v>
      </c>
      <c r="AO337" s="11">
        <v>1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 s="11">
        <v>0</v>
      </c>
      <c r="AY337" s="11">
        <v>0</v>
      </c>
      <c r="AZ337" s="11">
        <v>0</v>
      </c>
      <c r="BA337" s="11">
        <v>0</v>
      </c>
      <c r="BB337" s="11">
        <v>0</v>
      </c>
      <c r="BC337" s="11">
        <v>0</v>
      </c>
      <c r="BD337" s="11">
        <v>0</v>
      </c>
      <c r="BE337" s="11">
        <v>0</v>
      </c>
      <c r="BF337" s="11">
        <v>0</v>
      </c>
      <c r="BG337" s="11">
        <v>0</v>
      </c>
      <c r="BH337" s="11">
        <v>0</v>
      </c>
      <c r="BI337" s="11">
        <v>0</v>
      </c>
      <c r="BJ337" s="11">
        <v>0</v>
      </c>
      <c r="BK337" s="11">
        <v>0</v>
      </c>
      <c r="BL337" s="11">
        <v>0</v>
      </c>
      <c r="BM337" s="11">
        <v>0</v>
      </c>
      <c r="BN337" s="11">
        <v>0</v>
      </c>
      <c r="BO337" s="11">
        <v>0</v>
      </c>
      <c r="BP337" s="11">
        <v>0</v>
      </c>
      <c r="BQ337" s="11">
        <v>0</v>
      </c>
      <c r="BU337" s="11">
        <v>0</v>
      </c>
      <c r="BV337" s="12" t="s">
        <v>287</v>
      </c>
      <c r="BW337" s="13">
        <v>1</v>
      </c>
    </row>
    <row r="338" ht="20.1" customHeight="1" spans="1:75">
      <c r="A338" s="15" t="s">
        <v>75</v>
      </c>
      <c r="B338" s="15" t="s">
        <v>90</v>
      </c>
      <c r="C338" s="15" t="s">
        <v>77</v>
      </c>
      <c r="D338" s="19">
        <v>45427</v>
      </c>
      <c r="E338" s="19">
        <v>45425</v>
      </c>
      <c r="F338" s="66" t="s">
        <v>697</v>
      </c>
      <c r="G338" s="67" t="s">
        <v>698</v>
      </c>
      <c r="H338" s="67" t="s">
        <v>686</v>
      </c>
      <c r="I338" s="67" t="s">
        <v>229</v>
      </c>
      <c r="J338" s="4">
        <v>2024053068</v>
      </c>
      <c r="K338" s="6" t="s">
        <v>687</v>
      </c>
      <c r="L338" s="6" t="s">
        <v>688</v>
      </c>
      <c r="M338" s="6" t="s">
        <v>699</v>
      </c>
      <c r="N338" s="55">
        <v>34</v>
      </c>
      <c r="O338" s="55">
        <v>34</v>
      </c>
      <c r="P338" s="25">
        <f t="shared" si="25"/>
        <v>1</v>
      </c>
      <c r="Q338" s="26">
        <f t="shared" si="26"/>
        <v>0</v>
      </c>
      <c r="R338" s="27">
        <v>0</v>
      </c>
      <c r="S338" s="27">
        <v>0</v>
      </c>
      <c r="T338" s="27">
        <v>0</v>
      </c>
      <c r="U338" s="27"/>
      <c r="V338" s="27"/>
      <c r="W338" s="27">
        <v>0</v>
      </c>
      <c r="X338" s="27">
        <v>0</v>
      </c>
      <c r="Y338" s="27"/>
      <c r="Z338" s="27">
        <v>0</v>
      </c>
      <c r="AA338" s="27"/>
      <c r="AB338" s="27"/>
      <c r="AC338" s="27">
        <v>0</v>
      </c>
      <c r="AD338" s="27"/>
      <c r="AE338" s="27">
        <v>0</v>
      </c>
      <c r="AF338" s="7" t="s">
        <v>299</v>
      </c>
      <c r="AG338" s="8">
        <f t="shared" si="27"/>
        <v>34</v>
      </c>
      <c r="AH338" s="9">
        <f t="shared" si="29"/>
        <v>0</v>
      </c>
      <c r="AI338" s="10">
        <f t="shared" si="28"/>
        <v>1</v>
      </c>
      <c r="AJ338" s="9">
        <v>34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>
        <v>0</v>
      </c>
      <c r="BB338" s="11">
        <v>0</v>
      </c>
      <c r="BC338" s="11">
        <v>0</v>
      </c>
      <c r="BD338" s="11">
        <v>0</v>
      </c>
      <c r="BE338" s="11">
        <v>0</v>
      </c>
      <c r="BF338" s="11">
        <v>0</v>
      </c>
      <c r="BG338" s="11">
        <v>0</v>
      </c>
      <c r="BH338" s="11">
        <v>0</v>
      </c>
      <c r="BI338" s="11">
        <v>0</v>
      </c>
      <c r="BJ338" s="11">
        <v>0</v>
      </c>
      <c r="BK338" s="11">
        <v>0</v>
      </c>
      <c r="BL338" s="11">
        <v>0</v>
      </c>
      <c r="BM338" s="11">
        <v>0</v>
      </c>
      <c r="BN338" s="11">
        <v>0</v>
      </c>
      <c r="BO338" s="11">
        <v>0</v>
      </c>
      <c r="BP338" s="11">
        <v>0</v>
      </c>
      <c r="BQ338" s="11">
        <v>0</v>
      </c>
      <c r="BU338" s="11">
        <v>0</v>
      </c>
      <c r="BV338" s="12" t="s">
        <v>116</v>
      </c>
      <c r="BW338" s="13">
        <v>1</v>
      </c>
    </row>
    <row r="339" ht="20.1" customHeight="1" spans="1:74">
      <c r="A339" s="15" t="s">
        <v>75</v>
      </c>
      <c r="B339" s="15" t="s">
        <v>76</v>
      </c>
      <c r="C339" s="15" t="s">
        <v>77</v>
      </c>
      <c r="D339" s="19">
        <v>45427</v>
      </c>
      <c r="E339" s="19">
        <v>45425</v>
      </c>
      <c r="F339" s="66" t="s">
        <v>700</v>
      </c>
      <c r="G339" s="67" t="s">
        <v>701</v>
      </c>
      <c r="H339" s="67" t="s">
        <v>80</v>
      </c>
      <c r="I339" s="67" t="s">
        <v>95</v>
      </c>
      <c r="J339" s="4">
        <v>2024042995</v>
      </c>
      <c r="K339" s="6" t="s">
        <v>356</v>
      </c>
      <c r="L339" s="6" t="s">
        <v>455</v>
      </c>
      <c r="M339" s="6" t="s">
        <v>702</v>
      </c>
      <c r="N339" s="55">
        <v>8</v>
      </c>
      <c r="O339" s="55">
        <v>5</v>
      </c>
      <c r="P339" s="25">
        <f t="shared" si="25"/>
        <v>0.625</v>
      </c>
      <c r="Q339" s="26">
        <f t="shared" si="26"/>
        <v>3</v>
      </c>
      <c r="R339" s="27">
        <v>0</v>
      </c>
      <c r="S339" s="27">
        <v>0</v>
      </c>
      <c r="T339" s="27">
        <v>0</v>
      </c>
      <c r="U339" s="27"/>
      <c r="V339" s="27"/>
      <c r="W339" s="27">
        <v>0</v>
      </c>
      <c r="X339" s="27">
        <v>0</v>
      </c>
      <c r="Y339" s="27"/>
      <c r="Z339" s="27">
        <v>3</v>
      </c>
      <c r="AA339" s="27"/>
      <c r="AB339" s="27"/>
      <c r="AC339" s="27">
        <v>0</v>
      </c>
      <c r="AD339" s="27"/>
      <c r="AE339" s="27">
        <v>0</v>
      </c>
      <c r="AF339" s="7" t="s">
        <v>360</v>
      </c>
      <c r="AG339" s="8">
        <f t="shared" si="27"/>
        <v>5</v>
      </c>
      <c r="AH339" s="9">
        <f t="shared" si="29"/>
        <v>0</v>
      </c>
      <c r="AI339" s="10">
        <f t="shared" si="28"/>
        <v>1</v>
      </c>
      <c r="AJ339" s="9">
        <v>5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>
        <v>0</v>
      </c>
      <c r="BB339" s="11">
        <v>0</v>
      </c>
      <c r="BC339" s="11">
        <v>0</v>
      </c>
      <c r="BD339" s="11">
        <v>0</v>
      </c>
      <c r="BE339" s="11">
        <v>0</v>
      </c>
      <c r="BF339" s="11">
        <v>0</v>
      </c>
      <c r="BG339" s="11">
        <v>0</v>
      </c>
      <c r="BH339" s="11">
        <v>0</v>
      </c>
      <c r="BI339" s="11">
        <v>0</v>
      </c>
      <c r="BJ339" s="11">
        <v>0</v>
      </c>
      <c r="BK339" s="11">
        <v>0</v>
      </c>
      <c r="BL339" s="11">
        <v>0</v>
      </c>
      <c r="BM339" s="11">
        <v>0</v>
      </c>
      <c r="BN339" s="11">
        <v>0</v>
      </c>
      <c r="BO339" s="11">
        <v>0</v>
      </c>
      <c r="BP339" s="11">
        <v>0</v>
      </c>
      <c r="BQ339" s="11">
        <v>0</v>
      </c>
      <c r="BU339" s="11">
        <v>0</v>
      </c>
      <c r="BV339" s="12" t="s">
        <v>88</v>
      </c>
    </row>
    <row r="340" ht="20.1" customHeight="1" spans="1:75">
      <c r="A340" s="15" t="s">
        <v>75</v>
      </c>
      <c r="B340" s="15" t="s">
        <v>90</v>
      </c>
      <c r="C340" s="15" t="s">
        <v>91</v>
      </c>
      <c r="D340" s="19">
        <v>45427</v>
      </c>
      <c r="E340" s="19" t="s">
        <v>681</v>
      </c>
      <c r="F340" s="66" t="s">
        <v>614</v>
      </c>
      <c r="G340" s="67" t="s">
        <v>615</v>
      </c>
      <c r="H340" s="67" t="s">
        <v>212</v>
      </c>
      <c r="I340" s="67" t="s">
        <v>213</v>
      </c>
      <c r="J340" s="4">
        <v>24012133</v>
      </c>
      <c r="K340" s="6" t="s">
        <v>214</v>
      </c>
      <c r="L340" s="6" t="s">
        <v>616</v>
      </c>
      <c r="M340" s="6" t="s">
        <v>617</v>
      </c>
      <c r="N340" s="55"/>
      <c r="O340" s="55"/>
      <c r="P340" s="25" t="e">
        <f t="shared" si="25"/>
        <v>#DIV/0!</v>
      </c>
      <c r="Q340" s="26">
        <f t="shared" si="26"/>
        <v>0</v>
      </c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G340" s="8">
        <f t="shared" si="27"/>
        <v>9419</v>
      </c>
      <c r="AH340" s="9">
        <f t="shared" si="29"/>
        <v>3419</v>
      </c>
      <c r="AI340" s="10">
        <f t="shared" si="28"/>
        <v>0.637010298333156</v>
      </c>
      <c r="AJ340" s="9">
        <v>6000</v>
      </c>
      <c r="AK340" s="11">
        <v>0</v>
      </c>
      <c r="AL340" s="11">
        <v>2828</v>
      </c>
      <c r="AM340" s="11">
        <v>0</v>
      </c>
      <c r="AN340" s="11">
        <v>0</v>
      </c>
      <c r="AO340" s="11">
        <v>0</v>
      </c>
      <c r="AP340" s="11">
        <v>46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 s="11">
        <v>0</v>
      </c>
      <c r="AY340" s="11">
        <v>0</v>
      </c>
      <c r="AZ340" s="11">
        <v>72</v>
      </c>
      <c r="BA340" s="11">
        <v>473</v>
      </c>
      <c r="BB340" s="11">
        <v>0</v>
      </c>
      <c r="BC340" s="11">
        <v>0</v>
      </c>
      <c r="BD340" s="11">
        <v>0</v>
      </c>
      <c r="BE340" s="11">
        <v>0</v>
      </c>
      <c r="BF340" s="11">
        <v>0</v>
      </c>
      <c r="BG340" s="11">
        <v>0</v>
      </c>
      <c r="BH340" s="11">
        <v>0</v>
      </c>
      <c r="BI340" s="11">
        <v>0</v>
      </c>
      <c r="BJ340" s="11">
        <v>0</v>
      </c>
      <c r="BK340" s="11">
        <v>0</v>
      </c>
      <c r="BL340" s="11">
        <v>0</v>
      </c>
      <c r="BM340" s="11">
        <v>0</v>
      </c>
      <c r="BN340" s="11">
        <v>0</v>
      </c>
      <c r="BO340" s="11">
        <v>0</v>
      </c>
      <c r="BP340" s="11">
        <v>0</v>
      </c>
      <c r="BQ340" s="11">
        <v>0</v>
      </c>
      <c r="BU340" s="11">
        <v>0</v>
      </c>
      <c r="BV340" s="12" t="s">
        <v>148</v>
      </c>
      <c r="BW340" s="13">
        <v>11</v>
      </c>
    </row>
    <row r="341" ht="20.1" customHeight="1" spans="1:75">
      <c r="A341" s="15" t="s">
        <v>75</v>
      </c>
      <c r="B341" s="15" t="s">
        <v>90</v>
      </c>
      <c r="C341" s="15" t="s">
        <v>91</v>
      </c>
      <c r="D341" s="19">
        <v>45427</v>
      </c>
      <c r="E341" s="19">
        <v>45418</v>
      </c>
      <c r="F341" s="66" t="s">
        <v>260</v>
      </c>
      <c r="G341" s="67" t="s">
        <v>261</v>
      </c>
      <c r="H341" s="67" t="s">
        <v>94</v>
      </c>
      <c r="I341" s="67" t="s">
        <v>213</v>
      </c>
      <c r="J341" s="4">
        <v>23121977</v>
      </c>
      <c r="K341" s="4" t="s">
        <v>262</v>
      </c>
      <c r="L341" s="4" t="s">
        <v>263</v>
      </c>
      <c r="M341" s="48" t="s">
        <v>264</v>
      </c>
      <c r="N341" s="55"/>
      <c r="O341" s="55"/>
      <c r="P341" s="25" t="e">
        <f t="shared" si="25"/>
        <v>#DIV/0!</v>
      </c>
      <c r="Q341" s="26">
        <f t="shared" si="26"/>
        <v>0</v>
      </c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G341" s="8">
        <f t="shared" si="27"/>
        <v>5805</v>
      </c>
      <c r="AH341" s="9">
        <f t="shared" si="29"/>
        <v>395</v>
      </c>
      <c r="AI341" s="10">
        <f t="shared" si="28"/>
        <v>0.931955211024978</v>
      </c>
      <c r="AJ341" s="9">
        <v>5410</v>
      </c>
      <c r="AK341" s="11">
        <v>0</v>
      </c>
      <c r="AL341" s="11">
        <v>390</v>
      </c>
      <c r="AM341" s="11">
        <v>0</v>
      </c>
      <c r="AN341" s="11">
        <v>0</v>
      </c>
      <c r="AO341" s="11">
        <v>0</v>
      </c>
      <c r="AP341" s="11">
        <v>5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>
        <v>0</v>
      </c>
      <c r="BB341" s="11">
        <v>0</v>
      </c>
      <c r="BC341" s="11">
        <v>0</v>
      </c>
      <c r="BD341" s="11">
        <v>0</v>
      </c>
      <c r="BE341" s="11">
        <v>0</v>
      </c>
      <c r="BF341" s="11">
        <v>0</v>
      </c>
      <c r="BG341" s="11">
        <v>0</v>
      </c>
      <c r="BH341" s="11">
        <v>0</v>
      </c>
      <c r="BI341" s="11">
        <v>0</v>
      </c>
      <c r="BJ341" s="11">
        <v>0</v>
      </c>
      <c r="BK341" s="11">
        <v>0</v>
      </c>
      <c r="BL341" s="11">
        <v>0</v>
      </c>
      <c r="BM341" s="11">
        <v>0</v>
      </c>
      <c r="BN341" s="11">
        <v>0</v>
      </c>
      <c r="BO341" s="11">
        <v>0</v>
      </c>
      <c r="BP341" s="11">
        <v>0</v>
      </c>
      <c r="BQ341" s="11">
        <v>0</v>
      </c>
      <c r="BU341" s="11">
        <v>0</v>
      </c>
      <c r="BV341" s="12" t="s">
        <v>153</v>
      </c>
      <c r="BW341" s="13">
        <v>4.5</v>
      </c>
    </row>
    <row r="342" ht="20.1" customHeight="1" spans="1:75">
      <c r="A342" s="15" t="s">
        <v>89</v>
      </c>
      <c r="B342" s="15" t="s">
        <v>90</v>
      </c>
      <c r="C342" s="15" t="s">
        <v>91</v>
      </c>
      <c r="D342" s="19">
        <v>45427</v>
      </c>
      <c r="E342" s="19">
        <v>45409</v>
      </c>
      <c r="F342" s="66" t="s">
        <v>146</v>
      </c>
      <c r="G342" s="67" t="s">
        <v>147</v>
      </c>
      <c r="H342" s="67" t="s">
        <v>80</v>
      </c>
      <c r="I342" s="67" t="s">
        <v>95</v>
      </c>
      <c r="J342" s="4">
        <v>2024042779</v>
      </c>
      <c r="N342" s="55">
        <v>6430</v>
      </c>
      <c r="O342" s="55">
        <v>6430</v>
      </c>
      <c r="P342" s="25">
        <f t="shared" si="25"/>
        <v>1</v>
      </c>
      <c r="Q342" s="26">
        <f t="shared" si="26"/>
        <v>0</v>
      </c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G342" s="8">
        <f t="shared" si="27"/>
        <v>3170</v>
      </c>
      <c r="AH342" s="9">
        <f t="shared" si="29"/>
        <v>130</v>
      </c>
      <c r="AI342" s="10">
        <f t="shared" si="28"/>
        <v>0.958990536277603</v>
      </c>
      <c r="AJ342" s="9">
        <v>3040</v>
      </c>
      <c r="AK342" s="11">
        <v>0</v>
      </c>
      <c r="AL342" s="11">
        <v>7</v>
      </c>
      <c r="AM342" s="11">
        <v>121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2</v>
      </c>
      <c r="AZ342" s="11">
        <v>0</v>
      </c>
      <c r="BA342" s="11">
        <v>0</v>
      </c>
      <c r="BB342" s="11">
        <v>0</v>
      </c>
      <c r="BC342" s="11">
        <v>0</v>
      </c>
      <c r="BD342" s="11">
        <v>0</v>
      </c>
      <c r="BE342" s="11">
        <v>0</v>
      </c>
      <c r="BF342" s="11">
        <v>0</v>
      </c>
      <c r="BG342" s="11">
        <v>0</v>
      </c>
      <c r="BH342" s="11">
        <v>0</v>
      </c>
      <c r="BI342" s="11">
        <v>0</v>
      </c>
      <c r="BJ342" s="11">
        <v>0</v>
      </c>
      <c r="BK342" s="11">
        <v>0</v>
      </c>
      <c r="BL342" s="11">
        <v>0</v>
      </c>
      <c r="BM342" s="11">
        <v>0</v>
      </c>
      <c r="BN342" s="11">
        <v>0</v>
      </c>
      <c r="BO342" s="11">
        <v>0</v>
      </c>
      <c r="BP342" s="11">
        <v>0</v>
      </c>
      <c r="BQ342" s="11">
        <v>0</v>
      </c>
      <c r="BU342" s="11">
        <v>0</v>
      </c>
      <c r="BV342" s="12" t="s">
        <v>153</v>
      </c>
      <c r="BW342" s="13">
        <v>6.5</v>
      </c>
    </row>
    <row r="343" ht="20.1" customHeight="1" spans="1:75">
      <c r="A343" s="15" t="s">
        <v>89</v>
      </c>
      <c r="B343" s="15" t="s">
        <v>90</v>
      </c>
      <c r="C343" s="15" t="s">
        <v>91</v>
      </c>
      <c r="D343" s="19">
        <v>45427</v>
      </c>
      <c r="E343" s="19">
        <v>45359</v>
      </c>
      <c r="F343" s="66" t="s">
        <v>128</v>
      </c>
      <c r="G343" s="67" t="s">
        <v>129</v>
      </c>
      <c r="H343" s="67" t="s">
        <v>80</v>
      </c>
      <c r="I343" s="67" t="s">
        <v>95</v>
      </c>
      <c r="J343" s="4" t="s">
        <v>268</v>
      </c>
      <c r="N343" s="55">
        <v>4475</v>
      </c>
      <c r="O343" s="55">
        <v>4475</v>
      </c>
      <c r="P343" s="25">
        <f t="shared" si="25"/>
        <v>1</v>
      </c>
      <c r="Q343" s="26">
        <f t="shared" si="26"/>
        <v>0</v>
      </c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G343" s="8">
        <f t="shared" si="27"/>
        <v>4302</v>
      </c>
      <c r="AH343" s="9">
        <f t="shared" si="29"/>
        <v>802</v>
      </c>
      <c r="AI343" s="10">
        <f t="shared" si="28"/>
        <v>0.813575081357508</v>
      </c>
      <c r="AJ343" s="9">
        <v>3500</v>
      </c>
      <c r="AK343" s="11">
        <v>0</v>
      </c>
      <c r="AL343" s="11">
        <v>0</v>
      </c>
      <c r="AM343" s="11">
        <v>446</v>
      </c>
      <c r="AN343" s="11">
        <v>0</v>
      </c>
      <c r="AO343" s="11">
        <v>0</v>
      </c>
      <c r="AP343" s="11">
        <v>0</v>
      </c>
      <c r="AQ343" s="11">
        <v>69</v>
      </c>
      <c r="AR343" s="11">
        <v>119</v>
      </c>
      <c r="AS343" s="11">
        <v>0</v>
      </c>
      <c r="AT343" s="11">
        <v>161</v>
      </c>
      <c r="AU343" s="11">
        <v>0</v>
      </c>
      <c r="AV343" s="11">
        <v>0</v>
      </c>
      <c r="AW343" s="11">
        <v>0</v>
      </c>
      <c r="AX343" s="11">
        <v>0</v>
      </c>
      <c r="AY343" s="11">
        <v>0</v>
      </c>
      <c r="AZ343" s="11">
        <v>0</v>
      </c>
      <c r="BA343" s="11">
        <v>0</v>
      </c>
      <c r="BB343" s="11">
        <v>0</v>
      </c>
      <c r="BC343" s="11">
        <v>0</v>
      </c>
      <c r="BD343" s="11">
        <v>0</v>
      </c>
      <c r="BE343" s="11">
        <v>7</v>
      </c>
      <c r="BF343" s="11">
        <v>0</v>
      </c>
      <c r="BG343" s="11">
        <v>0</v>
      </c>
      <c r="BH343" s="11">
        <v>0</v>
      </c>
      <c r="BI343" s="11">
        <v>0</v>
      </c>
      <c r="BJ343" s="11">
        <v>0</v>
      </c>
      <c r="BK343" s="11">
        <v>0</v>
      </c>
      <c r="BL343" s="11">
        <v>0</v>
      </c>
      <c r="BM343" s="11">
        <v>0</v>
      </c>
      <c r="BN343" s="11">
        <v>0</v>
      </c>
      <c r="BO343" s="11">
        <v>0</v>
      </c>
      <c r="BP343" s="11">
        <v>0</v>
      </c>
      <c r="BQ343" s="11">
        <v>0</v>
      </c>
      <c r="BU343" s="11">
        <v>0</v>
      </c>
      <c r="BV343" s="12" t="s">
        <v>97</v>
      </c>
      <c r="BW343" s="13">
        <v>11</v>
      </c>
    </row>
    <row r="344" ht="20.1" customHeight="1" spans="1:75">
      <c r="A344" s="15" t="s">
        <v>89</v>
      </c>
      <c r="B344" s="15" t="s">
        <v>90</v>
      </c>
      <c r="C344" s="15" t="s">
        <v>91</v>
      </c>
      <c r="D344" s="19">
        <v>45427</v>
      </c>
      <c r="E344" s="19">
        <v>45359</v>
      </c>
      <c r="F344" s="66" t="s">
        <v>128</v>
      </c>
      <c r="G344" s="67" t="s">
        <v>129</v>
      </c>
      <c r="H344" s="67" t="s">
        <v>80</v>
      </c>
      <c r="I344" s="67" t="s">
        <v>95</v>
      </c>
      <c r="J344" s="4" t="s">
        <v>268</v>
      </c>
      <c r="N344" s="55"/>
      <c r="O344" s="55"/>
      <c r="P344" s="25" t="e">
        <f t="shared" si="25"/>
        <v>#DIV/0!</v>
      </c>
      <c r="Q344" s="26">
        <f t="shared" si="26"/>
        <v>0</v>
      </c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G344" s="8">
        <f t="shared" si="27"/>
        <v>1902</v>
      </c>
      <c r="AH344" s="9">
        <f t="shared" si="29"/>
        <v>192</v>
      </c>
      <c r="AI344" s="10">
        <f t="shared" si="28"/>
        <v>0.899053627760252</v>
      </c>
      <c r="AJ344" s="9">
        <v>1710</v>
      </c>
      <c r="AK344" s="11">
        <v>12</v>
      </c>
      <c r="AL344" s="11">
        <v>0</v>
      </c>
      <c r="AM344" s="11">
        <v>129</v>
      </c>
      <c r="AN344" s="11">
        <v>0</v>
      </c>
      <c r="AO344" s="11">
        <v>0</v>
      </c>
      <c r="AP344" s="11">
        <v>0</v>
      </c>
      <c r="AQ344" s="11">
        <v>12</v>
      </c>
      <c r="AR344" s="11">
        <v>0</v>
      </c>
      <c r="AS344" s="11">
        <v>0</v>
      </c>
      <c r="AT344" s="11">
        <v>39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>
        <v>0</v>
      </c>
      <c r="BB344" s="11">
        <v>0</v>
      </c>
      <c r="BC344" s="11">
        <v>0</v>
      </c>
      <c r="BD344" s="11">
        <v>0</v>
      </c>
      <c r="BE344" s="11">
        <v>0</v>
      </c>
      <c r="BF344" s="11">
        <v>0</v>
      </c>
      <c r="BG344" s="11">
        <v>0</v>
      </c>
      <c r="BH344" s="11">
        <v>0</v>
      </c>
      <c r="BI344" s="11">
        <v>0</v>
      </c>
      <c r="BJ344" s="11">
        <v>0</v>
      </c>
      <c r="BK344" s="11">
        <v>0</v>
      </c>
      <c r="BL344" s="11">
        <v>0</v>
      </c>
      <c r="BM344" s="11">
        <v>0</v>
      </c>
      <c r="BN344" s="11">
        <v>0</v>
      </c>
      <c r="BO344" s="11">
        <v>0</v>
      </c>
      <c r="BP344" s="11">
        <v>0</v>
      </c>
      <c r="BQ344" s="11">
        <v>0</v>
      </c>
      <c r="BU344" s="11">
        <v>0</v>
      </c>
      <c r="BV344" s="12" t="s">
        <v>217</v>
      </c>
      <c r="BW344" s="13">
        <v>3.5</v>
      </c>
    </row>
    <row r="345" ht="20.1" customHeight="1" spans="1:75">
      <c r="A345" s="15" t="s">
        <v>75</v>
      </c>
      <c r="B345" s="15" t="s">
        <v>90</v>
      </c>
      <c r="C345" s="15" t="s">
        <v>91</v>
      </c>
      <c r="D345" s="19">
        <v>45427</v>
      </c>
      <c r="E345" s="19">
        <v>45389</v>
      </c>
      <c r="F345" s="66" t="s">
        <v>260</v>
      </c>
      <c r="G345" s="67" t="s">
        <v>261</v>
      </c>
      <c r="H345" s="67" t="s">
        <v>94</v>
      </c>
      <c r="I345" s="67" t="s">
        <v>213</v>
      </c>
      <c r="J345" s="4">
        <v>23121977</v>
      </c>
      <c r="K345" s="4" t="s">
        <v>262</v>
      </c>
      <c r="L345" s="4" t="s">
        <v>263</v>
      </c>
      <c r="M345" s="48" t="s">
        <v>264</v>
      </c>
      <c r="N345" s="55">
        <v>8928</v>
      </c>
      <c r="O345" s="55">
        <v>8912</v>
      </c>
      <c r="P345" s="25">
        <f t="shared" si="25"/>
        <v>0.99820788530466</v>
      </c>
      <c r="Q345" s="26">
        <f t="shared" si="26"/>
        <v>16</v>
      </c>
      <c r="R345" s="27">
        <v>0</v>
      </c>
      <c r="S345" s="27">
        <v>0</v>
      </c>
      <c r="T345" s="27">
        <v>0</v>
      </c>
      <c r="U345" s="27"/>
      <c r="V345" s="27"/>
      <c r="W345" s="27">
        <v>0</v>
      </c>
      <c r="X345" s="27">
        <v>0</v>
      </c>
      <c r="Y345" s="27"/>
      <c r="Z345" s="27">
        <v>0</v>
      </c>
      <c r="AA345" s="27"/>
      <c r="AB345" s="27"/>
      <c r="AC345" s="27">
        <v>0</v>
      </c>
      <c r="AD345" s="27"/>
      <c r="AE345" s="27">
        <v>16</v>
      </c>
      <c r="AF345" s="7" t="s">
        <v>87</v>
      </c>
      <c r="AG345" s="8">
        <f t="shared" si="27"/>
        <v>8887</v>
      </c>
      <c r="AH345" s="9">
        <f t="shared" si="29"/>
        <v>157</v>
      </c>
      <c r="AI345" s="10">
        <f t="shared" si="28"/>
        <v>0.982333745921008</v>
      </c>
      <c r="AJ345" s="9">
        <v>8730</v>
      </c>
      <c r="AK345" s="11">
        <v>0</v>
      </c>
      <c r="AL345" s="11">
        <v>157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 s="11">
        <v>0</v>
      </c>
      <c r="AY345" s="11">
        <v>0</v>
      </c>
      <c r="AZ345" s="11">
        <v>0</v>
      </c>
      <c r="BA345" s="11">
        <v>0</v>
      </c>
      <c r="BB345" s="11">
        <v>0</v>
      </c>
      <c r="BC345" s="11">
        <v>0</v>
      </c>
      <c r="BD345" s="11">
        <v>0</v>
      </c>
      <c r="BE345" s="11">
        <v>0</v>
      </c>
      <c r="BF345" s="11">
        <v>0</v>
      </c>
      <c r="BG345" s="11">
        <v>0</v>
      </c>
      <c r="BH345" s="11">
        <v>0</v>
      </c>
      <c r="BI345" s="11">
        <v>0</v>
      </c>
      <c r="BJ345" s="11">
        <v>0</v>
      </c>
      <c r="BK345" s="11">
        <v>0</v>
      </c>
      <c r="BL345" s="11">
        <v>0</v>
      </c>
      <c r="BM345" s="11">
        <v>0</v>
      </c>
      <c r="BN345" s="11">
        <v>0</v>
      </c>
      <c r="BO345" s="11">
        <v>0</v>
      </c>
      <c r="BP345" s="11">
        <v>0</v>
      </c>
      <c r="BQ345" s="11">
        <v>0</v>
      </c>
      <c r="BU345" s="11">
        <v>0</v>
      </c>
      <c r="BV345" s="12" t="s">
        <v>217</v>
      </c>
      <c r="BW345" s="13">
        <v>6</v>
      </c>
    </row>
    <row r="346" ht="20.1" customHeight="1" spans="1:75">
      <c r="A346" s="15" t="s">
        <v>89</v>
      </c>
      <c r="B346" s="15" t="s">
        <v>90</v>
      </c>
      <c r="C346" s="15" t="s">
        <v>91</v>
      </c>
      <c r="D346" s="19">
        <v>45427</v>
      </c>
      <c r="E346" s="19">
        <v>45383</v>
      </c>
      <c r="F346" s="66" t="s">
        <v>397</v>
      </c>
      <c r="G346" s="67" t="s">
        <v>398</v>
      </c>
      <c r="H346" s="67" t="s">
        <v>399</v>
      </c>
      <c r="I346" s="67" t="s">
        <v>95</v>
      </c>
      <c r="J346" s="4" t="s">
        <v>703</v>
      </c>
      <c r="N346" s="55">
        <v>14098</v>
      </c>
      <c r="O346" s="55">
        <v>14098</v>
      </c>
      <c r="P346" s="25">
        <f t="shared" si="25"/>
        <v>1</v>
      </c>
      <c r="Q346" s="26">
        <f t="shared" si="26"/>
        <v>0</v>
      </c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G346" s="8">
        <f t="shared" si="27"/>
        <v>1020</v>
      </c>
      <c r="AH346" s="9">
        <f t="shared" si="29"/>
        <v>20</v>
      </c>
      <c r="AI346" s="10">
        <f t="shared" si="28"/>
        <v>0.980392156862745</v>
      </c>
      <c r="AJ346" s="9">
        <v>1000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20</v>
      </c>
      <c r="AU346" s="11">
        <v>0</v>
      </c>
      <c r="AV346" s="11">
        <v>0</v>
      </c>
      <c r="AW346" s="11">
        <v>0</v>
      </c>
      <c r="AX346" s="11">
        <v>0</v>
      </c>
      <c r="AY346" s="11">
        <v>0</v>
      </c>
      <c r="AZ346" s="11">
        <v>0</v>
      </c>
      <c r="BA346" s="11">
        <v>0</v>
      </c>
      <c r="BB346" s="11">
        <v>0</v>
      </c>
      <c r="BC346" s="11">
        <v>0</v>
      </c>
      <c r="BD346" s="11">
        <v>0</v>
      </c>
      <c r="BE346" s="11">
        <v>0</v>
      </c>
      <c r="BF346" s="11">
        <v>0</v>
      </c>
      <c r="BG346" s="11">
        <v>0</v>
      </c>
      <c r="BH346" s="11">
        <v>0</v>
      </c>
      <c r="BI346" s="11">
        <v>0</v>
      </c>
      <c r="BJ346" s="11">
        <v>0</v>
      </c>
      <c r="BK346" s="11">
        <v>0</v>
      </c>
      <c r="BL346" s="11">
        <v>0</v>
      </c>
      <c r="BM346" s="11">
        <v>0</v>
      </c>
      <c r="BN346" s="11">
        <v>0</v>
      </c>
      <c r="BO346" s="11">
        <v>0</v>
      </c>
      <c r="BP346" s="11">
        <v>0</v>
      </c>
      <c r="BQ346" s="11">
        <v>0</v>
      </c>
      <c r="BU346" s="11">
        <v>0</v>
      </c>
      <c r="BV346" s="12" t="s">
        <v>217</v>
      </c>
      <c r="BW346" s="13">
        <v>1.5</v>
      </c>
    </row>
    <row r="347" ht="20.1" customHeight="1" spans="1:75">
      <c r="A347" s="15" t="s">
        <v>89</v>
      </c>
      <c r="B347" s="15" t="s">
        <v>90</v>
      </c>
      <c r="C347" s="15" t="s">
        <v>91</v>
      </c>
      <c r="D347" s="19">
        <v>45427</v>
      </c>
      <c r="E347" s="19">
        <v>45359</v>
      </c>
      <c r="F347" s="66" t="s">
        <v>128</v>
      </c>
      <c r="G347" s="67" t="s">
        <v>129</v>
      </c>
      <c r="H347" s="67" t="s">
        <v>80</v>
      </c>
      <c r="I347" s="67" t="s">
        <v>95</v>
      </c>
      <c r="J347" s="4" t="s">
        <v>268</v>
      </c>
      <c r="N347" s="55"/>
      <c r="O347" s="55"/>
      <c r="P347" s="25" t="e">
        <f t="shared" si="25"/>
        <v>#DIV/0!</v>
      </c>
      <c r="Q347" s="26">
        <f t="shared" si="26"/>
        <v>0</v>
      </c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G347" s="8">
        <f t="shared" si="27"/>
        <v>2491</v>
      </c>
      <c r="AH347" s="9">
        <f t="shared" si="29"/>
        <v>491</v>
      </c>
      <c r="AI347" s="10">
        <f t="shared" si="28"/>
        <v>0.802890405459655</v>
      </c>
      <c r="AJ347" s="9">
        <v>2000</v>
      </c>
      <c r="AK347" s="11">
        <v>0</v>
      </c>
      <c r="AL347" s="11">
        <v>0</v>
      </c>
      <c r="AM347" s="11">
        <v>378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113</v>
      </c>
      <c r="AU347" s="11">
        <v>0</v>
      </c>
      <c r="AV347" s="11">
        <v>0</v>
      </c>
      <c r="AW347" s="11">
        <v>0</v>
      </c>
      <c r="AX347" s="11">
        <v>0</v>
      </c>
      <c r="AY347" s="11">
        <v>0</v>
      </c>
      <c r="AZ347" s="11">
        <v>0</v>
      </c>
      <c r="BA347" s="11">
        <v>0</v>
      </c>
      <c r="BB347" s="11">
        <v>0</v>
      </c>
      <c r="BC347" s="11">
        <v>0</v>
      </c>
      <c r="BD347" s="11">
        <v>0</v>
      </c>
      <c r="BE347" s="11">
        <v>0</v>
      </c>
      <c r="BF347" s="11">
        <v>0</v>
      </c>
      <c r="BG347" s="11">
        <v>0</v>
      </c>
      <c r="BH347" s="11">
        <v>0</v>
      </c>
      <c r="BI347" s="11">
        <v>0</v>
      </c>
      <c r="BJ347" s="11">
        <v>0</v>
      </c>
      <c r="BK347" s="11">
        <v>0</v>
      </c>
      <c r="BL347" s="11">
        <v>0</v>
      </c>
      <c r="BM347" s="11">
        <v>0</v>
      </c>
      <c r="BN347" s="11">
        <v>0</v>
      </c>
      <c r="BO347" s="11">
        <v>0</v>
      </c>
      <c r="BP347" s="11">
        <v>0</v>
      </c>
      <c r="BQ347" s="11">
        <v>0</v>
      </c>
      <c r="BU347" s="11">
        <v>0</v>
      </c>
      <c r="BV347" s="12" t="s">
        <v>135</v>
      </c>
      <c r="BW347" s="13">
        <v>6.5</v>
      </c>
    </row>
    <row r="348" ht="20.1" customHeight="1" spans="1:75">
      <c r="A348" s="15" t="s">
        <v>89</v>
      </c>
      <c r="B348" s="15" t="s">
        <v>90</v>
      </c>
      <c r="C348" s="15" t="s">
        <v>91</v>
      </c>
      <c r="D348" s="19">
        <v>45427</v>
      </c>
      <c r="E348" s="19">
        <v>45418</v>
      </c>
      <c r="F348" s="66" t="s">
        <v>679</v>
      </c>
      <c r="G348" s="67" t="s">
        <v>680</v>
      </c>
      <c r="H348" s="67" t="s">
        <v>80</v>
      </c>
      <c r="I348" s="67" t="s">
        <v>95</v>
      </c>
      <c r="J348" s="4">
        <v>2024043011</v>
      </c>
      <c r="N348" s="55">
        <v>535</v>
      </c>
      <c r="O348" s="55">
        <v>535</v>
      </c>
      <c r="P348" s="25">
        <f t="shared" ref="P348:P411" si="30">O348/N348</f>
        <v>1</v>
      </c>
      <c r="Q348" s="26">
        <f t="shared" ref="Q348:Q408" si="31">SUM(R348:AE348)</f>
        <v>0</v>
      </c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G348" s="8">
        <f t="shared" si="27"/>
        <v>532</v>
      </c>
      <c r="AH348" s="9">
        <f t="shared" si="29"/>
        <v>42</v>
      </c>
      <c r="AI348" s="10">
        <f t="shared" si="28"/>
        <v>0.921052631578947</v>
      </c>
      <c r="AJ348" s="9">
        <v>490</v>
      </c>
      <c r="AK348" s="11">
        <v>0</v>
      </c>
      <c r="AL348" s="11">
        <v>0</v>
      </c>
      <c r="AM348" s="11">
        <v>0</v>
      </c>
      <c r="AN348" s="11">
        <v>8</v>
      </c>
      <c r="AO348" s="11">
        <v>0</v>
      </c>
      <c r="AP348" s="11">
        <v>0</v>
      </c>
      <c r="AQ348" s="11">
        <v>34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 s="11">
        <v>0</v>
      </c>
      <c r="AY348" s="11">
        <v>0</v>
      </c>
      <c r="AZ348" s="11">
        <v>0</v>
      </c>
      <c r="BA348" s="11">
        <v>0</v>
      </c>
      <c r="BB348" s="11">
        <v>0</v>
      </c>
      <c r="BC348" s="11">
        <v>0</v>
      </c>
      <c r="BD348" s="11">
        <v>0</v>
      </c>
      <c r="BE348" s="11">
        <v>0</v>
      </c>
      <c r="BF348" s="11">
        <v>0</v>
      </c>
      <c r="BG348" s="11">
        <v>0</v>
      </c>
      <c r="BH348" s="11">
        <v>0</v>
      </c>
      <c r="BI348" s="11">
        <v>0</v>
      </c>
      <c r="BJ348" s="11">
        <v>0</v>
      </c>
      <c r="BK348" s="11">
        <v>0</v>
      </c>
      <c r="BL348" s="11">
        <v>0</v>
      </c>
      <c r="BM348" s="11">
        <v>0</v>
      </c>
      <c r="BN348" s="11">
        <v>0</v>
      </c>
      <c r="BO348" s="11">
        <v>0</v>
      </c>
      <c r="BP348" s="11">
        <v>0</v>
      </c>
      <c r="BQ348" s="11">
        <v>0</v>
      </c>
      <c r="BU348" s="11">
        <v>0</v>
      </c>
      <c r="BV348" s="12" t="s">
        <v>135</v>
      </c>
      <c r="BW348" s="13">
        <v>2</v>
      </c>
    </row>
    <row r="349" ht="20.1" customHeight="1" spans="1:75">
      <c r="A349" s="15" t="s">
        <v>89</v>
      </c>
      <c r="B349" s="15" t="s">
        <v>90</v>
      </c>
      <c r="C349" s="15" t="s">
        <v>91</v>
      </c>
      <c r="D349" s="19">
        <v>45427</v>
      </c>
      <c r="E349" s="19">
        <v>45417</v>
      </c>
      <c r="F349" s="66" t="s">
        <v>679</v>
      </c>
      <c r="G349" s="67" t="s">
        <v>680</v>
      </c>
      <c r="H349" s="67" t="s">
        <v>80</v>
      </c>
      <c r="I349" s="67" t="s">
        <v>95</v>
      </c>
      <c r="J349" s="4">
        <v>2024043011</v>
      </c>
      <c r="N349" s="55">
        <v>255</v>
      </c>
      <c r="O349" s="55">
        <v>255</v>
      </c>
      <c r="P349" s="25">
        <f t="shared" si="30"/>
        <v>1</v>
      </c>
      <c r="Q349" s="26">
        <f t="shared" si="31"/>
        <v>0</v>
      </c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G349" s="8">
        <f t="shared" si="27"/>
        <v>249</v>
      </c>
      <c r="AH349" s="9">
        <f t="shared" si="29"/>
        <v>9</v>
      </c>
      <c r="AI349" s="10">
        <f t="shared" si="28"/>
        <v>0.963855421686747</v>
      </c>
      <c r="AJ349" s="9">
        <v>240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9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 s="11">
        <v>0</v>
      </c>
      <c r="AY349" s="11">
        <v>0</v>
      </c>
      <c r="AZ349" s="11">
        <v>0</v>
      </c>
      <c r="BA349" s="11">
        <v>0</v>
      </c>
      <c r="BB349" s="11">
        <v>0</v>
      </c>
      <c r="BC349" s="11">
        <v>0</v>
      </c>
      <c r="BD349" s="11">
        <v>0</v>
      </c>
      <c r="BE349" s="11">
        <v>0</v>
      </c>
      <c r="BF349" s="11">
        <v>0</v>
      </c>
      <c r="BG349" s="11">
        <v>0</v>
      </c>
      <c r="BH349" s="11">
        <v>0</v>
      </c>
      <c r="BI349" s="11">
        <v>0</v>
      </c>
      <c r="BJ349" s="11">
        <v>0</v>
      </c>
      <c r="BK349" s="11">
        <v>0</v>
      </c>
      <c r="BL349" s="11">
        <v>0</v>
      </c>
      <c r="BM349" s="11">
        <v>0</v>
      </c>
      <c r="BN349" s="11">
        <v>0</v>
      </c>
      <c r="BO349" s="11">
        <v>0</v>
      </c>
      <c r="BP349" s="11">
        <v>0</v>
      </c>
      <c r="BQ349" s="11">
        <v>0</v>
      </c>
      <c r="BU349" s="11">
        <v>0</v>
      </c>
      <c r="BV349" s="12" t="s">
        <v>135</v>
      </c>
      <c r="BW349" s="13">
        <v>1</v>
      </c>
    </row>
    <row r="350" ht="20.1" customHeight="1" spans="1:75">
      <c r="A350" s="15" t="s">
        <v>89</v>
      </c>
      <c r="B350" s="15" t="s">
        <v>90</v>
      </c>
      <c r="C350" s="15" t="s">
        <v>91</v>
      </c>
      <c r="D350" s="19">
        <v>45427</v>
      </c>
      <c r="E350" s="19">
        <v>45382</v>
      </c>
      <c r="F350" s="66" t="s">
        <v>123</v>
      </c>
      <c r="G350" s="67" t="s">
        <v>124</v>
      </c>
      <c r="H350" s="67" t="s">
        <v>125</v>
      </c>
      <c r="I350" s="67" t="s">
        <v>95</v>
      </c>
      <c r="J350" s="4" t="s">
        <v>407</v>
      </c>
      <c r="N350" s="55">
        <v>3065</v>
      </c>
      <c r="O350" s="55">
        <v>3065</v>
      </c>
      <c r="P350" s="25">
        <f t="shared" si="30"/>
        <v>1</v>
      </c>
      <c r="Q350" s="26">
        <f t="shared" si="31"/>
        <v>0</v>
      </c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G350" s="8">
        <f t="shared" si="27"/>
        <v>254</v>
      </c>
      <c r="AH350" s="9">
        <f t="shared" si="29"/>
        <v>54</v>
      </c>
      <c r="AI350" s="10">
        <f t="shared" si="28"/>
        <v>0.78740157480315</v>
      </c>
      <c r="AJ350" s="9">
        <v>200</v>
      </c>
      <c r="AK350" s="11">
        <v>0</v>
      </c>
      <c r="AL350" s="11">
        <v>14</v>
      </c>
      <c r="AM350" s="11">
        <v>0</v>
      </c>
      <c r="AN350" s="11">
        <v>0</v>
      </c>
      <c r="AO350" s="11">
        <v>0</v>
      </c>
      <c r="AP350" s="11">
        <v>0</v>
      </c>
      <c r="AQ350" s="11">
        <v>23</v>
      </c>
      <c r="AR350" s="11">
        <v>0</v>
      </c>
      <c r="AS350" s="11">
        <v>0</v>
      </c>
      <c r="AT350" s="11">
        <v>17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>
        <v>0</v>
      </c>
      <c r="BB350" s="11">
        <v>0</v>
      </c>
      <c r="BC350" s="11">
        <v>0</v>
      </c>
      <c r="BD350" s="11">
        <v>0</v>
      </c>
      <c r="BE350" s="11">
        <v>0</v>
      </c>
      <c r="BF350" s="11">
        <v>0</v>
      </c>
      <c r="BG350" s="11">
        <v>0</v>
      </c>
      <c r="BH350" s="11">
        <v>0</v>
      </c>
      <c r="BI350" s="11">
        <v>0</v>
      </c>
      <c r="BJ350" s="11">
        <v>0</v>
      </c>
      <c r="BK350" s="11">
        <v>0</v>
      </c>
      <c r="BL350" s="11">
        <v>0</v>
      </c>
      <c r="BM350" s="11">
        <v>0</v>
      </c>
      <c r="BN350" s="11">
        <v>0</v>
      </c>
      <c r="BO350" s="11">
        <v>0</v>
      </c>
      <c r="BP350" s="11">
        <v>0</v>
      </c>
      <c r="BQ350" s="11">
        <v>0</v>
      </c>
      <c r="BU350" s="11">
        <v>0</v>
      </c>
      <c r="BV350" s="12" t="s">
        <v>135</v>
      </c>
      <c r="BW350" s="13">
        <v>1.5</v>
      </c>
    </row>
    <row r="351" ht="20.1" customHeight="1" spans="1:75">
      <c r="A351" s="15" t="s">
        <v>75</v>
      </c>
      <c r="B351" s="15" t="s">
        <v>90</v>
      </c>
      <c r="C351" s="15" t="s">
        <v>91</v>
      </c>
      <c r="D351" s="19">
        <v>45427</v>
      </c>
      <c r="E351" s="19">
        <v>45378</v>
      </c>
      <c r="F351" s="66" t="s">
        <v>260</v>
      </c>
      <c r="G351" s="67" t="s">
        <v>261</v>
      </c>
      <c r="H351" s="67" t="s">
        <v>94</v>
      </c>
      <c r="I351" s="67" t="s">
        <v>213</v>
      </c>
      <c r="J351" s="4">
        <v>23121977</v>
      </c>
      <c r="K351" s="4" t="s">
        <v>651</v>
      </c>
      <c r="L351" s="4" t="s">
        <v>340</v>
      </c>
      <c r="M351" s="48" t="s">
        <v>264</v>
      </c>
      <c r="N351" s="55"/>
      <c r="O351" s="55"/>
      <c r="P351" s="25" t="e">
        <f t="shared" si="30"/>
        <v>#DIV/0!</v>
      </c>
      <c r="Q351" s="26">
        <f t="shared" si="31"/>
        <v>0</v>
      </c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G351" s="8">
        <f t="shared" si="27"/>
        <v>4165</v>
      </c>
      <c r="AH351" s="9">
        <f t="shared" si="29"/>
        <v>165</v>
      </c>
      <c r="AI351" s="10">
        <f t="shared" si="28"/>
        <v>0.960384153661465</v>
      </c>
      <c r="AJ351" s="9">
        <v>4000</v>
      </c>
      <c r="AK351" s="11">
        <v>0</v>
      </c>
      <c r="AL351" s="11">
        <v>155</v>
      </c>
      <c r="AM351" s="11">
        <v>0</v>
      </c>
      <c r="AN351" s="11">
        <v>0</v>
      </c>
      <c r="AO351" s="11">
        <v>0</v>
      </c>
      <c r="AP351" s="11">
        <v>0</v>
      </c>
      <c r="AQ351" s="11">
        <v>10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0</v>
      </c>
      <c r="BA351" s="11">
        <v>0</v>
      </c>
      <c r="BB351" s="11">
        <v>0</v>
      </c>
      <c r="BC351" s="11">
        <v>0</v>
      </c>
      <c r="BD351" s="11">
        <v>0</v>
      </c>
      <c r="BE351" s="11">
        <v>0</v>
      </c>
      <c r="BF351" s="11">
        <v>0</v>
      </c>
      <c r="BG351" s="11">
        <v>0</v>
      </c>
      <c r="BH351" s="11">
        <v>0</v>
      </c>
      <c r="BI351" s="11">
        <v>0</v>
      </c>
      <c r="BJ351" s="11">
        <v>0</v>
      </c>
      <c r="BK351" s="11">
        <v>0</v>
      </c>
      <c r="BL351" s="11">
        <v>0</v>
      </c>
      <c r="BM351" s="11">
        <v>0</v>
      </c>
      <c r="BN351" s="11">
        <v>0</v>
      </c>
      <c r="BO351" s="11">
        <v>0</v>
      </c>
      <c r="BP351" s="11">
        <v>0</v>
      </c>
      <c r="BQ351" s="11">
        <v>0</v>
      </c>
      <c r="BU351" s="11">
        <v>0</v>
      </c>
      <c r="BV351" s="12" t="s">
        <v>133</v>
      </c>
      <c r="BW351" s="13">
        <v>3</v>
      </c>
    </row>
    <row r="352" ht="20.1" customHeight="1" spans="1:75">
      <c r="A352" s="15" t="s">
        <v>89</v>
      </c>
      <c r="B352" s="15" t="s">
        <v>90</v>
      </c>
      <c r="C352" s="15" t="s">
        <v>91</v>
      </c>
      <c r="D352" s="19">
        <v>45427</v>
      </c>
      <c r="E352" s="19">
        <v>45398</v>
      </c>
      <c r="F352" s="66" t="s">
        <v>128</v>
      </c>
      <c r="G352" s="66" t="s">
        <v>129</v>
      </c>
      <c r="H352" s="67" t="s">
        <v>80</v>
      </c>
      <c r="I352" s="67" t="s">
        <v>95</v>
      </c>
      <c r="J352" s="4" t="s">
        <v>253</v>
      </c>
      <c r="N352" s="55">
        <v>1910</v>
      </c>
      <c r="O352" s="55">
        <v>1910</v>
      </c>
      <c r="P352" s="25">
        <f t="shared" si="30"/>
        <v>1</v>
      </c>
      <c r="Q352" s="26">
        <f t="shared" si="31"/>
        <v>0</v>
      </c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G352" s="8">
        <f t="shared" si="27"/>
        <v>1919</v>
      </c>
      <c r="AH352" s="9">
        <f t="shared" si="29"/>
        <v>709</v>
      </c>
      <c r="AI352" s="10">
        <f t="shared" si="28"/>
        <v>0.630536737884315</v>
      </c>
      <c r="AJ352" s="9">
        <v>1210</v>
      </c>
      <c r="AK352" s="11">
        <v>0</v>
      </c>
      <c r="AL352" s="11">
        <v>0</v>
      </c>
      <c r="AM352" s="11">
        <v>175</v>
      </c>
      <c r="AN352" s="11">
        <v>0</v>
      </c>
      <c r="AO352" s="11">
        <v>0</v>
      </c>
      <c r="AP352" s="11">
        <v>0</v>
      </c>
      <c r="AQ352" s="11">
        <v>0</v>
      </c>
      <c r="AR352" s="11">
        <v>225</v>
      </c>
      <c r="AS352" s="11">
        <v>0</v>
      </c>
      <c r="AT352" s="11">
        <v>81</v>
      </c>
      <c r="AU352" s="11">
        <v>0</v>
      </c>
      <c r="AV352" s="11">
        <v>0</v>
      </c>
      <c r="AW352" s="11">
        <v>0</v>
      </c>
      <c r="AX352" s="11">
        <v>0</v>
      </c>
      <c r="AY352" s="11">
        <v>0</v>
      </c>
      <c r="AZ352" s="11">
        <v>0</v>
      </c>
      <c r="BA352" s="11">
        <v>0</v>
      </c>
      <c r="BB352" s="11">
        <v>0</v>
      </c>
      <c r="BC352" s="11">
        <v>228</v>
      </c>
      <c r="BD352" s="11">
        <v>0</v>
      </c>
      <c r="BE352" s="11">
        <v>0</v>
      </c>
      <c r="BF352" s="11">
        <v>0</v>
      </c>
      <c r="BG352" s="11">
        <v>0</v>
      </c>
      <c r="BH352" s="11">
        <v>0</v>
      </c>
      <c r="BI352" s="11">
        <v>0</v>
      </c>
      <c r="BJ352" s="11">
        <v>0</v>
      </c>
      <c r="BK352" s="11">
        <v>0</v>
      </c>
      <c r="BL352" s="11">
        <v>0</v>
      </c>
      <c r="BM352" s="11">
        <v>0</v>
      </c>
      <c r="BN352" s="11">
        <v>0</v>
      </c>
      <c r="BO352" s="11">
        <v>0</v>
      </c>
      <c r="BP352" s="11">
        <v>0</v>
      </c>
      <c r="BQ352" s="11">
        <v>0</v>
      </c>
      <c r="BU352" s="11">
        <v>0</v>
      </c>
      <c r="BV352" s="12" t="s">
        <v>133</v>
      </c>
      <c r="BW352" s="13">
        <v>4</v>
      </c>
    </row>
    <row r="353" ht="20.1" customHeight="1" spans="1:75">
      <c r="A353" s="15" t="s">
        <v>75</v>
      </c>
      <c r="B353" s="15" t="s">
        <v>90</v>
      </c>
      <c r="C353" s="15" t="s">
        <v>91</v>
      </c>
      <c r="D353" s="19">
        <v>45427</v>
      </c>
      <c r="E353" s="19">
        <v>45410</v>
      </c>
      <c r="F353" s="66" t="s">
        <v>260</v>
      </c>
      <c r="G353" s="67" t="s">
        <v>261</v>
      </c>
      <c r="H353" s="67" t="s">
        <v>94</v>
      </c>
      <c r="I353" s="67" t="s">
        <v>213</v>
      </c>
      <c r="J353" s="4">
        <v>23121977</v>
      </c>
      <c r="K353" s="4" t="s">
        <v>651</v>
      </c>
      <c r="L353" s="4" t="s">
        <v>263</v>
      </c>
      <c r="M353" s="48" t="s">
        <v>264</v>
      </c>
      <c r="N353" s="55">
        <v>10944</v>
      </c>
      <c r="O353" s="55">
        <v>10928</v>
      </c>
      <c r="P353" s="25">
        <f t="shared" si="30"/>
        <v>0.998538011695906</v>
      </c>
      <c r="Q353" s="26">
        <f t="shared" si="31"/>
        <v>16</v>
      </c>
      <c r="R353" s="27">
        <v>0</v>
      </c>
      <c r="S353" s="27">
        <v>0</v>
      </c>
      <c r="T353" s="27">
        <v>0</v>
      </c>
      <c r="U353" s="27"/>
      <c r="V353" s="27"/>
      <c r="W353" s="27">
        <v>0</v>
      </c>
      <c r="X353" s="27">
        <v>0</v>
      </c>
      <c r="Y353" s="27"/>
      <c r="Z353" s="27">
        <v>0</v>
      </c>
      <c r="AA353" s="27"/>
      <c r="AB353" s="27"/>
      <c r="AC353" s="27">
        <v>0</v>
      </c>
      <c r="AD353" s="27"/>
      <c r="AE353" s="27">
        <v>16</v>
      </c>
      <c r="AF353" s="7" t="s">
        <v>87</v>
      </c>
      <c r="AG353" s="8">
        <f t="shared" si="27"/>
        <v>4164</v>
      </c>
      <c r="AH353" s="9">
        <f t="shared" si="29"/>
        <v>164</v>
      </c>
      <c r="AI353" s="10">
        <f t="shared" si="28"/>
        <v>0.960614793467819</v>
      </c>
      <c r="AJ353" s="9">
        <v>4000</v>
      </c>
      <c r="AK353" s="11">
        <v>0</v>
      </c>
      <c r="AL353" s="11">
        <v>164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>
        <v>0</v>
      </c>
      <c r="BB353" s="11">
        <v>0</v>
      </c>
      <c r="BC353" s="11">
        <v>0</v>
      </c>
      <c r="BD353" s="11">
        <v>0</v>
      </c>
      <c r="BE353" s="11">
        <v>0</v>
      </c>
      <c r="BF353" s="11">
        <v>0</v>
      </c>
      <c r="BG353" s="11">
        <v>0</v>
      </c>
      <c r="BH353" s="11">
        <v>0</v>
      </c>
      <c r="BI353" s="11">
        <v>0</v>
      </c>
      <c r="BJ353" s="11">
        <v>0</v>
      </c>
      <c r="BK353" s="11">
        <v>0</v>
      </c>
      <c r="BL353" s="11">
        <v>0</v>
      </c>
      <c r="BM353" s="11">
        <v>0</v>
      </c>
      <c r="BN353" s="11">
        <v>0</v>
      </c>
      <c r="BO353" s="11">
        <v>0</v>
      </c>
      <c r="BP353" s="11">
        <v>0</v>
      </c>
      <c r="BQ353" s="11">
        <v>0</v>
      </c>
      <c r="BU353" s="11">
        <v>0</v>
      </c>
      <c r="BV353" s="12" t="s">
        <v>133</v>
      </c>
      <c r="BW353" s="13">
        <v>4</v>
      </c>
    </row>
    <row r="354" ht="20.1" customHeight="1" spans="1:75">
      <c r="A354" s="15" t="s">
        <v>89</v>
      </c>
      <c r="B354" s="15" t="s">
        <v>90</v>
      </c>
      <c r="C354" s="15" t="s">
        <v>91</v>
      </c>
      <c r="D354" s="19">
        <v>45427</v>
      </c>
      <c r="E354" s="19">
        <v>45398</v>
      </c>
      <c r="F354" s="66" t="s">
        <v>128</v>
      </c>
      <c r="G354" s="67" t="s">
        <v>129</v>
      </c>
      <c r="H354" s="67" t="s">
        <v>80</v>
      </c>
      <c r="I354" s="67" t="s">
        <v>95</v>
      </c>
      <c r="J354" s="4" t="s">
        <v>253</v>
      </c>
      <c r="N354" s="55">
        <v>1648</v>
      </c>
      <c r="O354" s="55">
        <v>1648</v>
      </c>
      <c r="P354" s="25">
        <f t="shared" si="30"/>
        <v>1</v>
      </c>
      <c r="Q354" s="26">
        <f t="shared" si="31"/>
        <v>0</v>
      </c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G354" s="8">
        <f t="shared" si="27"/>
        <v>1573</v>
      </c>
      <c r="AH354" s="9">
        <f t="shared" si="29"/>
        <v>563</v>
      </c>
      <c r="AI354" s="10">
        <f t="shared" si="28"/>
        <v>0.642085187539733</v>
      </c>
      <c r="AJ354" s="9">
        <v>1010</v>
      </c>
      <c r="AK354" s="11">
        <v>0</v>
      </c>
      <c r="AL354" s="11">
        <v>0</v>
      </c>
      <c r="AM354" s="11">
        <v>346</v>
      </c>
      <c r="AN354" s="11">
        <v>0</v>
      </c>
      <c r="AO354" s="11">
        <v>0</v>
      </c>
      <c r="AP354" s="11">
        <v>0</v>
      </c>
      <c r="AQ354" s="11">
        <v>31</v>
      </c>
      <c r="AR354" s="11">
        <v>41</v>
      </c>
      <c r="AS354" s="11">
        <v>0</v>
      </c>
      <c r="AT354" s="11">
        <v>29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>
        <v>0</v>
      </c>
      <c r="BB354" s="11">
        <v>0</v>
      </c>
      <c r="BC354" s="11">
        <v>116</v>
      </c>
      <c r="BD354" s="11">
        <v>0</v>
      </c>
      <c r="BE354" s="11">
        <v>0</v>
      </c>
      <c r="BF354" s="11">
        <v>0</v>
      </c>
      <c r="BG354" s="11">
        <v>0</v>
      </c>
      <c r="BH354" s="11">
        <v>0</v>
      </c>
      <c r="BI354" s="11">
        <v>0</v>
      </c>
      <c r="BJ354" s="11">
        <v>0</v>
      </c>
      <c r="BK354" s="11">
        <v>0</v>
      </c>
      <c r="BL354" s="11">
        <v>0</v>
      </c>
      <c r="BM354" s="11">
        <v>0</v>
      </c>
      <c r="BN354" s="11">
        <v>0</v>
      </c>
      <c r="BO354" s="11">
        <v>0</v>
      </c>
      <c r="BP354" s="11">
        <v>0</v>
      </c>
      <c r="BQ354" s="11">
        <v>0</v>
      </c>
      <c r="BU354" s="11">
        <v>0</v>
      </c>
      <c r="BV354" s="12" t="s">
        <v>557</v>
      </c>
      <c r="BW354" s="13">
        <v>6.75</v>
      </c>
    </row>
    <row r="355" ht="20.1" customHeight="1" spans="1:75">
      <c r="A355" s="15" t="s">
        <v>75</v>
      </c>
      <c r="B355" s="15" t="s">
        <v>90</v>
      </c>
      <c r="C355" s="15" t="s">
        <v>91</v>
      </c>
      <c r="D355" s="19">
        <v>45427</v>
      </c>
      <c r="E355" s="19">
        <v>45384</v>
      </c>
      <c r="F355" s="66" t="s">
        <v>260</v>
      </c>
      <c r="G355" s="67" t="s">
        <v>261</v>
      </c>
      <c r="H355" s="67" t="s">
        <v>94</v>
      </c>
      <c r="I355" s="67" t="s">
        <v>213</v>
      </c>
      <c r="J355" s="4">
        <v>23121977</v>
      </c>
      <c r="K355" s="4" t="s">
        <v>262</v>
      </c>
      <c r="L355" s="4" t="s">
        <v>263</v>
      </c>
      <c r="M355" s="48" t="s">
        <v>264</v>
      </c>
      <c r="N355" s="55">
        <v>11232</v>
      </c>
      <c r="O355" s="55">
        <v>11216</v>
      </c>
      <c r="P355" s="25">
        <f t="shared" si="30"/>
        <v>0.998575498575499</v>
      </c>
      <c r="Q355" s="26">
        <f t="shared" si="31"/>
        <v>16</v>
      </c>
      <c r="R355" s="27">
        <v>0</v>
      </c>
      <c r="S355" s="27">
        <v>0</v>
      </c>
      <c r="T355" s="27">
        <v>0</v>
      </c>
      <c r="U355" s="27"/>
      <c r="V355" s="27"/>
      <c r="W355" s="27">
        <v>0</v>
      </c>
      <c r="X355" s="27">
        <v>0</v>
      </c>
      <c r="Y355" s="27"/>
      <c r="Z355" s="27">
        <v>0</v>
      </c>
      <c r="AA355" s="27"/>
      <c r="AB355" s="27"/>
      <c r="AC355" s="27">
        <v>0</v>
      </c>
      <c r="AD355" s="27"/>
      <c r="AE355" s="27">
        <v>16</v>
      </c>
      <c r="AF355" s="7" t="s">
        <v>87</v>
      </c>
      <c r="AG355" s="8">
        <f t="shared" si="27"/>
        <v>3032</v>
      </c>
      <c r="AH355" s="9">
        <f t="shared" si="29"/>
        <v>32</v>
      </c>
      <c r="AI355" s="10">
        <f t="shared" si="28"/>
        <v>0.989445910290237</v>
      </c>
      <c r="AJ355" s="9">
        <v>3000</v>
      </c>
      <c r="AK355" s="11">
        <v>0</v>
      </c>
      <c r="AL355" s="11">
        <v>32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 s="11">
        <v>0</v>
      </c>
      <c r="AY355" s="11">
        <v>0</v>
      </c>
      <c r="AZ355" s="11">
        <v>0</v>
      </c>
      <c r="BA355" s="11">
        <v>0</v>
      </c>
      <c r="BB355" s="11">
        <v>0</v>
      </c>
      <c r="BC355" s="11">
        <v>0</v>
      </c>
      <c r="BD355" s="11">
        <v>0</v>
      </c>
      <c r="BE355" s="11">
        <v>0</v>
      </c>
      <c r="BF355" s="11">
        <v>0</v>
      </c>
      <c r="BG355" s="11">
        <v>0</v>
      </c>
      <c r="BH355" s="11">
        <v>0</v>
      </c>
      <c r="BI355" s="11">
        <v>0</v>
      </c>
      <c r="BJ355" s="11">
        <v>0</v>
      </c>
      <c r="BK355" s="11">
        <v>0</v>
      </c>
      <c r="BL355" s="11">
        <v>0</v>
      </c>
      <c r="BM355" s="11">
        <v>0</v>
      </c>
      <c r="BN355" s="11">
        <v>0</v>
      </c>
      <c r="BO355" s="11">
        <v>0</v>
      </c>
      <c r="BP355" s="11">
        <v>0</v>
      </c>
      <c r="BQ355" s="11">
        <v>0</v>
      </c>
      <c r="BU355" s="11">
        <v>0</v>
      </c>
      <c r="BV355" s="12" t="s">
        <v>557</v>
      </c>
      <c r="BW355" s="13">
        <v>4.25</v>
      </c>
    </row>
    <row r="356" ht="20.1" customHeight="1" spans="1:75">
      <c r="A356" s="15" t="s">
        <v>89</v>
      </c>
      <c r="B356" s="15" t="s">
        <v>90</v>
      </c>
      <c r="C356" s="15" t="s">
        <v>91</v>
      </c>
      <c r="D356" s="19">
        <v>45427</v>
      </c>
      <c r="E356" s="19">
        <v>45398</v>
      </c>
      <c r="F356" s="66" t="s">
        <v>128</v>
      </c>
      <c r="G356" s="67" t="s">
        <v>129</v>
      </c>
      <c r="H356" s="67" t="s">
        <v>80</v>
      </c>
      <c r="I356" s="67" t="s">
        <v>95</v>
      </c>
      <c r="J356" s="4" t="s">
        <v>130</v>
      </c>
      <c r="N356" s="55">
        <v>2173</v>
      </c>
      <c r="O356" s="55">
        <v>2173</v>
      </c>
      <c r="P356" s="25">
        <f t="shared" si="30"/>
        <v>1</v>
      </c>
      <c r="Q356" s="26">
        <f t="shared" si="31"/>
        <v>0</v>
      </c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G356" s="8">
        <f t="shared" si="27"/>
        <v>2181</v>
      </c>
      <c r="AH356" s="9">
        <f t="shared" si="29"/>
        <v>291</v>
      </c>
      <c r="AI356" s="10">
        <f t="shared" si="28"/>
        <v>0.866574965612105</v>
      </c>
      <c r="AJ356" s="9">
        <v>1890</v>
      </c>
      <c r="AK356" s="11">
        <v>0</v>
      </c>
      <c r="AL356" s="11">
        <v>5</v>
      </c>
      <c r="AM356" s="11">
        <v>103</v>
      </c>
      <c r="AN356" s="11">
        <v>0</v>
      </c>
      <c r="AO356" s="11">
        <v>0</v>
      </c>
      <c r="AP356" s="11">
        <v>0</v>
      </c>
      <c r="AQ356" s="11">
        <v>5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>
        <v>0</v>
      </c>
      <c r="BB356" s="11">
        <v>0</v>
      </c>
      <c r="BC356" s="11">
        <v>178</v>
      </c>
      <c r="BD356" s="11">
        <v>0</v>
      </c>
      <c r="BE356" s="11">
        <v>0</v>
      </c>
      <c r="BF356" s="11">
        <v>0</v>
      </c>
      <c r="BG356" s="11">
        <v>0</v>
      </c>
      <c r="BH356" s="11">
        <v>0</v>
      </c>
      <c r="BI356" s="11">
        <v>0</v>
      </c>
      <c r="BJ356" s="11">
        <v>0</v>
      </c>
      <c r="BK356" s="11">
        <v>0</v>
      </c>
      <c r="BL356" s="11">
        <v>0</v>
      </c>
      <c r="BM356" s="11">
        <v>0</v>
      </c>
      <c r="BN356" s="11">
        <v>0</v>
      </c>
      <c r="BO356" s="11">
        <v>0</v>
      </c>
      <c r="BP356" s="11">
        <v>0</v>
      </c>
      <c r="BQ356" s="11">
        <v>0</v>
      </c>
      <c r="BU356" s="11">
        <v>0</v>
      </c>
      <c r="BV356" s="12" t="s">
        <v>100</v>
      </c>
      <c r="BW356" s="13">
        <v>8</v>
      </c>
    </row>
    <row r="357" ht="24" customHeight="1" spans="1:75">
      <c r="A357" s="15" t="s">
        <v>75</v>
      </c>
      <c r="B357" s="15" t="s">
        <v>90</v>
      </c>
      <c r="C357" s="15" t="s">
        <v>91</v>
      </c>
      <c r="D357" s="19">
        <v>45427</v>
      </c>
      <c r="E357" s="19">
        <v>45380</v>
      </c>
      <c r="F357" s="66" t="s">
        <v>260</v>
      </c>
      <c r="G357" s="67" t="s">
        <v>261</v>
      </c>
      <c r="H357" s="67" t="s">
        <v>94</v>
      </c>
      <c r="I357" s="67" t="s">
        <v>213</v>
      </c>
      <c r="J357" s="4">
        <v>23121977</v>
      </c>
      <c r="K357" s="4" t="s">
        <v>262</v>
      </c>
      <c r="L357" s="4" t="s">
        <v>340</v>
      </c>
      <c r="M357" s="48" t="s">
        <v>264</v>
      </c>
      <c r="N357" s="55"/>
      <c r="O357" s="55"/>
      <c r="P357" s="25" t="e">
        <f t="shared" si="30"/>
        <v>#DIV/0!</v>
      </c>
      <c r="Q357" s="26">
        <f t="shared" si="31"/>
        <v>0</v>
      </c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G357" s="8">
        <f t="shared" si="27"/>
        <v>4103</v>
      </c>
      <c r="AH357" s="9">
        <f t="shared" si="29"/>
        <v>103</v>
      </c>
      <c r="AI357" s="10">
        <f t="shared" si="28"/>
        <v>0.974896417255667</v>
      </c>
      <c r="AJ357" s="9">
        <v>4000</v>
      </c>
      <c r="AK357" s="11">
        <v>0</v>
      </c>
      <c r="AL357" s="11">
        <v>103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 s="11">
        <v>0</v>
      </c>
      <c r="AY357" s="11">
        <v>0</v>
      </c>
      <c r="AZ357" s="11">
        <v>0</v>
      </c>
      <c r="BA357" s="11">
        <v>0</v>
      </c>
      <c r="BB357" s="11">
        <v>0</v>
      </c>
      <c r="BC357" s="11">
        <v>0</v>
      </c>
      <c r="BD357" s="11">
        <v>0</v>
      </c>
      <c r="BE357" s="11">
        <v>0</v>
      </c>
      <c r="BF357" s="11">
        <v>0</v>
      </c>
      <c r="BG357" s="11">
        <v>0</v>
      </c>
      <c r="BH357" s="11">
        <v>0</v>
      </c>
      <c r="BI357" s="11">
        <v>0</v>
      </c>
      <c r="BJ357" s="11">
        <v>0</v>
      </c>
      <c r="BK357" s="11">
        <v>0</v>
      </c>
      <c r="BL357" s="11">
        <v>0</v>
      </c>
      <c r="BM357" s="11">
        <v>0</v>
      </c>
      <c r="BN357" s="11">
        <v>0</v>
      </c>
      <c r="BO357" s="11">
        <v>0</v>
      </c>
      <c r="BP357" s="11">
        <v>0</v>
      </c>
      <c r="BQ357" s="11">
        <v>0</v>
      </c>
      <c r="BU357" s="11">
        <v>0</v>
      </c>
      <c r="BV357" s="12" t="s">
        <v>100</v>
      </c>
      <c r="BW357" s="13">
        <v>3</v>
      </c>
    </row>
    <row r="358" ht="20.1" customHeight="1" spans="1:75">
      <c r="A358" s="15" t="s">
        <v>89</v>
      </c>
      <c r="B358" s="15" t="s">
        <v>90</v>
      </c>
      <c r="C358" s="15" t="s">
        <v>91</v>
      </c>
      <c r="D358" s="19">
        <v>45427</v>
      </c>
      <c r="E358" s="19">
        <v>45398</v>
      </c>
      <c r="F358" s="66" t="s">
        <v>146</v>
      </c>
      <c r="G358" s="67" t="s">
        <v>147</v>
      </c>
      <c r="H358" s="67" t="s">
        <v>80</v>
      </c>
      <c r="I358" s="67" t="s">
        <v>95</v>
      </c>
      <c r="J358" s="4">
        <v>2024042779</v>
      </c>
      <c r="N358" s="55"/>
      <c r="O358" s="55"/>
      <c r="P358" s="25" t="e">
        <f t="shared" si="30"/>
        <v>#DIV/0!</v>
      </c>
      <c r="Q358" s="26">
        <f t="shared" si="31"/>
        <v>0</v>
      </c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G358" s="8">
        <f t="shared" si="27"/>
        <v>1743</v>
      </c>
      <c r="AH358" s="9">
        <f t="shared" si="29"/>
        <v>283</v>
      </c>
      <c r="AI358" s="10">
        <f t="shared" si="28"/>
        <v>0.837636259323006</v>
      </c>
      <c r="AJ358" s="9">
        <v>1460</v>
      </c>
      <c r="AK358" s="11">
        <v>0</v>
      </c>
      <c r="AL358" s="11">
        <v>0</v>
      </c>
      <c r="AM358" s="11">
        <v>235</v>
      </c>
      <c r="AN358" s="11">
        <v>0</v>
      </c>
      <c r="AO358" s="11">
        <v>0</v>
      </c>
      <c r="AP358" s="11">
        <v>0</v>
      </c>
      <c r="AQ358" s="11">
        <v>48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 s="11">
        <v>0</v>
      </c>
      <c r="AY358" s="11">
        <v>0</v>
      </c>
      <c r="AZ358" s="11">
        <v>0</v>
      </c>
      <c r="BA358" s="11">
        <v>0</v>
      </c>
      <c r="BB358" s="11">
        <v>0</v>
      </c>
      <c r="BC358" s="11">
        <v>0</v>
      </c>
      <c r="BD358" s="11">
        <v>0</v>
      </c>
      <c r="BE358" s="11">
        <v>0</v>
      </c>
      <c r="BF358" s="11">
        <v>0</v>
      </c>
      <c r="BG358" s="11">
        <v>0</v>
      </c>
      <c r="BH358" s="11">
        <v>0</v>
      </c>
      <c r="BI358" s="11">
        <v>0</v>
      </c>
      <c r="BJ358" s="11">
        <v>0</v>
      </c>
      <c r="BK358" s="11">
        <v>0</v>
      </c>
      <c r="BL358" s="11">
        <v>0</v>
      </c>
      <c r="BM358" s="11">
        <v>0</v>
      </c>
      <c r="BN358" s="11">
        <v>0</v>
      </c>
      <c r="BO358" s="11">
        <v>0</v>
      </c>
      <c r="BP358" s="11">
        <v>0</v>
      </c>
      <c r="BQ358" s="11">
        <v>0</v>
      </c>
      <c r="BU358" s="11">
        <v>0</v>
      </c>
      <c r="BV358" s="12" t="s">
        <v>127</v>
      </c>
      <c r="BW358" s="13">
        <v>5</v>
      </c>
    </row>
    <row r="359" ht="20.1" customHeight="1" spans="1:75">
      <c r="A359" s="15" t="s">
        <v>89</v>
      </c>
      <c r="B359" s="15" t="s">
        <v>90</v>
      </c>
      <c r="C359" s="15" t="s">
        <v>91</v>
      </c>
      <c r="D359" s="19">
        <v>45427</v>
      </c>
      <c r="E359" s="19">
        <v>45422</v>
      </c>
      <c r="F359" s="66" t="s">
        <v>92</v>
      </c>
      <c r="G359" s="67" t="s">
        <v>93</v>
      </c>
      <c r="H359" s="67" t="s">
        <v>94</v>
      </c>
      <c r="I359" s="67" t="s">
        <v>95</v>
      </c>
      <c r="J359" s="4">
        <v>2024042901</v>
      </c>
      <c r="N359" s="55">
        <v>832</v>
      </c>
      <c r="O359" s="55">
        <v>832</v>
      </c>
      <c r="P359" s="25">
        <f t="shared" si="30"/>
        <v>1</v>
      </c>
      <c r="Q359" s="26">
        <f t="shared" si="31"/>
        <v>0</v>
      </c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G359" s="8">
        <f t="shared" si="27"/>
        <v>754</v>
      </c>
      <c r="AH359" s="9">
        <f t="shared" si="29"/>
        <v>354</v>
      </c>
      <c r="AI359" s="10">
        <f t="shared" si="28"/>
        <v>0.530503978779841</v>
      </c>
      <c r="AJ359" s="9">
        <v>400</v>
      </c>
      <c r="AK359" s="11">
        <v>0</v>
      </c>
      <c r="AL359" s="11">
        <v>297</v>
      </c>
      <c r="AM359" s="11">
        <v>27</v>
      </c>
      <c r="AN359" s="11">
        <v>0</v>
      </c>
      <c r="AO359" s="11">
        <v>0</v>
      </c>
      <c r="AP359" s="11">
        <v>30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 s="11">
        <v>0</v>
      </c>
      <c r="AY359" s="11">
        <v>0</v>
      </c>
      <c r="AZ359" s="11">
        <v>0</v>
      </c>
      <c r="BA359" s="11">
        <v>0</v>
      </c>
      <c r="BB359" s="11">
        <v>0</v>
      </c>
      <c r="BC359" s="11">
        <v>0</v>
      </c>
      <c r="BD359" s="11">
        <v>0</v>
      </c>
      <c r="BE359" s="11">
        <v>0</v>
      </c>
      <c r="BF359" s="11">
        <v>0</v>
      </c>
      <c r="BG359" s="11">
        <v>0</v>
      </c>
      <c r="BH359" s="11">
        <v>0</v>
      </c>
      <c r="BI359" s="11">
        <v>0</v>
      </c>
      <c r="BJ359" s="11">
        <v>0</v>
      </c>
      <c r="BK359" s="11">
        <v>0</v>
      </c>
      <c r="BL359" s="11">
        <v>0</v>
      </c>
      <c r="BM359" s="11">
        <v>0</v>
      </c>
      <c r="BN359" s="11">
        <v>0</v>
      </c>
      <c r="BO359" s="11">
        <v>0</v>
      </c>
      <c r="BP359" s="11">
        <v>0</v>
      </c>
      <c r="BQ359" s="11">
        <v>0</v>
      </c>
      <c r="BU359" s="11">
        <v>0</v>
      </c>
      <c r="BV359" s="12" t="s">
        <v>127</v>
      </c>
      <c r="BW359" s="13">
        <v>6</v>
      </c>
    </row>
    <row r="360" ht="20.1" customHeight="1" spans="1:75">
      <c r="A360" s="15" t="s">
        <v>75</v>
      </c>
      <c r="B360" s="15" t="s">
        <v>90</v>
      </c>
      <c r="C360" s="15" t="s">
        <v>91</v>
      </c>
      <c r="D360" s="19">
        <v>45427</v>
      </c>
      <c r="E360" s="19">
        <v>45423</v>
      </c>
      <c r="F360" s="66" t="s">
        <v>110</v>
      </c>
      <c r="G360" s="67" t="s">
        <v>111</v>
      </c>
      <c r="H360" s="67" t="s">
        <v>80</v>
      </c>
      <c r="I360" s="67" t="s">
        <v>112</v>
      </c>
      <c r="J360" s="4">
        <v>2024053032</v>
      </c>
      <c r="K360" s="6" t="s">
        <v>113</v>
      </c>
      <c r="L360" s="6" t="s">
        <v>114</v>
      </c>
      <c r="M360" s="48" t="s">
        <v>115</v>
      </c>
      <c r="N360" s="55"/>
      <c r="O360" s="55"/>
      <c r="P360" s="25" t="e">
        <f t="shared" si="30"/>
        <v>#DIV/0!</v>
      </c>
      <c r="Q360" s="26">
        <f t="shared" si="31"/>
        <v>0</v>
      </c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G360" s="8">
        <f t="shared" si="27"/>
        <v>60</v>
      </c>
      <c r="AH360" s="9">
        <f t="shared" si="29"/>
        <v>1</v>
      </c>
      <c r="AI360" s="10">
        <f t="shared" si="28"/>
        <v>0.983333333333333</v>
      </c>
      <c r="AJ360" s="9">
        <v>59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 s="11">
        <v>0</v>
      </c>
      <c r="AY360" s="11">
        <v>0</v>
      </c>
      <c r="AZ360" s="11">
        <v>0</v>
      </c>
      <c r="BA360" s="11">
        <v>0</v>
      </c>
      <c r="BB360" s="11">
        <v>0</v>
      </c>
      <c r="BC360" s="11">
        <v>0</v>
      </c>
      <c r="BD360" s="11">
        <v>0</v>
      </c>
      <c r="BE360" s="11">
        <v>0</v>
      </c>
      <c r="BF360" s="11">
        <v>0</v>
      </c>
      <c r="BG360" s="11">
        <v>1</v>
      </c>
      <c r="BH360" s="11">
        <v>0</v>
      </c>
      <c r="BI360" s="11">
        <v>0</v>
      </c>
      <c r="BJ360" s="11">
        <v>0</v>
      </c>
      <c r="BK360" s="11">
        <v>0</v>
      </c>
      <c r="BL360" s="11">
        <v>0</v>
      </c>
      <c r="BM360" s="11">
        <v>0</v>
      </c>
      <c r="BN360" s="11">
        <v>0</v>
      </c>
      <c r="BO360" s="11">
        <v>0</v>
      </c>
      <c r="BP360" s="11">
        <v>0</v>
      </c>
      <c r="BQ360" s="11">
        <v>0</v>
      </c>
      <c r="BU360" s="11">
        <v>0</v>
      </c>
      <c r="BV360" s="12" t="s">
        <v>118</v>
      </c>
      <c r="BW360" s="13">
        <v>0.5</v>
      </c>
    </row>
    <row r="361" ht="20.1" customHeight="1" spans="1:75">
      <c r="A361" s="15" t="s">
        <v>89</v>
      </c>
      <c r="B361" s="15" t="s">
        <v>90</v>
      </c>
      <c r="C361" s="15" t="s">
        <v>91</v>
      </c>
      <c r="D361" s="19">
        <v>45427</v>
      </c>
      <c r="E361" s="19">
        <v>45398</v>
      </c>
      <c r="F361" s="66" t="s">
        <v>128</v>
      </c>
      <c r="G361" s="67" t="s">
        <v>129</v>
      </c>
      <c r="H361" s="67" t="s">
        <v>80</v>
      </c>
      <c r="I361" s="67" t="s">
        <v>95</v>
      </c>
      <c r="J361" s="4" t="s">
        <v>253</v>
      </c>
      <c r="N361" s="55">
        <v>3061</v>
      </c>
      <c r="O361" s="55">
        <v>3061</v>
      </c>
      <c r="P361" s="25">
        <f t="shared" si="30"/>
        <v>1</v>
      </c>
      <c r="Q361" s="26">
        <f t="shared" si="31"/>
        <v>0</v>
      </c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G361" s="8">
        <f t="shared" si="27"/>
        <v>3072</v>
      </c>
      <c r="AH361" s="9">
        <f t="shared" si="29"/>
        <v>852</v>
      </c>
      <c r="AI361" s="10">
        <f t="shared" si="28"/>
        <v>0.72265625</v>
      </c>
      <c r="AJ361" s="9">
        <v>2220</v>
      </c>
      <c r="AK361" s="11">
        <v>0</v>
      </c>
      <c r="AL361" s="11">
        <v>0</v>
      </c>
      <c r="AM361" s="11">
        <v>24</v>
      </c>
      <c r="AN361" s="11">
        <v>0</v>
      </c>
      <c r="AO361" s="11">
        <v>0</v>
      </c>
      <c r="AP361" s="11">
        <v>0</v>
      </c>
      <c r="AQ361" s="11">
        <v>22</v>
      </c>
      <c r="AR361" s="11">
        <v>0</v>
      </c>
      <c r="AS361" s="11">
        <v>0</v>
      </c>
      <c r="AT361" s="11">
        <v>82</v>
      </c>
      <c r="AU361" s="11">
        <v>0</v>
      </c>
      <c r="AV361" s="11">
        <v>0</v>
      </c>
      <c r="AW361" s="11">
        <v>0</v>
      </c>
      <c r="AX361" s="11">
        <v>0</v>
      </c>
      <c r="AY361" s="11">
        <v>267</v>
      </c>
      <c r="AZ361" s="11">
        <v>0</v>
      </c>
      <c r="BA361" s="11">
        <v>0</v>
      </c>
      <c r="BB361" s="11">
        <v>0</v>
      </c>
      <c r="BC361" s="11">
        <v>207</v>
      </c>
      <c r="BD361" s="11">
        <v>0</v>
      </c>
      <c r="BE361" s="11">
        <v>0</v>
      </c>
      <c r="BF361" s="11">
        <v>0</v>
      </c>
      <c r="BG361" s="11">
        <v>0</v>
      </c>
      <c r="BH361" s="11">
        <v>0</v>
      </c>
      <c r="BI361" s="11">
        <v>0</v>
      </c>
      <c r="BJ361" s="11">
        <v>0</v>
      </c>
      <c r="BK361" s="11">
        <v>0</v>
      </c>
      <c r="BL361" s="11">
        <v>0</v>
      </c>
      <c r="BM361" s="11">
        <v>250</v>
      </c>
      <c r="BN361" s="11">
        <v>0</v>
      </c>
      <c r="BO361" s="11">
        <v>0</v>
      </c>
      <c r="BP361" s="11">
        <v>0</v>
      </c>
      <c r="BQ361" s="11">
        <v>0</v>
      </c>
      <c r="BU361" s="11">
        <v>0</v>
      </c>
      <c r="BV361" s="12" t="s">
        <v>118</v>
      </c>
      <c r="BW361" s="13">
        <v>6.5</v>
      </c>
    </row>
    <row r="362" ht="20.1" customHeight="1" spans="1:75">
      <c r="A362" s="15" t="s">
        <v>75</v>
      </c>
      <c r="B362" s="15" t="s">
        <v>90</v>
      </c>
      <c r="C362" s="15" t="s">
        <v>91</v>
      </c>
      <c r="D362" s="19">
        <v>45427</v>
      </c>
      <c r="E362" s="19">
        <v>45346</v>
      </c>
      <c r="F362" s="66" t="s">
        <v>397</v>
      </c>
      <c r="G362" s="67" t="s">
        <v>398</v>
      </c>
      <c r="H362" s="67" t="s">
        <v>399</v>
      </c>
      <c r="I362" s="67" t="s">
        <v>95</v>
      </c>
      <c r="J362" s="4">
        <v>24012242</v>
      </c>
      <c r="K362" s="53"/>
      <c r="N362" s="55"/>
      <c r="O362" s="55"/>
      <c r="P362" s="25" t="e">
        <f t="shared" si="30"/>
        <v>#DIV/0!</v>
      </c>
      <c r="Q362" s="26">
        <f t="shared" si="31"/>
        <v>0</v>
      </c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G362" s="8">
        <f t="shared" si="27"/>
        <v>3302</v>
      </c>
      <c r="AH362" s="9">
        <f t="shared" si="29"/>
        <v>302</v>
      </c>
      <c r="AI362" s="10">
        <f t="shared" si="28"/>
        <v>0.908540278619019</v>
      </c>
      <c r="AJ362" s="9">
        <v>3000</v>
      </c>
      <c r="AK362" s="11">
        <v>36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23</v>
      </c>
      <c r="AR362" s="11">
        <v>0</v>
      </c>
      <c r="AS362" s="11">
        <v>0</v>
      </c>
      <c r="AT362" s="11">
        <v>238</v>
      </c>
      <c r="AU362" s="11">
        <v>5</v>
      </c>
      <c r="AV362" s="11">
        <v>0</v>
      </c>
      <c r="AW362" s="11">
        <v>0</v>
      </c>
      <c r="AX362" s="11">
        <v>0</v>
      </c>
      <c r="AY362" s="11">
        <v>0</v>
      </c>
      <c r="AZ362" s="11">
        <v>0</v>
      </c>
      <c r="BA362" s="11">
        <v>0</v>
      </c>
      <c r="BB362" s="11">
        <v>0</v>
      </c>
      <c r="BC362" s="11">
        <v>0</v>
      </c>
      <c r="BD362" s="11">
        <v>0</v>
      </c>
      <c r="BE362" s="11">
        <v>0</v>
      </c>
      <c r="BF362" s="11">
        <v>0</v>
      </c>
      <c r="BG362" s="11">
        <v>0</v>
      </c>
      <c r="BH362" s="11">
        <v>0</v>
      </c>
      <c r="BI362" s="11">
        <v>0</v>
      </c>
      <c r="BJ362" s="11">
        <v>0</v>
      </c>
      <c r="BK362" s="11">
        <v>0</v>
      </c>
      <c r="BL362" s="11">
        <v>0</v>
      </c>
      <c r="BM362" s="11">
        <v>0</v>
      </c>
      <c r="BN362" s="11">
        <v>0</v>
      </c>
      <c r="BO362" s="11">
        <v>0</v>
      </c>
      <c r="BP362" s="11">
        <v>0</v>
      </c>
      <c r="BQ362" s="11">
        <v>0</v>
      </c>
      <c r="BU362" s="11">
        <v>0</v>
      </c>
      <c r="BV362" s="12" t="s">
        <v>331</v>
      </c>
      <c r="BW362" s="13">
        <v>4.33</v>
      </c>
    </row>
    <row r="363" ht="20.1" customHeight="1" spans="1:75">
      <c r="A363" s="15" t="s">
        <v>89</v>
      </c>
      <c r="B363" s="15" t="s">
        <v>90</v>
      </c>
      <c r="C363" s="15" t="s">
        <v>91</v>
      </c>
      <c r="D363" s="19">
        <v>45427</v>
      </c>
      <c r="E363" s="19">
        <v>45398</v>
      </c>
      <c r="F363" s="66" t="s">
        <v>128</v>
      </c>
      <c r="G363" s="67" t="s">
        <v>129</v>
      </c>
      <c r="H363" s="67" t="s">
        <v>80</v>
      </c>
      <c r="I363" s="67" t="s">
        <v>95</v>
      </c>
      <c r="J363" s="4" t="s">
        <v>253</v>
      </c>
      <c r="N363" s="55">
        <v>3373</v>
      </c>
      <c r="O363" s="55">
        <v>3373</v>
      </c>
      <c r="P363" s="25">
        <f t="shared" si="30"/>
        <v>1</v>
      </c>
      <c r="Q363" s="26">
        <f t="shared" si="31"/>
        <v>0</v>
      </c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G363" s="8">
        <f t="shared" si="27"/>
        <v>3396</v>
      </c>
      <c r="AH363" s="9">
        <f t="shared" si="29"/>
        <v>1286</v>
      </c>
      <c r="AI363" s="10">
        <f t="shared" si="28"/>
        <v>0.621319199057715</v>
      </c>
      <c r="AJ363" s="9">
        <v>2110</v>
      </c>
      <c r="AK363" s="11">
        <v>0</v>
      </c>
      <c r="AL363" s="11">
        <v>0</v>
      </c>
      <c r="AM363" s="11">
        <v>822</v>
      </c>
      <c r="AN363" s="11">
        <v>0</v>
      </c>
      <c r="AO363" s="11">
        <v>0</v>
      </c>
      <c r="AP363" s="11">
        <v>0</v>
      </c>
      <c r="AQ363" s="11">
        <v>11</v>
      </c>
      <c r="AR363" s="11">
        <v>64</v>
      </c>
      <c r="AS363" s="11">
        <v>0</v>
      </c>
      <c r="AT363" s="11">
        <v>174</v>
      </c>
      <c r="AU363" s="11">
        <v>0</v>
      </c>
      <c r="AV363" s="11">
        <v>0</v>
      </c>
      <c r="AW363" s="11">
        <v>0</v>
      </c>
      <c r="AX363" s="11">
        <v>0</v>
      </c>
      <c r="AY363" s="11">
        <v>0</v>
      </c>
      <c r="AZ363" s="11">
        <v>0</v>
      </c>
      <c r="BA363" s="11">
        <v>0</v>
      </c>
      <c r="BB363" s="11">
        <v>0</v>
      </c>
      <c r="BC363" s="11">
        <v>201</v>
      </c>
      <c r="BD363" s="11">
        <v>14</v>
      </c>
      <c r="BE363" s="11">
        <v>0</v>
      </c>
      <c r="BF363" s="11">
        <v>0</v>
      </c>
      <c r="BG363" s="11">
        <v>0</v>
      </c>
      <c r="BH363" s="11">
        <v>0</v>
      </c>
      <c r="BI363" s="11">
        <v>0</v>
      </c>
      <c r="BJ363" s="11">
        <v>0</v>
      </c>
      <c r="BK363" s="11">
        <v>0</v>
      </c>
      <c r="BL363" s="11">
        <v>0</v>
      </c>
      <c r="BM363" s="11">
        <v>0</v>
      </c>
      <c r="BN363" s="11">
        <v>0</v>
      </c>
      <c r="BO363" s="11">
        <v>0</v>
      </c>
      <c r="BP363" s="11">
        <v>0</v>
      </c>
      <c r="BQ363" s="11">
        <v>0</v>
      </c>
      <c r="BU363" s="11">
        <v>0</v>
      </c>
      <c r="BV363" s="12" t="s">
        <v>116</v>
      </c>
      <c r="BW363" s="13">
        <v>5</v>
      </c>
    </row>
    <row r="364" ht="20.1" customHeight="1" spans="1:75">
      <c r="A364" s="15" t="s">
        <v>89</v>
      </c>
      <c r="B364" s="15" t="s">
        <v>90</v>
      </c>
      <c r="C364" s="15" t="s">
        <v>91</v>
      </c>
      <c r="D364" s="19">
        <v>45427</v>
      </c>
      <c r="E364" s="19">
        <v>45422</v>
      </c>
      <c r="F364" s="66" t="s">
        <v>92</v>
      </c>
      <c r="G364" s="67" t="s">
        <v>93</v>
      </c>
      <c r="H364" s="67" t="s">
        <v>94</v>
      </c>
      <c r="I364" s="67" t="s">
        <v>95</v>
      </c>
      <c r="J364" s="4">
        <v>2024042901</v>
      </c>
      <c r="N364" s="55">
        <v>830</v>
      </c>
      <c r="O364" s="55">
        <v>830</v>
      </c>
      <c r="P364" s="25">
        <f t="shared" si="30"/>
        <v>1</v>
      </c>
      <c r="Q364" s="26">
        <f t="shared" si="31"/>
        <v>0</v>
      </c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G364" s="8">
        <f t="shared" si="27"/>
        <v>329</v>
      </c>
      <c r="AH364" s="9">
        <f t="shared" si="29"/>
        <v>29</v>
      </c>
      <c r="AI364" s="10">
        <f t="shared" si="28"/>
        <v>0.911854103343465</v>
      </c>
      <c r="AJ364" s="9">
        <v>300</v>
      </c>
      <c r="AK364" s="11">
        <v>0</v>
      </c>
      <c r="AL364" s="11">
        <v>26</v>
      </c>
      <c r="AM364" s="11">
        <v>3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 s="11">
        <v>0</v>
      </c>
      <c r="AY364" s="11">
        <v>0</v>
      </c>
      <c r="AZ364" s="11">
        <v>0</v>
      </c>
      <c r="BA364" s="11">
        <v>0</v>
      </c>
      <c r="BB364" s="11">
        <v>0</v>
      </c>
      <c r="BC364" s="11">
        <v>0</v>
      </c>
      <c r="BD364" s="11">
        <v>0</v>
      </c>
      <c r="BE364" s="11">
        <v>0</v>
      </c>
      <c r="BF364" s="11">
        <v>0</v>
      </c>
      <c r="BG364" s="11">
        <v>0</v>
      </c>
      <c r="BH364" s="11">
        <v>0</v>
      </c>
      <c r="BI364" s="11">
        <v>0</v>
      </c>
      <c r="BJ364" s="11">
        <v>0</v>
      </c>
      <c r="BK364" s="11">
        <v>0</v>
      </c>
      <c r="BL364" s="11">
        <v>0</v>
      </c>
      <c r="BM364" s="11">
        <v>0</v>
      </c>
      <c r="BN364" s="11">
        <v>0</v>
      </c>
      <c r="BO364" s="11">
        <v>0</v>
      </c>
      <c r="BP364" s="11">
        <v>0</v>
      </c>
      <c r="BQ364" s="11">
        <v>0</v>
      </c>
      <c r="BU364" s="11">
        <v>0</v>
      </c>
      <c r="BV364" s="12" t="s">
        <v>116</v>
      </c>
      <c r="BW364" s="13">
        <v>3.5</v>
      </c>
    </row>
    <row r="365" ht="20.1" customHeight="1" spans="1:75">
      <c r="A365" s="15" t="s">
        <v>75</v>
      </c>
      <c r="B365" s="15" t="s">
        <v>76</v>
      </c>
      <c r="C365" s="15" t="s">
        <v>77</v>
      </c>
      <c r="D365" s="19">
        <v>45427</v>
      </c>
      <c r="E365" s="19">
        <v>45424</v>
      </c>
      <c r="F365" s="66" t="s">
        <v>704</v>
      </c>
      <c r="G365" s="67" t="s">
        <v>705</v>
      </c>
      <c r="H365" s="67" t="s">
        <v>80</v>
      </c>
      <c r="I365" s="67" t="s">
        <v>229</v>
      </c>
      <c r="J365" s="4">
        <v>2024053061</v>
      </c>
      <c r="K365" s="6" t="s">
        <v>82</v>
      </c>
      <c r="L365" s="6" t="s">
        <v>601</v>
      </c>
      <c r="M365" s="6" t="s">
        <v>706</v>
      </c>
      <c r="N365" s="55">
        <v>15</v>
      </c>
      <c r="O365" s="55">
        <v>12</v>
      </c>
      <c r="P365" s="25">
        <f t="shared" si="30"/>
        <v>0.8</v>
      </c>
      <c r="Q365" s="26">
        <f t="shared" si="31"/>
        <v>3</v>
      </c>
      <c r="R365" s="27">
        <v>1</v>
      </c>
      <c r="S365" s="27">
        <v>0</v>
      </c>
      <c r="T365" s="27">
        <v>0</v>
      </c>
      <c r="U365" s="27"/>
      <c r="V365" s="27"/>
      <c r="W365" s="27">
        <v>0</v>
      </c>
      <c r="X365" s="27">
        <v>0</v>
      </c>
      <c r="Y365" s="27"/>
      <c r="Z365" s="27">
        <v>1</v>
      </c>
      <c r="AA365" s="27"/>
      <c r="AB365" s="27"/>
      <c r="AC365" s="27">
        <v>1</v>
      </c>
      <c r="AD365" s="27"/>
      <c r="AE365" s="27">
        <v>0</v>
      </c>
      <c r="AF365" s="7" t="s">
        <v>308</v>
      </c>
      <c r="AG365" s="8">
        <f t="shared" si="27"/>
        <v>12</v>
      </c>
      <c r="AH365" s="9">
        <f t="shared" si="29"/>
        <v>6</v>
      </c>
      <c r="AI365" s="10">
        <f t="shared" si="28"/>
        <v>0.5</v>
      </c>
      <c r="AJ365" s="9">
        <v>6</v>
      </c>
      <c r="AK365" s="11">
        <v>0</v>
      </c>
      <c r="AL365" s="11">
        <v>0</v>
      </c>
      <c r="AM365" s="11">
        <v>0</v>
      </c>
      <c r="AN365" s="11">
        <v>0</v>
      </c>
      <c r="AO365" s="11">
        <v>1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5</v>
      </c>
      <c r="AW365" s="11">
        <v>0</v>
      </c>
      <c r="AX365" s="11">
        <v>0</v>
      </c>
      <c r="AY365" s="11">
        <v>0</v>
      </c>
      <c r="AZ365" s="11">
        <v>0</v>
      </c>
      <c r="BA365" s="11">
        <v>0</v>
      </c>
      <c r="BB365" s="11">
        <v>0</v>
      </c>
      <c r="BC365" s="11">
        <v>0</v>
      </c>
      <c r="BD365" s="11">
        <v>0</v>
      </c>
      <c r="BE365" s="11">
        <v>0</v>
      </c>
      <c r="BF365" s="11">
        <v>0</v>
      </c>
      <c r="BG365" s="11">
        <v>0</v>
      </c>
      <c r="BH365" s="11">
        <v>0</v>
      </c>
      <c r="BI365" s="11">
        <v>0</v>
      </c>
      <c r="BJ365" s="11">
        <v>0</v>
      </c>
      <c r="BK365" s="11">
        <v>0</v>
      </c>
      <c r="BL365" s="11">
        <v>0</v>
      </c>
      <c r="BM365" s="11">
        <v>0</v>
      </c>
      <c r="BN365" s="11">
        <v>0</v>
      </c>
      <c r="BO365" s="11">
        <v>0</v>
      </c>
      <c r="BP365" s="11">
        <v>0</v>
      </c>
      <c r="BQ365" s="11">
        <v>0</v>
      </c>
      <c r="BU365" s="11">
        <v>0</v>
      </c>
      <c r="BV365" s="12" t="s">
        <v>88</v>
      </c>
      <c r="BW365" s="13">
        <v>2.5</v>
      </c>
    </row>
    <row r="366" ht="20.1" customHeight="1" spans="1:75">
      <c r="A366" s="15" t="s">
        <v>75</v>
      </c>
      <c r="B366" s="15" t="s">
        <v>76</v>
      </c>
      <c r="C366" s="15" t="s">
        <v>77</v>
      </c>
      <c r="D366" s="19">
        <v>45427</v>
      </c>
      <c r="E366" s="19">
        <v>45424</v>
      </c>
      <c r="F366" s="66" t="s">
        <v>227</v>
      </c>
      <c r="G366" s="67" t="s">
        <v>228</v>
      </c>
      <c r="H366" s="67" t="s">
        <v>80</v>
      </c>
      <c r="I366" s="67" t="s">
        <v>229</v>
      </c>
      <c r="J366" s="4">
        <v>2024053061</v>
      </c>
      <c r="K366" s="6" t="s">
        <v>82</v>
      </c>
      <c r="L366" s="6" t="s">
        <v>601</v>
      </c>
      <c r="M366" s="6" t="s">
        <v>230</v>
      </c>
      <c r="N366" s="55">
        <v>5</v>
      </c>
      <c r="O366" s="55">
        <v>4</v>
      </c>
      <c r="P366" s="25">
        <f t="shared" si="30"/>
        <v>0.8</v>
      </c>
      <c r="Q366" s="26">
        <f t="shared" si="31"/>
        <v>1</v>
      </c>
      <c r="R366" s="27">
        <v>0</v>
      </c>
      <c r="S366" s="27">
        <v>0</v>
      </c>
      <c r="T366" s="27">
        <v>1</v>
      </c>
      <c r="U366" s="27"/>
      <c r="V366" s="27"/>
      <c r="W366" s="27">
        <v>0</v>
      </c>
      <c r="X366" s="27">
        <v>0</v>
      </c>
      <c r="Y366" s="27"/>
      <c r="Z366" s="27">
        <v>0</v>
      </c>
      <c r="AA366" s="27"/>
      <c r="AB366" s="27"/>
      <c r="AC366" s="27">
        <v>0</v>
      </c>
      <c r="AD366" s="27"/>
      <c r="AE366" s="27">
        <v>0</v>
      </c>
      <c r="AF366" s="7" t="s">
        <v>308</v>
      </c>
      <c r="AG366" s="8">
        <f t="shared" si="27"/>
        <v>4</v>
      </c>
      <c r="AH366" s="9">
        <f t="shared" si="29"/>
        <v>3</v>
      </c>
      <c r="AI366" s="10">
        <f t="shared" si="28"/>
        <v>0.25</v>
      </c>
      <c r="AJ366" s="9">
        <v>1</v>
      </c>
      <c r="AK366" s="11">
        <v>0</v>
      </c>
      <c r="AL366" s="11">
        <v>0</v>
      </c>
      <c r="AM366" s="11">
        <v>2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>
        <v>0</v>
      </c>
      <c r="BB366" s="11">
        <v>0</v>
      </c>
      <c r="BC366" s="11">
        <v>0</v>
      </c>
      <c r="BD366" s="11">
        <v>0</v>
      </c>
      <c r="BE366" s="11">
        <v>0</v>
      </c>
      <c r="BF366" s="11">
        <v>0</v>
      </c>
      <c r="BG366" s="11">
        <v>0</v>
      </c>
      <c r="BH366" s="11">
        <v>0</v>
      </c>
      <c r="BI366" s="11">
        <v>0</v>
      </c>
      <c r="BJ366" s="11">
        <v>0</v>
      </c>
      <c r="BK366" s="11">
        <v>0</v>
      </c>
      <c r="BL366" s="11">
        <v>0</v>
      </c>
      <c r="BM366" s="11">
        <v>1</v>
      </c>
      <c r="BN366" s="11">
        <v>0</v>
      </c>
      <c r="BO366" s="11">
        <v>0</v>
      </c>
      <c r="BP366" s="11">
        <v>0</v>
      </c>
      <c r="BQ366" s="11">
        <v>0</v>
      </c>
      <c r="BU366" s="11">
        <v>0</v>
      </c>
      <c r="BV366" s="12" t="s">
        <v>88</v>
      </c>
      <c r="BW366" s="13">
        <v>2</v>
      </c>
    </row>
    <row r="367" ht="20.1" customHeight="1" spans="1:75">
      <c r="A367" s="15" t="s">
        <v>75</v>
      </c>
      <c r="B367" s="15" t="s">
        <v>76</v>
      </c>
      <c r="C367" s="15" t="s">
        <v>77</v>
      </c>
      <c r="D367" s="19">
        <v>45427</v>
      </c>
      <c r="E367" s="19">
        <v>45425</v>
      </c>
      <c r="F367" s="66" t="s">
        <v>707</v>
      </c>
      <c r="G367" s="67" t="s">
        <v>708</v>
      </c>
      <c r="H367" s="67" t="s">
        <v>80</v>
      </c>
      <c r="I367" s="67" t="s">
        <v>81</v>
      </c>
      <c r="J367" s="4">
        <v>2024053102</v>
      </c>
      <c r="K367" s="6" t="s">
        <v>560</v>
      </c>
      <c r="L367" s="6" t="s">
        <v>661</v>
      </c>
      <c r="M367" s="6" t="s">
        <v>709</v>
      </c>
      <c r="N367" s="55">
        <v>11</v>
      </c>
      <c r="O367" s="55">
        <v>11</v>
      </c>
      <c r="P367" s="25">
        <f t="shared" si="30"/>
        <v>1</v>
      </c>
      <c r="Q367" s="26">
        <f t="shared" si="31"/>
        <v>0</v>
      </c>
      <c r="R367" s="27">
        <v>0</v>
      </c>
      <c r="S367" s="27">
        <v>0</v>
      </c>
      <c r="T367" s="27">
        <v>0</v>
      </c>
      <c r="U367" s="27"/>
      <c r="V367" s="27"/>
      <c r="W367" s="27">
        <v>0</v>
      </c>
      <c r="X367" s="27">
        <v>0</v>
      </c>
      <c r="Y367" s="27"/>
      <c r="Z367" s="27">
        <v>0</v>
      </c>
      <c r="AA367" s="27"/>
      <c r="AB367" s="27"/>
      <c r="AC367" s="27">
        <v>0</v>
      </c>
      <c r="AD367" s="27"/>
      <c r="AE367" s="27">
        <v>0</v>
      </c>
      <c r="AF367" s="7" t="s">
        <v>536</v>
      </c>
      <c r="AG367" s="8">
        <f t="shared" si="27"/>
        <v>11</v>
      </c>
      <c r="AH367" s="9">
        <f t="shared" si="29"/>
        <v>0</v>
      </c>
      <c r="AI367" s="10">
        <f t="shared" si="28"/>
        <v>1</v>
      </c>
      <c r="AJ367" s="9">
        <v>11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 s="11">
        <v>0</v>
      </c>
      <c r="AY367" s="11">
        <v>0</v>
      </c>
      <c r="AZ367" s="11">
        <v>0</v>
      </c>
      <c r="BA367" s="11">
        <v>0</v>
      </c>
      <c r="BB367" s="11">
        <v>0</v>
      </c>
      <c r="BC367" s="11">
        <v>0</v>
      </c>
      <c r="BD367" s="11">
        <v>0</v>
      </c>
      <c r="BE367" s="11">
        <v>0</v>
      </c>
      <c r="BF367" s="11">
        <v>0</v>
      </c>
      <c r="BG367" s="11">
        <v>0</v>
      </c>
      <c r="BH367" s="11">
        <v>0</v>
      </c>
      <c r="BI367" s="11">
        <v>0</v>
      </c>
      <c r="BJ367" s="11">
        <v>0</v>
      </c>
      <c r="BK367" s="11">
        <v>0</v>
      </c>
      <c r="BL367" s="11">
        <v>0</v>
      </c>
      <c r="BM367" s="11">
        <v>0</v>
      </c>
      <c r="BN367" s="11">
        <v>0</v>
      </c>
      <c r="BO367" s="11">
        <v>0</v>
      </c>
      <c r="BP367" s="11">
        <v>0</v>
      </c>
      <c r="BQ367" s="11">
        <v>0</v>
      </c>
      <c r="BU367" s="11">
        <v>0</v>
      </c>
      <c r="BV367" s="12" t="s">
        <v>88</v>
      </c>
      <c r="BW367" s="13">
        <v>0.25</v>
      </c>
    </row>
    <row r="368" ht="20.1" customHeight="1" spans="1:75">
      <c r="A368" s="15" t="s">
        <v>75</v>
      </c>
      <c r="B368" s="15" t="s">
        <v>76</v>
      </c>
      <c r="C368" s="15" t="s">
        <v>77</v>
      </c>
      <c r="D368" s="19">
        <v>45427</v>
      </c>
      <c r="E368" s="19">
        <v>45425</v>
      </c>
      <c r="F368" s="66" t="s">
        <v>710</v>
      </c>
      <c r="G368" s="67" t="s">
        <v>711</v>
      </c>
      <c r="H368" s="67" t="s">
        <v>80</v>
      </c>
      <c r="I368" s="67" t="s">
        <v>81</v>
      </c>
      <c r="J368" s="4">
        <v>2024053102</v>
      </c>
      <c r="K368" s="6" t="s">
        <v>560</v>
      </c>
      <c r="L368" s="6" t="s">
        <v>626</v>
      </c>
      <c r="M368" s="6" t="s">
        <v>712</v>
      </c>
      <c r="N368" s="55">
        <v>6</v>
      </c>
      <c r="O368" s="55">
        <v>5</v>
      </c>
      <c r="P368" s="25">
        <f t="shared" si="30"/>
        <v>0.833333333333333</v>
      </c>
      <c r="Q368" s="26">
        <f t="shared" si="31"/>
        <v>1</v>
      </c>
      <c r="R368" s="27">
        <v>0</v>
      </c>
      <c r="S368" s="27">
        <v>0</v>
      </c>
      <c r="T368" s="27">
        <v>1</v>
      </c>
      <c r="U368" s="27"/>
      <c r="V368" s="27"/>
      <c r="W368" s="27">
        <v>0</v>
      </c>
      <c r="X368" s="27">
        <v>0</v>
      </c>
      <c r="Y368" s="27"/>
      <c r="Z368" s="27">
        <v>0</v>
      </c>
      <c r="AA368" s="27"/>
      <c r="AB368" s="27"/>
      <c r="AC368" s="27">
        <v>0</v>
      </c>
      <c r="AD368" s="27"/>
      <c r="AE368" s="27">
        <v>0</v>
      </c>
      <c r="AF368" s="7" t="s">
        <v>299</v>
      </c>
      <c r="AG368" s="8">
        <f t="shared" si="27"/>
        <v>5</v>
      </c>
      <c r="AH368" s="9">
        <f t="shared" si="29"/>
        <v>0</v>
      </c>
      <c r="AI368" s="10">
        <f t="shared" si="28"/>
        <v>1</v>
      </c>
      <c r="AJ368" s="9">
        <v>5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>
        <v>0</v>
      </c>
      <c r="BB368" s="11">
        <v>0</v>
      </c>
      <c r="BC368" s="11">
        <v>0</v>
      </c>
      <c r="BD368" s="11">
        <v>0</v>
      </c>
      <c r="BE368" s="11">
        <v>0</v>
      </c>
      <c r="BF368" s="11">
        <v>0</v>
      </c>
      <c r="BG368" s="11">
        <v>0</v>
      </c>
      <c r="BH368" s="11">
        <v>0</v>
      </c>
      <c r="BI368" s="11">
        <v>0</v>
      </c>
      <c r="BJ368" s="11">
        <v>0</v>
      </c>
      <c r="BK368" s="11">
        <v>0</v>
      </c>
      <c r="BL368" s="11">
        <v>0</v>
      </c>
      <c r="BM368" s="11">
        <v>0</v>
      </c>
      <c r="BN368" s="11">
        <v>0</v>
      </c>
      <c r="BO368" s="11">
        <v>0</v>
      </c>
      <c r="BP368" s="11">
        <v>0</v>
      </c>
      <c r="BQ368" s="11">
        <v>0</v>
      </c>
      <c r="BU368" s="11">
        <v>0</v>
      </c>
      <c r="BV368" s="12" t="s">
        <v>88</v>
      </c>
      <c r="BW368" s="13">
        <v>0.25</v>
      </c>
    </row>
    <row r="369" ht="20.1" customHeight="1" spans="1:75">
      <c r="A369" s="15" t="s">
        <v>75</v>
      </c>
      <c r="B369" s="15" t="s">
        <v>76</v>
      </c>
      <c r="C369" s="15" t="s">
        <v>77</v>
      </c>
      <c r="D369" s="19">
        <v>45427</v>
      </c>
      <c r="E369" s="19">
        <v>45424</v>
      </c>
      <c r="F369" s="66" t="s">
        <v>713</v>
      </c>
      <c r="G369" s="67" t="s">
        <v>714</v>
      </c>
      <c r="H369" s="67" t="s">
        <v>80</v>
      </c>
      <c r="I369" s="67" t="s">
        <v>81</v>
      </c>
      <c r="J369" s="4">
        <v>2024053107</v>
      </c>
      <c r="K369" s="6" t="s">
        <v>82</v>
      </c>
      <c r="L369" s="6" t="s">
        <v>601</v>
      </c>
      <c r="M369" s="6" t="s">
        <v>715</v>
      </c>
      <c r="N369" s="55">
        <v>87</v>
      </c>
      <c r="O369" s="55">
        <v>80</v>
      </c>
      <c r="P369" s="25">
        <f t="shared" si="30"/>
        <v>0.919540229885057</v>
      </c>
      <c r="Q369" s="26">
        <f t="shared" si="31"/>
        <v>7</v>
      </c>
      <c r="R369" s="27">
        <v>0</v>
      </c>
      <c r="S369" s="27">
        <v>0</v>
      </c>
      <c r="T369" s="27">
        <v>0</v>
      </c>
      <c r="U369" s="27"/>
      <c r="V369" s="27"/>
      <c r="W369" s="27">
        <v>0</v>
      </c>
      <c r="X369" s="27">
        <v>0</v>
      </c>
      <c r="Y369" s="27"/>
      <c r="Z369" s="27">
        <v>0</v>
      </c>
      <c r="AA369" s="27"/>
      <c r="AB369" s="27"/>
      <c r="AC369" s="27">
        <v>7</v>
      </c>
      <c r="AD369" s="27"/>
      <c r="AE369" s="27">
        <v>0</v>
      </c>
      <c r="AF369" s="7" t="s">
        <v>669</v>
      </c>
      <c r="AG369" s="8">
        <f t="shared" si="27"/>
        <v>80</v>
      </c>
      <c r="AH369" s="9">
        <f t="shared" si="29"/>
        <v>3</v>
      </c>
      <c r="AI369" s="10">
        <f t="shared" si="28"/>
        <v>0.9625</v>
      </c>
      <c r="AJ369" s="9">
        <v>77</v>
      </c>
      <c r="AK369" s="11">
        <v>0</v>
      </c>
      <c r="AL369" s="11">
        <v>0</v>
      </c>
      <c r="AM369" s="11">
        <v>0</v>
      </c>
      <c r="AN369" s="11">
        <v>3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>
        <v>0</v>
      </c>
      <c r="BB369" s="11">
        <v>0</v>
      </c>
      <c r="BC369" s="11">
        <v>0</v>
      </c>
      <c r="BD369" s="11">
        <v>0</v>
      </c>
      <c r="BE369" s="11">
        <v>0</v>
      </c>
      <c r="BF369" s="11">
        <v>0</v>
      </c>
      <c r="BG369" s="11">
        <v>0</v>
      </c>
      <c r="BH369" s="11">
        <v>0</v>
      </c>
      <c r="BI369" s="11">
        <v>0</v>
      </c>
      <c r="BJ369" s="11">
        <v>0</v>
      </c>
      <c r="BK369" s="11">
        <v>0</v>
      </c>
      <c r="BL369" s="11">
        <v>0</v>
      </c>
      <c r="BM369" s="11">
        <v>0</v>
      </c>
      <c r="BN369" s="11">
        <v>0</v>
      </c>
      <c r="BO369" s="11">
        <v>0</v>
      </c>
      <c r="BP369" s="11">
        <v>0</v>
      </c>
      <c r="BQ369" s="11">
        <v>0</v>
      </c>
      <c r="BU369" s="11">
        <v>0</v>
      </c>
      <c r="BV369" s="12" t="s">
        <v>88</v>
      </c>
      <c r="BW369" s="13">
        <v>0.5</v>
      </c>
    </row>
    <row r="370" ht="20.1" customHeight="1" spans="1:75">
      <c r="A370" s="15" t="s">
        <v>75</v>
      </c>
      <c r="B370" s="15" t="s">
        <v>76</v>
      </c>
      <c r="C370" s="15" t="s">
        <v>77</v>
      </c>
      <c r="D370" s="19">
        <v>45427</v>
      </c>
      <c r="E370" s="19">
        <v>45426</v>
      </c>
      <c r="F370" s="66" t="s">
        <v>716</v>
      </c>
      <c r="G370" s="67" t="s">
        <v>717</v>
      </c>
      <c r="H370" s="67" t="s">
        <v>80</v>
      </c>
      <c r="I370" s="67" t="s">
        <v>229</v>
      </c>
      <c r="J370" s="4">
        <v>2024053101</v>
      </c>
      <c r="K370" s="6" t="s">
        <v>718</v>
      </c>
      <c r="L370" s="6" t="s">
        <v>719</v>
      </c>
      <c r="M370" s="6" t="s">
        <v>720</v>
      </c>
      <c r="N370" s="55">
        <v>27</v>
      </c>
      <c r="O370" s="55">
        <v>20</v>
      </c>
      <c r="P370" s="25">
        <f t="shared" si="30"/>
        <v>0.740740740740741</v>
      </c>
      <c r="Q370" s="26">
        <f t="shared" si="31"/>
        <v>7</v>
      </c>
      <c r="R370" s="27">
        <v>0</v>
      </c>
      <c r="S370" s="27">
        <v>0</v>
      </c>
      <c r="T370" s="27">
        <v>0</v>
      </c>
      <c r="U370" s="27"/>
      <c r="V370" s="27"/>
      <c r="W370" s="27">
        <v>0</v>
      </c>
      <c r="X370" s="27">
        <v>0</v>
      </c>
      <c r="Y370" s="27"/>
      <c r="Z370" s="27">
        <v>0</v>
      </c>
      <c r="AA370" s="27"/>
      <c r="AB370" s="27"/>
      <c r="AC370" s="27">
        <v>7</v>
      </c>
      <c r="AD370" s="27"/>
      <c r="AE370" s="27">
        <v>0</v>
      </c>
      <c r="AF370" s="7" t="s">
        <v>536</v>
      </c>
      <c r="AG370" s="8">
        <f t="shared" si="27"/>
        <v>20</v>
      </c>
      <c r="AH370" s="9">
        <f t="shared" si="29"/>
        <v>0</v>
      </c>
      <c r="AI370" s="10">
        <f t="shared" si="28"/>
        <v>1</v>
      </c>
      <c r="AJ370" s="9">
        <v>20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 s="11">
        <v>0</v>
      </c>
      <c r="AY370" s="11">
        <v>0</v>
      </c>
      <c r="AZ370" s="11">
        <v>0</v>
      </c>
      <c r="BA370" s="11">
        <v>0</v>
      </c>
      <c r="BB370" s="11">
        <v>0</v>
      </c>
      <c r="BC370" s="11">
        <v>0</v>
      </c>
      <c r="BD370" s="11">
        <v>0</v>
      </c>
      <c r="BE370" s="11">
        <v>0</v>
      </c>
      <c r="BF370" s="11">
        <v>0</v>
      </c>
      <c r="BG370" s="11">
        <v>0</v>
      </c>
      <c r="BH370" s="11">
        <v>0</v>
      </c>
      <c r="BI370" s="11">
        <v>0</v>
      </c>
      <c r="BJ370" s="11">
        <v>0</v>
      </c>
      <c r="BK370" s="11">
        <v>0</v>
      </c>
      <c r="BL370" s="11">
        <v>0</v>
      </c>
      <c r="BM370" s="11">
        <v>0</v>
      </c>
      <c r="BN370" s="11">
        <v>0</v>
      </c>
      <c r="BO370" s="11">
        <v>0</v>
      </c>
      <c r="BP370" s="11">
        <v>0</v>
      </c>
      <c r="BQ370" s="11">
        <v>0</v>
      </c>
      <c r="BU370" s="11">
        <v>0</v>
      </c>
      <c r="BV370" s="12" t="s">
        <v>88</v>
      </c>
      <c r="BW370" s="13">
        <v>0.67</v>
      </c>
    </row>
    <row r="371" ht="20.1" customHeight="1" spans="1:75">
      <c r="A371" s="15" t="s">
        <v>136</v>
      </c>
      <c r="B371" s="15" t="s">
        <v>721</v>
      </c>
      <c r="C371" s="15" t="s">
        <v>137</v>
      </c>
      <c r="D371" s="19">
        <v>45427</v>
      </c>
      <c r="E371" s="19" t="s">
        <v>137</v>
      </c>
      <c r="F371" s="20" t="s">
        <v>722</v>
      </c>
      <c r="G371" s="18" t="s">
        <v>723</v>
      </c>
      <c r="H371" s="18" t="s">
        <v>137</v>
      </c>
      <c r="I371" s="18" t="s">
        <v>140</v>
      </c>
      <c r="J371" s="4" t="s">
        <v>137</v>
      </c>
      <c r="K371" s="4" t="s">
        <v>137</v>
      </c>
      <c r="L371" s="4" t="s">
        <v>137</v>
      </c>
      <c r="M371" s="4" t="s">
        <v>137</v>
      </c>
      <c r="N371" s="55">
        <v>21</v>
      </c>
      <c r="O371" s="55"/>
      <c r="P371" s="25">
        <f t="shared" si="30"/>
        <v>0</v>
      </c>
      <c r="Q371" s="26">
        <f t="shared" si="31"/>
        <v>0</v>
      </c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G371" s="8">
        <f t="shared" si="27"/>
        <v>21</v>
      </c>
      <c r="AH371" s="9">
        <f t="shared" si="29"/>
        <v>4</v>
      </c>
      <c r="AI371" s="10">
        <f t="shared" si="28"/>
        <v>0.80952380952381</v>
      </c>
      <c r="AJ371" s="9">
        <v>17</v>
      </c>
      <c r="AK371" s="11">
        <v>0</v>
      </c>
      <c r="AL371" s="11">
        <v>0</v>
      </c>
      <c r="AM371" s="11">
        <v>4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>
        <v>0</v>
      </c>
      <c r="BB371" s="11">
        <v>0</v>
      </c>
      <c r="BC371" s="11">
        <v>0</v>
      </c>
      <c r="BD371" s="11">
        <v>0</v>
      </c>
      <c r="BE371" s="11">
        <v>0</v>
      </c>
      <c r="BF371" s="11">
        <v>0</v>
      </c>
      <c r="BG371" s="11">
        <v>0</v>
      </c>
      <c r="BH371" s="11">
        <v>0</v>
      </c>
      <c r="BI371" s="11">
        <v>0</v>
      </c>
      <c r="BJ371" s="11">
        <v>0</v>
      </c>
      <c r="BK371" s="11">
        <v>0</v>
      </c>
      <c r="BL371" s="11">
        <v>0</v>
      </c>
      <c r="BM371" s="11">
        <v>0</v>
      </c>
      <c r="BN371" s="11">
        <v>0</v>
      </c>
      <c r="BO371" s="11">
        <v>0</v>
      </c>
      <c r="BP371" s="11">
        <v>0</v>
      </c>
      <c r="BQ371" s="11">
        <v>0</v>
      </c>
      <c r="BU371" s="11">
        <v>0</v>
      </c>
      <c r="BV371" s="12" t="s">
        <v>331</v>
      </c>
      <c r="BW371" s="13">
        <v>0.75</v>
      </c>
    </row>
    <row r="372" s="3" customFormat="1" ht="20.1" customHeight="1" spans="1:79">
      <c r="A372" s="15" t="s">
        <v>75</v>
      </c>
      <c r="B372" s="15" t="s">
        <v>90</v>
      </c>
      <c r="C372" s="15" t="s">
        <v>91</v>
      </c>
      <c r="D372" s="19">
        <v>45428</v>
      </c>
      <c r="E372" s="19">
        <v>45346</v>
      </c>
      <c r="F372" s="66" t="s">
        <v>397</v>
      </c>
      <c r="G372" s="66" t="s">
        <v>398</v>
      </c>
      <c r="H372" s="66" t="s">
        <v>399</v>
      </c>
      <c r="I372" s="66" t="s">
        <v>95</v>
      </c>
      <c r="J372" s="15">
        <v>24012242</v>
      </c>
      <c r="K372" s="46"/>
      <c r="L372" s="46"/>
      <c r="M372" s="46"/>
      <c r="N372" s="58"/>
      <c r="O372" s="58"/>
      <c r="P372" s="59" t="e">
        <f t="shared" si="30"/>
        <v>#DIV/0!</v>
      </c>
      <c r="Q372" s="60">
        <f t="shared" si="31"/>
        <v>0</v>
      </c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2"/>
      <c r="AG372" s="8">
        <f t="shared" si="27"/>
        <v>5599</v>
      </c>
      <c r="AH372" s="9">
        <f t="shared" si="29"/>
        <v>599</v>
      </c>
      <c r="AI372" s="10">
        <f t="shared" si="28"/>
        <v>0.893016610108948</v>
      </c>
      <c r="AJ372" s="9">
        <v>5000</v>
      </c>
      <c r="AK372" s="11">
        <v>148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43</v>
      </c>
      <c r="AR372" s="11">
        <v>0</v>
      </c>
      <c r="AS372" s="11">
        <v>0</v>
      </c>
      <c r="AT372" s="11">
        <v>404</v>
      </c>
      <c r="AU372" s="11">
        <v>4</v>
      </c>
      <c r="AV372" s="11">
        <v>0</v>
      </c>
      <c r="AW372" s="11">
        <v>0</v>
      </c>
      <c r="AX372" s="11">
        <v>0</v>
      </c>
      <c r="AY372" s="11">
        <v>0</v>
      </c>
      <c r="AZ372" s="11">
        <v>0</v>
      </c>
      <c r="BA372" s="11">
        <v>0</v>
      </c>
      <c r="BB372" s="11">
        <v>0</v>
      </c>
      <c r="BC372" s="11">
        <v>0</v>
      </c>
      <c r="BD372" s="11">
        <v>0</v>
      </c>
      <c r="BE372" s="11">
        <v>0</v>
      </c>
      <c r="BF372" s="11">
        <v>0</v>
      </c>
      <c r="BG372" s="11">
        <v>0</v>
      </c>
      <c r="BH372" s="11">
        <v>0</v>
      </c>
      <c r="BI372" s="11">
        <v>0</v>
      </c>
      <c r="BJ372" s="11">
        <v>0</v>
      </c>
      <c r="BK372" s="11">
        <v>0</v>
      </c>
      <c r="BL372" s="11">
        <v>0</v>
      </c>
      <c r="BM372" s="11">
        <v>0</v>
      </c>
      <c r="BN372" s="11">
        <v>0</v>
      </c>
      <c r="BO372" s="11">
        <v>0</v>
      </c>
      <c r="BP372" s="11">
        <v>0</v>
      </c>
      <c r="BQ372" s="11">
        <v>0</v>
      </c>
      <c r="BR372" s="11"/>
      <c r="BS372" s="11"/>
      <c r="BT372" s="11"/>
      <c r="BU372" s="11">
        <v>0</v>
      </c>
      <c r="BV372" s="12" t="s">
        <v>331</v>
      </c>
      <c r="BW372" s="56">
        <v>7.91</v>
      </c>
      <c r="BX372" s="56"/>
      <c r="BY372" s="56"/>
      <c r="BZ372" s="56"/>
      <c r="CA372" s="56"/>
    </row>
    <row r="373" s="3" customFormat="1" ht="20.1" customHeight="1" spans="1:79">
      <c r="A373" s="15" t="s">
        <v>89</v>
      </c>
      <c r="B373" s="15" t="s">
        <v>90</v>
      </c>
      <c r="C373" s="15" t="s">
        <v>91</v>
      </c>
      <c r="D373" s="19">
        <v>45428</v>
      </c>
      <c r="E373" s="19">
        <v>45359</v>
      </c>
      <c r="F373" s="66" t="s">
        <v>128</v>
      </c>
      <c r="G373" s="66" t="s">
        <v>129</v>
      </c>
      <c r="H373" s="66" t="s">
        <v>80</v>
      </c>
      <c r="I373" s="66" t="s">
        <v>95</v>
      </c>
      <c r="J373" s="15" t="s">
        <v>268</v>
      </c>
      <c r="K373" s="46"/>
      <c r="L373" s="46"/>
      <c r="M373" s="46"/>
      <c r="N373" s="58"/>
      <c r="O373" s="58"/>
      <c r="P373" s="59" t="e">
        <f t="shared" si="30"/>
        <v>#DIV/0!</v>
      </c>
      <c r="Q373" s="60">
        <f t="shared" si="31"/>
        <v>0</v>
      </c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2"/>
      <c r="AG373" s="8">
        <f t="shared" si="27"/>
        <v>363</v>
      </c>
      <c r="AH373" s="9">
        <f t="shared" si="29"/>
        <v>53</v>
      </c>
      <c r="AI373" s="10">
        <f t="shared" si="28"/>
        <v>0.853994490358127</v>
      </c>
      <c r="AJ373" s="9">
        <v>310</v>
      </c>
      <c r="AK373" s="11">
        <v>0</v>
      </c>
      <c r="AL373" s="11">
        <v>0</v>
      </c>
      <c r="AM373" s="11">
        <v>26</v>
      </c>
      <c r="AN373" s="11">
        <v>0</v>
      </c>
      <c r="AO373" s="11">
        <v>0</v>
      </c>
      <c r="AP373" s="11">
        <v>0</v>
      </c>
      <c r="AQ373" s="11">
        <v>6</v>
      </c>
      <c r="AR373" s="11">
        <v>12</v>
      </c>
      <c r="AS373" s="11">
        <v>0</v>
      </c>
      <c r="AT373" s="11">
        <v>8</v>
      </c>
      <c r="AU373" s="11">
        <v>0</v>
      </c>
      <c r="AV373" s="11">
        <v>0</v>
      </c>
      <c r="AW373" s="11">
        <v>0</v>
      </c>
      <c r="AX373" s="11">
        <v>0</v>
      </c>
      <c r="AY373" s="11">
        <v>0</v>
      </c>
      <c r="AZ373" s="11">
        <v>0</v>
      </c>
      <c r="BA373" s="11">
        <v>0</v>
      </c>
      <c r="BB373" s="11">
        <v>0</v>
      </c>
      <c r="BC373" s="11">
        <v>0</v>
      </c>
      <c r="BD373" s="11">
        <v>0</v>
      </c>
      <c r="BE373" s="11">
        <v>1</v>
      </c>
      <c r="BF373" s="11">
        <v>0</v>
      </c>
      <c r="BG373" s="11">
        <v>0</v>
      </c>
      <c r="BH373" s="11">
        <v>0</v>
      </c>
      <c r="BI373" s="11">
        <v>0</v>
      </c>
      <c r="BJ373" s="11">
        <v>0</v>
      </c>
      <c r="BK373" s="11">
        <v>0</v>
      </c>
      <c r="BL373" s="11">
        <v>0</v>
      </c>
      <c r="BM373" s="11">
        <v>0</v>
      </c>
      <c r="BN373" s="11">
        <v>0</v>
      </c>
      <c r="BO373" s="11">
        <v>0</v>
      </c>
      <c r="BP373" s="11">
        <v>0</v>
      </c>
      <c r="BQ373" s="11">
        <v>0</v>
      </c>
      <c r="BR373" s="11"/>
      <c r="BS373" s="11"/>
      <c r="BT373" s="11"/>
      <c r="BU373" s="11">
        <v>0</v>
      </c>
      <c r="BV373" s="12" t="s">
        <v>97</v>
      </c>
      <c r="BW373" s="56">
        <v>0.5</v>
      </c>
      <c r="BX373" s="56"/>
      <c r="BY373" s="56"/>
      <c r="BZ373" s="56"/>
      <c r="CA373" s="56"/>
    </row>
    <row r="374" s="3" customFormat="1" ht="20.1" customHeight="1" spans="1:79">
      <c r="A374" s="15" t="s">
        <v>75</v>
      </c>
      <c r="B374" s="15" t="s">
        <v>90</v>
      </c>
      <c r="C374" s="15" t="s">
        <v>91</v>
      </c>
      <c r="D374" s="19">
        <v>45428</v>
      </c>
      <c r="E374" s="19">
        <v>45358</v>
      </c>
      <c r="F374" s="66" t="s">
        <v>614</v>
      </c>
      <c r="G374" s="66" t="s">
        <v>615</v>
      </c>
      <c r="H374" s="66" t="s">
        <v>212</v>
      </c>
      <c r="I374" s="66" t="s">
        <v>213</v>
      </c>
      <c r="J374" s="15">
        <v>24012151</v>
      </c>
      <c r="K374" s="46" t="s">
        <v>214</v>
      </c>
      <c r="L374" s="46" t="s">
        <v>394</v>
      </c>
      <c r="M374" s="46" t="s">
        <v>617</v>
      </c>
      <c r="N374" s="58">
        <v>26244</v>
      </c>
      <c r="O374" s="58">
        <v>26244</v>
      </c>
      <c r="P374" s="59">
        <f t="shared" si="30"/>
        <v>1</v>
      </c>
      <c r="Q374" s="60">
        <f t="shared" si="31"/>
        <v>0</v>
      </c>
      <c r="R374" s="61">
        <v>0</v>
      </c>
      <c r="S374" s="61">
        <v>0</v>
      </c>
      <c r="T374" s="61">
        <v>0</v>
      </c>
      <c r="U374" s="61"/>
      <c r="V374" s="61"/>
      <c r="W374" s="61">
        <v>0</v>
      </c>
      <c r="X374" s="61">
        <v>0</v>
      </c>
      <c r="Y374" s="61"/>
      <c r="Z374" s="61">
        <v>0</v>
      </c>
      <c r="AA374" s="61"/>
      <c r="AB374" s="61"/>
      <c r="AC374" s="61">
        <v>0</v>
      </c>
      <c r="AD374" s="61"/>
      <c r="AE374" s="61">
        <v>0</v>
      </c>
      <c r="AF374" s="62" t="s">
        <v>308</v>
      </c>
      <c r="AG374" s="8">
        <f t="shared" si="27"/>
        <v>7748</v>
      </c>
      <c r="AH374" s="9">
        <f t="shared" si="29"/>
        <v>1748</v>
      </c>
      <c r="AI374" s="10">
        <f t="shared" si="28"/>
        <v>0.774393391843056</v>
      </c>
      <c r="AJ374" s="9">
        <v>6000</v>
      </c>
      <c r="AK374" s="11">
        <v>1723</v>
      </c>
      <c r="AL374" s="11">
        <v>0</v>
      </c>
      <c r="AM374" s="11">
        <v>0</v>
      </c>
      <c r="AN374" s="11">
        <v>0</v>
      </c>
      <c r="AO374" s="11">
        <v>0</v>
      </c>
      <c r="AP374" s="11">
        <v>25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 s="11">
        <v>0</v>
      </c>
      <c r="AY374" s="11">
        <v>0</v>
      </c>
      <c r="AZ374" s="11">
        <v>0</v>
      </c>
      <c r="BA374" s="11">
        <v>0</v>
      </c>
      <c r="BB374" s="11">
        <v>0</v>
      </c>
      <c r="BC374" s="11">
        <v>0</v>
      </c>
      <c r="BD374" s="11">
        <v>0</v>
      </c>
      <c r="BE374" s="11">
        <v>0</v>
      </c>
      <c r="BF374" s="11">
        <v>0</v>
      </c>
      <c r="BG374" s="11">
        <v>0</v>
      </c>
      <c r="BH374" s="11">
        <v>0</v>
      </c>
      <c r="BI374" s="11">
        <v>0</v>
      </c>
      <c r="BJ374" s="11">
        <v>0</v>
      </c>
      <c r="BK374" s="11">
        <v>0</v>
      </c>
      <c r="BL374" s="11">
        <v>0</v>
      </c>
      <c r="BM374" s="11">
        <v>0</v>
      </c>
      <c r="BN374" s="11">
        <v>0</v>
      </c>
      <c r="BO374" s="11">
        <v>0</v>
      </c>
      <c r="BP374" s="11">
        <v>0</v>
      </c>
      <c r="BQ374" s="11">
        <v>0</v>
      </c>
      <c r="BR374" s="11"/>
      <c r="BS374" s="11"/>
      <c r="BT374" s="11"/>
      <c r="BU374" s="11">
        <v>0</v>
      </c>
      <c r="BV374" s="12" t="s">
        <v>97</v>
      </c>
      <c r="BW374" s="56">
        <v>10.5</v>
      </c>
      <c r="BX374" s="56"/>
      <c r="BY374" s="56"/>
      <c r="BZ374" s="56"/>
      <c r="CA374" s="56"/>
    </row>
    <row r="375" s="3" customFormat="1" ht="20.1" customHeight="1" spans="1:79">
      <c r="A375" s="15" t="s">
        <v>89</v>
      </c>
      <c r="B375" s="15" t="s">
        <v>90</v>
      </c>
      <c r="C375" s="15" t="s">
        <v>91</v>
      </c>
      <c r="D375" s="19">
        <v>45428</v>
      </c>
      <c r="E375" s="19">
        <v>45382</v>
      </c>
      <c r="F375" s="66" t="s">
        <v>123</v>
      </c>
      <c r="G375" s="66" t="s">
        <v>124</v>
      </c>
      <c r="H375" s="66" t="s">
        <v>125</v>
      </c>
      <c r="I375" s="66" t="s">
        <v>95</v>
      </c>
      <c r="J375" s="15" t="s">
        <v>407</v>
      </c>
      <c r="K375" s="46"/>
      <c r="L375" s="46"/>
      <c r="M375" s="46"/>
      <c r="N375" s="58"/>
      <c r="O375" s="58"/>
      <c r="P375" s="59" t="e">
        <f t="shared" si="30"/>
        <v>#DIV/0!</v>
      </c>
      <c r="Q375" s="60">
        <f t="shared" si="31"/>
        <v>0</v>
      </c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2"/>
      <c r="AG375" s="8">
        <f t="shared" si="27"/>
        <v>2806</v>
      </c>
      <c r="AH375" s="9">
        <f t="shared" si="29"/>
        <v>390</v>
      </c>
      <c r="AI375" s="10">
        <f t="shared" si="28"/>
        <v>0.861012116892373</v>
      </c>
      <c r="AJ375" s="9">
        <v>2416</v>
      </c>
      <c r="AK375" s="11">
        <v>92</v>
      </c>
      <c r="AL375" s="11">
        <v>0</v>
      </c>
      <c r="AM375" s="11">
        <v>17</v>
      </c>
      <c r="AN375" s="11">
        <v>0</v>
      </c>
      <c r="AO375" s="11">
        <v>0</v>
      </c>
      <c r="AP375" s="11">
        <v>0</v>
      </c>
      <c r="AQ375" s="11">
        <v>185</v>
      </c>
      <c r="AR375" s="11">
        <v>0</v>
      </c>
      <c r="AS375" s="11">
        <v>0</v>
      </c>
      <c r="AT375" s="11">
        <v>96</v>
      </c>
      <c r="AU375" s="11">
        <v>0</v>
      </c>
      <c r="AV375" s="11">
        <v>0</v>
      </c>
      <c r="AW375" s="11">
        <v>0</v>
      </c>
      <c r="AX375" s="11">
        <v>0</v>
      </c>
      <c r="AY375" s="11">
        <v>0</v>
      </c>
      <c r="AZ375" s="11">
        <v>0</v>
      </c>
      <c r="BA375" s="11">
        <v>0</v>
      </c>
      <c r="BB375" s="11">
        <v>0</v>
      </c>
      <c r="BC375" s="11">
        <v>0</v>
      </c>
      <c r="BD375" s="11">
        <v>0</v>
      </c>
      <c r="BE375" s="11">
        <v>0</v>
      </c>
      <c r="BF375" s="11">
        <v>0</v>
      </c>
      <c r="BG375" s="11">
        <v>0</v>
      </c>
      <c r="BH375" s="11">
        <v>0</v>
      </c>
      <c r="BI375" s="11">
        <v>0</v>
      </c>
      <c r="BJ375" s="11">
        <v>0</v>
      </c>
      <c r="BK375" s="11">
        <v>0</v>
      </c>
      <c r="BL375" s="11">
        <v>0</v>
      </c>
      <c r="BM375" s="11">
        <v>0</v>
      </c>
      <c r="BN375" s="11">
        <v>0</v>
      </c>
      <c r="BO375" s="11">
        <v>0</v>
      </c>
      <c r="BP375" s="11">
        <v>0</v>
      </c>
      <c r="BQ375" s="11">
        <v>0</v>
      </c>
      <c r="BR375" s="11"/>
      <c r="BS375" s="11"/>
      <c r="BT375" s="11"/>
      <c r="BU375" s="11">
        <v>0</v>
      </c>
      <c r="BV375" s="12" t="s">
        <v>135</v>
      </c>
      <c r="BW375" s="56">
        <v>11</v>
      </c>
      <c r="BX375" s="56"/>
      <c r="BY375" s="56"/>
      <c r="BZ375" s="56"/>
      <c r="CA375" s="56"/>
    </row>
    <row r="376" s="3" customFormat="1" ht="20.1" customHeight="1" spans="1:79">
      <c r="A376" s="15" t="s">
        <v>89</v>
      </c>
      <c r="B376" s="15" t="s">
        <v>90</v>
      </c>
      <c r="C376" s="15" t="s">
        <v>91</v>
      </c>
      <c r="D376" s="19">
        <v>45428</v>
      </c>
      <c r="E376" s="19">
        <v>45383</v>
      </c>
      <c r="F376" s="66" t="s">
        <v>397</v>
      </c>
      <c r="G376" s="66" t="s">
        <v>398</v>
      </c>
      <c r="H376" s="66" t="s">
        <v>399</v>
      </c>
      <c r="I376" s="66" t="s">
        <v>95</v>
      </c>
      <c r="J376" s="15" t="s">
        <v>703</v>
      </c>
      <c r="K376" s="46"/>
      <c r="L376" s="46"/>
      <c r="M376" s="46"/>
      <c r="N376" s="58"/>
      <c r="O376" s="58"/>
      <c r="P376" s="59" t="e">
        <f t="shared" si="30"/>
        <v>#DIV/0!</v>
      </c>
      <c r="Q376" s="60">
        <f t="shared" si="31"/>
        <v>0</v>
      </c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2"/>
      <c r="AG376" s="8">
        <f t="shared" si="27"/>
        <v>7822</v>
      </c>
      <c r="AH376" s="9">
        <f t="shared" si="29"/>
        <v>322</v>
      </c>
      <c r="AI376" s="10">
        <f t="shared" si="28"/>
        <v>0.958834057785732</v>
      </c>
      <c r="AJ376" s="9">
        <v>7500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76</v>
      </c>
      <c r="AR376" s="11">
        <v>0</v>
      </c>
      <c r="AS376" s="11">
        <v>0</v>
      </c>
      <c r="AT376" s="11">
        <v>246</v>
      </c>
      <c r="AU376" s="11">
        <v>0</v>
      </c>
      <c r="AV376" s="11">
        <v>0</v>
      </c>
      <c r="AW376" s="11">
        <v>0</v>
      </c>
      <c r="AX376" s="11">
        <v>0</v>
      </c>
      <c r="AY376" s="11">
        <v>0</v>
      </c>
      <c r="AZ376" s="11">
        <v>0</v>
      </c>
      <c r="BA376" s="11">
        <v>0</v>
      </c>
      <c r="BB376" s="11">
        <v>0</v>
      </c>
      <c r="BC376" s="11">
        <v>0</v>
      </c>
      <c r="BD376" s="11">
        <v>0</v>
      </c>
      <c r="BE376" s="11">
        <v>0</v>
      </c>
      <c r="BF376" s="11">
        <v>0</v>
      </c>
      <c r="BG376" s="11">
        <v>0</v>
      </c>
      <c r="BH376" s="11">
        <v>0</v>
      </c>
      <c r="BI376" s="11">
        <v>0</v>
      </c>
      <c r="BJ376" s="11">
        <v>0</v>
      </c>
      <c r="BK376" s="11">
        <v>0</v>
      </c>
      <c r="BL376" s="11">
        <v>0</v>
      </c>
      <c r="BM376" s="11">
        <v>0</v>
      </c>
      <c r="BN376" s="11">
        <v>0</v>
      </c>
      <c r="BO376" s="11">
        <v>0</v>
      </c>
      <c r="BP376" s="11">
        <v>0</v>
      </c>
      <c r="BQ376" s="11">
        <v>0</v>
      </c>
      <c r="BR376" s="11"/>
      <c r="BS376" s="11"/>
      <c r="BT376" s="11"/>
      <c r="BU376" s="11">
        <v>0</v>
      </c>
      <c r="BV376" s="12" t="s">
        <v>217</v>
      </c>
      <c r="BW376" s="56">
        <v>11</v>
      </c>
      <c r="BX376" s="56"/>
      <c r="BY376" s="56"/>
      <c r="BZ376" s="56"/>
      <c r="CA376" s="56"/>
    </row>
    <row r="377" s="3" customFormat="1" ht="20.1" customHeight="1" spans="1:79">
      <c r="A377" s="15" t="s">
        <v>75</v>
      </c>
      <c r="B377" s="15" t="s">
        <v>90</v>
      </c>
      <c r="C377" s="15" t="s">
        <v>91</v>
      </c>
      <c r="D377" s="19">
        <v>45428</v>
      </c>
      <c r="E377" s="15" t="s">
        <v>681</v>
      </c>
      <c r="F377" s="66" t="s">
        <v>614</v>
      </c>
      <c r="G377" s="66" t="s">
        <v>615</v>
      </c>
      <c r="H377" s="66" t="s">
        <v>212</v>
      </c>
      <c r="I377" s="66" t="s">
        <v>213</v>
      </c>
      <c r="J377" s="15">
        <v>24012133</v>
      </c>
      <c r="K377" s="46" t="s">
        <v>214</v>
      </c>
      <c r="L377" s="46" t="s">
        <v>616</v>
      </c>
      <c r="M377" s="46" t="s">
        <v>617</v>
      </c>
      <c r="N377" s="58"/>
      <c r="O377" s="58"/>
      <c r="P377" s="59" t="e">
        <f t="shared" si="30"/>
        <v>#DIV/0!</v>
      </c>
      <c r="Q377" s="60">
        <f t="shared" si="31"/>
        <v>0</v>
      </c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2"/>
      <c r="AG377" s="8">
        <f t="shared" si="27"/>
        <v>3067</v>
      </c>
      <c r="AH377" s="9">
        <f t="shared" si="29"/>
        <v>1067</v>
      </c>
      <c r="AI377" s="10">
        <f t="shared" si="28"/>
        <v>0.6521030322791</v>
      </c>
      <c r="AJ377" s="9">
        <v>2000</v>
      </c>
      <c r="AK377" s="11">
        <v>0</v>
      </c>
      <c r="AL377" s="11">
        <v>901</v>
      </c>
      <c r="AM377" s="11">
        <v>0</v>
      </c>
      <c r="AN377" s="11">
        <v>0</v>
      </c>
      <c r="AO377" s="11">
        <v>0</v>
      </c>
      <c r="AP377" s="11">
        <v>5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17</v>
      </c>
      <c r="BA377" s="11">
        <v>144</v>
      </c>
      <c r="BB377" s="11">
        <v>0</v>
      </c>
      <c r="BC377" s="11">
        <v>0</v>
      </c>
      <c r="BD377" s="11">
        <v>0</v>
      </c>
      <c r="BE377" s="11">
        <v>0</v>
      </c>
      <c r="BF377" s="11">
        <v>0</v>
      </c>
      <c r="BG377" s="11">
        <v>0</v>
      </c>
      <c r="BH377" s="11">
        <v>0</v>
      </c>
      <c r="BI377" s="11">
        <v>0</v>
      </c>
      <c r="BJ377" s="11">
        <v>0</v>
      </c>
      <c r="BK377" s="11">
        <v>0</v>
      </c>
      <c r="BL377" s="11">
        <v>0</v>
      </c>
      <c r="BM377" s="11">
        <v>0</v>
      </c>
      <c r="BN377" s="11">
        <v>0</v>
      </c>
      <c r="BO377" s="11">
        <v>0</v>
      </c>
      <c r="BP377" s="11">
        <v>0</v>
      </c>
      <c r="BQ377" s="11">
        <v>0</v>
      </c>
      <c r="BR377" s="11"/>
      <c r="BS377" s="11"/>
      <c r="BT377" s="11"/>
      <c r="BU377" s="11">
        <v>0</v>
      </c>
      <c r="BV377" s="12" t="s">
        <v>148</v>
      </c>
      <c r="BW377" s="56">
        <v>3</v>
      </c>
      <c r="BX377" s="56"/>
      <c r="BY377" s="56"/>
      <c r="BZ377" s="56"/>
      <c r="CA377" s="56"/>
    </row>
    <row r="378" s="3" customFormat="1" ht="20.1" customHeight="1" spans="1:79">
      <c r="A378" s="15" t="s">
        <v>89</v>
      </c>
      <c r="B378" s="15" t="s">
        <v>90</v>
      </c>
      <c r="C378" s="15" t="s">
        <v>91</v>
      </c>
      <c r="D378" s="19">
        <v>45428</v>
      </c>
      <c r="E378" s="19">
        <v>45399</v>
      </c>
      <c r="F378" s="66" t="s">
        <v>128</v>
      </c>
      <c r="G378" s="66" t="s">
        <v>129</v>
      </c>
      <c r="H378" s="66" t="s">
        <v>80</v>
      </c>
      <c r="I378" s="66" t="s">
        <v>95</v>
      </c>
      <c r="J378" s="15" t="s">
        <v>268</v>
      </c>
      <c r="K378" s="46"/>
      <c r="L378" s="46"/>
      <c r="M378" s="46"/>
      <c r="N378" s="58">
        <v>12670</v>
      </c>
      <c r="O378" s="58"/>
      <c r="P378" s="59">
        <f t="shared" si="30"/>
        <v>0</v>
      </c>
      <c r="Q378" s="60">
        <f t="shared" si="31"/>
        <v>0</v>
      </c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2"/>
      <c r="AG378" s="8">
        <f t="shared" si="27"/>
        <v>2289</v>
      </c>
      <c r="AH378" s="9">
        <f t="shared" si="29"/>
        <v>1289</v>
      </c>
      <c r="AI378" s="10">
        <f t="shared" si="28"/>
        <v>0.436871996505024</v>
      </c>
      <c r="AJ378" s="9">
        <v>1000</v>
      </c>
      <c r="AK378" s="11">
        <v>0</v>
      </c>
      <c r="AL378" s="11">
        <v>0</v>
      </c>
      <c r="AM378" s="11">
        <v>795</v>
      </c>
      <c r="AN378" s="11">
        <v>0</v>
      </c>
      <c r="AO378" s="11">
        <v>0</v>
      </c>
      <c r="AP378" s="11">
        <v>0</v>
      </c>
      <c r="AQ378" s="11">
        <v>62</v>
      </c>
      <c r="AR378" s="11">
        <v>74</v>
      </c>
      <c r="AS378" s="11">
        <v>0</v>
      </c>
      <c r="AT378" s="11">
        <v>141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>
        <v>0</v>
      </c>
      <c r="BB378" s="11">
        <v>0</v>
      </c>
      <c r="BC378" s="11">
        <v>43</v>
      </c>
      <c r="BD378" s="11">
        <v>0</v>
      </c>
      <c r="BE378" s="11">
        <v>0</v>
      </c>
      <c r="BF378" s="11">
        <v>0</v>
      </c>
      <c r="BG378" s="11">
        <v>0</v>
      </c>
      <c r="BH378" s="11">
        <v>0</v>
      </c>
      <c r="BI378" s="11">
        <v>174</v>
      </c>
      <c r="BJ378" s="11">
        <v>0</v>
      </c>
      <c r="BK378" s="11">
        <v>0</v>
      </c>
      <c r="BL378" s="11">
        <v>0</v>
      </c>
      <c r="BM378" s="11">
        <v>0</v>
      </c>
      <c r="BN378" s="11">
        <v>0</v>
      </c>
      <c r="BO378" s="11">
        <v>0</v>
      </c>
      <c r="BP378" s="11">
        <v>0</v>
      </c>
      <c r="BQ378" s="11">
        <v>0</v>
      </c>
      <c r="BR378" s="11"/>
      <c r="BS378" s="11"/>
      <c r="BT378" s="11"/>
      <c r="BU378" s="11">
        <v>0</v>
      </c>
      <c r="BV378" s="12" t="s">
        <v>148</v>
      </c>
      <c r="BW378" s="56">
        <v>8</v>
      </c>
      <c r="BX378" s="56"/>
      <c r="BY378" s="56"/>
      <c r="BZ378" s="56"/>
      <c r="CA378" s="56"/>
    </row>
    <row r="379" s="3" customFormat="1" ht="20.1" customHeight="1" spans="1:79">
      <c r="A379" s="15" t="s">
        <v>75</v>
      </c>
      <c r="B379" s="15" t="s">
        <v>90</v>
      </c>
      <c r="C379" s="15" t="s">
        <v>91</v>
      </c>
      <c r="D379" s="19">
        <v>45428</v>
      </c>
      <c r="E379" s="19">
        <v>45380</v>
      </c>
      <c r="F379" s="66" t="s">
        <v>260</v>
      </c>
      <c r="G379" s="66" t="s">
        <v>261</v>
      </c>
      <c r="H379" s="66" t="s">
        <v>94</v>
      </c>
      <c r="I379" s="66" t="s">
        <v>213</v>
      </c>
      <c r="J379" s="15">
        <v>23121977</v>
      </c>
      <c r="K379" s="15" t="s">
        <v>262</v>
      </c>
      <c r="L379" s="15" t="s">
        <v>340</v>
      </c>
      <c r="M379" s="46" t="s">
        <v>264</v>
      </c>
      <c r="N379" s="58"/>
      <c r="O379" s="58"/>
      <c r="P379" s="59" t="e">
        <f t="shared" si="30"/>
        <v>#DIV/0!</v>
      </c>
      <c r="Q379" s="60">
        <f t="shared" si="31"/>
        <v>0</v>
      </c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2"/>
      <c r="AG379" s="8">
        <f t="shared" si="27"/>
        <v>3021</v>
      </c>
      <c r="AH379" s="9">
        <f t="shared" si="29"/>
        <v>251</v>
      </c>
      <c r="AI379" s="10">
        <f t="shared" si="28"/>
        <v>0.916914928831513</v>
      </c>
      <c r="AJ379" s="9">
        <v>2770</v>
      </c>
      <c r="AK379" s="11">
        <v>0</v>
      </c>
      <c r="AL379" s="11">
        <v>251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 s="11">
        <v>0</v>
      </c>
      <c r="AY379" s="11">
        <v>0</v>
      </c>
      <c r="AZ379" s="11">
        <v>0</v>
      </c>
      <c r="BA379" s="11">
        <v>0</v>
      </c>
      <c r="BB379" s="11">
        <v>0</v>
      </c>
      <c r="BC379" s="11">
        <v>0</v>
      </c>
      <c r="BD379" s="11">
        <v>0</v>
      </c>
      <c r="BE379" s="11">
        <v>0</v>
      </c>
      <c r="BF379" s="11">
        <v>0</v>
      </c>
      <c r="BG379" s="11">
        <v>0</v>
      </c>
      <c r="BH379" s="11">
        <v>0</v>
      </c>
      <c r="BI379" s="11">
        <v>0</v>
      </c>
      <c r="BJ379" s="11">
        <v>0</v>
      </c>
      <c r="BK379" s="11">
        <v>0</v>
      </c>
      <c r="BL379" s="11">
        <v>0</v>
      </c>
      <c r="BM379" s="11">
        <v>0</v>
      </c>
      <c r="BN379" s="11">
        <v>0</v>
      </c>
      <c r="BO379" s="11">
        <v>0</v>
      </c>
      <c r="BP379" s="11">
        <v>0</v>
      </c>
      <c r="BQ379" s="11">
        <v>0</v>
      </c>
      <c r="BR379" s="11"/>
      <c r="BS379" s="11"/>
      <c r="BT379" s="11"/>
      <c r="BU379" s="11">
        <v>0</v>
      </c>
      <c r="BV379" s="12" t="s">
        <v>100</v>
      </c>
      <c r="BW379" s="56">
        <v>3</v>
      </c>
      <c r="BX379" s="56"/>
      <c r="BY379" s="56"/>
      <c r="BZ379" s="56"/>
      <c r="CA379" s="56"/>
    </row>
    <row r="380" s="3" customFormat="1" ht="20.1" customHeight="1" spans="1:79">
      <c r="A380" s="15" t="s">
        <v>89</v>
      </c>
      <c r="B380" s="15" t="s">
        <v>90</v>
      </c>
      <c r="C380" s="15" t="s">
        <v>91</v>
      </c>
      <c r="D380" s="19">
        <v>45428</v>
      </c>
      <c r="E380" s="19">
        <v>45399</v>
      </c>
      <c r="F380" s="66" t="s">
        <v>128</v>
      </c>
      <c r="G380" s="66" t="s">
        <v>129</v>
      </c>
      <c r="H380" s="66" t="s">
        <v>80</v>
      </c>
      <c r="I380" s="66" t="s">
        <v>95</v>
      </c>
      <c r="J380" s="15" t="s">
        <v>268</v>
      </c>
      <c r="K380" s="46"/>
      <c r="L380" s="46"/>
      <c r="M380" s="46"/>
      <c r="N380" s="58">
        <v>7815</v>
      </c>
      <c r="O380" s="58"/>
      <c r="P380" s="59">
        <f t="shared" si="30"/>
        <v>0</v>
      </c>
      <c r="Q380" s="60">
        <f t="shared" si="31"/>
        <v>0</v>
      </c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2"/>
      <c r="AG380" s="8">
        <f t="shared" si="27"/>
        <v>2502</v>
      </c>
      <c r="AH380" s="9">
        <f t="shared" si="29"/>
        <v>502</v>
      </c>
      <c r="AI380" s="10">
        <f t="shared" si="28"/>
        <v>0.799360511590727</v>
      </c>
      <c r="AJ380" s="9">
        <v>2000</v>
      </c>
      <c r="AK380" s="11">
        <v>0</v>
      </c>
      <c r="AL380" s="11">
        <v>0</v>
      </c>
      <c r="AM380" s="11">
        <v>108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54</v>
      </c>
      <c r="AU380" s="11">
        <v>0</v>
      </c>
      <c r="AV380" s="11">
        <v>0</v>
      </c>
      <c r="AW380" s="11">
        <v>39</v>
      </c>
      <c r="AX380" s="11">
        <v>0</v>
      </c>
      <c r="AY380" s="11">
        <v>19</v>
      </c>
      <c r="AZ380" s="11">
        <v>0</v>
      </c>
      <c r="BA380" s="11">
        <v>0</v>
      </c>
      <c r="BB380" s="11">
        <v>0</v>
      </c>
      <c r="BC380" s="11">
        <v>0</v>
      </c>
      <c r="BD380" s="11">
        <v>0</v>
      </c>
      <c r="BE380" s="11">
        <v>0</v>
      </c>
      <c r="BF380" s="11">
        <v>0</v>
      </c>
      <c r="BG380" s="11">
        <v>0</v>
      </c>
      <c r="BH380" s="11">
        <v>0</v>
      </c>
      <c r="BI380" s="11">
        <v>282</v>
      </c>
      <c r="BJ380" s="11">
        <v>0</v>
      </c>
      <c r="BK380" s="11">
        <v>0</v>
      </c>
      <c r="BL380" s="11">
        <v>0</v>
      </c>
      <c r="BM380" s="11">
        <v>0</v>
      </c>
      <c r="BN380" s="11">
        <v>0</v>
      </c>
      <c r="BO380" s="11">
        <v>0</v>
      </c>
      <c r="BP380" s="11">
        <v>0</v>
      </c>
      <c r="BQ380" s="11">
        <v>0</v>
      </c>
      <c r="BR380" s="11"/>
      <c r="BS380" s="11"/>
      <c r="BT380" s="11"/>
      <c r="BU380" s="11">
        <v>0</v>
      </c>
      <c r="BV380" s="12" t="s">
        <v>100</v>
      </c>
      <c r="BW380" s="56">
        <v>8</v>
      </c>
      <c r="BX380" s="56"/>
      <c r="BY380" s="56"/>
      <c r="BZ380" s="56"/>
      <c r="CA380" s="56"/>
    </row>
    <row r="381" s="3" customFormat="1" ht="20.1" customHeight="1" spans="1:79">
      <c r="A381" s="15" t="s">
        <v>89</v>
      </c>
      <c r="B381" s="15" t="s">
        <v>90</v>
      </c>
      <c r="C381" s="15" t="s">
        <v>91</v>
      </c>
      <c r="D381" s="19">
        <v>45428</v>
      </c>
      <c r="E381" s="19">
        <v>45400</v>
      </c>
      <c r="F381" s="66" t="s">
        <v>128</v>
      </c>
      <c r="G381" s="66" t="s">
        <v>129</v>
      </c>
      <c r="H381" s="66" t="s">
        <v>80</v>
      </c>
      <c r="I381" s="66" t="s">
        <v>95</v>
      </c>
      <c r="J381" s="15" t="s">
        <v>130</v>
      </c>
      <c r="K381" s="46"/>
      <c r="L381" s="46"/>
      <c r="M381" s="46"/>
      <c r="N381" s="58">
        <v>8553</v>
      </c>
      <c r="O381" s="58"/>
      <c r="P381" s="59">
        <f t="shared" si="30"/>
        <v>0</v>
      </c>
      <c r="Q381" s="60">
        <f t="shared" si="31"/>
        <v>0</v>
      </c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2"/>
      <c r="AG381" s="8">
        <f t="shared" si="27"/>
        <v>4468</v>
      </c>
      <c r="AH381" s="9">
        <f t="shared" si="29"/>
        <v>1468</v>
      </c>
      <c r="AI381" s="10">
        <f t="shared" si="28"/>
        <v>0.671441360787825</v>
      </c>
      <c r="AJ381" s="9">
        <v>3000</v>
      </c>
      <c r="AK381" s="11">
        <v>0</v>
      </c>
      <c r="AL381" s="11">
        <v>0</v>
      </c>
      <c r="AM381" s="11">
        <v>705</v>
      </c>
      <c r="AN381" s="11">
        <v>0</v>
      </c>
      <c r="AO381" s="11">
        <v>0</v>
      </c>
      <c r="AP381" s="11">
        <v>0</v>
      </c>
      <c r="AQ381" s="11">
        <v>53</v>
      </c>
      <c r="AR381" s="11">
        <v>56</v>
      </c>
      <c r="AS381" s="11">
        <v>0</v>
      </c>
      <c r="AT381" s="11">
        <v>654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>
        <v>0</v>
      </c>
      <c r="BB381" s="11">
        <v>0</v>
      </c>
      <c r="BC381" s="11">
        <v>0</v>
      </c>
      <c r="BD381" s="11">
        <v>0</v>
      </c>
      <c r="BE381" s="11">
        <v>0</v>
      </c>
      <c r="BF381" s="11">
        <v>0</v>
      </c>
      <c r="BG381" s="11">
        <v>0</v>
      </c>
      <c r="BH381" s="11">
        <v>0</v>
      </c>
      <c r="BI381" s="11">
        <v>0</v>
      </c>
      <c r="BJ381" s="11">
        <v>0</v>
      </c>
      <c r="BK381" s="11">
        <v>0</v>
      </c>
      <c r="BL381" s="11">
        <v>0</v>
      </c>
      <c r="BM381" s="11">
        <v>0</v>
      </c>
      <c r="BN381" s="11">
        <v>0</v>
      </c>
      <c r="BO381" s="11">
        <v>0</v>
      </c>
      <c r="BP381" s="11">
        <v>0</v>
      </c>
      <c r="BQ381" s="11">
        <v>0</v>
      </c>
      <c r="BR381" s="11"/>
      <c r="BS381" s="11"/>
      <c r="BT381" s="11"/>
      <c r="BU381" s="11">
        <v>0</v>
      </c>
      <c r="BV381" s="12" t="s">
        <v>118</v>
      </c>
      <c r="BW381" s="56">
        <v>11</v>
      </c>
      <c r="BX381" s="56"/>
      <c r="BY381" s="56"/>
      <c r="BZ381" s="56"/>
      <c r="CA381" s="56"/>
    </row>
    <row r="382" s="3" customFormat="1" ht="20.1" customHeight="1" spans="1:79">
      <c r="A382" s="15" t="s">
        <v>75</v>
      </c>
      <c r="B382" s="15" t="s">
        <v>90</v>
      </c>
      <c r="C382" s="15" t="s">
        <v>91</v>
      </c>
      <c r="D382" s="19">
        <v>45428</v>
      </c>
      <c r="E382" s="19">
        <v>45398</v>
      </c>
      <c r="F382" s="66" t="s">
        <v>240</v>
      </c>
      <c r="G382" s="66" t="s">
        <v>241</v>
      </c>
      <c r="H382" s="66" t="s">
        <v>242</v>
      </c>
      <c r="I382" s="66" t="s">
        <v>107</v>
      </c>
      <c r="J382" s="15">
        <v>2024042805</v>
      </c>
      <c r="K382" s="46"/>
      <c r="L382" s="46"/>
      <c r="M382" s="46"/>
      <c r="N382" s="58">
        <v>8000</v>
      </c>
      <c r="O382" s="58">
        <v>8000</v>
      </c>
      <c r="P382" s="59">
        <f t="shared" si="30"/>
        <v>1</v>
      </c>
      <c r="Q382" s="60">
        <f t="shared" si="31"/>
        <v>0</v>
      </c>
      <c r="R382" s="61">
        <v>0</v>
      </c>
      <c r="S382" s="61">
        <v>0</v>
      </c>
      <c r="T382" s="61">
        <v>0</v>
      </c>
      <c r="U382" s="61"/>
      <c r="V382" s="61"/>
      <c r="W382" s="61">
        <v>0</v>
      </c>
      <c r="X382" s="61">
        <v>0</v>
      </c>
      <c r="Y382" s="61"/>
      <c r="Z382" s="61">
        <v>0</v>
      </c>
      <c r="AA382" s="61"/>
      <c r="AB382" s="61"/>
      <c r="AC382" s="61">
        <v>0</v>
      </c>
      <c r="AD382" s="61"/>
      <c r="AE382" s="61">
        <v>0</v>
      </c>
      <c r="AF382" s="62" t="s">
        <v>724</v>
      </c>
      <c r="AG382" s="8">
        <f t="shared" si="27"/>
        <v>6101</v>
      </c>
      <c r="AH382" s="9">
        <f t="shared" si="29"/>
        <v>1101</v>
      </c>
      <c r="AI382" s="10">
        <f t="shared" si="28"/>
        <v>0.81953778069169</v>
      </c>
      <c r="AJ382" s="9">
        <v>5000</v>
      </c>
      <c r="AK382" s="11">
        <v>0</v>
      </c>
      <c r="AL382" s="11">
        <v>0</v>
      </c>
      <c r="AM382" s="11">
        <v>204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 s="11">
        <v>269</v>
      </c>
      <c r="AY382" s="11">
        <v>0</v>
      </c>
      <c r="AZ382" s="11">
        <v>0</v>
      </c>
      <c r="BA382" s="11">
        <v>0</v>
      </c>
      <c r="BB382" s="11">
        <v>0</v>
      </c>
      <c r="BC382" s="11">
        <v>0</v>
      </c>
      <c r="BD382" s="11">
        <v>0</v>
      </c>
      <c r="BE382" s="11">
        <v>0</v>
      </c>
      <c r="BF382" s="11">
        <v>628</v>
      </c>
      <c r="BG382" s="11">
        <v>0</v>
      </c>
      <c r="BH382" s="11">
        <v>0</v>
      </c>
      <c r="BI382" s="11">
        <v>0</v>
      </c>
      <c r="BJ382" s="11">
        <v>0</v>
      </c>
      <c r="BK382" s="11">
        <v>0</v>
      </c>
      <c r="BL382" s="11">
        <v>0</v>
      </c>
      <c r="BM382" s="11">
        <v>0</v>
      </c>
      <c r="BN382" s="11">
        <v>0</v>
      </c>
      <c r="BO382" s="11">
        <v>0</v>
      </c>
      <c r="BP382" s="11">
        <v>0</v>
      </c>
      <c r="BQ382" s="11">
        <v>0</v>
      </c>
      <c r="BR382" s="11"/>
      <c r="BS382" s="11"/>
      <c r="BT382" s="11"/>
      <c r="BU382" s="11">
        <v>0</v>
      </c>
      <c r="BV382" s="12" t="s">
        <v>145</v>
      </c>
      <c r="BW382" s="56">
        <v>2.5</v>
      </c>
      <c r="BX382" s="56"/>
      <c r="BY382" s="56"/>
      <c r="BZ382" s="56"/>
      <c r="CA382" s="56"/>
    </row>
    <row r="383" s="3" customFormat="1" ht="20.1" customHeight="1" spans="1:79">
      <c r="A383" s="15" t="s">
        <v>75</v>
      </c>
      <c r="B383" s="15" t="s">
        <v>90</v>
      </c>
      <c r="C383" s="15" t="s">
        <v>91</v>
      </c>
      <c r="D383" s="19">
        <v>45428</v>
      </c>
      <c r="E383" s="19">
        <v>45410</v>
      </c>
      <c r="F383" s="66" t="s">
        <v>260</v>
      </c>
      <c r="G383" s="66" t="s">
        <v>261</v>
      </c>
      <c r="H383" s="66" t="s">
        <v>94</v>
      </c>
      <c r="I383" s="66" t="s">
        <v>213</v>
      </c>
      <c r="J383" s="15">
        <v>23121977</v>
      </c>
      <c r="K383" s="15" t="s">
        <v>262</v>
      </c>
      <c r="L383" s="15" t="s">
        <v>263</v>
      </c>
      <c r="M383" s="46" t="s">
        <v>264</v>
      </c>
      <c r="N383" s="58"/>
      <c r="O383" s="58"/>
      <c r="P383" s="59" t="e">
        <f t="shared" si="30"/>
        <v>#DIV/0!</v>
      </c>
      <c r="Q383" s="60">
        <f t="shared" si="31"/>
        <v>0</v>
      </c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2"/>
      <c r="AG383" s="8">
        <f t="shared" si="27"/>
        <v>6667</v>
      </c>
      <c r="AH383" s="9">
        <f t="shared" si="29"/>
        <v>227</v>
      </c>
      <c r="AI383" s="10">
        <f t="shared" si="28"/>
        <v>0.965951702414879</v>
      </c>
      <c r="AJ383" s="9">
        <v>6440</v>
      </c>
      <c r="AK383" s="11">
        <v>0</v>
      </c>
      <c r="AL383" s="11">
        <v>225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2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>
        <v>0</v>
      </c>
      <c r="BB383" s="11">
        <v>0</v>
      </c>
      <c r="BC383" s="11">
        <v>0</v>
      </c>
      <c r="BD383" s="11">
        <v>0</v>
      </c>
      <c r="BE383" s="11">
        <v>0</v>
      </c>
      <c r="BF383" s="11">
        <v>0</v>
      </c>
      <c r="BG383" s="11">
        <v>0</v>
      </c>
      <c r="BH383" s="11">
        <v>0</v>
      </c>
      <c r="BI383" s="11">
        <v>0</v>
      </c>
      <c r="BJ383" s="11">
        <v>0</v>
      </c>
      <c r="BK383" s="11">
        <v>0</v>
      </c>
      <c r="BL383" s="11">
        <v>0</v>
      </c>
      <c r="BM383" s="11">
        <v>0</v>
      </c>
      <c r="BN383" s="11">
        <v>0</v>
      </c>
      <c r="BO383" s="11">
        <v>0</v>
      </c>
      <c r="BP383" s="11">
        <v>0</v>
      </c>
      <c r="BQ383" s="11">
        <v>0</v>
      </c>
      <c r="BR383" s="11"/>
      <c r="BS383" s="11"/>
      <c r="BT383" s="11"/>
      <c r="BU383" s="11">
        <v>0</v>
      </c>
      <c r="BV383" s="12" t="s">
        <v>133</v>
      </c>
      <c r="BW383" s="56">
        <v>4.5</v>
      </c>
      <c r="BX383" s="56"/>
      <c r="BY383" s="56"/>
      <c r="BZ383" s="56"/>
      <c r="CA383" s="56"/>
    </row>
    <row r="384" s="3" customFormat="1" ht="20.1" customHeight="1" spans="1:79">
      <c r="A384" s="15" t="s">
        <v>89</v>
      </c>
      <c r="B384" s="15" t="s">
        <v>90</v>
      </c>
      <c r="C384" s="15" t="s">
        <v>91</v>
      </c>
      <c r="D384" s="19">
        <v>45428</v>
      </c>
      <c r="E384" s="19">
        <v>45399</v>
      </c>
      <c r="F384" s="66" t="s">
        <v>128</v>
      </c>
      <c r="G384" s="66" t="s">
        <v>129</v>
      </c>
      <c r="H384" s="66" t="s">
        <v>80</v>
      </c>
      <c r="I384" s="66" t="s">
        <v>95</v>
      </c>
      <c r="J384" s="15" t="s">
        <v>192</v>
      </c>
      <c r="K384" s="46"/>
      <c r="L384" s="46"/>
      <c r="M384" s="46"/>
      <c r="N384" s="58">
        <v>20761</v>
      </c>
      <c r="O384" s="58"/>
      <c r="P384" s="59">
        <f t="shared" si="30"/>
        <v>0</v>
      </c>
      <c r="Q384" s="60">
        <f t="shared" si="31"/>
        <v>0</v>
      </c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2"/>
      <c r="AG384" s="8">
        <f t="shared" si="27"/>
        <v>3551</v>
      </c>
      <c r="AH384" s="9">
        <f t="shared" si="29"/>
        <v>1051</v>
      </c>
      <c r="AI384" s="10">
        <f t="shared" si="28"/>
        <v>0.70402703463813</v>
      </c>
      <c r="AJ384" s="9">
        <v>2500</v>
      </c>
      <c r="AK384" s="11">
        <v>0</v>
      </c>
      <c r="AL384" s="11">
        <v>0</v>
      </c>
      <c r="AM384" s="11">
        <v>378</v>
      </c>
      <c r="AN384" s="11">
        <v>0</v>
      </c>
      <c r="AO384" s="11">
        <v>0</v>
      </c>
      <c r="AP384" s="11">
        <v>0</v>
      </c>
      <c r="AQ384" s="11">
        <v>31</v>
      </c>
      <c r="AR384" s="11">
        <v>266</v>
      </c>
      <c r="AS384" s="11">
        <v>0</v>
      </c>
      <c r="AT384" s="11">
        <v>178</v>
      </c>
      <c r="AU384" s="11">
        <v>0</v>
      </c>
      <c r="AV384" s="11">
        <v>0</v>
      </c>
      <c r="AW384" s="11">
        <v>0</v>
      </c>
      <c r="AX384" s="11">
        <v>0</v>
      </c>
      <c r="AY384" s="11">
        <v>57</v>
      </c>
      <c r="AZ384" s="11">
        <v>0</v>
      </c>
      <c r="BA384" s="11">
        <v>0</v>
      </c>
      <c r="BB384" s="11">
        <v>0</v>
      </c>
      <c r="BC384" s="11">
        <v>136</v>
      </c>
      <c r="BD384" s="11">
        <v>0</v>
      </c>
      <c r="BE384" s="11">
        <v>5</v>
      </c>
      <c r="BF384" s="11">
        <v>0</v>
      </c>
      <c r="BG384" s="11">
        <v>0</v>
      </c>
      <c r="BH384" s="11">
        <v>0</v>
      </c>
      <c r="BI384" s="11">
        <v>0</v>
      </c>
      <c r="BJ384" s="11">
        <v>0</v>
      </c>
      <c r="BK384" s="11">
        <v>0</v>
      </c>
      <c r="BL384" s="11">
        <v>0</v>
      </c>
      <c r="BM384" s="11">
        <v>0</v>
      </c>
      <c r="BN384" s="11">
        <v>0</v>
      </c>
      <c r="BO384" s="11">
        <v>0</v>
      </c>
      <c r="BP384" s="11">
        <v>0</v>
      </c>
      <c r="BQ384" s="11">
        <v>0</v>
      </c>
      <c r="BR384" s="11"/>
      <c r="BS384" s="11"/>
      <c r="BT384" s="11"/>
      <c r="BU384" s="11">
        <v>0</v>
      </c>
      <c r="BV384" s="12" t="s">
        <v>133</v>
      </c>
      <c r="BW384" s="56">
        <v>6.5</v>
      </c>
      <c r="BX384" s="56"/>
      <c r="BY384" s="56"/>
      <c r="BZ384" s="56"/>
      <c r="CA384" s="56"/>
    </row>
    <row r="385" s="3" customFormat="1" ht="20.1" customHeight="1" spans="1:79">
      <c r="A385" s="15" t="s">
        <v>89</v>
      </c>
      <c r="B385" s="15" t="s">
        <v>90</v>
      </c>
      <c r="C385" s="15" t="s">
        <v>91</v>
      </c>
      <c r="D385" s="19">
        <v>45428</v>
      </c>
      <c r="E385" s="19">
        <v>45399</v>
      </c>
      <c r="F385" s="66" t="s">
        <v>128</v>
      </c>
      <c r="G385" s="66" t="s">
        <v>129</v>
      </c>
      <c r="H385" s="66" t="s">
        <v>80</v>
      </c>
      <c r="I385" s="66" t="s">
        <v>95</v>
      </c>
      <c r="J385" s="15" t="s">
        <v>192</v>
      </c>
      <c r="K385" s="46"/>
      <c r="L385" s="46"/>
      <c r="M385" s="46"/>
      <c r="N385" s="58"/>
      <c r="O385" s="58"/>
      <c r="P385" s="59" t="e">
        <f t="shared" si="30"/>
        <v>#DIV/0!</v>
      </c>
      <c r="Q385" s="60">
        <f t="shared" si="31"/>
        <v>0</v>
      </c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2"/>
      <c r="AG385" s="8">
        <f t="shared" si="27"/>
        <v>749</v>
      </c>
      <c r="AH385" s="9">
        <f t="shared" si="29"/>
        <v>249</v>
      </c>
      <c r="AI385" s="10">
        <f t="shared" si="28"/>
        <v>0.667556742323097</v>
      </c>
      <c r="AJ385" s="9">
        <v>500</v>
      </c>
      <c r="AK385" s="11">
        <v>0</v>
      </c>
      <c r="AL385" s="11">
        <v>0</v>
      </c>
      <c r="AM385" s="11">
        <v>137</v>
      </c>
      <c r="AN385" s="11">
        <v>0</v>
      </c>
      <c r="AO385" s="11">
        <v>0</v>
      </c>
      <c r="AP385" s="11">
        <v>0</v>
      </c>
      <c r="AQ385" s="11">
        <v>14</v>
      </c>
      <c r="AR385" s="11">
        <v>0</v>
      </c>
      <c r="AS385" s="11">
        <v>0</v>
      </c>
      <c r="AT385" s="11">
        <v>67</v>
      </c>
      <c r="AU385" s="11">
        <v>0</v>
      </c>
      <c r="AV385" s="11">
        <v>0</v>
      </c>
      <c r="AW385" s="11">
        <v>0</v>
      </c>
      <c r="AX385" s="11">
        <v>0</v>
      </c>
      <c r="AY385" s="11">
        <v>0</v>
      </c>
      <c r="AZ385" s="11">
        <v>0</v>
      </c>
      <c r="BA385" s="11">
        <v>0</v>
      </c>
      <c r="BB385" s="11">
        <v>0</v>
      </c>
      <c r="BC385" s="11">
        <v>31</v>
      </c>
      <c r="BD385" s="11">
        <v>0</v>
      </c>
      <c r="BE385" s="11">
        <v>0</v>
      </c>
      <c r="BF385" s="11">
        <v>0</v>
      </c>
      <c r="BG385" s="11">
        <v>0</v>
      </c>
      <c r="BH385" s="11">
        <v>0</v>
      </c>
      <c r="BI385" s="11">
        <v>0</v>
      </c>
      <c r="BJ385" s="11">
        <v>0</v>
      </c>
      <c r="BK385" s="11">
        <v>0</v>
      </c>
      <c r="BL385" s="11">
        <v>0</v>
      </c>
      <c r="BM385" s="11">
        <v>0</v>
      </c>
      <c r="BN385" s="11">
        <v>0</v>
      </c>
      <c r="BO385" s="11">
        <v>0</v>
      </c>
      <c r="BP385" s="11">
        <v>0</v>
      </c>
      <c r="BQ385" s="11">
        <v>0</v>
      </c>
      <c r="BR385" s="11"/>
      <c r="BS385" s="11"/>
      <c r="BT385" s="11"/>
      <c r="BU385" s="11">
        <v>0</v>
      </c>
      <c r="BV385" s="12" t="s">
        <v>557</v>
      </c>
      <c r="BW385" s="56">
        <v>2</v>
      </c>
      <c r="BX385" s="56"/>
      <c r="BY385" s="56"/>
      <c r="BZ385" s="56"/>
      <c r="CA385" s="56"/>
    </row>
    <row r="386" s="3" customFormat="1" ht="20.1" customHeight="1" spans="1:79">
      <c r="A386" s="15" t="s">
        <v>75</v>
      </c>
      <c r="B386" s="15" t="s">
        <v>90</v>
      </c>
      <c r="C386" s="15" t="s">
        <v>91</v>
      </c>
      <c r="D386" s="19">
        <v>45427</v>
      </c>
      <c r="E386" s="19">
        <v>45384</v>
      </c>
      <c r="F386" s="66" t="s">
        <v>260</v>
      </c>
      <c r="G386" s="66" t="s">
        <v>261</v>
      </c>
      <c r="H386" s="66" t="s">
        <v>94</v>
      </c>
      <c r="I386" s="66" t="s">
        <v>213</v>
      </c>
      <c r="J386" s="15">
        <v>23121977</v>
      </c>
      <c r="K386" s="15" t="s">
        <v>262</v>
      </c>
      <c r="L386" s="15" t="s">
        <v>263</v>
      </c>
      <c r="M386" s="46" t="s">
        <v>264</v>
      </c>
      <c r="N386" s="58"/>
      <c r="O386" s="58"/>
      <c r="P386" s="59" t="e">
        <f t="shared" si="30"/>
        <v>#DIV/0!</v>
      </c>
      <c r="Q386" s="60">
        <f t="shared" si="31"/>
        <v>0</v>
      </c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2"/>
      <c r="AG386" s="8">
        <f t="shared" ref="AG386:AG449" si="32">AH386+AJ386</f>
        <v>8117</v>
      </c>
      <c r="AH386" s="9">
        <f t="shared" si="29"/>
        <v>197</v>
      </c>
      <c r="AI386" s="10">
        <f t="shared" ref="AI386:AI449" si="33">AJ386/AG386</f>
        <v>0.975729949488727</v>
      </c>
      <c r="AJ386" s="9">
        <v>7920</v>
      </c>
      <c r="AK386" s="11">
        <v>0</v>
      </c>
      <c r="AL386" s="11">
        <v>169</v>
      </c>
      <c r="AM386" s="11">
        <v>0</v>
      </c>
      <c r="AN386" s="11">
        <v>0</v>
      </c>
      <c r="AO386" s="11">
        <v>0</v>
      </c>
      <c r="AP386" s="11">
        <v>28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 s="11">
        <v>0</v>
      </c>
      <c r="AY386" s="11">
        <v>0</v>
      </c>
      <c r="AZ386" s="11">
        <v>0</v>
      </c>
      <c r="BA386" s="11">
        <v>0</v>
      </c>
      <c r="BB386" s="11">
        <v>0</v>
      </c>
      <c r="BC386" s="11">
        <v>0</v>
      </c>
      <c r="BD386" s="11">
        <v>0</v>
      </c>
      <c r="BE386" s="11">
        <v>0</v>
      </c>
      <c r="BF386" s="11">
        <v>0</v>
      </c>
      <c r="BG386" s="11">
        <v>0</v>
      </c>
      <c r="BH386" s="11">
        <v>0</v>
      </c>
      <c r="BI386" s="11">
        <v>0</v>
      </c>
      <c r="BJ386" s="11">
        <v>0</v>
      </c>
      <c r="BK386" s="11">
        <v>0</v>
      </c>
      <c r="BL386" s="11">
        <v>0</v>
      </c>
      <c r="BM386" s="11">
        <v>0</v>
      </c>
      <c r="BN386" s="11">
        <v>0</v>
      </c>
      <c r="BO386" s="11">
        <v>0</v>
      </c>
      <c r="BP386" s="11">
        <v>0</v>
      </c>
      <c r="BQ386" s="11">
        <v>0</v>
      </c>
      <c r="BR386" s="11"/>
      <c r="BS386" s="11"/>
      <c r="BT386" s="11"/>
      <c r="BU386" s="11">
        <v>0</v>
      </c>
      <c r="BV386" s="12" t="s">
        <v>557</v>
      </c>
      <c r="BW386" s="56">
        <v>9</v>
      </c>
      <c r="BX386" s="56"/>
      <c r="BY386" s="56"/>
      <c r="BZ386" s="56"/>
      <c r="CA386" s="56"/>
    </row>
    <row r="387" s="3" customFormat="1" ht="20.1" customHeight="1" spans="1:79">
      <c r="A387" s="15" t="s">
        <v>89</v>
      </c>
      <c r="B387" s="15" t="s">
        <v>90</v>
      </c>
      <c r="C387" s="15" t="s">
        <v>91</v>
      </c>
      <c r="D387" s="19">
        <v>45428</v>
      </c>
      <c r="E387" s="19">
        <v>45399</v>
      </c>
      <c r="F387" s="66" t="s">
        <v>128</v>
      </c>
      <c r="G387" s="66" t="s">
        <v>129</v>
      </c>
      <c r="H387" s="66" t="s">
        <v>80</v>
      </c>
      <c r="I387" s="66" t="s">
        <v>95</v>
      </c>
      <c r="J387" s="15" t="s">
        <v>192</v>
      </c>
      <c r="K387" s="46"/>
      <c r="L387" s="46"/>
      <c r="M387" s="46"/>
      <c r="N387" s="58"/>
      <c r="O387" s="58"/>
      <c r="P387" s="59" t="e">
        <f t="shared" si="30"/>
        <v>#DIV/0!</v>
      </c>
      <c r="Q387" s="60">
        <f t="shared" si="31"/>
        <v>0</v>
      </c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2"/>
      <c r="AG387" s="8">
        <f t="shared" si="32"/>
        <v>2656</v>
      </c>
      <c r="AH387" s="9">
        <f t="shared" si="29"/>
        <v>1156</v>
      </c>
      <c r="AI387" s="10">
        <f t="shared" si="33"/>
        <v>0.564759036144578</v>
      </c>
      <c r="AJ387" s="9">
        <v>1500</v>
      </c>
      <c r="AK387" s="11">
        <v>0</v>
      </c>
      <c r="AL387" s="11">
        <v>0</v>
      </c>
      <c r="AM387" s="11">
        <v>416</v>
      </c>
      <c r="AN387" s="11">
        <v>0</v>
      </c>
      <c r="AO387" s="11">
        <v>0</v>
      </c>
      <c r="AP387" s="11">
        <v>0</v>
      </c>
      <c r="AQ387" s="11">
        <v>45</v>
      </c>
      <c r="AR387" s="11">
        <v>0</v>
      </c>
      <c r="AS387" s="11">
        <v>0</v>
      </c>
      <c r="AT387" s="11">
        <v>101</v>
      </c>
      <c r="AU387" s="11">
        <v>0</v>
      </c>
      <c r="AV387" s="11">
        <v>0</v>
      </c>
      <c r="AW387" s="11">
        <v>0</v>
      </c>
      <c r="AX387" s="11">
        <v>0</v>
      </c>
      <c r="AY387" s="11">
        <v>0</v>
      </c>
      <c r="AZ387" s="11">
        <v>0</v>
      </c>
      <c r="BA387" s="11">
        <v>0</v>
      </c>
      <c r="BB387" s="11">
        <v>0</v>
      </c>
      <c r="BC387" s="11">
        <v>439</v>
      </c>
      <c r="BD387" s="11">
        <v>0</v>
      </c>
      <c r="BE387" s="11">
        <v>0</v>
      </c>
      <c r="BF387" s="11">
        <v>0</v>
      </c>
      <c r="BG387" s="11">
        <v>0</v>
      </c>
      <c r="BH387" s="11">
        <v>0</v>
      </c>
      <c r="BI387" s="11">
        <v>155</v>
      </c>
      <c r="BJ387" s="11">
        <v>0</v>
      </c>
      <c r="BK387" s="11">
        <v>0</v>
      </c>
      <c r="BL387" s="11">
        <v>0</v>
      </c>
      <c r="BM387" s="11">
        <v>0</v>
      </c>
      <c r="BN387" s="11">
        <v>0</v>
      </c>
      <c r="BO387" s="11">
        <v>0</v>
      </c>
      <c r="BP387" s="11">
        <v>0</v>
      </c>
      <c r="BQ387" s="11">
        <v>0</v>
      </c>
      <c r="BR387" s="11"/>
      <c r="BS387" s="11"/>
      <c r="BT387" s="11"/>
      <c r="BU387" s="11">
        <v>0</v>
      </c>
      <c r="BV387" s="12" t="s">
        <v>127</v>
      </c>
      <c r="BW387" s="56">
        <v>5</v>
      </c>
      <c r="BX387" s="56"/>
      <c r="BY387" s="56"/>
      <c r="BZ387" s="56"/>
      <c r="CA387" s="56"/>
    </row>
    <row r="388" s="3" customFormat="1" ht="20.1" customHeight="1" spans="1:79">
      <c r="A388" s="15" t="s">
        <v>89</v>
      </c>
      <c r="B388" s="15" t="s">
        <v>90</v>
      </c>
      <c r="C388" s="15" t="s">
        <v>91</v>
      </c>
      <c r="D388" s="19">
        <v>45428</v>
      </c>
      <c r="E388" s="19">
        <v>45422</v>
      </c>
      <c r="F388" s="66" t="s">
        <v>92</v>
      </c>
      <c r="G388" s="66" t="s">
        <v>93</v>
      </c>
      <c r="H388" s="66" t="s">
        <v>94</v>
      </c>
      <c r="I388" s="66" t="s">
        <v>95</v>
      </c>
      <c r="J388" s="15">
        <v>2024042901</v>
      </c>
      <c r="K388" s="46"/>
      <c r="L388" s="46"/>
      <c r="M388" s="46"/>
      <c r="N388" s="58"/>
      <c r="O388" s="58"/>
      <c r="P388" s="59" t="e">
        <f t="shared" si="30"/>
        <v>#DIV/0!</v>
      </c>
      <c r="Q388" s="60">
        <f t="shared" si="31"/>
        <v>0</v>
      </c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2"/>
      <c r="AG388" s="8">
        <f t="shared" si="32"/>
        <v>76</v>
      </c>
      <c r="AH388" s="9">
        <f t="shared" ref="AH388:AH451" si="34">SUM(AK388:BV388)</f>
        <v>24</v>
      </c>
      <c r="AI388" s="10">
        <f t="shared" si="33"/>
        <v>0.684210526315789</v>
      </c>
      <c r="AJ388" s="9">
        <v>52</v>
      </c>
      <c r="AK388" s="11">
        <v>0</v>
      </c>
      <c r="AL388" s="11">
        <v>20</v>
      </c>
      <c r="AM388" s="11">
        <v>1</v>
      </c>
      <c r="AN388" s="11">
        <v>0</v>
      </c>
      <c r="AO388" s="11">
        <v>0</v>
      </c>
      <c r="AP388" s="11">
        <v>3</v>
      </c>
      <c r="AQ388" s="11">
        <v>0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 s="11">
        <v>0</v>
      </c>
      <c r="AY388" s="11">
        <v>0</v>
      </c>
      <c r="AZ388" s="11">
        <v>0</v>
      </c>
      <c r="BA388" s="11">
        <v>0</v>
      </c>
      <c r="BB388" s="11">
        <v>0</v>
      </c>
      <c r="BC388" s="11">
        <v>0</v>
      </c>
      <c r="BD388" s="11">
        <v>0</v>
      </c>
      <c r="BE388" s="11">
        <v>0</v>
      </c>
      <c r="BF388" s="11">
        <v>0</v>
      </c>
      <c r="BG388" s="11">
        <v>0</v>
      </c>
      <c r="BH388" s="11">
        <v>0</v>
      </c>
      <c r="BI388" s="11">
        <v>0</v>
      </c>
      <c r="BJ388" s="11">
        <v>0</v>
      </c>
      <c r="BK388" s="11">
        <v>0</v>
      </c>
      <c r="BL388" s="11">
        <v>0</v>
      </c>
      <c r="BM388" s="11">
        <v>0</v>
      </c>
      <c r="BN388" s="11">
        <v>0</v>
      </c>
      <c r="BO388" s="11">
        <v>0</v>
      </c>
      <c r="BP388" s="11">
        <v>0</v>
      </c>
      <c r="BQ388" s="11">
        <v>0</v>
      </c>
      <c r="BR388" s="11"/>
      <c r="BS388" s="11"/>
      <c r="BT388" s="11"/>
      <c r="BU388" s="11">
        <v>0</v>
      </c>
      <c r="BV388" s="12" t="s">
        <v>127</v>
      </c>
      <c r="BW388" s="56">
        <v>0.5</v>
      </c>
      <c r="BX388" s="56"/>
      <c r="BY388" s="56"/>
      <c r="BZ388" s="56"/>
      <c r="CA388" s="56"/>
    </row>
    <row r="389" s="3" customFormat="1" ht="20.1" customHeight="1" spans="1:79">
      <c r="A389" s="15" t="s">
        <v>89</v>
      </c>
      <c r="B389" s="15" t="s">
        <v>90</v>
      </c>
      <c r="C389" s="15" t="s">
        <v>91</v>
      </c>
      <c r="D389" s="19">
        <v>45428</v>
      </c>
      <c r="E389" s="19">
        <v>45423</v>
      </c>
      <c r="F389" s="66" t="s">
        <v>92</v>
      </c>
      <c r="G389" s="66" t="s">
        <v>93</v>
      </c>
      <c r="H389" s="66" t="s">
        <v>94</v>
      </c>
      <c r="I389" s="66" t="s">
        <v>95</v>
      </c>
      <c r="J389" s="15">
        <v>2024042901</v>
      </c>
      <c r="K389" s="46"/>
      <c r="L389" s="46"/>
      <c r="M389" s="46"/>
      <c r="N389" s="58">
        <v>605</v>
      </c>
      <c r="O389" s="58"/>
      <c r="P389" s="59">
        <f t="shared" si="30"/>
        <v>0</v>
      </c>
      <c r="Q389" s="60">
        <f t="shared" si="31"/>
        <v>0</v>
      </c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2"/>
      <c r="AG389" s="8">
        <f t="shared" si="32"/>
        <v>605</v>
      </c>
      <c r="AH389" s="9">
        <f t="shared" si="34"/>
        <v>57</v>
      </c>
      <c r="AI389" s="10">
        <f t="shared" si="33"/>
        <v>0.905785123966942</v>
      </c>
      <c r="AJ389" s="9">
        <v>548</v>
      </c>
      <c r="AK389" s="11">
        <v>0</v>
      </c>
      <c r="AL389" s="11">
        <v>22</v>
      </c>
      <c r="AM389" s="11">
        <v>28</v>
      </c>
      <c r="AN389" s="11">
        <v>0</v>
      </c>
      <c r="AO389" s="11">
        <v>0</v>
      </c>
      <c r="AP389" s="11">
        <v>7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>
        <v>0</v>
      </c>
      <c r="BB389" s="11">
        <v>0</v>
      </c>
      <c r="BC389" s="11">
        <v>0</v>
      </c>
      <c r="BD389" s="11">
        <v>0</v>
      </c>
      <c r="BE389" s="11">
        <v>0</v>
      </c>
      <c r="BF389" s="11">
        <v>0</v>
      </c>
      <c r="BG389" s="11">
        <v>0</v>
      </c>
      <c r="BH389" s="11">
        <v>0</v>
      </c>
      <c r="BI389" s="11">
        <v>0</v>
      </c>
      <c r="BJ389" s="11">
        <v>0</v>
      </c>
      <c r="BK389" s="11">
        <v>0</v>
      </c>
      <c r="BL389" s="11">
        <v>0</v>
      </c>
      <c r="BM389" s="11">
        <v>0</v>
      </c>
      <c r="BN389" s="11">
        <v>0</v>
      </c>
      <c r="BO389" s="11">
        <v>0</v>
      </c>
      <c r="BP389" s="11">
        <v>0</v>
      </c>
      <c r="BQ389" s="11">
        <v>0</v>
      </c>
      <c r="BR389" s="11"/>
      <c r="BS389" s="11"/>
      <c r="BT389" s="11"/>
      <c r="BU389" s="11">
        <v>0</v>
      </c>
      <c r="BV389" s="12" t="s">
        <v>127</v>
      </c>
      <c r="BW389" s="56">
        <v>5.5</v>
      </c>
      <c r="BX389" s="56"/>
      <c r="BY389" s="56"/>
      <c r="BZ389" s="56"/>
      <c r="CA389" s="56"/>
    </row>
    <row r="390" s="3" customFormat="1" ht="20.1" customHeight="1" spans="1:79">
      <c r="A390" s="15" t="s">
        <v>89</v>
      </c>
      <c r="B390" s="15" t="s">
        <v>90</v>
      </c>
      <c r="C390" s="15" t="s">
        <v>91</v>
      </c>
      <c r="D390" s="19">
        <v>45428</v>
      </c>
      <c r="E390" s="19">
        <v>45399</v>
      </c>
      <c r="F390" s="66" t="s">
        <v>146</v>
      </c>
      <c r="G390" s="66" t="s">
        <v>147</v>
      </c>
      <c r="H390" s="66" t="s">
        <v>80</v>
      </c>
      <c r="I390" s="66" t="s">
        <v>95</v>
      </c>
      <c r="J390" s="15">
        <v>2024042779</v>
      </c>
      <c r="K390" s="46"/>
      <c r="L390" s="46"/>
      <c r="M390" s="46"/>
      <c r="N390" s="58"/>
      <c r="O390" s="58"/>
      <c r="P390" s="59" t="e">
        <f t="shared" si="30"/>
        <v>#DIV/0!</v>
      </c>
      <c r="Q390" s="60">
        <f t="shared" si="31"/>
        <v>0</v>
      </c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2"/>
      <c r="AG390" s="8">
        <f t="shared" si="32"/>
        <v>3373</v>
      </c>
      <c r="AH390" s="9">
        <f t="shared" si="34"/>
        <v>143</v>
      </c>
      <c r="AI390" s="10">
        <f t="shared" si="33"/>
        <v>0.957604506374148</v>
      </c>
      <c r="AJ390" s="9">
        <v>3230</v>
      </c>
      <c r="AK390" s="11">
        <v>0</v>
      </c>
      <c r="AL390" s="11">
        <v>26</v>
      </c>
      <c r="AM390" s="11">
        <v>117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>
        <v>0</v>
      </c>
      <c r="BB390" s="11">
        <v>0</v>
      </c>
      <c r="BC390" s="11">
        <v>0</v>
      </c>
      <c r="BD390" s="11">
        <v>0</v>
      </c>
      <c r="BE390" s="11">
        <v>0</v>
      </c>
      <c r="BF390" s="11">
        <v>0</v>
      </c>
      <c r="BG390" s="11">
        <v>0</v>
      </c>
      <c r="BH390" s="11">
        <v>0</v>
      </c>
      <c r="BI390" s="11">
        <v>0</v>
      </c>
      <c r="BJ390" s="11">
        <v>0</v>
      </c>
      <c r="BK390" s="11">
        <v>0</v>
      </c>
      <c r="BL390" s="11">
        <v>0</v>
      </c>
      <c r="BM390" s="11">
        <v>0</v>
      </c>
      <c r="BN390" s="11">
        <v>0</v>
      </c>
      <c r="BO390" s="11">
        <v>0</v>
      </c>
      <c r="BP390" s="11">
        <v>0</v>
      </c>
      <c r="BQ390" s="11">
        <v>0</v>
      </c>
      <c r="BR390" s="11"/>
      <c r="BS390" s="11"/>
      <c r="BT390" s="11"/>
      <c r="BU390" s="11">
        <v>0</v>
      </c>
      <c r="BV390" s="12" t="s">
        <v>153</v>
      </c>
      <c r="BW390" s="56">
        <v>5</v>
      </c>
      <c r="BX390" s="56"/>
      <c r="BY390" s="56"/>
      <c r="BZ390" s="56"/>
      <c r="CA390" s="56"/>
    </row>
    <row r="391" s="3" customFormat="1" ht="20.1" customHeight="1" spans="1:79">
      <c r="A391" s="15" t="s">
        <v>89</v>
      </c>
      <c r="B391" s="15" t="s">
        <v>90</v>
      </c>
      <c r="C391" s="15" t="s">
        <v>91</v>
      </c>
      <c r="D391" s="19">
        <v>45428</v>
      </c>
      <c r="E391" s="19">
        <v>45422</v>
      </c>
      <c r="F391" s="66" t="s">
        <v>92</v>
      </c>
      <c r="G391" s="66" t="s">
        <v>93</v>
      </c>
      <c r="H391" s="66" t="s">
        <v>94</v>
      </c>
      <c r="I391" s="66" t="s">
        <v>95</v>
      </c>
      <c r="J391" s="15">
        <v>2024042901</v>
      </c>
      <c r="K391" s="46"/>
      <c r="L391" s="46"/>
      <c r="M391" s="46"/>
      <c r="N391" s="58"/>
      <c r="O391" s="58"/>
      <c r="P391" s="59" t="e">
        <f t="shared" si="30"/>
        <v>#DIV/0!</v>
      </c>
      <c r="Q391" s="60">
        <f t="shared" si="31"/>
        <v>0</v>
      </c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2"/>
      <c r="AG391" s="8">
        <f t="shared" si="32"/>
        <v>501</v>
      </c>
      <c r="AH391" s="9">
        <f t="shared" si="34"/>
        <v>17</v>
      </c>
      <c r="AI391" s="10">
        <f t="shared" si="33"/>
        <v>0.966067864271457</v>
      </c>
      <c r="AJ391" s="9">
        <v>484</v>
      </c>
      <c r="AK391" s="11">
        <v>0</v>
      </c>
      <c r="AL391" s="11">
        <v>14</v>
      </c>
      <c r="AM391" s="11">
        <v>3</v>
      </c>
      <c r="AN391" s="11">
        <v>0</v>
      </c>
      <c r="AO391" s="11">
        <v>0</v>
      </c>
      <c r="AP391" s="11">
        <v>0</v>
      </c>
      <c r="AQ391" s="11">
        <v>0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 s="11">
        <v>0</v>
      </c>
      <c r="AY391" s="11">
        <v>0</v>
      </c>
      <c r="AZ391" s="11">
        <v>0</v>
      </c>
      <c r="BA391" s="11">
        <v>0</v>
      </c>
      <c r="BB391" s="11">
        <v>0</v>
      </c>
      <c r="BC391" s="11">
        <v>0</v>
      </c>
      <c r="BD391" s="11">
        <v>0</v>
      </c>
      <c r="BE391" s="11">
        <v>0</v>
      </c>
      <c r="BF391" s="11">
        <v>0</v>
      </c>
      <c r="BG391" s="11">
        <v>0</v>
      </c>
      <c r="BH391" s="11">
        <v>0</v>
      </c>
      <c r="BI391" s="11">
        <v>0</v>
      </c>
      <c r="BJ391" s="11">
        <v>0</v>
      </c>
      <c r="BK391" s="11">
        <v>0</v>
      </c>
      <c r="BL391" s="11">
        <v>0</v>
      </c>
      <c r="BM391" s="11">
        <v>0</v>
      </c>
      <c r="BN391" s="11">
        <v>0</v>
      </c>
      <c r="BO391" s="11">
        <v>0</v>
      </c>
      <c r="BP391" s="11">
        <v>0</v>
      </c>
      <c r="BQ391" s="11">
        <v>0</v>
      </c>
      <c r="BR391" s="11"/>
      <c r="BS391" s="11"/>
      <c r="BT391" s="11"/>
      <c r="BU391" s="11">
        <v>0</v>
      </c>
      <c r="BV391" s="12" t="s">
        <v>116</v>
      </c>
      <c r="BW391" s="56">
        <v>4.5</v>
      </c>
      <c r="BX391" s="56"/>
      <c r="BY391" s="56"/>
      <c r="BZ391" s="56"/>
      <c r="CA391" s="56"/>
    </row>
    <row r="392" s="3" customFormat="1" ht="20.1" customHeight="1" spans="1:79">
      <c r="A392" s="15" t="s">
        <v>89</v>
      </c>
      <c r="B392" s="15" t="s">
        <v>90</v>
      </c>
      <c r="C392" s="15" t="s">
        <v>91</v>
      </c>
      <c r="D392" s="19">
        <v>45428</v>
      </c>
      <c r="E392" s="19">
        <v>45421</v>
      </c>
      <c r="F392" s="66" t="s">
        <v>92</v>
      </c>
      <c r="G392" s="66" t="s">
        <v>93</v>
      </c>
      <c r="H392" s="66" t="s">
        <v>94</v>
      </c>
      <c r="I392" s="66" t="s">
        <v>95</v>
      </c>
      <c r="J392" s="15">
        <v>2024042901</v>
      </c>
      <c r="K392" s="46"/>
      <c r="L392" s="46"/>
      <c r="M392" s="46"/>
      <c r="N392" s="58">
        <v>765</v>
      </c>
      <c r="O392" s="58"/>
      <c r="P392" s="59">
        <f t="shared" si="30"/>
        <v>0</v>
      </c>
      <c r="Q392" s="60">
        <f t="shared" si="31"/>
        <v>0</v>
      </c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2"/>
      <c r="AG392" s="8">
        <f t="shared" si="32"/>
        <v>768</v>
      </c>
      <c r="AH392" s="9">
        <f t="shared" si="34"/>
        <v>68</v>
      </c>
      <c r="AI392" s="10">
        <f t="shared" si="33"/>
        <v>0.911458333333333</v>
      </c>
      <c r="AJ392" s="9">
        <v>700</v>
      </c>
      <c r="AK392" s="11">
        <v>0</v>
      </c>
      <c r="AL392" s="11">
        <v>55</v>
      </c>
      <c r="AM392" s="11">
        <v>12</v>
      </c>
      <c r="AN392" s="11">
        <v>0</v>
      </c>
      <c r="AO392" s="11">
        <v>0</v>
      </c>
      <c r="AP392" s="11">
        <v>0</v>
      </c>
      <c r="AQ392" s="11">
        <v>0</v>
      </c>
      <c r="AR392" s="11">
        <v>1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>
        <v>0</v>
      </c>
      <c r="BB392" s="11">
        <v>0</v>
      </c>
      <c r="BC392" s="11">
        <v>0</v>
      </c>
      <c r="BD392" s="11">
        <v>0</v>
      </c>
      <c r="BE392" s="11">
        <v>0</v>
      </c>
      <c r="BF392" s="11">
        <v>0</v>
      </c>
      <c r="BG392" s="11">
        <v>0</v>
      </c>
      <c r="BH392" s="11">
        <v>0</v>
      </c>
      <c r="BI392" s="11">
        <v>0</v>
      </c>
      <c r="BJ392" s="11">
        <v>0</v>
      </c>
      <c r="BK392" s="11">
        <v>0</v>
      </c>
      <c r="BL392" s="11">
        <v>0</v>
      </c>
      <c r="BM392" s="11">
        <v>0</v>
      </c>
      <c r="BN392" s="11">
        <v>0</v>
      </c>
      <c r="BO392" s="11">
        <v>0</v>
      </c>
      <c r="BP392" s="11">
        <v>0</v>
      </c>
      <c r="BQ392" s="11">
        <v>0</v>
      </c>
      <c r="BR392" s="11"/>
      <c r="BS392" s="11"/>
      <c r="BT392" s="11"/>
      <c r="BU392" s="11">
        <v>0</v>
      </c>
      <c r="BV392" s="12" t="s">
        <v>116</v>
      </c>
      <c r="BW392" s="56">
        <v>6.5</v>
      </c>
      <c r="BX392" s="56"/>
      <c r="BY392" s="56"/>
      <c r="BZ392" s="56"/>
      <c r="CA392" s="56"/>
    </row>
    <row r="393" s="3" customFormat="1" ht="20.1" customHeight="1" spans="1:79">
      <c r="A393" s="15" t="s">
        <v>75</v>
      </c>
      <c r="B393" s="15" t="s">
        <v>76</v>
      </c>
      <c r="C393" s="15" t="s">
        <v>77</v>
      </c>
      <c r="D393" s="19">
        <v>45428</v>
      </c>
      <c r="E393" s="19">
        <v>45426</v>
      </c>
      <c r="F393" s="66" t="s">
        <v>725</v>
      </c>
      <c r="G393" s="66" t="s">
        <v>726</v>
      </c>
      <c r="H393" s="66" t="s">
        <v>727</v>
      </c>
      <c r="I393" s="66" t="s">
        <v>229</v>
      </c>
      <c r="J393" s="15">
        <v>2024053074</v>
      </c>
      <c r="K393" s="46" t="s">
        <v>728</v>
      </c>
      <c r="L393" s="46" t="s">
        <v>729</v>
      </c>
      <c r="M393" s="46" t="s">
        <v>730</v>
      </c>
      <c r="N393" s="58">
        <v>75</v>
      </c>
      <c r="O393" s="58">
        <v>65</v>
      </c>
      <c r="P393" s="59">
        <f t="shared" si="30"/>
        <v>0.866666666666667</v>
      </c>
      <c r="Q393" s="60">
        <f t="shared" si="31"/>
        <v>10</v>
      </c>
      <c r="R393" s="61">
        <v>0</v>
      </c>
      <c r="S393" s="61">
        <v>0</v>
      </c>
      <c r="T393" s="61">
        <v>4</v>
      </c>
      <c r="U393" s="61"/>
      <c r="V393" s="61">
        <v>6</v>
      </c>
      <c r="W393" s="61">
        <v>0</v>
      </c>
      <c r="X393" s="61">
        <v>0</v>
      </c>
      <c r="Y393" s="61"/>
      <c r="Z393" s="61">
        <v>0</v>
      </c>
      <c r="AA393" s="61"/>
      <c r="AB393" s="61"/>
      <c r="AC393" s="61">
        <v>0</v>
      </c>
      <c r="AD393" s="61"/>
      <c r="AE393" s="61">
        <v>0</v>
      </c>
      <c r="AF393" s="62" t="s">
        <v>308</v>
      </c>
      <c r="AG393" s="8">
        <f t="shared" si="32"/>
        <v>65</v>
      </c>
      <c r="AH393" s="9">
        <f t="shared" si="34"/>
        <v>22</v>
      </c>
      <c r="AI393" s="10">
        <f t="shared" si="33"/>
        <v>0.661538461538462</v>
      </c>
      <c r="AJ393" s="9">
        <v>43</v>
      </c>
      <c r="AK393" s="11">
        <v>4</v>
      </c>
      <c r="AL393" s="11">
        <v>6</v>
      </c>
      <c r="AM393" s="11">
        <v>10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>
        <v>0</v>
      </c>
      <c r="BB393" s="11">
        <v>0</v>
      </c>
      <c r="BC393" s="11">
        <v>0</v>
      </c>
      <c r="BD393" s="11">
        <v>0</v>
      </c>
      <c r="BE393" s="11">
        <v>0</v>
      </c>
      <c r="BF393" s="11">
        <v>0</v>
      </c>
      <c r="BG393" s="11">
        <v>0</v>
      </c>
      <c r="BH393" s="11">
        <v>0</v>
      </c>
      <c r="BI393" s="11">
        <v>0</v>
      </c>
      <c r="BJ393" s="11">
        <v>0</v>
      </c>
      <c r="BK393" s="11">
        <v>0</v>
      </c>
      <c r="BL393" s="11">
        <v>0</v>
      </c>
      <c r="BM393" s="11">
        <v>0</v>
      </c>
      <c r="BN393" s="11">
        <v>0</v>
      </c>
      <c r="BO393" s="11">
        <v>1</v>
      </c>
      <c r="BP393" s="11">
        <v>1</v>
      </c>
      <c r="BQ393" s="11">
        <v>0</v>
      </c>
      <c r="BR393" s="11"/>
      <c r="BS393" s="11"/>
      <c r="BT393" s="11"/>
      <c r="BU393" s="11">
        <v>0</v>
      </c>
      <c r="BV393" s="12" t="s">
        <v>88</v>
      </c>
      <c r="BW393" s="56">
        <v>5.25</v>
      </c>
      <c r="BX393" s="56"/>
      <c r="BY393" s="56"/>
      <c r="BZ393" s="56"/>
      <c r="CA393" s="56"/>
    </row>
    <row r="394" s="3" customFormat="1" ht="20.1" customHeight="1" spans="1:79">
      <c r="A394" s="15" t="s">
        <v>75</v>
      </c>
      <c r="B394" s="15" t="s">
        <v>76</v>
      </c>
      <c r="C394" s="15" t="s">
        <v>77</v>
      </c>
      <c r="D394" s="19">
        <v>45428</v>
      </c>
      <c r="E394" s="19">
        <v>45426</v>
      </c>
      <c r="F394" s="66" t="s">
        <v>731</v>
      </c>
      <c r="G394" s="66" t="s">
        <v>732</v>
      </c>
      <c r="H394" s="66" t="s">
        <v>727</v>
      </c>
      <c r="I394" s="66" t="s">
        <v>229</v>
      </c>
      <c r="J394" s="15">
        <v>2024053074</v>
      </c>
      <c r="K394" s="46" t="s">
        <v>728</v>
      </c>
      <c r="L394" s="46" t="s">
        <v>729</v>
      </c>
      <c r="M394" s="46" t="s">
        <v>733</v>
      </c>
      <c r="N394" s="58">
        <v>79</v>
      </c>
      <c r="O394" s="58">
        <v>75</v>
      </c>
      <c r="P394" s="59">
        <f t="shared" si="30"/>
        <v>0.949367088607595</v>
      </c>
      <c r="Q394" s="60">
        <f t="shared" si="31"/>
        <v>4</v>
      </c>
      <c r="R394" s="61">
        <v>0</v>
      </c>
      <c r="S394" s="61">
        <v>0</v>
      </c>
      <c r="T394" s="61">
        <v>2</v>
      </c>
      <c r="U394" s="61">
        <v>2</v>
      </c>
      <c r="V394" s="61">
        <v>0</v>
      </c>
      <c r="W394" s="61">
        <v>0</v>
      </c>
      <c r="X394" s="61">
        <v>0</v>
      </c>
      <c r="Y394" s="61"/>
      <c r="Z394" s="61">
        <v>0</v>
      </c>
      <c r="AA394" s="61"/>
      <c r="AB394" s="61"/>
      <c r="AC394" s="61">
        <v>0</v>
      </c>
      <c r="AD394" s="61"/>
      <c r="AE394" s="61">
        <v>0</v>
      </c>
      <c r="AF394" s="62" t="s">
        <v>734</v>
      </c>
      <c r="AG394" s="8">
        <f t="shared" si="32"/>
        <v>75</v>
      </c>
      <c r="AH394" s="9">
        <f t="shared" si="34"/>
        <v>12</v>
      </c>
      <c r="AI394" s="10">
        <f t="shared" si="33"/>
        <v>0.84</v>
      </c>
      <c r="AJ394" s="9">
        <v>63</v>
      </c>
      <c r="AK394" s="11">
        <v>0</v>
      </c>
      <c r="AL394" s="11">
        <v>3</v>
      </c>
      <c r="AM394" s="11">
        <v>6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 s="11">
        <v>0</v>
      </c>
      <c r="AY394" s="11">
        <v>0</v>
      </c>
      <c r="AZ394" s="11">
        <v>0</v>
      </c>
      <c r="BA394" s="11">
        <v>0</v>
      </c>
      <c r="BB394" s="11">
        <v>0</v>
      </c>
      <c r="BC394" s="11">
        <v>0</v>
      </c>
      <c r="BD394" s="11">
        <v>0</v>
      </c>
      <c r="BE394" s="11">
        <v>0</v>
      </c>
      <c r="BF394" s="11">
        <v>0</v>
      </c>
      <c r="BG394" s="11">
        <v>0</v>
      </c>
      <c r="BH394" s="11">
        <v>0</v>
      </c>
      <c r="BI394" s="11">
        <v>0</v>
      </c>
      <c r="BJ394" s="11">
        <v>0</v>
      </c>
      <c r="BK394" s="11">
        <v>0</v>
      </c>
      <c r="BL394" s="11">
        <v>0</v>
      </c>
      <c r="BM394" s="11">
        <v>0</v>
      </c>
      <c r="BN394" s="11">
        <v>0</v>
      </c>
      <c r="BO394" s="11">
        <v>3</v>
      </c>
      <c r="BP394" s="11">
        <v>0</v>
      </c>
      <c r="BQ394" s="11">
        <v>0</v>
      </c>
      <c r="BR394" s="11"/>
      <c r="BS394" s="11"/>
      <c r="BT394" s="11"/>
      <c r="BU394" s="11">
        <v>0</v>
      </c>
      <c r="BV394" s="12" t="s">
        <v>287</v>
      </c>
      <c r="BW394" s="56">
        <v>5.59</v>
      </c>
      <c r="BX394" s="56"/>
      <c r="BY394" s="56"/>
      <c r="BZ394" s="56"/>
      <c r="CA394" s="56"/>
    </row>
    <row r="395" s="3" customFormat="1" ht="20.1" customHeight="1" spans="1:79">
      <c r="A395" s="15" t="s">
        <v>75</v>
      </c>
      <c r="B395" s="15" t="s">
        <v>76</v>
      </c>
      <c r="C395" s="15" t="s">
        <v>77</v>
      </c>
      <c r="D395" s="19">
        <v>45428</v>
      </c>
      <c r="E395" s="19">
        <v>45427</v>
      </c>
      <c r="F395" s="46" t="s">
        <v>735</v>
      </c>
      <c r="G395" s="15" t="s">
        <v>736</v>
      </c>
      <c r="H395" s="15" t="s">
        <v>80</v>
      </c>
      <c r="I395" s="66" t="s">
        <v>229</v>
      </c>
      <c r="J395" s="15">
        <v>2024053060</v>
      </c>
      <c r="K395" s="46" t="s">
        <v>718</v>
      </c>
      <c r="L395" s="46" t="s">
        <v>737</v>
      </c>
      <c r="M395" s="46" t="s">
        <v>738</v>
      </c>
      <c r="N395" s="58">
        <v>5</v>
      </c>
      <c r="O395" s="58">
        <v>4</v>
      </c>
      <c r="P395" s="59">
        <f t="shared" si="30"/>
        <v>0.8</v>
      </c>
      <c r="Q395" s="60">
        <f t="shared" si="31"/>
        <v>1</v>
      </c>
      <c r="R395" s="61">
        <v>0</v>
      </c>
      <c r="S395" s="61">
        <v>0</v>
      </c>
      <c r="T395" s="61">
        <v>0</v>
      </c>
      <c r="U395" s="61">
        <v>0</v>
      </c>
      <c r="V395" s="61">
        <v>0</v>
      </c>
      <c r="W395" s="61">
        <v>0</v>
      </c>
      <c r="X395" s="61">
        <v>1</v>
      </c>
      <c r="Y395" s="61"/>
      <c r="Z395" s="61">
        <v>0</v>
      </c>
      <c r="AA395" s="61"/>
      <c r="AB395" s="61"/>
      <c r="AC395" s="61">
        <v>0</v>
      </c>
      <c r="AD395" s="61"/>
      <c r="AE395" s="61">
        <v>0</v>
      </c>
      <c r="AF395" s="62" t="s">
        <v>669</v>
      </c>
      <c r="AG395" s="8">
        <f t="shared" si="32"/>
        <v>4</v>
      </c>
      <c r="AH395" s="9">
        <f t="shared" si="34"/>
        <v>2</v>
      </c>
      <c r="AI395" s="10">
        <f t="shared" si="33"/>
        <v>0.5</v>
      </c>
      <c r="AJ395" s="9">
        <v>2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1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1</v>
      </c>
      <c r="AZ395" s="11">
        <v>0</v>
      </c>
      <c r="BA395" s="11">
        <v>0</v>
      </c>
      <c r="BB395" s="11">
        <v>0</v>
      </c>
      <c r="BC395" s="11">
        <v>0</v>
      </c>
      <c r="BD395" s="11">
        <v>0</v>
      </c>
      <c r="BE395" s="11">
        <v>0</v>
      </c>
      <c r="BF395" s="11">
        <v>0</v>
      </c>
      <c r="BG395" s="11">
        <v>0</v>
      </c>
      <c r="BH395" s="11">
        <v>0</v>
      </c>
      <c r="BI395" s="11">
        <v>0</v>
      </c>
      <c r="BJ395" s="11">
        <v>0</v>
      </c>
      <c r="BK395" s="11">
        <v>0</v>
      </c>
      <c r="BL395" s="11">
        <v>0</v>
      </c>
      <c r="BM395" s="11">
        <v>0</v>
      </c>
      <c r="BN395" s="11">
        <v>0</v>
      </c>
      <c r="BO395" s="11">
        <v>0</v>
      </c>
      <c r="BP395" s="11">
        <v>0</v>
      </c>
      <c r="BQ395" s="11">
        <v>0</v>
      </c>
      <c r="BR395" s="11"/>
      <c r="BS395" s="11"/>
      <c r="BT395" s="11"/>
      <c r="BU395" s="11">
        <v>0</v>
      </c>
      <c r="BV395" s="12" t="s">
        <v>88</v>
      </c>
      <c r="BW395" s="56">
        <v>0.34</v>
      </c>
      <c r="BX395" s="56"/>
      <c r="BY395" s="56"/>
      <c r="BZ395" s="56"/>
      <c r="CA395" s="56"/>
    </row>
    <row r="396" s="3" customFormat="1" ht="20.1" customHeight="1" spans="1:79">
      <c r="A396" s="15" t="s">
        <v>75</v>
      </c>
      <c r="B396" s="15" t="s">
        <v>76</v>
      </c>
      <c r="C396" s="15" t="s">
        <v>77</v>
      </c>
      <c r="D396" s="19">
        <v>45428</v>
      </c>
      <c r="E396" s="19">
        <v>45424</v>
      </c>
      <c r="F396" s="66" t="s">
        <v>739</v>
      </c>
      <c r="G396" s="66" t="s">
        <v>667</v>
      </c>
      <c r="H396" s="15" t="s">
        <v>80</v>
      </c>
      <c r="I396" s="66" t="s">
        <v>81</v>
      </c>
      <c r="J396" s="15">
        <v>2024053072</v>
      </c>
      <c r="K396" s="46" t="s">
        <v>82</v>
      </c>
      <c r="L396" s="46" t="s">
        <v>601</v>
      </c>
      <c r="M396" s="46" t="s">
        <v>668</v>
      </c>
      <c r="N396" s="58">
        <v>190</v>
      </c>
      <c r="O396" s="58">
        <v>164</v>
      </c>
      <c r="P396" s="59">
        <f t="shared" si="30"/>
        <v>0.863157894736842</v>
      </c>
      <c r="Q396" s="60">
        <f t="shared" si="31"/>
        <v>26</v>
      </c>
      <c r="R396" s="61">
        <v>0</v>
      </c>
      <c r="S396" s="61">
        <v>0</v>
      </c>
      <c r="T396" s="61">
        <v>0</v>
      </c>
      <c r="U396" s="61">
        <v>0</v>
      </c>
      <c r="V396" s="61">
        <v>0</v>
      </c>
      <c r="W396" s="61">
        <v>0</v>
      </c>
      <c r="X396" s="61">
        <v>0</v>
      </c>
      <c r="Y396" s="61"/>
      <c r="Z396" s="61">
        <v>0</v>
      </c>
      <c r="AA396" s="61"/>
      <c r="AB396" s="61"/>
      <c r="AC396" s="61">
        <v>0</v>
      </c>
      <c r="AD396" s="61"/>
      <c r="AE396" s="61">
        <v>26</v>
      </c>
      <c r="AF396" s="62" t="s">
        <v>669</v>
      </c>
      <c r="AG396" s="8">
        <f t="shared" si="32"/>
        <v>164</v>
      </c>
      <c r="AH396" s="9">
        <f t="shared" si="34"/>
        <v>2</v>
      </c>
      <c r="AI396" s="10">
        <f t="shared" si="33"/>
        <v>0.98780487804878</v>
      </c>
      <c r="AJ396" s="9">
        <v>162</v>
      </c>
      <c r="AK396" s="11">
        <v>0</v>
      </c>
      <c r="AL396" s="11">
        <v>0</v>
      </c>
      <c r="AM396" s="11">
        <v>0</v>
      </c>
      <c r="AN396" s="11">
        <v>1</v>
      </c>
      <c r="AO396" s="11">
        <v>0</v>
      </c>
      <c r="AP396" s="11">
        <v>0</v>
      </c>
      <c r="AQ396" s="11">
        <v>0</v>
      </c>
      <c r="AR396" s="11">
        <v>0</v>
      </c>
      <c r="AS396" s="11">
        <v>0</v>
      </c>
      <c r="AT396" s="11">
        <v>0</v>
      </c>
      <c r="AU396" s="11">
        <v>1</v>
      </c>
      <c r="AV396" s="11">
        <v>0</v>
      </c>
      <c r="AW396" s="11">
        <v>0</v>
      </c>
      <c r="AX396" s="11">
        <v>0</v>
      </c>
      <c r="AY396" s="11">
        <v>0</v>
      </c>
      <c r="AZ396" s="11">
        <v>0</v>
      </c>
      <c r="BA396" s="11">
        <v>0</v>
      </c>
      <c r="BB396" s="11">
        <v>0</v>
      </c>
      <c r="BC396" s="11">
        <v>0</v>
      </c>
      <c r="BD396" s="11">
        <v>0</v>
      </c>
      <c r="BE396" s="11">
        <v>0</v>
      </c>
      <c r="BF396" s="11">
        <v>0</v>
      </c>
      <c r="BG396" s="11">
        <v>0</v>
      </c>
      <c r="BH396" s="11">
        <v>0</v>
      </c>
      <c r="BI396" s="11">
        <v>0</v>
      </c>
      <c r="BJ396" s="11">
        <v>0</v>
      </c>
      <c r="BK396" s="11">
        <v>0</v>
      </c>
      <c r="BL396" s="11">
        <v>0</v>
      </c>
      <c r="BM396" s="11">
        <v>0</v>
      </c>
      <c r="BN396" s="11">
        <v>0</v>
      </c>
      <c r="BO396" s="11">
        <v>0</v>
      </c>
      <c r="BP396" s="11">
        <v>0</v>
      </c>
      <c r="BQ396" s="11">
        <v>0</v>
      </c>
      <c r="BR396" s="11"/>
      <c r="BS396" s="11"/>
      <c r="BT396" s="11"/>
      <c r="BU396" s="11">
        <v>0</v>
      </c>
      <c r="BV396" s="12" t="s">
        <v>88</v>
      </c>
      <c r="BW396" s="56">
        <v>0.5</v>
      </c>
      <c r="BX396" s="56"/>
      <c r="BY396" s="56"/>
      <c r="BZ396" s="56"/>
      <c r="CA396" s="56"/>
    </row>
    <row r="397" s="3" customFormat="1" ht="20.1" customHeight="1" spans="1:79">
      <c r="A397" s="15" t="s">
        <v>75</v>
      </c>
      <c r="B397" s="15" t="s">
        <v>76</v>
      </c>
      <c r="C397" s="15" t="s">
        <v>77</v>
      </c>
      <c r="D397" s="19">
        <v>45428</v>
      </c>
      <c r="E397" s="19">
        <v>45425</v>
      </c>
      <c r="F397" s="66" t="s">
        <v>731</v>
      </c>
      <c r="G397" s="66" t="s">
        <v>732</v>
      </c>
      <c r="H397" s="66" t="s">
        <v>727</v>
      </c>
      <c r="I397" s="66" t="s">
        <v>229</v>
      </c>
      <c r="J397" s="15">
        <v>2024053074</v>
      </c>
      <c r="K397" s="46" t="s">
        <v>728</v>
      </c>
      <c r="L397" s="46" t="s">
        <v>740</v>
      </c>
      <c r="M397" s="46" t="s">
        <v>733</v>
      </c>
      <c r="N397" s="58">
        <v>31</v>
      </c>
      <c r="O397" s="58">
        <v>26</v>
      </c>
      <c r="P397" s="59">
        <f t="shared" si="30"/>
        <v>0.838709677419355</v>
      </c>
      <c r="Q397" s="60">
        <f t="shared" si="31"/>
        <v>5</v>
      </c>
      <c r="R397" s="61">
        <v>0</v>
      </c>
      <c r="S397" s="61">
        <v>0</v>
      </c>
      <c r="T397" s="61">
        <v>0</v>
      </c>
      <c r="U397" s="61">
        <v>0</v>
      </c>
      <c r="V397" s="61">
        <v>0</v>
      </c>
      <c r="W397" s="61">
        <v>0</v>
      </c>
      <c r="X397" s="61">
        <v>0</v>
      </c>
      <c r="Y397" s="61"/>
      <c r="Z397" s="61">
        <v>0</v>
      </c>
      <c r="AA397" s="61"/>
      <c r="AB397" s="61"/>
      <c r="AC397" s="61">
        <v>0</v>
      </c>
      <c r="AD397" s="61"/>
      <c r="AE397" s="61">
        <v>5</v>
      </c>
      <c r="AF397" s="62" t="s">
        <v>734</v>
      </c>
      <c r="AG397" s="8">
        <f t="shared" si="32"/>
        <v>26</v>
      </c>
      <c r="AH397" s="9">
        <f t="shared" si="34"/>
        <v>4</v>
      </c>
      <c r="AI397" s="10">
        <f t="shared" si="33"/>
        <v>0.846153846153846</v>
      </c>
      <c r="AJ397" s="9">
        <v>22</v>
      </c>
      <c r="AK397" s="11">
        <v>0</v>
      </c>
      <c r="AL397" s="11">
        <v>1</v>
      </c>
      <c r="AM397" s="11">
        <v>3</v>
      </c>
      <c r="AN397" s="11">
        <v>0</v>
      </c>
      <c r="AO397" s="11">
        <v>0</v>
      </c>
      <c r="AP397" s="11">
        <v>0</v>
      </c>
      <c r="AQ397" s="11">
        <v>0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 s="11">
        <v>0</v>
      </c>
      <c r="AY397" s="11">
        <v>0</v>
      </c>
      <c r="AZ397" s="11">
        <v>0</v>
      </c>
      <c r="BA397" s="11">
        <v>0</v>
      </c>
      <c r="BB397" s="11">
        <v>0</v>
      </c>
      <c r="BC397" s="11">
        <v>0</v>
      </c>
      <c r="BD397" s="11">
        <v>0</v>
      </c>
      <c r="BE397" s="11">
        <v>0</v>
      </c>
      <c r="BF397" s="11">
        <v>0</v>
      </c>
      <c r="BG397" s="11">
        <v>0</v>
      </c>
      <c r="BH397" s="11">
        <v>0</v>
      </c>
      <c r="BI397" s="11">
        <v>0</v>
      </c>
      <c r="BJ397" s="11">
        <v>0</v>
      </c>
      <c r="BK397" s="11">
        <v>0</v>
      </c>
      <c r="BL397" s="11">
        <v>0</v>
      </c>
      <c r="BM397" s="11">
        <v>0</v>
      </c>
      <c r="BN397" s="11">
        <v>0</v>
      </c>
      <c r="BO397" s="11">
        <v>0</v>
      </c>
      <c r="BP397" s="11">
        <v>0</v>
      </c>
      <c r="BQ397" s="11">
        <v>0</v>
      </c>
      <c r="BR397" s="11"/>
      <c r="BS397" s="11"/>
      <c r="BT397" s="11"/>
      <c r="BU397" s="11">
        <v>0</v>
      </c>
      <c r="BV397" s="12" t="s">
        <v>287</v>
      </c>
      <c r="BW397" s="56">
        <v>0.5</v>
      </c>
      <c r="BX397" s="56"/>
      <c r="BY397" s="56"/>
      <c r="BZ397" s="56"/>
      <c r="CA397" s="56"/>
    </row>
    <row r="398" s="3" customFormat="1" ht="20.1" customHeight="1" spans="1:79">
      <c r="A398" s="15" t="s">
        <v>75</v>
      </c>
      <c r="B398" s="15" t="s">
        <v>90</v>
      </c>
      <c r="C398" s="15" t="s">
        <v>77</v>
      </c>
      <c r="D398" s="19">
        <v>45428</v>
      </c>
      <c r="E398" s="19">
        <v>45390</v>
      </c>
      <c r="F398" s="46" t="s">
        <v>741</v>
      </c>
      <c r="G398" s="15" t="s">
        <v>742</v>
      </c>
      <c r="H398" s="15" t="s">
        <v>80</v>
      </c>
      <c r="I398" s="15" t="s">
        <v>112</v>
      </c>
      <c r="J398" s="15">
        <v>24011219</v>
      </c>
      <c r="K398" s="46" t="s">
        <v>560</v>
      </c>
      <c r="L398" s="46" t="s">
        <v>743</v>
      </c>
      <c r="M398" s="46" t="s">
        <v>744</v>
      </c>
      <c r="N398" s="58">
        <v>3</v>
      </c>
      <c r="O398" s="58">
        <v>3</v>
      </c>
      <c r="P398" s="59">
        <f t="shared" si="30"/>
        <v>1</v>
      </c>
      <c r="Q398" s="60">
        <f t="shared" si="31"/>
        <v>0</v>
      </c>
      <c r="R398" s="61">
        <v>0</v>
      </c>
      <c r="S398" s="61">
        <v>0</v>
      </c>
      <c r="T398" s="61">
        <v>0</v>
      </c>
      <c r="U398" s="61">
        <v>0</v>
      </c>
      <c r="V398" s="61">
        <v>0</v>
      </c>
      <c r="W398" s="61">
        <v>0</v>
      </c>
      <c r="X398" s="61">
        <v>0</v>
      </c>
      <c r="Y398" s="61"/>
      <c r="Z398" s="61">
        <v>0</v>
      </c>
      <c r="AA398" s="61"/>
      <c r="AB398" s="61"/>
      <c r="AC398" s="61">
        <v>0</v>
      </c>
      <c r="AD398" s="61"/>
      <c r="AE398" s="61">
        <v>0</v>
      </c>
      <c r="AF398" s="62" t="s">
        <v>233</v>
      </c>
      <c r="AG398" s="8">
        <f t="shared" si="32"/>
        <v>3</v>
      </c>
      <c r="AH398" s="9">
        <f t="shared" si="34"/>
        <v>2</v>
      </c>
      <c r="AI398" s="10">
        <f t="shared" si="33"/>
        <v>0.333333333333333</v>
      </c>
      <c r="AJ398" s="9">
        <v>1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 s="11">
        <v>0</v>
      </c>
      <c r="AY398" s="11">
        <v>0</v>
      </c>
      <c r="AZ398" s="11">
        <v>0</v>
      </c>
      <c r="BA398" s="11">
        <v>0</v>
      </c>
      <c r="BB398" s="11">
        <v>2</v>
      </c>
      <c r="BC398" s="11">
        <v>0</v>
      </c>
      <c r="BD398" s="11">
        <v>0</v>
      </c>
      <c r="BE398" s="11">
        <v>0</v>
      </c>
      <c r="BF398" s="11">
        <v>0</v>
      </c>
      <c r="BG398" s="11">
        <v>0</v>
      </c>
      <c r="BH398" s="11">
        <v>0</v>
      </c>
      <c r="BI398" s="11">
        <v>0</v>
      </c>
      <c r="BJ398" s="11">
        <v>0</v>
      </c>
      <c r="BK398" s="11">
        <v>0</v>
      </c>
      <c r="BL398" s="11">
        <v>0</v>
      </c>
      <c r="BM398" s="11">
        <v>0</v>
      </c>
      <c r="BN398" s="11">
        <v>0</v>
      </c>
      <c r="BO398" s="11">
        <v>0</v>
      </c>
      <c r="BP398" s="11">
        <v>0</v>
      </c>
      <c r="BQ398" s="11">
        <v>0</v>
      </c>
      <c r="BR398" s="11"/>
      <c r="BS398" s="11"/>
      <c r="BT398" s="11"/>
      <c r="BU398" s="11">
        <v>0</v>
      </c>
      <c r="BV398" s="12" t="s">
        <v>163</v>
      </c>
      <c r="BW398" s="56"/>
      <c r="BX398" s="56"/>
      <c r="BY398" s="56"/>
      <c r="BZ398" s="56"/>
      <c r="CA398" s="56"/>
    </row>
    <row r="399" s="3" customFormat="1" ht="20.1" customHeight="1" spans="1:79">
      <c r="A399" s="15" t="s">
        <v>75</v>
      </c>
      <c r="B399" s="15" t="s">
        <v>90</v>
      </c>
      <c r="C399" s="15" t="s">
        <v>77</v>
      </c>
      <c r="D399" s="19">
        <v>45428</v>
      </c>
      <c r="E399" s="19">
        <v>45423</v>
      </c>
      <c r="F399" s="66" t="s">
        <v>745</v>
      </c>
      <c r="G399" s="66" t="s">
        <v>746</v>
      </c>
      <c r="H399" s="66" t="s">
        <v>747</v>
      </c>
      <c r="I399" s="66" t="s">
        <v>552</v>
      </c>
      <c r="J399" s="15">
        <v>24053070</v>
      </c>
      <c r="K399" s="46" t="s">
        <v>748</v>
      </c>
      <c r="L399" s="46" t="s">
        <v>749</v>
      </c>
      <c r="M399" s="46" t="s">
        <v>750</v>
      </c>
      <c r="N399" s="58">
        <v>20</v>
      </c>
      <c r="O399" s="58">
        <v>20</v>
      </c>
      <c r="P399" s="59">
        <f t="shared" si="30"/>
        <v>1</v>
      </c>
      <c r="Q399" s="60">
        <f t="shared" si="31"/>
        <v>0</v>
      </c>
      <c r="R399" s="61">
        <v>0</v>
      </c>
      <c r="S399" s="61">
        <v>0</v>
      </c>
      <c r="T399" s="61">
        <v>0</v>
      </c>
      <c r="U399" s="61">
        <v>0</v>
      </c>
      <c r="V399" s="61">
        <v>0</v>
      </c>
      <c r="W399" s="61">
        <v>0</v>
      </c>
      <c r="X399" s="61">
        <v>0</v>
      </c>
      <c r="Y399" s="61"/>
      <c r="Z399" s="61">
        <v>0</v>
      </c>
      <c r="AA399" s="61"/>
      <c r="AB399" s="61"/>
      <c r="AC399" s="61">
        <v>0</v>
      </c>
      <c r="AD399" s="61"/>
      <c r="AE399" s="61">
        <v>0</v>
      </c>
      <c r="AF399" s="62" t="s">
        <v>233</v>
      </c>
      <c r="AG399" s="8">
        <f t="shared" si="32"/>
        <v>20</v>
      </c>
      <c r="AH399" s="9">
        <f t="shared" si="34"/>
        <v>5</v>
      </c>
      <c r="AI399" s="10">
        <f t="shared" si="33"/>
        <v>0.75</v>
      </c>
      <c r="AJ399" s="9">
        <v>15</v>
      </c>
      <c r="AK399" s="11">
        <v>0</v>
      </c>
      <c r="AL399" s="11">
        <v>5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 s="11">
        <v>0</v>
      </c>
      <c r="AY399" s="11">
        <v>0</v>
      </c>
      <c r="AZ399" s="11">
        <v>0</v>
      </c>
      <c r="BA399" s="11">
        <v>0</v>
      </c>
      <c r="BB399" s="11">
        <v>0</v>
      </c>
      <c r="BC399" s="11">
        <v>0</v>
      </c>
      <c r="BD399" s="11">
        <v>0</v>
      </c>
      <c r="BE399" s="11">
        <v>0</v>
      </c>
      <c r="BF399" s="11">
        <v>0</v>
      </c>
      <c r="BG399" s="11">
        <v>0</v>
      </c>
      <c r="BH399" s="11">
        <v>0</v>
      </c>
      <c r="BI399" s="11">
        <v>0</v>
      </c>
      <c r="BJ399" s="11">
        <v>0</v>
      </c>
      <c r="BK399" s="11">
        <v>0</v>
      </c>
      <c r="BL399" s="11">
        <v>0</v>
      </c>
      <c r="BM399" s="11">
        <v>0</v>
      </c>
      <c r="BN399" s="11">
        <v>0</v>
      </c>
      <c r="BO399" s="11">
        <v>0</v>
      </c>
      <c r="BP399" s="11">
        <v>0</v>
      </c>
      <c r="BQ399" s="11">
        <v>0</v>
      </c>
      <c r="BR399" s="11"/>
      <c r="BS399" s="11"/>
      <c r="BT399" s="11"/>
      <c r="BU399" s="11">
        <v>0</v>
      </c>
      <c r="BV399" s="12" t="s">
        <v>331</v>
      </c>
      <c r="BW399" s="56">
        <v>0.25</v>
      </c>
      <c r="BX399" s="56"/>
      <c r="BY399" s="56"/>
      <c r="BZ399" s="56"/>
      <c r="CA399" s="56"/>
    </row>
    <row r="400" s="3" customFormat="1" ht="20.1" customHeight="1" spans="1:79">
      <c r="A400" s="15" t="s">
        <v>75</v>
      </c>
      <c r="B400" s="15" t="s">
        <v>90</v>
      </c>
      <c r="C400" s="15" t="s">
        <v>77</v>
      </c>
      <c r="D400" s="19">
        <v>45428</v>
      </c>
      <c r="E400" s="19">
        <v>45423</v>
      </c>
      <c r="F400" s="66" t="s">
        <v>751</v>
      </c>
      <c r="G400" s="66" t="s">
        <v>752</v>
      </c>
      <c r="H400" s="66" t="s">
        <v>747</v>
      </c>
      <c r="I400" s="66" t="s">
        <v>552</v>
      </c>
      <c r="J400" s="15">
        <v>24053070</v>
      </c>
      <c r="K400" s="46" t="s">
        <v>748</v>
      </c>
      <c r="L400" s="46" t="s">
        <v>749</v>
      </c>
      <c r="M400" s="46" t="s">
        <v>750</v>
      </c>
      <c r="N400" s="58">
        <v>20</v>
      </c>
      <c r="O400" s="58">
        <v>20</v>
      </c>
      <c r="P400" s="59">
        <f t="shared" si="30"/>
        <v>1</v>
      </c>
      <c r="Q400" s="60">
        <f t="shared" si="31"/>
        <v>0</v>
      </c>
      <c r="R400" s="61">
        <v>0</v>
      </c>
      <c r="S400" s="61">
        <v>0</v>
      </c>
      <c r="T400" s="61">
        <v>0</v>
      </c>
      <c r="U400" s="61">
        <v>0</v>
      </c>
      <c r="V400" s="61">
        <v>0</v>
      </c>
      <c r="W400" s="61">
        <v>0</v>
      </c>
      <c r="X400" s="61">
        <v>0</v>
      </c>
      <c r="Y400" s="61"/>
      <c r="Z400" s="61">
        <v>0</v>
      </c>
      <c r="AA400" s="61"/>
      <c r="AB400" s="61"/>
      <c r="AC400" s="61">
        <v>0</v>
      </c>
      <c r="AD400" s="61"/>
      <c r="AE400" s="61">
        <v>0</v>
      </c>
      <c r="AF400" s="62" t="s">
        <v>233</v>
      </c>
      <c r="AG400" s="8">
        <f t="shared" si="32"/>
        <v>20</v>
      </c>
      <c r="AH400" s="9">
        <f t="shared" si="34"/>
        <v>5</v>
      </c>
      <c r="AI400" s="10">
        <f t="shared" si="33"/>
        <v>0.75</v>
      </c>
      <c r="AJ400" s="9">
        <v>15</v>
      </c>
      <c r="AK400" s="11">
        <v>5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 s="11">
        <v>0</v>
      </c>
      <c r="AY400" s="11">
        <v>0</v>
      </c>
      <c r="AZ400" s="11">
        <v>0</v>
      </c>
      <c r="BA400" s="11">
        <v>0</v>
      </c>
      <c r="BB400" s="11">
        <v>0</v>
      </c>
      <c r="BC400" s="11">
        <v>0</v>
      </c>
      <c r="BD400" s="11">
        <v>0</v>
      </c>
      <c r="BE400" s="11">
        <v>0</v>
      </c>
      <c r="BF400" s="11">
        <v>0</v>
      </c>
      <c r="BG400" s="11">
        <v>0</v>
      </c>
      <c r="BH400" s="11">
        <v>0</v>
      </c>
      <c r="BI400" s="11">
        <v>0</v>
      </c>
      <c r="BJ400" s="11">
        <v>0</v>
      </c>
      <c r="BK400" s="11">
        <v>0</v>
      </c>
      <c r="BL400" s="11">
        <v>0</v>
      </c>
      <c r="BM400" s="11">
        <v>0</v>
      </c>
      <c r="BN400" s="11">
        <v>0</v>
      </c>
      <c r="BO400" s="11">
        <v>0</v>
      </c>
      <c r="BP400" s="11">
        <v>0</v>
      </c>
      <c r="BQ400" s="11">
        <v>0</v>
      </c>
      <c r="BR400" s="11"/>
      <c r="BS400" s="11"/>
      <c r="BT400" s="11"/>
      <c r="BU400" s="11">
        <v>0</v>
      </c>
      <c r="BV400" s="12" t="s">
        <v>331</v>
      </c>
      <c r="BW400" s="56" t="s">
        <v>753</v>
      </c>
      <c r="BX400" s="56"/>
      <c r="BY400" s="56"/>
      <c r="BZ400" s="56"/>
      <c r="CA400" s="56"/>
    </row>
    <row r="401" s="3" customFormat="1" ht="20.1" customHeight="1" spans="1:79">
      <c r="A401" s="15" t="s">
        <v>75</v>
      </c>
      <c r="B401" s="15" t="s">
        <v>90</v>
      </c>
      <c r="C401" s="15" t="s">
        <v>77</v>
      </c>
      <c r="D401" s="19">
        <v>45428</v>
      </c>
      <c r="E401" s="19">
        <v>45423</v>
      </c>
      <c r="F401" s="66" t="s">
        <v>754</v>
      </c>
      <c r="G401" s="66" t="s">
        <v>755</v>
      </c>
      <c r="H401" s="66" t="s">
        <v>747</v>
      </c>
      <c r="I401" s="66" t="s">
        <v>552</v>
      </c>
      <c r="J401" s="15">
        <v>24053070</v>
      </c>
      <c r="K401" s="46" t="s">
        <v>756</v>
      </c>
      <c r="L401" s="46" t="s">
        <v>757</v>
      </c>
      <c r="M401" s="46" t="s">
        <v>750</v>
      </c>
      <c r="N401" s="58">
        <v>20</v>
      </c>
      <c r="O401" s="58">
        <v>20</v>
      </c>
      <c r="P401" s="59">
        <f t="shared" si="30"/>
        <v>1</v>
      </c>
      <c r="Q401" s="60">
        <f t="shared" si="31"/>
        <v>0</v>
      </c>
      <c r="R401" s="61">
        <v>0</v>
      </c>
      <c r="S401" s="61">
        <v>0</v>
      </c>
      <c r="T401" s="61">
        <v>0</v>
      </c>
      <c r="U401" s="61">
        <v>0</v>
      </c>
      <c r="V401" s="61">
        <v>0</v>
      </c>
      <c r="W401" s="61">
        <v>0</v>
      </c>
      <c r="X401" s="61">
        <v>0</v>
      </c>
      <c r="Y401" s="61"/>
      <c r="Z401" s="61">
        <v>0</v>
      </c>
      <c r="AA401" s="61"/>
      <c r="AB401" s="61"/>
      <c r="AC401" s="61">
        <v>0</v>
      </c>
      <c r="AD401" s="61"/>
      <c r="AE401" s="61">
        <v>0</v>
      </c>
      <c r="AF401" s="62" t="s">
        <v>233</v>
      </c>
      <c r="AG401" s="8">
        <f t="shared" si="32"/>
        <v>20</v>
      </c>
      <c r="AH401" s="9">
        <f t="shared" si="34"/>
        <v>5</v>
      </c>
      <c r="AI401" s="10">
        <f t="shared" si="33"/>
        <v>0.75</v>
      </c>
      <c r="AJ401" s="9">
        <v>15</v>
      </c>
      <c r="AK401" s="11">
        <v>5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>
        <v>0</v>
      </c>
      <c r="BB401" s="11">
        <v>0</v>
      </c>
      <c r="BC401" s="11">
        <v>0</v>
      </c>
      <c r="BD401" s="11">
        <v>0</v>
      </c>
      <c r="BE401" s="11">
        <v>0</v>
      </c>
      <c r="BF401" s="11">
        <v>0</v>
      </c>
      <c r="BG401" s="11">
        <v>0</v>
      </c>
      <c r="BH401" s="11">
        <v>0</v>
      </c>
      <c r="BI401" s="11">
        <v>0</v>
      </c>
      <c r="BJ401" s="11">
        <v>0</v>
      </c>
      <c r="BK401" s="11">
        <v>0</v>
      </c>
      <c r="BL401" s="11">
        <v>0</v>
      </c>
      <c r="BM401" s="11">
        <v>0</v>
      </c>
      <c r="BN401" s="11">
        <v>0</v>
      </c>
      <c r="BO401" s="11">
        <v>0</v>
      </c>
      <c r="BP401" s="11">
        <v>0</v>
      </c>
      <c r="BQ401" s="11">
        <v>0</v>
      </c>
      <c r="BR401" s="11"/>
      <c r="BS401" s="11"/>
      <c r="BT401" s="11"/>
      <c r="BU401" s="11">
        <v>0</v>
      </c>
      <c r="BV401" s="12" t="s">
        <v>331</v>
      </c>
      <c r="BW401" s="56">
        <v>0.42</v>
      </c>
      <c r="BX401" s="56"/>
      <c r="BY401" s="56"/>
      <c r="BZ401" s="56"/>
      <c r="CA401" s="56"/>
    </row>
    <row r="402" s="3" customFormat="1" ht="20.1" customHeight="1" spans="1:79">
      <c r="A402" s="15" t="s">
        <v>75</v>
      </c>
      <c r="B402" s="15" t="s">
        <v>90</v>
      </c>
      <c r="C402" s="15" t="s">
        <v>77</v>
      </c>
      <c r="D402" s="19">
        <v>45428</v>
      </c>
      <c r="E402" s="19">
        <v>45423</v>
      </c>
      <c r="F402" s="66" t="s">
        <v>758</v>
      </c>
      <c r="G402" s="66" t="s">
        <v>759</v>
      </c>
      <c r="H402" s="66" t="s">
        <v>747</v>
      </c>
      <c r="I402" s="66" t="s">
        <v>552</v>
      </c>
      <c r="J402" s="15">
        <v>24053070</v>
      </c>
      <c r="K402" s="46" t="s">
        <v>756</v>
      </c>
      <c r="L402" s="46" t="s">
        <v>757</v>
      </c>
      <c r="M402" s="46" t="s">
        <v>750</v>
      </c>
      <c r="N402" s="58">
        <v>20</v>
      </c>
      <c r="O402" s="58">
        <v>20</v>
      </c>
      <c r="P402" s="59">
        <f t="shared" si="30"/>
        <v>1</v>
      </c>
      <c r="Q402" s="60">
        <f t="shared" si="31"/>
        <v>0</v>
      </c>
      <c r="R402" s="61">
        <v>0</v>
      </c>
      <c r="S402" s="61">
        <v>0</v>
      </c>
      <c r="T402" s="61">
        <v>0</v>
      </c>
      <c r="U402" s="61">
        <v>0</v>
      </c>
      <c r="V402" s="61">
        <v>0</v>
      </c>
      <c r="W402" s="61">
        <v>0</v>
      </c>
      <c r="X402" s="61">
        <v>0</v>
      </c>
      <c r="Y402" s="61"/>
      <c r="Z402" s="61">
        <v>0</v>
      </c>
      <c r="AA402" s="61"/>
      <c r="AB402" s="61"/>
      <c r="AC402" s="61">
        <v>0</v>
      </c>
      <c r="AD402" s="61"/>
      <c r="AE402" s="61">
        <v>0</v>
      </c>
      <c r="AF402" s="62" t="s">
        <v>233</v>
      </c>
      <c r="AG402" s="8">
        <f t="shared" si="32"/>
        <v>20</v>
      </c>
      <c r="AH402" s="9">
        <f t="shared" si="34"/>
        <v>5</v>
      </c>
      <c r="AI402" s="10">
        <f t="shared" si="33"/>
        <v>0.75</v>
      </c>
      <c r="AJ402" s="9">
        <v>15</v>
      </c>
      <c r="AK402" s="11">
        <v>5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>
        <v>0</v>
      </c>
      <c r="BB402" s="11">
        <v>0</v>
      </c>
      <c r="BC402" s="11">
        <v>0</v>
      </c>
      <c r="BD402" s="11">
        <v>0</v>
      </c>
      <c r="BE402" s="11">
        <v>0</v>
      </c>
      <c r="BF402" s="11">
        <v>0</v>
      </c>
      <c r="BG402" s="11">
        <v>0</v>
      </c>
      <c r="BH402" s="11">
        <v>0</v>
      </c>
      <c r="BI402" s="11">
        <v>0</v>
      </c>
      <c r="BJ402" s="11">
        <v>0</v>
      </c>
      <c r="BK402" s="11">
        <v>0</v>
      </c>
      <c r="BL402" s="11">
        <v>0</v>
      </c>
      <c r="BM402" s="11">
        <v>0</v>
      </c>
      <c r="BN402" s="11">
        <v>0</v>
      </c>
      <c r="BO402" s="11">
        <v>0</v>
      </c>
      <c r="BP402" s="11">
        <v>0</v>
      </c>
      <c r="BQ402" s="11">
        <v>0</v>
      </c>
      <c r="BR402" s="11"/>
      <c r="BS402" s="11"/>
      <c r="BT402" s="11"/>
      <c r="BU402" s="11">
        <v>0</v>
      </c>
      <c r="BV402" s="12" t="s">
        <v>331</v>
      </c>
      <c r="BW402" s="56">
        <v>0.25</v>
      </c>
      <c r="BX402" s="56"/>
      <c r="BY402" s="56"/>
      <c r="BZ402" s="56"/>
      <c r="CA402" s="56"/>
    </row>
    <row r="403" s="3" customFormat="1" ht="20.1" customHeight="1" spans="1:79">
      <c r="A403" s="15" t="s">
        <v>136</v>
      </c>
      <c r="B403" s="15" t="s">
        <v>721</v>
      </c>
      <c r="C403" s="15" t="s">
        <v>137</v>
      </c>
      <c r="D403" s="19">
        <v>45428</v>
      </c>
      <c r="E403" s="15" t="s">
        <v>137</v>
      </c>
      <c r="F403" s="46" t="s">
        <v>760</v>
      </c>
      <c r="G403" s="15" t="s">
        <v>761</v>
      </c>
      <c r="H403" s="15" t="s">
        <v>137</v>
      </c>
      <c r="I403" s="15" t="s">
        <v>638</v>
      </c>
      <c r="J403" s="15" t="s">
        <v>137</v>
      </c>
      <c r="K403" s="46" t="s">
        <v>137</v>
      </c>
      <c r="L403" s="46" t="s">
        <v>137</v>
      </c>
      <c r="M403" s="46" t="s">
        <v>137</v>
      </c>
      <c r="N403" s="58"/>
      <c r="O403" s="58"/>
      <c r="P403" s="59" t="e">
        <f t="shared" si="30"/>
        <v>#DIV/0!</v>
      </c>
      <c r="Q403" s="60">
        <f t="shared" si="31"/>
        <v>0</v>
      </c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2"/>
      <c r="AG403" s="8">
        <f t="shared" si="32"/>
        <v>2</v>
      </c>
      <c r="AH403" s="9">
        <f t="shared" si="34"/>
        <v>1</v>
      </c>
      <c r="AI403" s="10">
        <f t="shared" si="33"/>
        <v>0.5</v>
      </c>
      <c r="AJ403" s="9">
        <v>1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 s="11">
        <v>0</v>
      </c>
      <c r="AY403" s="11">
        <v>0</v>
      </c>
      <c r="AZ403" s="11">
        <v>1</v>
      </c>
      <c r="BA403" s="11">
        <v>0</v>
      </c>
      <c r="BB403" s="11">
        <v>0</v>
      </c>
      <c r="BC403" s="11">
        <v>0</v>
      </c>
      <c r="BD403" s="11">
        <v>0</v>
      </c>
      <c r="BE403" s="11">
        <v>0</v>
      </c>
      <c r="BF403" s="11">
        <v>0</v>
      </c>
      <c r="BG403" s="11">
        <v>0</v>
      </c>
      <c r="BH403" s="11">
        <v>0</v>
      </c>
      <c r="BI403" s="11">
        <v>0</v>
      </c>
      <c r="BJ403" s="11">
        <v>0</v>
      </c>
      <c r="BK403" s="11">
        <v>0</v>
      </c>
      <c r="BL403" s="11">
        <v>0</v>
      </c>
      <c r="BM403" s="11">
        <v>0</v>
      </c>
      <c r="BN403" s="11">
        <v>0</v>
      </c>
      <c r="BO403" s="11">
        <v>0</v>
      </c>
      <c r="BP403" s="11">
        <v>0</v>
      </c>
      <c r="BQ403" s="11">
        <v>0</v>
      </c>
      <c r="BR403" s="11"/>
      <c r="BS403" s="11"/>
      <c r="BT403" s="11"/>
      <c r="BU403" s="11">
        <v>0</v>
      </c>
      <c r="BV403" s="12" t="s">
        <v>331</v>
      </c>
      <c r="BW403" s="56"/>
      <c r="BX403" s="56"/>
      <c r="BY403" s="56"/>
      <c r="BZ403" s="56"/>
      <c r="CA403" s="56"/>
    </row>
    <row r="404" s="3" customFormat="1" ht="20.1" customHeight="1" spans="1:79">
      <c r="A404" s="15" t="s">
        <v>75</v>
      </c>
      <c r="B404" s="15" t="s">
        <v>90</v>
      </c>
      <c r="C404" s="15" t="s">
        <v>91</v>
      </c>
      <c r="D404" s="19">
        <v>45428</v>
      </c>
      <c r="E404" s="19">
        <v>45384</v>
      </c>
      <c r="F404" s="66" t="s">
        <v>260</v>
      </c>
      <c r="G404" s="66" t="s">
        <v>261</v>
      </c>
      <c r="H404" s="66" t="s">
        <v>94</v>
      </c>
      <c r="I404" s="66" t="s">
        <v>213</v>
      </c>
      <c r="J404" s="15">
        <v>23121977</v>
      </c>
      <c r="K404" s="15" t="s">
        <v>262</v>
      </c>
      <c r="L404" s="15" t="s">
        <v>263</v>
      </c>
      <c r="M404" s="46" t="s">
        <v>264</v>
      </c>
      <c r="N404" s="58"/>
      <c r="O404" s="58"/>
      <c r="P404" s="59" t="e">
        <f t="shared" si="30"/>
        <v>#DIV/0!</v>
      </c>
      <c r="Q404" s="60">
        <f t="shared" si="31"/>
        <v>0</v>
      </c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2"/>
      <c r="AG404" s="8">
        <f t="shared" si="32"/>
        <v>8141</v>
      </c>
      <c r="AH404" s="9">
        <f t="shared" si="34"/>
        <v>221</v>
      </c>
      <c r="AI404" s="10">
        <f t="shared" si="33"/>
        <v>0.972853457806166</v>
      </c>
      <c r="AJ404" s="9">
        <v>7920</v>
      </c>
      <c r="AK404" s="11">
        <v>0</v>
      </c>
      <c r="AL404" s="11">
        <v>169</v>
      </c>
      <c r="AM404" s="11">
        <v>24</v>
      </c>
      <c r="AN404" s="11">
        <v>0</v>
      </c>
      <c r="AO404" s="11">
        <v>0</v>
      </c>
      <c r="AP404" s="11">
        <v>28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>
        <v>0</v>
      </c>
      <c r="BB404" s="11">
        <v>0</v>
      </c>
      <c r="BC404" s="11">
        <v>0</v>
      </c>
      <c r="BD404" s="11">
        <v>0</v>
      </c>
      <c r="BE404" s="11">
        <v>0</v>
      </c>
      <c r="BF404" s="11">
        <v>0</v>
      </c>
      <c r="BG404" s="11">
        <v>0</v>
      </c>
      <c r="BH404" s="11">
        <v>0</v>
      </c>
      <c r="BI404" s="11">
        <v>0</v>
      </c>
      <c r="BJ404" s="11">
        <v>0</v>
      </c>
      <c r="BK404" s="11">
        <v>0</v>
      </c>
      <c r="BL404" s="11">
        <v>0</v>
      </c>
      <c r="BM404" s="11">
        <v>0</v>
      </c>
      <c r="BN404" s="11">
        <v>0</v>
      </c>
      <c r="BO404" s="11">
        <v>0</v>
      </c>
      <c r="BP404" s="11">
        <v>0</v>
      </c>
      <c r="BQ404" s="11">
        <v>0</v>
      </c>
      <c r="BR404" s="11"/>
      <c r="BS404" s="11"/>
      <c r="BT404" s="11"/>
      <c r="BU404" s="11">
        <v>0</v>
      </c>
      <c r="BV404" s="12" t="s">
        <v>557</v>
      </c>
      <c r="BW404" s="56">
        <v>9</v>
      </c>
      <c r="BX404" s="56"/>
      <c r="BY404" s="56"/>
      <c r="BZ404" s="56"/>
      <c r="CA404" s="56"/>
    </row>
    <row r="405" s="3" customFormat="1" ht="20.1" customHeight="1" spans="1:79">
      <c r="A405" s="15" t="s">
        <v>75</v>
      </c>
      <c r="B405" s="15" t="s">
        <v>90</v>
      </c>
      <c r="C405" s="15" t="s">
        <v>77</v>
      </c>
      <c r="D405" s="19">
        <v>45429</v>
      </c>
      <c r="E405" s="19">
        <v>45429</v>
      </c>
      <c r="F405" s="66" t="s">
        <v>762</v>
      </c>
      <c r="G405" s="66" t="s">
        <v>763</v>
      </c>
      <c r="H405" s="66" t="s">
        <v>125</v>
      </c>
      <c r="I405" s="66" t="s">
        <v>213</v>
      </c>
      <c r="J405" s="15">
        <v>2024053153</v>
      </c>
      <c r="K405" s="46" t="s">
        <v>422</v>
      </c>
      <c r="L405" s="46" t="s">
        <v>423</v>
      </c>
      <c r="M405" s="46" t="s">
        <v>764</v>
      </c>
      <c r="N405" s="58">
        <v>896</v>
      </c>
      <c r="O405" s="58">
        <v>896</v>
      </c>
      <c r="P405" s="59">
        <f t="shared" si="30"/>
        <v>1</v>
      </c>
      <c r="Q405" s="60">
        <f t="shared" si="31"/>
        <v>0</v>
      </c>
      <c r="R405" s="61">
        <v>0</v>
      </c>
      <c r="S405" s="61">
        <v>0</v>
      </c>
      <c r="T405" s="61">
        <v>0</v>
      </c>
      <c r="U405" s="61">
        <v>0</v>
      </c>
      <c r="V405" s="61">
        <v>0</v>
      </c>
      <c r="W405" s="61">
        <v>0</v>
      </c>
      <c r="X405" s="61">
        <v>0</v>
      </c>
      <c r="Y405" s="61"/>
      <c r="Z405" s="61">
        <v>0</v>
      </c>
      <c r="AA405" s="61"/>
      <c r="AB405" s="61"/>
      <c r="AC405" s="61">
        <v>0</v>
      </c>
      <c r="AD405" s="61"/>
      <c r="AE405" s="61">
        <v>0</v>
      </c>
      <c r="AF405" s="62" t="s">
        <v>144</v>
      </c>
      <c r="AG405" s="8">
        <f t="shared" si="32"/>
        <v>846</v>
      </c>
      <c r="AH405" s="9">
        <f t="shared" si="34"/>
        <v>321</v>
      </c>
      <c r="AI405" s="10">
        <f t="shared" si="33"/>
        <v>0.620567375886525</v>
      </c>
      <c r="AJ405" s="9">
        <v>525</v>
      </c>
      <c r="AK405" s="11">
        <v>105</v>
      </c>
      <c r="AL405" s="11">
        <v>0</v>
      </c>
      <c r="AM405" s="11">
        <v>210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6</v>
      </c>
      <c r="AW405" s="11">
        <v>0</v>
      </c>
      <c r="AX405" s="11">
        <v>0</v>
      </c>
      <c r="AY405" s="11">
        <v>0</v>
      </c>
      <c r="AZ405" s="11">
        <v>0</v>
      </c>
      <c r="BA405" s="11">
        <v>0</v>
      </c>
      <c r="BB405" s="11">
        <v>0</v>
      </c>
      <c r="BC405" s="11">
        <v>0</v>
      </c>
      <c r="BD405" s="11">
        <v>0</v>
      </c>
      <c r="BE405" s="11">
        <v>0</v>
      </c>
      <c r="BF405" s="11">
        <v>0</v>
      </c>
      <c r="BG405" s="11">
        <v>0</v>
      </c>
      <c r="BH405" s="11">
        <v>0</v>
      </c>
      <c r="BI405" s="11">
        <v>0</v>
      </c>
      <c r="BJ405" s="11">
        <v>0</v>
      </c>
      <c r="BK405" s="11">
        <v>0</v>
      </c>
      <c r="BL405" s="11">
        <v>0</v>
      </c>
      <c r="BM405" s="11">
        <v>0</v>
      </c>
      <c r="BN405" s="11">
        <v>0</v>
      </c>
      <c r="BO405" s="11">
        <v>0</v>
      </c>
      <c r="BP405" s="11">
        <v>0</v>
      </c>
      <c r="BQ405" s="11">
        <v>0</v>
      </c>
      <c r="BR405" s="11"/>
      <c r="BS405" s="11"/>
      <c r="BT405" s="11"/>
      <c r="BU405" s="11">
        <v>0</v>
      </c>
      <c r="BV405" s="12" t="s">
        <v>331</v>
      </c>
      <c r="BW405" s="56">
        <v>2.41</v>
      </c>
      <c r="BX405" s="56"/>
      <c r="BY405" s="56"/>
      <c r="BZ405" s="56"/>
      <c r="CA405" s="56"/>
    </row>
    <row r="406" s="3" customFormat="1" ht="20.1" customHeight="1" spans="1:79">
      <c r="A406" s="15" t="s">
        <v>75</v>
      </c>
      <c r="B406" s="15" t="s">
        <v>90</v>
      </c>
      <c r="C406" s="15" t="s">
        <v>91</v>
      </c>
      <c r="D406" s="19">
        <v>45429</v>
      </c>
      <c r="E406" s="19">
        <v>45429</v>
      </c>
      <c r="F406" s="66" t="s">
        <v>765</v>
      </c>
      <c r="G406" s="66" t="s">
        <v>766</v>
      </c>
      <c r="H406" s="66" t="s">
        <v>645</v>
      </c>
      <c r="I406" s="66" t="s">
        <v>213</v>
      </c>
      <c r="J406" s="15">
        <v>2024053103</v>
      </c>
      <c r="K406" s="46" t="s">
        <v>656</v>
      </c>
      <c r="L406" s="46" t="s">
        <v>657</v>
      </c>
      <c r="M406" s="46" t="s">
        <v>767</v>
      </c>
      <c r="N406" s="58">
        <v>63</v>
      </c>
      <c r="O406" s="58">
        <v>63</v>
      </c>
      <c r="P406" s="59">
        <f t="shared" si="30"/>
        <v>1</v>
      </c>
      <c r="Q406" s="60">
        <f t="shared" si="31"/>
        <v>0</v>
      </c>
      <c r="R406" s="61">
        <v>0</v>
      </c>
      <c r="S406" s="61">
        <v>0</v>
      </c>
      <c r="T406" s="61">
        <v>0</v>
      </c>
      <c r="U406" s="61">
        <v>0</v>
      </c>
      <c r="V406" s="61">
        <v>0</v>
      </c>
      <c r="W406" s="61">
        <v>0</v>
      </c>
      <c r="X406" s="61">
        <v>0</v>
      </c>
      <c r="Y406" s="61"/>
      <c r="Z406" s="61">
        <v>0</v>
      </c>
      <c r="AA406" s="61"/>
      <c r="AB406" s="61"/>
      <c r="AC406" s="61">
        <v>0</v>
      </c>
      <c r="AD406" s="61"/>
      <c r="AE406" s="61">
        <v>0</v>
      </c>
      <c r="AF406" s="62" t="s">
        <v>299</v>
      </c>
      <c r="AG406" s="8">
        <f t="shared" si="32"/>
        <v>61</v>
      </c>
      <c r="AH406" s="9">
        <f t="shared" si="34"/>
        <v>4</v>
      </c>
      <c r="AI406" s="10">
        <f t="shared" si="33"/>
        <v>0.934426229508197</v>
      </c>
      <c r="AJ406" s="9">
        <v>57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4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 s="11">
        <v>0</v>
      </c>
      <c r="AY406" s="11">
        <v>0</v>
      </c>
      <c r="AZ406" s="11">
        <v>0</v>
      </c>
      <c r="BA406" s="11">
        <v>0</v>
      </c>
      <c r="BB406" s="11">
        <v>0</v>
      </c>
      <c r="BC406" s="11">
        <v>0</v>
      </c>
      <c r="BD406" s="11">
        <v>0</v>
      </c>
      <c r="BE406" s="11">
        <v>0</v>
      </c>
      <c r="BF406" s="11">
        <v>0</v>
      </c>
      <c r="BG406" s="11">
        <v>0</v>
      </c>
      <c r="BH406" s="11">
        <v>0</v>
      </c>
      <c r="BI406" s="11">
        <v>0</v>
      </c>
      <c r="BJ406" s="11">
        <v>0</v>
      </c>
      <c r="BK406" s="11">
        <v>0</v>
      </c>
      <c r="BL406" s="11">
        <v>0</v>
      </c>
      <c r="BM406" s="11">
        <v>0</v>
      </c>
      <c r="BN406" s="11">
        <v>0</v>
      </c>
      <c r="BO406" s="11">
        <v>0</v>
      </c>
      <c r="BP406" s="11">
        <v>0</v>
      </c>
      <c r="BQ406" s="11">
        <v>0</v>
      </c>
      <c r="BR406" s="11"/>
      <c r="BS406" s="11"/>
      <c r="BT406" s="11"/>
      <c r="BU406" s="11">
        <v>0</v>
      </c>
      <c r="BV406" s="12" t="s">
        <v>331</v>
      </c>
      <c r="BW406" s="56">
        <v>1</v>
      </c>
      <c r="BX406" s="56"/>
      <c r="BY406" s="56"/>
      <c r="BZ406" s="56"/>
      <c r="CA406" s="56"/>
    </row>
    <row r="407" s="3" customFormat="1" ht="20.1" customHeight="1" spans="1:79">
      <c r="A407" s="15" t="s">
        <v>75</v>
      </c>
      <c r="B407" s="15" t="s">
        <v>90</v>
      </c>
      <c r="C407" s="15" t="s">
        <v>91</v>
      </c>
      <c r="D407" s="19">
        <v>45429</v>
      </c>
      <c r="E407" s="19">
        <v>45358</v>
      </c>
      <c r="F407" s="66" t="s">
        <v>614</v>
      </c>
      <c r="G407" s="66" t="s">
        <v>615</v>
      </c>
      <c r="H407" s="66" t="s">
        <v>212</v>
      </c>
      <c r="I407" s="66" t="s">
        <v>213</v>
      </c>
      <c r="J407" s="15">
        <v>24012151</v>
      </c>
      <c r="K407" s="46" t="s">
        <v>214</v>
      </c>
      <c r="L407" s="46" t="s">
        <v>394</v>
      </c>
      <c r="M407" s="46" t="s">
        <v>617</v>
      </c>
      <c r="N407" s="58"/>
      <c r="O407" s="58"/>
      <c r="P407" s="59" t="e">
        <f t="shared" si="30"/>
        <v>#DIV/0!</v>
      </c>
      <c r="Q407" s="60">
        <f t="shared" si="31"/>
        <v>0</v>
      </c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2"/>
      <c r="AG407" s="8">
        <f t="shared" si="32"/>
        <v>5330</v>
      </c>
      <c r="AH407" s="9">
        <f t="shared" si="34"/>
        <v>1330</v>
      </c>
      <c r="AI407" s="10">
        <f t="shared" si="33"/>
        <v>0.75046904315197</v>
      </c>
      <c r="AJ407" s="9">
        <v>4000</v>
      </c>
      <c r="AK407" s="11">
        <v>0</v>
      </c>
      <c r="AL407" s="11">
        <v>1315</v>
      </c>
      <c r="AM407" s="11">
        <v>0</v>
      </c>
      <c r="AN407" s="11">
        <v>0</v>
      </c>
      <c r="AO407" s="11">
        <v>0</v>
      </c>
      <c r="AP407" s="11">
        <v>15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>
        <v>0</v>
      </c>
      <c r="BB407" s="11">
        <v>0</v>
      </c>
      <c r="BC407" s="11">
        <v>0</v>
      </c>
      <c r="BD407" s="11">
        <v>0</v>
      </c>
      <c r="BE407" s="11">
        <v>0</v>
      </c>
      <c r="BF407" s="11">
        <v>0</v>
      </c>
      <c r="BG407" s="11">
        <v>0</v>
      </c>
      <c r="BH407" s="11">
        <v>0</v>
      </c>
      <c r="BI407" s="11">
        <v>0</v>
      </c>
      <c r="BJ407" s="11">
        <v>0</v>
      </c>
      <c r="BK407" s="11">
        <v>0</v>
      </c>
      <c r="BL407" s="11">
        <v>0</v>
      </c>
      <c r="BM407" s="11">
        <v>0</v>
      </c>
      <c r="BN407" s="11">
        <v>0</v>
      </c>
      <c r="BO407" s="11">
        <v>0</v>
      </c>
      <c r="BP407" s="11">
        <v>0</v>
      </c>
      <c r="BQ407" s="11">
        <v>0</v>
      </c>
      <c r="BR407" s="11"/>
      <c r="BS407" s="11"/>
      <c r="BT407" s="11"/>
      <c r="BU407" s="11">
        <v>0</v>
      </c>
      <c r="BV407" s="12" t="s">
        <v>97</v>
      </c>
      <c r="BW407" s="56">
        <v>8</v>
      </c>
      <c r="BX407" s="56"/>
      <c r="BY407" s="56"/>
      <c r="BZ407" s="56"/>
      <c r="CA407" s="56"/>
    </row>
    <row r="408" s="3" customFormat="1" ht="20.1" customHeight="1" spans="1:79">
      <c r="A408" s="15" t="s">
        <v>75</v>
      </c>
      <c r="B408" s="15" t="s">
        <v>90</v>
      </c>
      <c r="C408" s="15" t="s">
        <v>91</v>
      </c>
      <c r="D408" s="19">
        <v>45429</v>
      </c>
      <c r="E408" s="19">
        <v>45357</v>
      </c>
      <c r="F408" s="66" t="s">
        <v>614</v>
      </c>
      <c r="G408" s="66" t="s">
        <v>615</v>
      </c>
      <c r="H408" s="66" t="s">
        <v>212</v>
      </c>
      <c r="I408" s="66" t="s">
        <v>213</v>
      </c>
      <c r="J408" s="15">
        <v>24012133</v>
      </c>
      <c r="K408" s="46" t="s">
        <v>214</v>
      </c>
      <c r="L408" s="46" t="s">
        <v>616</v>
      </c>
      <c r="M408" s="46" t="s">
        <v>617</v>
      </c>
      <c r="N408" s="58">
        <v>25884</v>
      </c>
      <c r="O408" s="58"/>
      <c r="P408" s="59">
        <f t="shared" si="30"/>
        <v>0</v>
      </c>
      <c r="Q408" s="60">
        <f t="shared" si="31"/>
        <v>0</v>
      </c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2" t="s">
        <v>308</v>
      </c>
      <c r="AG408" s="8">
        <f t="shared" si="32"/>
        <v>3437</v>
      </c>
      <c r="AH408" s="9">
        <f t="shared" si="34"/>
        <v>1437</v>
      </c>
      <c r="AI408" s="10">
        <f t="shared" si="33"/>
        <v>0.581902822228688</v>
      </c>
      <c r="AJ408" s="9">
        <v>2000</v>
      </c>
      <c r="AK408" s="11">
        <v>0</v>
      </c>
      <c r="AL408" s="11">
        <v>1437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 s="11">
        <v>0</v>
      </c>
      <c r="AY408" s="11">
        <v>0</v>
      </c>
      <c r="AZ408" s="11">
        <v>0</v>
      </c>
      <c r="BA408" s="11">
        <v>0</v>
      </c>
      <c r="BB408" s="11">
        <v>0</v>
      </c>
      <c r="BC408" s="11">
        <v>0</v>
      </c>
      <c r="BD408" s="11">
        <v>0</v>
      </c>
      <c r="BE408" s="11">
        <v>0</v>
      </c>
      <c r="BF408" s="11">
        <v>0</v>
      </c>
      <c r="BG408" s="11">
        <v>0</v>
      </c>
      <c r="BH408" s="11">
        <v>0</v>
      </c>
      <c r="BI408" s="11">
        <v>0</v>
      </c>
      <c r="BJ408" s="11">
        <v>0</v>
      </c>
      <c r="BK408" s="11">
        <v>0</v>
      </c>
      <c r="BL408" s="11">
        <v>0</v>
      </c>
      <c r="BM408" s="11">
        <v>0</v>
      </c>
      <c r="BN408" s="11">
        <v>0</v>
      </c>
      <c r="BO408" s="11">
        <v>0</v>
      </c>
      <c r="BP408" s="11">
        <v>0</v>
      </c>
      <c r="BQ408" s="11">
        <v>0</v>
      </c>
      <c r="BR408" s="11"/>
      <c r="BS408" s="11"/>
      <c r="BT408" s="11"/>
      <c r="BU408" s="11">
        <v>0</v>
      </c>
      <c r="BV408" s="12" t="s">
        <v>116</v>
      </c>
      <c r="BW408" s="56">
        <v>3</v>
      </c>
      <c r="BX408" s="56"/>
      <c r="BY408" s="56"/>
      <c r="BZ408" s="56"/>
      <c r="CA408" s="56"/>
    </row>
    <row r="409" s="3" customFormat="1" ht="20.1" customHeight="1" spans="1:79">
      <c r="A409" s="15" t="s">
        <v>89</v>
      </c>
      <c r="B409" s="15" t="s">
        <v>90</v>
      </c>
      <c r="C409" s="15" t="s">
        <v>91</v>
      </c>
      <c r="D409" s="19">
        <v>45429</v>
      </c>
      <c r="E409" s="19">
        <v>45398</v>
      </c>
      <c r="F409" s="66" t="s">
        <v>146</v>
      </c>
      <c r="G409" s="67" t="s">
        <v>147</v>
      </c>
      <c r="H409" s="67" t="s">
        <v>80</v>
      </c>
      <c r="I409" s="67" t="s">
        <v>95</v>
      </c>
      <c r="J409" s="15">
        <v>2023120086</v>
      </c>
      <c r="K409" s="46" t="s">
        <v>137</v>
      </c>
      <c r="L409" s="46" t="s">
        <v>137</v>
      </c>
      <c r="M409" s="46" t="s">
        <v>137</v>
      </c>
      <c r="N409" s="58">
        <v>2052</v>
      </c>
      <c r="O409" s="58"/>
      <c r="P409" s="59">
        <f t="shared" si="30"/>
        <v>0</v>
      </c>
      <c r="Q409" s="60">
        <v>0</v>
      </c>
      <c r="R409" s="61">
        <v>0</v>
      </c>
      <c r="S409" s="61">
        <v>0</v>
      </c>
      <c r="T409" s="61">
        <v>0</v>
      </c>
      <c r="U409" s="61">
        <v>0</v>
      </c>
      <c r="V409" s="61">
        <v>0</v>
      </c>
      <c r="W409" s="61">
        <v>0</v>
      </c>
      <c r="X409" s="61">
        <v>0</v>
      </c>
      <c r="Y409" s="61"/>
      <c r="Z409" s="61">
        <v>0</v>
      </c>
      <c r="AA409" s="61"/>
      <c r="AB409" s="61"/>
      <c r="AC409" s="61">
        <v>0</v>
      </c>
      <c r="AD409" s="61"/>
      <c r="AE409" s="61">
        <v>0</v>
      </c>
      <c r="AF409" s="62" t="s">
        <v>137</v>
      </c>
      <c r="AG409" s="8">
        <f t="shared" si="32"/>
        <v>1963</v>
      </c>
      <c r="AH409" s="9">
        <f t="shared" si="34"/>
        <v>93</v>
      </c>
      <c r="AI409" s="10">
        <f t="shared" si="33"/>
        <v>0.952623535404992</v>
      </c>
      <c r="AJ409" s="9">
        <v>1870</v>
      </c>
      <c r="AK409" s="11">
        <v>0</v>
      </c>
      <c r="AL409" s="11">
        <v>58</v>
      </c>
      <c r="AM409" s="11">
        <v>0</v>
      </c>
      <c r="AN409" s="11">
        <v>35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 s="11">
        <v>0</v>
      </c>
      <c r="AY409" s="11">
        <v>0</v>
      </c>
      <c r="AZ409" s="11">
        <v>0</v>
      </c>
      <c r="BA409" s="11">
        <v>0</v>
      </c>
      <c r="BB409" s="11">
        <v>0</v>
      </c>
      <c r="BC409" s="11">
        <v>0</v>
      </c>
      <c r="BD409" s="11">
        <v>0</v>
      </c>
      <c r="BE409" s="11">
        <v>0</v>
      </c>
      <c r="BF409" s="11">
        <v>0</v>
      </c>
      <c r="BG409" s="11">
        <v>0</v>
      </c>
      <c r="BH409" s="11">
        <v>0</v>
      </c>
      <c r="BI409" s="11">
        <v>0</v>
      </c>
      <c r="BJ409" s="11">
        <v>0</v>
      </c>
      <c r="BK409" s="11">
        <v>0</v>
      </c>
      <c r="BL409" s="11">
        <v>0</v>
      </c>
      <c r="BM409" s="11">
        <v>0</v>
      </c>
      <c r="BN409" s="11">
        <v>0</v>
      </c>
      <c r="BO409" s="11">
        <v>0</v>
      </c>
      <c r="BP409" s="11">
        <v>0</v>
      </c>
      <c r="BQ409" s="11">
        <v>0</v>
      </c>
      <c r="BR409" s="11"/>
      <c r="BS409" s="11"/>
      <c r="BT409" s="11"/>
      <c r="BU409" s="11">
        <v>0</v>
      </c>
      <c r="BV409" s="12" t="s">
        <v>135</v>
      </c>
      <c r="BW409" s="56">
        <v>4</v>
      </c>
      <c r="BX409" s="56"/>
      <c r="BY409" s="56"/>
      <c r="BZ409" s="56"/>
      <c r="CA409" s="56"/>
    </row>
    <row r="410" s="3" customFormat="1" ht="20.1" customHeight="1" spans="1:79">
      <c r="A410" s="15" t="s">
        <v>89</v>
      </c>
      <c r="B410" s="15" t="s">
        <v>90</v>
      </c>
      <c r="C410" s="15" t="s">
        <v>91</v>
      </c>
      <c r="D410" s="19">
        <v>45429</v>
      </c>
      <c r="E410" s="19">
        <v>45399</v>
      </c>
      <c r="F410" s="66" t="s">
        <v>128</v>
      </c>
      <c r="G410" s="66" t="s">
        <v>129</v>
      </c>
      <c r="H410" s="66" t="s">
        <v>80</v>
      </c>
      <c r="I410" s="66" t="s">
        <v>95</v>
      </c>
      <c r="J410" s="15" t="s">
        <v>192</v>
      </c>
      <c r="K410" s="46" t="s">
        <v>137</v>
      </c>
      <c r="L410" s="46" t="s">
        <v>137</v>
      </c>
      <c r="M410" s="46" t="s">
        <v>137</v>
      </c>
      <c r="N410" s="58"/>
      <c r="O410" s="58"/>
      <c r="P410" s="59" t="e">
        <f t="shared" si="30"/>
        <v>#DIV/0!</v>
      </c>
      <c r="Q410" s="60">
        <f t="shared" ref="Q410:Q421" si="35">SUM(R410:AE410)</f>
        <v>0</v>
      </c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2"/>
      <c r="AG410" s="8">
        <f t="shared" si="32"/>
        <v>1443</v>
      </c>
      <c r="AH410" s="9">
        <f t="shared" si="34"/>
        <v>443</v>
      </c>
      <c r="AI410" s="10">
        <f t="shared" si="33"/>
        <v>0.693000693000693</v>
      </c>
      <c r="AJ410" s="9">
        <v>1000</v>
      </c>
      <c r="AK410" s="11">
        <v>0</v>
      </c>
      <c r="AL410" s="11">
        <v>0</v>
      </c>
      <c r="AM410" s="11">
        <v>169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274</v>
      </c>
      <c r="AU410" s="11">
        <v>0</v>
      </c>
      <c r="AV410" s="11">
        <v>0</v>
      </c>
      <c r="AW410" s="11">
        <v>0</v>
      </c>
      <c r="AX410" s="11">
        <v>0</v>
      </c>
      <c r="AY410" s="11">
        <v>0</v>
      </c>
      <c r="AZ410" s="11">
        <v>0</v>
      </c>
      <c r="BA410" s="11">
        <v>0</v>
      </c>
      <c r="BB410" s="11">
        <v>0</v>
      </c>
      <c r="BC410" s="11">
        <v>0</v>
      </c>
      <c r="BD410" s="11">
        <v>0</v>
      </c>
      <c r="BE410" s="11">
        <v>0</v>
      </c>
      <c r="BF410" s="11">
        <v>0</v>
      </c>
      <c r="BG410" s="11">
        <v>0</v>
      </c>
      <c r="BH410" s="11">
        <v>0</v>
      </c>
      <c r="BI410" s="11">
        <v>0</v>
      </c>
      <c r="BJ410" s="11">
        <v>0</v>
      </c>
      <c r="BK410" s="11">
        <v>0</v>
      </c>
      <c r="BL410" s="11">
        <v>0</v>
      </c>
      <c r="BM410" s="11">
        <v>0</v>
      </c>
      <c r="BN410" s="11">
        <v>0</v>
      </c>
      <c r="BO410" s="11">
        <v>0</v>
      </c>
      <c r="BP410" s="11">
        <v>0</v>
      </c>
      <c r="BQ410" s="11">
        <v>0</v>
      </c>
      <c r="BR410" s="11"/>
      <c r="BS410" s="11"/>
      <c r="BT410" s="11"/>
      <c r="BU410" s="11">
        <v>0</v>
      </c>
      <c r="BV410" s="12" t="s">
        <v>135</v>
      </c>
      <c r="BW410" s="56">
        <v>4</v>
      </c>
      <c r="BX410" s="56"/>
      <c r="BY410" s="56"/>
      <c r="BZ410" s="56"/>
      <c r="CA410" s="56"/>
    </row>
    <row r="411" s="3" customFormat="1" ht="20.1" customHeight="1" spans="1:79">
      <c r="A411" s="15" t="s">
        <v>89</v>
      </c>
      <c r="B411" s="15" t="s">
        <v>90</v>
      </c>
      <c r="C411" s="15" t="s">
        <v>91</v>
      </c>
      <c r="D411" s="19">
        <v>45429</v>
      </c>
      <c r="E411" s="19">
        <v>45399</v>
      </c>
      <c r="F411" s="66" t="s">
        <v>128</v>
      </c>
      <c r="G411" s="66" t="s">
        <v>129</v>
      </c>
      <c r="H411" s="66" t="s">
        <v>80</v>
      </c>
      <c r="I411" s="66" t="s">
        <v>95</v>
      </c>
      <c r="J411" s="15" t="s">
        <v>192</v>
      </c>
      <c r="K411" s="46" t="s">
        <v>137</v>
      </c>
      <c r="L411" s="46" t="s">
        <v>137</v>
      </c>
      <c r="M411" s="46" t="s">
        <v>137</v>
      </c>
      <c r="N411" s="58"/>
      <c r="O411" s="58"/>
      <c r="P411" s="59" t="e">
        <f t="shared" si="30"/>
        <v>#DIV/0!</v>
      </c>
      <c r="Q411" s="60">
        <f t="shared" si="35"/>
        <v>0</v>
      </c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2"/>
      <c r="AG411" s="8">
        <f t="shared" si="32"/>
        <v>4203</v>
      </c>
      <c r="AH411" s="9">
        <f t="shared" si="34"/>
        <v>1203</v>
      </c>
      <c r="AI411" s="10">
        <f t="shared" si="33"/>
        <v>0.713775874375446</v>
      </c>
      <c r="AJ411" s="9">
        <v>3000</v>
      </c>
      <c r="AK411" s="11">
        <v>0</v>
      </c>
      <c r="AL411" s="11">
        <v>0</v>
      </c>
      <c r="AM411" s="11">
        <v>349</v>
      </c>
      <c r="AN411" s="11">
        <v>0</v>
      </c>
      <c r="AO411" s="11">
        <v>0</v>
      </c>
      <c r="AP411" s="11">
        <v>0</v>
      </c>
      <c r="AQ411" s="11">
        <v>4</v>
      </c>
      <c r="AR411" s="11">
        <v>503</v>
      </c>
      <c r="AS411" s="11">
        <v>0</v>
      </c>
      <c r="AT411" s="11">
        <v>173</v>
      </c>
      <c r="AU411" s="11">
        <v>0</v>
      </c>
      <c r="AV411" s="11">
        <v>0</v>
      </c>
      <c r="AW411" s="11">
        <v>0</v>
      </c>
      <c r="AX411" s="11">
        <v>0</v>
      </c>
      <c r="AY411" s="11">
        <v>43</v>
      </c>
      <c r="AZ411" s="11">
        <v>0</v>
      </c>
      <c r="BA411" s="11">
        <v>0</v>
      </c>
      <c r="BB411" s="11">
        <v>0</v>
      </c>
      <c r="BC411" s="11">
        <v>129</v>
      </c>
      <c r="BD411" s="11">
        <v>0</v>
      </c>
      <c r="BE411" s="11">
        <v>2</v>
      </c>
      <c r="BF411" s="11">
        <v>0</v>
      </c>
      <c r="BG411" s="11">
        <v>0</v>
      </c>
      <c r="BH411" s="11">
        <v>0</v>
      </c>
      <c r="BI411" s="11">
        <v>0</v>
      </c>
      <c r="BJ411" s="11">
        <v>0</v>
      </c>
      <c r="BK411" s="11">
        <v>0</v>
      </c>
      <c r="BL411" s="11">
        <v>0</v>
      </c>
      <c r="BM411" s="11">
        <v>0</v>
      </c>
      <c r="BN411" s="11">
        <v>0</v>
      </c>
      <c r="BO411" s="11">
        <v>0</v>
      </c>
      <c r="BP411" s="11">
        <v>0</v>
      </c>
      <c r="BQ411" s="11">
        <v>0</v>
      </c>
      <c r="BR411" s="11"/>
      <c r="BS411" s="11"/>
      <c r="BT411" s="11"/>
      <c r="BU411" s="11">
        <v>0</v>
      </c>
      <c r="BV411" s="12" t="s">
        <v>133</v>
      </c>
      <c r="BW411" s="56">
        <v>8</v>
      </c>
      <c r="BX411" s="56"/>
      <c r="BY411" s="56"/>
      <c r="BZ411" s="56"/>
      <c r="CA411" s="56"/>
    </row>
    <row r="412" s="3" customFormat="1" ht="20.1" customHeight="1" spans="1:79">
      <c r="A412" s="15" t="s">
        <v>89</v>
      </c>
      <c r="B412" s="15" t="s">
        <v>90</v>
      </c>
      <c r="C412" s="15" t="s">
        <v>91</v>
      </c>
      <c r="D412" s="19">
        <v>45429</v>
      </c>
      <c r="E412" s="19">
        <v>45399</v>
      </c>
      <c r="F412" s="66" t="s">
        <v>128</v>
      </c>
      <c r="G412" s="66" t="s">
        <v>129</v>
      </c>
      <c r="H412" s="66" t="s">
        <v>80</v>
      </c>
      <c r="I412" s="66" t="s">
        <v>95</v>
      </c>
      <c r="J412" s="15" t="s">
        <v>192</v>
      </c>
      <c r="K412" s="46" t="s">
        <v>137</v>
      </c>
      <c r="L412" s="46" t="s">
        <v>137</v>
      </c>
      <c r="M412" s="46" t="s">
        <v>137</v>
      </c>
      <c r="N412" s="58"/>
      <c r="O412" s="58"/>
      <c r="P412" s="59" t="e">
        <f t="shared" ref="P412:P475" si="36">O412/N412</f>
        <v>#DIV/0!</v>
      </c>
      <c r="Q412" s="60">
        <f t="shared" si="35"/>
        <v>0</v>
      </c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2"/>
      <c r="AG412" s="8">
        <f t="shared" si="32"/>
        <v>3917</v>
      </c>
      <c r="AH412" s="9">
        <f t="shared" si="34"/>
        <v>1417</v>
      </c>
      <c r="AI412" s="10">
        <f t="shared" si="33"/>
        <v>0.638243553740107</v>
      </c>
      <c r="AJ412" s="9">
        <v>2500</v>
      </c>
      <c r="AK412" s="11">
        <v>0</v>
      </c>
      <c r="AL412" s="11">
        <v>0</v>
      </c>
      <c r="AM412" s="11">
        <v>760</v>
      </c>
      <c r="AN412" s="11">
        <v>0</v>
      </c>
      <c r="AO412" s="11">
        <v>0</v>
      </c>
      <c r="AP412" s="11">
        <v>0</v>
      </c>
      <c r="AQ412" s="11">
        <v>56</v>
      </c>
      <c r="AR412" s="11">
        <v>0</v>
      </c>
      <c r="AS412" s="11">
        <v>0</v>
      </c>
      <c r="AT412" s="11">
        <v>308</v>
      </c>
      <c r="AU412" s="11">
        <v>0</v>
      </c>
      <c r="AV412" s="11">
        <v>0</v>
      </c>
      <c r="AW412" s="11">
        <v>0</v>
      </c>
      <c r="AX412" s="11">
        <v>0</v>
      </c>
      <c r="AY412" s="11">
        <v>0</v>
      </c>
      <c r="AZ412" s="11">
        <v>0</v>
      </c>
      <c r="BA412" s="11">
        <v>0</v>
      </c>
      <c r="BB412" s="11">
        <v>0</v>
      </c>
      <c r="BC412" s="11">
        <v>201</v>
      </c>
      <c r="BD412" s="11">
        <v>0</v>
      </c>
      <c r="BE412" s="11">
        <v>0</v>
      </c>
      <c r="BF412" s="11">
        <v>0</v>
      </c>
      <c r="BG412" s="11">
        <v>0</v>
      </c>
      <c r="BH412" s="11">
        <v>0</v>
      </c>
      <c r="BI412" s="11">
        <v>92</v>
      </c>
      <c r="BJ412" s="11">
        <v>0</v>
      </c>
      <c r="BK412" s="11">
        <v>0</v>
      </c>
      <c r="BL412" s="11">
        <v>0</v>
      </c>
      <c r="BM412" s="11">
        <v>0</v>
      </c>
      <c r="BN412" s="11">
        <v>0</v>
      </c>
      <c r="BO412" s="11">
        <v>0</v>
      </c>
      <c r="BP412" s="11">
        <v>0</v>
      </c>
      <c r="BQ412" s="11">
        <v>0</v>
      </c>
      <c r="BR412" s="11"/>
      <c r="BS412" s="11"/>
      <c r="BT412" s="11"/>
      <c r="BU412" s="11">
        <v>0</v>
      </c>
      <c r="BV412" s="12" t="s">
        <v>127</v>
      </c>
      <c r="BW412" s="56">
        <v>8</v>
      </c>
      <c r="BX412" s="56"/>
      <c r="BY412" s="56"/>
      <c r="BZ412" s="56"/>
      <c r="CA412" s="56"/>
    </row>
    <row r="413" s="3" customFormat="1" ht="20.1" customHeight="1" spans="1:79">
      <c r="A413" s="15" t="s">
        <v>89</v>
      </c>
      <c r="B413" s="15" t="s">
        <v>90</v>
      </c>
      <c r="C413" s="15" t="s">
        <v>91</v>
      </c>
      <c r="D413" s="19">
        <v>45429</v>
      </c>
      <c r="E413" s="19">
        <v>45383</v>
      </c>
      <c r="F413" s="66" t="s">
        <v>397</v>
      </c>
      <c r="G413" s="66" t="s">
        <v>398</v>
      </c>
      <c r="H413" s="66" t="s">
        <v>399</v>
      </c>
      <c r="I413" s="66" t="s">
        <v>95</v>
      </c>
      <c r="J413" s="15" t="s">
        <v>703</v>
      </c>
      <c r="K413" s="46" t="s">
        <v>137</v>
      </c>
      <c r="L413" s="46" t="s">
        <v>137</v>
      </c>
      <c r="M413" s="46" t="s">
        <v>137</v>
      </c>
      <c r="N413" s="58"/>
      <c r="O413" s="58"/>
      <c r="P413" s="59" t="e">
        <f t="shared" si="36"/>
        <v>#DIV/0!</v>
      </c>
      <c r="Q413" s="60">
        <f t="shared" si="35"/>
        <v>0</v>
      </c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2"/>
      <c r="AG413" s="8">
        <f t="shared" si="32"/>
        <v>4989</v>
      </c>
      <c r="AH413" s="9">
        <f t="shared" si="34"/>
        <v>189</v>
      </c>
      <c r="AI413" s="10">
        <f t="shared" si="33"/>
        <v>0.962116656644618</v>
      </c>
      <c r="AJ413" s="9">
        <v>4800</v>
      </c>
      <c r="AK413" s="11">
        <v>10</v>
      </c>
      <c r="AL413" s="11">
        <v>0</v>
      </c>
      <c r="AM413" s="11">
        <v>41</v>
      </c>
      <c r="AN413" s="11">
        <v>0</v>
      </c>
      <c r="AO413" s="11">
        <v>0</v>
      </c>
      <c r="AP413" s="11">
        <v>0</v>
      </c>
      <c r="AQ413" s="11">
        <v>36</v>
      </c>
      <c r="AR413" s="11">
        <v>0</v>
      </c>
      <c r="AS413" s="11">
        <v>0</v>
      </c>
      <c r="AT413" s="11">
        <v>102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>
        <v>0</v>
      </c>
      <c r="BB413" s="11">
        <v>0</v>
      </c>
      <c r="BC413" s="11">
        <v>0</v>
      </c>
      <c r="BD413" s="11">
        <v>0</v>
      </c>
      <c r="BE413" s="11">
        <v>0</v>
      </c>
      <c r="BF413" s="11">
        <v>0</v>
      </c>
      <c r="BG413" s="11">
        <v>0</v>
      </c>
      <c r="BH413" s="11">
        <v>0</v>
      </c>
      <c r="BI413" s="11">
        <v>0</v>
      </c>
      <c r="BJ413" s="11">
        <v>0</v>
      </c>
      <c r="BK413" s="11">
        <v>0</v>
      </c>
      <c r="BL413" s="11">
        <v>0</v>
      </c>
      <c r="BM413" s="11">
        <v>0</v>
      </c>
      <c r="BN413" s="11">
        <v>0</v>
      </c>
      <c r="BO413" s="11">
        <v>0</v>
      </c>
      <c r="BP413" s="11">
        <v>0</v>
      </c>
      <c r="BQ413" s="11">
        <v>0</v>
      </c>
      <c r="BR413" s="11"/>
      <c r="BS413" s="11"/>
      <c r="BT413" s="11"/>
      <c r="BU413" s="11">
        <v>0</v>
      </c>
      <c r="BV413" s="12" t="s">
        <v>217</v>
      </c>
      <c r="BW413" s="56">
        <v>7</v>
      </c>
      <c r="BX413" s="56"/>
      <c r="BY413" s="56"/>
      <c r="BZ413" s="56"/>
      <c r="CA413" s="56"/>
    </row>
    <row r="414" s="3" customFormat="1" ht="20.1" customHeight="1" spans="1:79">
      <c r="A414" s="15" t="s">
        <v>75</v>
      </c>
      <c r="B414" s="15" t="s">
        <v>90</v>
      </c>
      <c r="C414" s="15" t="s">
        <v>91</v>
      </c>
      <c r="D414" s="19">
        <v>45429</v>
      </c>
      <c r="E414" s="19">
        <v>45398</v>
      </c>
      <c r="F414" s="66" t="s">
        <v>240</v>
      </c>
      <c r="G414" s="67" t="s">
        <v>241</v>
      </c>
      <c r="H414" s="67" t="s">
        <v>768</v>
      </c>
      <c r="I414" s="67" t="s">
        <v>107</v>
      </c>
      <c r="J414" s="15">
        <v>2024042805</v>
      </c>
      <c r="K414" s="46" t="s">
        <v>137</v>
      </c>
      <c r="L414" s="46" t="s">
        <v>137</v>
      </c>
      <c r="M414" s="46" t="s">
        <v>137</v>
      </c>
      <c r="N414" s="58"/>
      <c r="O414" s="58"/>
      <c r="P414" s="59" t="e">
        <f t="shared" si="36"/>
        <v>#DIV/0!</v>
      </c>
      <c r="Q414" s="60">
        <f t="shared" si="35"/>
        <v>0</v>
      </c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2"/>
      <c r="AG414" s="8">
        <f t="shared" si="32"/>
        <v>2452</v>
      </c>
      <c r="AH414" s="9">
        <f t="shared" si="34"/>
        <v>322</v>
      </c>
      <c r="AI414" s="10">
        <f t="shared" si="33"/>
        <v>0.868678629690049</v>
      </c>
      <c r="AJ414" s="9">
        <v>2130</v>
      </c>
      <c r="AK414" s="11">
        <v>0</v>
      </c>
      <c r="AL414" s="11">
        <v>0</v>
      </c>
      <c r="AM414" s="11">
        <v>46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>
        <v>0</v>
      </c>
      <c r="BB414" s="11">
        <v>0</v>
      </c>
      <c r="BC414" s="11">
        <v>0</v>
      </c>
      <c r="BD414" s="11">
        <v>0</v>
      </c>
      <c r="BE414" s="11">
        <v>0</v>
      </c>
      <c r="BF414" s="11">
        <v>276</v>
      </c>
      <c r="BG414" s="11">
        <v>0</v>
      </c>
      <c r="BH414" s="11">
        <v>0</v>
      </c>
      <c r="BI414" s="11">
        <v>0</v>
      </c>
      <c r="BJ414" s="11">
        <v>0</v>
      </c>
      <c r="BK414" s="11">
        <v>0</v>
      </c>
      <c r="BL414" s="11">
        <v>0</v>
      </c>
      <c r="BM414" s="11">
        <v>0</v>
      </c>
      <c r="BN414" s="11">
        <v>0</v>
      </c>
      <c r="BO414" s="11">
        <v>0</v>
      </c>
      <c r="BP414" s="11">
        <v>0</v>
      </c>
      <c r="BQ414" s="11">
        <v>0</v>
      </c>
      <c r="BR414" s="11"/>
      <c r="BS414" s="11"/>
      <c r="BT414" s="11"/>
      <c r="BU414" s="11">
        <v>0</v>
      </c>
      <c r="BV414" s="12" t="s">
        <v>145</v>
      </c>
      <c r="BW414" s="56">
        <v>1.84</v>
      </c>
      <c r="BX414" s="56"/>
      <c r="BY414" s="56"/>
      <c r="BZ414" s="56"/>
      <c r="CA414" s="56"/>
    </row>
    <row r="415" s="3" customFormat="1" ht="20.1" customHeight="1" spans="1:79">
      <c r="A415" s="15" t="s">
        <v>89</v>
      </c>
      <c r="B415" s="15" t="s">
        <v>90</v>
      </c>
      <c r="C415" s="15" t="s">
        <v>91</v>
      </c>
      <c r="D415" s="19">
        <v>45429</v>
      </c>
      <c r="E415" s="19">
        <v>45400</v>
      </c>
      <c r="F415" s="66" t="s">
        <v>128</v>
      </c>
      <c r="G415" s="66" t="s">
        <v>129</v>
      </c>
      <c r="H415" s="66" t="s">
        <v>80</v>
      </c>
      <c r="I415" s="66" t="s">
        <v>95</v>
      </c>
      <c r="J415" s="15" t="s">
        <v>130</v>
      </c>
      <c r="K415" s="46" t="s">
        <v>137</v>
      </c>
      <c r="L415" s="46" t="s">
        <v>137</v>
      </c>
      <c r="M415" s="46" t="s">
        <v>137</v>
      </c>
      <c r="N415" s="58"/>
      <c r="O415" s="58"/>
      <c r="P415" s="59" t="e">
        <f t="shared" si="36"/>
        <v>#DIV/0!</v>
      </c>
      <c r="Q415" s="60">
        <f t="shared" si="35"/>
        <v>0</v>
      </c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2"/>
      <c r="AG415" s="8">
        <f t="shared" si="32"/>
        <v>3593</v>
      </c>
      <c r="AH415" s="9">
        <f t="shared" si="34"/>
        <v>1093</v>
      </c>
      <c r="AI415" s="10">
        <f t="shared" si="33"/>
        <v>0.695797383801837</v>
      </c>
      <c r="AJ415" s="9">
        <v>2500</v>
      </c>
      <c r="AK415" s="11">
        <v>0</v>
      </c>
      <c r="AL415" s="11">
        <v>0</v>
      </c>
      <c r="AM415" s="11">
        <v>587</v>
      </c>
      <c r="AN415" s="11">
        <v>0</v>
      </c>
      <c r="AO415" s="11">
        <v>0</v>
      </c>
      <c r="AP415" s="11">
        <v>0</v>
      </c>
      <c r="AQ415" s="11">
        <v>51</v>
      </c>
      <c r="AR415" s="11">
        <v>24</v>
      </c>
      <c r="AS415" s="11">
        <v>0</v>
      </c>
      <c r="AT415" s="11">
        <v>431</v>
      </c>
      <c r="AU415" s="11">
        <v>0</v>
      </c>
      <c r="AV415" s="11">
        <v>0</v>
      </c>
      <c r="AW415" s="11">
        <v>0</v>
      </c>
      <c r="AX415" s="11">
        <v>0</v>
      </c>
      <c r="AY415" s="11">
        <v>0</v>
      </c>
      <c r="AZ415" s="11">
        <v>0</v>
      </c>
      <c r="BA415" s="11">
        <v>0</v>
      </c>
      <c r="BB415" s="11">
        <v>0</v>
      </c>
      <c r="BC415" s="11">
        <v>0</v>
      </c>
      <c r="BD415" s="11">
        <v>0</v>
      </c>
      <c r="BE415" s="11">
        <v>0</v>
      </c>
      <c r="BF415" s="11">
        <v>0</v>
      </c>
      <c r="BG415" s="11">
        <v>0</v>
      </c>
      <c r="BH415" s="11">
        <v>0</v>
      </c>
      <c r="BI415" s="11">
        <v>0</v>
      </c>
      <c r="BJ415" s="11">
        <v>0</v>
      </c>
      <c r="BK415" s="11">
        <v>0</v>
      </c>
      <c r="BL415" s="11">
        <v>0</v>
      </c>
      <c r="BM415" s="11">
        <v>0</v>
      </c>
      <c r="BN415" s="11">
        <v>0</v>
      </c>
      <c r="BO415" s="11">
        <v>0</v>
      </c>
      <c r="BP415" s="11">
        <v>0</v>
      </c>
      <c r="BQ415" s="11">
        <v>0</v>
      </c>
      <c r="BR415" s="11"/>
      <c r="BS415" s="11"/>
      <c r="BT415" s="11"/>
      <c r="BU415" s="11">
        <v>0</v>
      </c>
      <c r="BV415" s="12" t="s">
        <v>118</v>
      </c>
      <c r="BW415" s="56">
        <v>8</v>
      </c>
      <c r="BX415" s="56"/>
      <c r="BY415" s="56"/>
      <c r="BZ415" s="56"/>
      <c r="CA415" s="56"/>
    </row>
    <row r="416" s="3" customFormat="1" ht="20.1" customHeight="1" spans="1:79">
      <c r="A416" s="15" t="s">
        <v>89</v>
      </c>
      <c r="B416" s="15" t="s">
        <v>90</v>
      </c>
      <c r="C416" s="15" t="s">
        <v>91</v>
      </c>
      <c r="D416" s="19">
        <v>45429</v>
      </c>
      <c r="E416" s="19">
        <v>45399</v>
      </c>
      <c r="F416" s="66" t="s">
        <v>128</v>
      </c>
      <c r="G416" s="66" t="s">
        <v>129</v>
      </c>
      <c r="H416" s="66" t="s">
        <v>80</v>
      </c>
      <c r="I416" s="66" t="s">
        <v>95</v>
      </c>
      <c r="J416" s="15" t="s">
        <v>268</v>
      </c>
      <c r="K416" s="46" t="s">
        <v>137</v>
      </c>
      <c r="L416" s="46" t="s">
        <v>137</v>
      </c>
      <c r="M416" s="46" t="s">
        <v>137</v>
      </c>
      <c r="N416" s="58"/>
      <c r="O416" s="58"/>
      <c r="P416" s="59" t="e">
        <f t="shared" si="36"/>
        <v>#DIV/0!</v>
      </c>
      <c r="Q416" s="60">
        <f t="shared" si="35"/>
        <v>0</v>
      </c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2"/>
      <c r="AG416" s="8">
        <f t="shared" si="32"/>
        <v>3230</v>
      </c>
      <c r="AH416" s="9">
        <f t="shared" si="34"/>
        <v>730</v>
      </c>
      <c r="AI416" s="10">
        <f t="shared" si="33"/>
        <v>0.773993808049536</v>
      </c>
      <c r="AJ416" s="9">
        <v>2500</v>
      </c>
      <c r="AK416" s="11">
        <v>0</v>
      </c>
      <c r="AL416" s="11">
        <v>0</v>
      </c>
      <c r="AM416" s="11">
        <v>112</v>
      </c>
      <c r="AN416" s="11">
        <v>0</v>
      </c>
      <c r="AO416" s="11">
        <v>0</v>
      </c>
      <c r="AP416" s="11">
        <v>0</v>
      </c>
      <c r="AQ416" s="11">
        <v>31</v>
      </c>
      <c r="AR416" s="11">
        <v>0</v>
      </c>
      <c r="AS416" s="11">
        <v>0</v>
      </c>
      <c r="AT416" s="11">
        <v>91</v>
      </c>
      <c r="AU416" s="11">
        <v>0</v>
      </c>
      <c r="AV416" s="11">
        <v>0</v>
      </c>
      <c r="AW416" s="11">
        <v>41</v>
      </c>
      <c r="AX416" s="11">
        <v>0</v>
      </c>
      <c r="AY416" s="11">
        <v>27</v>
      </c>
      <c r="AZ416" s="11">
        <v>0</v>
      </c>
      <c r="BA416" s="11">
        <v>0</v>
      </c>
      <c r="BB416" s="11">
        <v>0</v>
      </c>
      <c r="BC416" s="11">
        <v>0</v>
      </c>
      <c r="BD416" s="11">
        <v>0</v>
      </c>
      <c r="BE416" s="11">
        <v>64</v>
      </c>
      <c r="BF416" s="11">
        <v>0</v>
      </c>
      <c r="BG416" s="11">
        <v>0</v>
      </c>
      <c r="BH416" s="11">
        <v>0</v>
      </c>
      <c r="BI416" s="11">
        <v>364</v>
      </c>
      <c r="BJ416" s="11">
        <v>0</v>
      </c>
      <c r="BK416" s="11">
        <v>0</v>
      </c>
      <c r="BL416" s="11">
        <v>0</v>
      </c>
      <c r="BM416" s="11">
        <v>0</v>
      </c>
      <c r="BN416" s="11">
        <v>0</v>
      </c>
      <c r="BO416" s="11">
        <v>0</v>
      </c>
      <c r="BP416" s="11">
        <v>0</v>
      </c>
      <c r="BQ416" s="11">
        <v>0</v>
      </c>
      <c r="BR416" s="11"/>
      <c r="BS416" s="11"/>
      <c r="BT416" s="11"/>
      <c r="BU416" s="11">
        <v>0</v>
      </c>
      <c r="BV416" s="12" t="s">
        <v>100</v>
      </c>
      <c r="BW416" s="56">
        <v>8</v>
      </c>
      <c r="BX416" s="56"/>
      <c r="BY416" s="56"/>
      <c r="BZ416" s="56"/>
      <c r="CA416" s="56"/>
    </row>
    <row r="417" s="3" customFormat="1" ht="20.1" customHeight="1" spans="1:79">
      <c r="A417" s="15" t="s">
        <v>89</v>
      </c>
      <c r="B417" s="15" t="s">
        <v>90</v>
      </c>
      <c r="C417" s="15" t="s">
        <v>91</v>
      </c>
      <c r="D417" s="19">
        <v>45429</v>
      </c>
      <c r="E417" s="19">
        <v>45399</v>
      </c>
      <c r="F417" s="66" t="s">
        <v>128</v>
      </c>
      <c r="G417" s="66" t="s">
        <v>129</v>
      </c>
      <c r="H417" s="66" t="s">
        <v>80</v>
      </c>
      <c r="I417" s="66" t="s">
        <v>95</v>
      </c>
      <c r="J417" s="15" t="s">
        <v>268</v>
      </c>
      <c r="K417" s="46" t="s">
        <v>137</v>
      </c>
      <c r="L417" s="46" t="s">
        <v>137</v>
      </c>
      <c r="M417" s="46" t="s">
        <v>137</v>
      </c>
      <c r="N417" s="58"/>
      <c r="O417" s="58"/>
      <c r="P417" s="59" t="e">
        <f t="shared" si="36"/>
        <v>#DIV/0!</v>
      </c>
      <c r="Q417" s="60">
        <f t="shared" si="35"/>
        <v>0</v>
      </c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2"/>
      <c r="AG417" s="8">
        <f t="shared" si="32"/>
        <v>3739</v>
      </c>
      <c r="AH417" s="9">
        <f t="shared" si="34"/>
        <v>1739</v>
      </c>
      <c r="AI417" s="10">
        <f t="shared" si="33"/>
        <v>0.534902380315592</v>
      </c>
      <c r="AJ417" s="9">
        <v>2000</v>
      </c>
      <c r="AK417" s="11">
        <v>0</v>
      </c>
      <c r="AL417" s="11">
        <v>0</v>
      </c>
      <c r="AM417" s="11">
        <v>1111</v>
      </c>
      <c r="AN417" s="11">
        <v>0</v>
      </c>
      <c r="AO417" s="11">
        <v>0</v>
      </c>
      <c r="AP417" s="11">
        <v>0</v>
      </c>
      <c r="AQ417" s="11">
        <v>99</v>
      </c>
      <c r="AR417" s="11">
        <v>71</v>
      </c>
      <c r="AS417" s="11">
        <v>0</v>
      </c>
      <c r="AT417" s="11">
        <v>204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>
        <v>0</v>
      </c>
      <c r="BB417" s="11">
        <v>0</v>
      </c>
      <c r="BC417" s="11">
        <v>64</v>
      </c>
      <c r="BD417" s="11">
        <v>0</v>
      </c>
      <c r="BE417" s="11">
        <v>0</v>
      </c>
      <c r="BF417" s="11">
        <v>0</v>
      </c>
      <c r="BG417" s="11">
        <v>0</v>
      </c>
      <c r="BH417" s="11">
        <v>0</v>
      </c>
      <c r="BI417" s="11">
        <v>190</v>
      </c>
      <c r="BJ417" s="11">
        <v>0</v>
      </c>
      <c r="BK417" s="11">
        <v>0</v>
      </c>
      <c r="BL417" s="11">
        <v>0</v>
      </c>
      <c r="BM417" s="11">
        <v>0</v>
      </c>
      <c r="BN417" s="11">
        <v>0</v>
      </c>
      <c r="BO417" s="11">
        <v>0</v>
      </c>
      <c r="BP417" s="11">
        <v>0</v>
      </c>
      <c r="BQ417" s="11">
        <v>0</v>
      </c>
      <c r="BR417" s="11"/>
      <c r="BS417" s="11"/>
      <c r="BT417" s="11"/>
      <c r="BU417" s="11">
        <v>0</v>
      </c>
      <c r="BV417" s="12" t="s">
        <v>148</v>
      </c>
      <c r="BW417" s="56">
        <v>8</v>
      </c>
      <c r="BX417" s="56"/>
      <c r="BY417" s="56"/>
      <c r="BZ417" s="56"/>
      <c r="CA417" s="56"/>
    </row>
    <row r="418" s="3" customFormat="1" ht="20.1" customHeight="1" spans="1:79">
      <c r="A418" s="15" t="s">
        <v>75</v>
      </c>
      <c r="B418" s="15" t="s">
        <v>90</v>
      </c>
      <c r="C418" s="15" t="s">
        <v>91</v>
      </c>
      <c r="D418" s="19">
        <v>45429</v>
      </c>
      <c r="E418" s="19">
        <v>45424</v>
      </c>
      <c r="F418" s="66" t="s">
        <v>769</v>
      </c>
      <c r="G418" s="67" t="s">
        <v>770</v>
      </c>
      <c r="H418" s="67" t="s">
        <v>106</v>
      </c>
      <c r="I418" s="67" t="s">
        <v>107</v>
      </c>
      <c r="J418" s="15">
        <v>2024042853</v>
      </c>
      <c r="K418" s="46" t="s">
        <v>137</v>
      </c>
      <c r="L418" s="46" t="s">
        <v>137</v>
      </c>
      <c r="M418" s="46" t="s">
        <v>137</v>
      </c>
      <c r="N418" s="58">
        <v>18000</v>
      </c>
      <c r="O418" s="58">
        <v>18000</v>
      </c>
      <c r="P418" s="59">
        <f t="shared" si="36"/>
        <v>1</v>
      </c>
      <c r="Q418" s="60">
        <f t="shared" si="35"/>
        <v>0</v>
      </c>
      <c r="R418" s="61">
        <v>0</v>
      </c>
      <c r="S418" s="61">
        <v>0</v>
      </c>
      <c r="T418" s="61">
        <v>0</v>
      </c>
      <c r="U418" s="61">
        <v>0</v>
      </c>
      <c r="V418" s="61">
        <v>0</v>
      </c>
      <c r="W418" s="61">
        <v>0</v>
      </c>
      <c r="X418" s="61">
        <v>0</v>
      </c>
      <c r="Y418" s="61"/>
      <c r="Z418" s="61">
        <v>0</v>
      </c>
      <c r="AA418" s="61"/>
      <c r="AB418" s="61"/>
      <c r="AC418" s="61">
        <v>0</v>
      </c>
      <c r="AD418" s="61"/>
      <c r="AE418" s="61">
        <v>0</v>
      </c>
      <c r="AF418" s="62" t="s">
        <v>771</v>
      </c>
      <c r="AG418" s="8">
        <f t="shared" si="32"/>
        <v>12532</v>
      </c>
      <c r="AH418" s="9">
        <f t="shared" si="34"/>
        <v>532</v>
      </c>
      <c r="AI418" s="10">
        <f t="shared" si="33"/>
        <v>0.957548675390999</v>
      </c>
      <c r="AJ418" s="9">
        <v>12000</v>
      </c>
      <c r="AK418" s="11">
        <v>0</v>
      </c>
      <c r="AL418" s="11">
        <v>0</v>
      </c>
      <c r="AM418" s="11">
        <v>127</v>
      </c>
      <c r="AN418" s="11">
        <v>0</v>
      </c>
      <c r="AO418" s="11">
        <v>0</v>
      </c>
      <c r="AP418" s="11">
        <v>0</v>
      </c>
      <c r="AQ418" s="11">
        <v>67</v>
      </c>
      <c r="AR418" s="11">
        <v>0</v>
      </c>
      <c r="AS418" s="11">
        <v>0</v>
      </c>
      <c r="AT418" s="11">
        <v>103</v>
      </c>
      <c r="AU418" s="11">
        <v>0</v>
      </c>
      <c r="AV418" s="11">
        <v>0</v>
      </c>
      <c r="AW418" s="11">
        <v>0</v>
      </c>
      <c r="AX418" s="11">
        <v>44</v>
      </c>
      <c r="AY418" s="11">
        <v>0</v>
      </c>
      <c r="AZ418" s="11">
        <v>191</v>
      </c>
      <c r="BA418" s="11">
        <v>0</v>
      </c>
      <c r="BB418" s="11">
        <v>0</v>
      </c>
      <c r="BC418" s="11">
        <v>0</v>
      </c>
      <c r="BD418" s="11">
        <v>0</v>
      </c>
      <c r="BE418" s="11">
        <v>0</v>
      </c>
      <c r="BF418" s="11">
        <v>0</v>
      </c>
      <c r="BG418" s="11">
        <v>0</v>
      </c>
      <c r="BH418" s="11">
        <v>0</v>
      </c>
      <c r="BI418" s="11">
        <v>0</v>
      </c>
      <c r="BJ418" s="11">
        <v>0</v>
      </c>
      <c r="BK418" s="11">
        <v>0</v>
      </c>
      <c r="BL418" s="11">
        <v>0</v>
      </c>
      <c r="BM418" s="11">
        <v>0</v>
      </c>
      <c r="BN418" s="11">
        <v>0</v>
      </c>
      <c r="BO418" s="11">
        <v>0</v>
      </c>
      <c r="BP418" s="11">
        <v>0</v>
      </c>
      <c r="BQ418" s="11">
        <v>0</v>
      </c>
      <c r="BR418" s="11"/>
      <c r="BS418" s="11"/>
      <c r="BT418" s="11"/>
      <c r="BU418" s="11">
        <v>0</v>
      </c>
      <c r="BV418" s="12" t="s">
        <v>197</v>
      </c>
      <c r="BW418" s="56">
        <v>4</v>
      </c>
      <c r="BX418" s="56"/>
      <c r="BY418" s="56"/>
      <c r="BZ418" s="56"/>
      <c r="CA418" s="56"/>
    </row>
    <row r="419" s="3" customFormat="1" ht="20.1" customHeight="1" spans="1:79">
      <c r="A419" s="15" t="s">
        <v>75</v>
      </c>
      <c r="B419" s="15" t="s">
        <v>234</v>
      </c>
      <c r="C419" s="15" t="s">
        <v>77</v>
      </c>
      <c r="D419" s="19">
        <v>45429</v>
      </c>
      <c r="E419" s="19">
        <v>45412</v>
      </c>
      <c r="F419" s="66" t="s">
        <v>772</v>
      </c>
      <c r="G419" s="67" t="s">
        <v>773</v>
      </c>
      <c r="H419" s="67" t="s">
        <v>774</v>
      </c>
      <c r="I419" s="67" t="s">
        <v>229</v>
      </c>
      <c r="J419" s="15">
        <v>2024042734</v>
      </c>
      <c r="K419" s="46" t="s">
        <v>775</v>
      </c>
      <c r="L419" s="46" t="s">
        <v>776</v>
      </c>
      <c r="M419" s="46" t="s">
        <v>777</v>
      </c>
      <c r="N419" s="58">
        <v>6600</v>
      </c>
      <c r="O419" s="58">
        <v>6584</v>
      </c>
      <c r="P419" s="59">
        <f t="shared" si="36"/>
        <v>0.997575757575758</v>
      </c>
      <c r="Q419" s="60">
        <f t="shared" si="35"/>
        <v>16</v>
      </c>
      <c r="R419" s="61">
        <v>0</v>
      </c>
      <c r="S419" s="61">
        <v>0</v>
      </c>
      <c r="T419" s="61">
        <v>0</v>
      </c>
      <c r="U419" s="61">
        <v>0</v>
      </c>
      <c r="V419" s="61">
        <v>0</v>
      </c>
      <c r="W419" s="61">
        <v>0</v>
      </c>
      <c r="X419" s="61">
        <v>0</v>
      </c>
      <c r="Y419" s="61"/>
      <c r="Z419" s="61">
        <v>0</v>
      </c>
      <c r="AA419" s="61"/>
      <c r="AB419" s="61"/>
      <c r="AC419" s="61">
        <v>0</v>
      </c>
      <c r="AD419" s="61"/>
      <c r="AE419" s="61">
        <v>16</v>
      </c>
      <c r="AF419" s="62" t="s">
        <v>734</v>
      </c>
      <c r="AG419" s="8">
        <f t="shared" si="32"/>
        <v>1140</v>
      </c>
      <c r="AH419" s="9">
        <f t="shared" si="34"/>
        <v>70</v>
      </c>
      <c r="AI419" s="10">
        <f t="shared" si="33"/>
        <v>0.93859649122807</v>
      </c>
      <c r="AJ419" s="9">
        <v>1070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70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>
        <v>0</v>
      </c>
      <c r="BB419" s="11">
        <v>0</v>
      </c>
      <c r="BC419" s="11">
        <v>0</v>
      </c>
      <c r="BD419" s="11">
        <v>0</v>
      </c>
      <c r="BE419" s="11">
        <v>0</v>
      </c>
      <c r="BF419" s="11">
        <v>0</v>
      </c>
      <c r="BG419" s="11">
        <v>0</v>
      </c>
      <c r="BH419" s="11">
        <v>0</v>
      </c>
      <c r="BI419" s="11">
        <v>0</v>
      </c>
      <c r="BJ419" s="11">
        <v>0</v>
      </c>
      <c r="BK419" s="11">
        <v>0</v>
      </c>
      <c r="BL419" s="11">
        <v>0</v>
      </c>
      <c r="BM419" s="11">
        <v>0</v>
      </c>
      <c r="BN419" s="11">
        <v>0</v>
      </c>
      <c r="BO419" s="11">
        <v>0</v>
      </c>
      <c r="BP419" s="11">
        <v>0</v>
      </c>
      <c r="BQ419" s="11">
        <v>0</v>
      </c>
      <c r="BR419" s="11"/>
      <c r="BS419" s="11"/>
      <c r="BT419" s="11"/>
      <c r="BU419" s="11">
        <v>0</v>
      </c>
      <c r="BV419" s="12" t="s">
        <v>217</v>
      </c>
      <c r="BW419" s="56">
        <v>1</v>
      </c>
      <c r="BX419" s="56"/>
      <c r="BY419" s="56"/>
      <c r="BZ419" s="56"/>
      <c r="CA419" s="56"/>
    </row>
    <row r="420" s="3" customFormat="1" ht="20.1" customHeight="1" spans="1:79">
      <c r="A420" s="15" t="s">
        <v>136</v>
      </c>
      <c r="B420" s="15" t="s">
        <v>721</v>
      </c>
      <c r="C420" s="15" t="s">
        <v>137</v>
      </c>
      <c r="D420" s="19">
        <v>45429</v>
      </c>
      <c r="E420" s="15" t="s">
        <v>137</v>
      </c>
      <c r="F420" s="46" t="s">
        <v>778</v>
      </c>
      <c r="G420" s="15" t="s">
        <v>779</v>
      </c>
      <c r="H420" s="15" t="s">
        <v>137</v>
      </c>
      <c r="I420" s="15" t="s">
        <v>780</v>
      </c>
      <c r="J420" s="15" t="s">
        <v>137</v>
      </c>
      <c r="K420" s="46" t="s">
        <v>137</v>
      </c>
      <c r="L420" s="46" t="s">
        <v>137</v>
      </c>
      <c r="M420" s="46" t="s">
        <v>137</v>
      </c>
      <c r="N420" s="58"/>
      <c r="O420" s="58"/>
      <c r="P420" s="59" t="e">
        <f t="shared" si="36"/>
        <v>#DIV/0!</v>
      </c>
      <c r="Q420" s="60">
        <f t="shared" si="35"/>
        <v>0</v>
      </c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2"/>
      <c r="AG420" s="8">
        <f t="shared" si="32"/>
        <v>1015</v>
      </c>
      <c r="AH420" s="9">
        <f t="shared" si="34"/>
        <v>103</v>
      </c>
      <c r="AI420" s="10">
        <f t="shared" si="33"/>
        <v>0.898522167487685</v>
      </c>
      <c r="AJ420" s="9">
        <v>912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 s="11">
        <v>0</v>
      </c>
      <c r="AY420" s="11">
        <v>0</v>
      </c>
      <c r="AZ420" s="11">
        <v>0</v>
      </c>
      <c r="BA420" s="11">
        <v>0</v>
      </c>
      <c r="BB420" s="11">
        <v>0</v>
      </c>
      <c r="BC420" s="11">
        <v>0</v>
      </c>
      <c r="BD420" s="11">
        <v>0</v>
      </c>
      <c r="BE420" s="11">
        <v>0</v>
      </c>
      <c r="BF420" s="11">
        <v>0</v>
      </c>
      <c r="BG420" s="11">
        <v>0</v>
      </c>
      <c r="BH420" s="11">
        <v>0</v>
      </c>
      <c r="BI420" s="11">
        <v>0</v>
      </c>
      <c r="BJ420" s="11">
        <v>0</v>
      </c>
      <c r="BK420" s="11">
        <v>0</v>
      </c>
      <c r="BL420" s="11">
        <v>0</v>
      </c>
      <c r="BM420" s="11">
        <v>0</v>
      </c>
      <c r="BN420" s="11">
        <v>103</v>
      </c>
      <c r="BO420" s="11">
        <v>0</v>
      </c>
      <c r="BP420" s="11">
        <v>0</v>
      </c>
      <c r="BQ420" s="11">
        <v>0</v>
      </c>
      <c r="BR420" s="11"/>
      <c r="BS420" s="11"/>
      <c r="BT420" s="11"/>
      <c r="BU420" s="11">
        <v>0</v>
      </c>
      <c r="BV420" s="12" t="s">
        <v>145</v>
      </c>
      <c r="BW420" s="56">
        <v>2.5</v>
      </c>
      <c r="BX420" s="56"/>
      <c r="BY420" s="56"/>
      <c r="BZ420" s="56"/>
      <c r="CA420" s="56"/>
    </row>
    <row r="421" s="3" customFormat="1" ht="20.1" customHeight="1" spans="1:79">
      <c r="A421" s="15" t="s">
        <v>75</v>
      </c>
      <c r="B421" s="15" t="s">
        <v>76</v>
      </c>
      <c r="C421" s="15" t="s">
        <v>77</v>
      </c>
      <c r="D421" s="19">
        <v>45429</v>
      </c>
      <c r="E421" s="19">
        <v>45428</v>
      </c>
      <c r="F421" s="66" t="s">
        <v>781</v>
      </c>
      <c r="G421" s="67" t="s">
        <v>782</v>
      </c>
      <c r="H421" s="67" t="s">
        <v>80</v>
      </c>
      <c r="I421" s="67" t="s">
        <v>504</v>
      </c>
      <c r="J421" s="15">
        <v>2024042989</v>
      </c>
      <c r="K421" s="46" t="s">
        <v>783</v>
      </c>
      <c r="L421" s="46" t="s">
        <v>784</v>
      </c>
      <c r="M421" s="46" t="s">
        <v>785</v>
      </c>
      <c r="N421" s="58">
        <v>8</v>
      </c>
      <c r="O421" s="58">
        <v>4</v>
      </c>
      <c r="P421" s="59">
        <f t="shared" si="36"/>
        <v>0.5</v>
      </c>
      <c r="Q421" s="60">
        <f t="shared" si="35"/>
        <v>4</v>
      </c>
      <c r="R421" s="61">
        <v>0</v>
      </c>
      <c r="S421" s="61">
        <v>0</v>
      </c>
      <c r="T421" s="61">
        <v>0</v>
      </c>
      <c r="U421" s="61">
        <v>0</v>
      </c>
      <c r="V421" s="61">
        <v>0</v>
      </c>
      <c r="W421" s="61">
        <v>0</v>
      </c>
      <c r="X421" s="61">
        <v>0</v>
      </c>
      <c r="Y421" s="61"/>
      <c r="Z421" s="61">
        <v>0</v>
      </c>
      <c r="AA421" s="61"/>
      <c r="AB421" s="61"/>
      <c r="AC421" s="61">
        <v>0</v>
      </c>
      <c r="AD421" s="61"/>
      <c r="AE421" s="61">
        <v>4</v>
      </c>
      <c r="AF421" s="62" t="s">
        <v>536</v>
      </c>
      <c r="AG421" s="8">
        <f t="shared" si="32"/>
        <v>4</v>
      </c>
      <c r="AH421" s="9">
        <f t="shared" si="34"/>
        <v>0</v>
      </c>
      <c r="AI421" s="10">
        <f t="shared" si="33"/>
        <v>1</v>
      </c>
      <c r="AJ421" s="9">
        <v>4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0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 s="11">
        <v>0</v>
      </c>
      <c r="AY421" s="11">
        <v>0</v>
      </c>
      <c r="AZ421" s="11">
        <v>0</v>
      </c>
      <c r="BA421" s="11">
        <v>0</v>
      </c>
      <c r="BB421" s="11">
        <v>0</v>
      </c>
      <c r="BC421" s="11">
        <v>0</v>
      </c>
      <c r="BD421" s="11">
        <v>0</v>
      </c>
      <c r="BE421" s="11">
        <v>0</v>
      </c>
      <c r="BF421" s="11">
        <v>0</v>
      </c>
      <c r="BG421" s="11">
        <v>0</v>
      </c>
      <c r="BH421" s="11">
        <v>0</v>
      </c>
      <c r="BI421" s="11">
        <v>0</v>
      </c>
      <c r="BJ421" s="11">
        <v>0</v>
      </c>
      <c r="BK421" s="11">
        <v>0</v>
      </c>
      <c r="BL421" s="11">
        <v>0</v>
      </c>
      <c r="BM421" s="11">
        <v>0</v>
      </c>
      <c r="BN421" s="11">
        <v>0</v>
      </c>
      <c r="BO421" s="11">
        <v>0</v>
      </c>
      <c r="BP421" s="11">
        <v>0</v>
      </c>
      <c r="BQ421" s="11">
        <v>0</v>
      </c>
      <c r="BR421" s="11"/>
      <c r="BS421" s="11"/>
      <c r="BT421" s="11"/>
      <c r="BU421" s="11">
        <v>0</v>
      </c>
      <c r="BV421" s="12" t="s">
        <v>88</v>
      </c>
      <c r="BW421" s="56">
        <v>0.83</v>
      </c>
      <c r="BX421" s="56"/>
      <c r="BY421" s="56"/>
      <c r="BZ421" s="56"/>
      <c r="CA421" s="56"/>
    </row>
    <row r="422" s="3" customFormat="1" ht="18.75" customHeight="1" spans="1:79">
      <c r="A422" s="15" t="s">
        <v>75</v>
      </c>
      <c r="B422" s="15" t="s">
        <v>90</v>
      </c>
      <c r="C422" s="15" t="s">
        <v>91</v>
      </c>
      <c r="D422" s="19">
        <v>45429</v>
      </c>
      <c r="E422" s="19">
        <v>45383</v>
      </c>
      <c r="F422" s="71" t="s">
        <v>260</v>
      </c>
      <c r="G422" s="71" t="s">
        <v>261</v>
      </c>
      <c r="H422" s="71" t="s">
        <v>94</v>
      </c>
      <c r="I422" s="71" t="s">
        <v>213</v>
      </c>
      <c r="J422" s="15">
        <v>23121977</v>
      </c>
      <c r="K422" s="46" t="s">
        <v>651</v>
      </c>
      <c r="L422" s="46" t="s">
        <v>340</v>
      </c>
      <c r="M422" s="46" t="s">
        <v>264</v>
      </c>
      <c r="N422" s="58">
        <v>6192</v>
      </c>
      <c r="O422" s="58">
        <v>6192</v>
      </c>
      <c r="P422" s="59">
        <f t="shared" si="36"/>
        <v>1</v>
      </c>
      <c r="Q422" s="60">
        <v>0</v>
      </c>
      <c r="R422" s="61">
        <v>0</v>
      </c>
      <c r="S422" s="61">
        <v>0</v>
      </c>
      <c r="T422" s="61">
        <v>0</v>
      </c>
      <c r="U422" s="61">
        <v>0</v>
      </c>
      <c r="V422" s="61">
        <v>0</v>
      </c>
      <c r="W422" s="61">
        <v>0</v>
      </c>
      <c r="X422" s="61">
        <v>0</v>
      </c>
      <c r="Y422" s="61">
        <v>0</v>
      </c>
      <c r="Z422" s="61">
        <v>0</v>
      </c>
      <c r="AA422" s="61">
        <v>0</v>
      </c>
      <c r="AB422" s="61">
        <v>0</v>
      </c>
      <c r="AC422" s="61">
        <v>0</v>
      </c>
      <c r="AD422" s="61"/>
      <c r="AE422" s="61">
        <v>0</v>
      </c>
      <c r="AF422" s="62" t="s">
        <v>536</v>
      </c>
      <c r="AG422" s="8">
        <f t="shared" si="32"/>
        <v>3181</v>
      </c>
      <c r="AH422" s="9">
        <f t="shared" si="34"/>
        <v>181</v>
      </c>
      <c r="AI422" s="10">
        <f t="shared" si="33"/>
        <v>0.943099654196793</v>
      </c>
      <c r="AJ422" s="9">
        <v>3000</v>
      </c>
      <c r="AK422" s="11">
        <v>0</v>
      </c>
      <c r="AL422" s="11">
        <v>145</v>
      </c>
      <c r="AM422" s="11">
        <v>4</v>
      </c>
      <c r="AN422" s="11">
        <v>0</v>
      </c>
      <c r="AO422" s="11">
        <v>0</v>
      </c>
      <c r="AP422" s="11">
        <v>3</v>
      </c>
      <c r="AQ422" s="11">
        <v>0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 s="11">
        <v>0</v>
      </c>
      <c r="AY422" s="11">
        <v>0</v>
      </c>
      <c r="AZ422" s="11">
        <v>0</v>
      </c>
      <c r="BA422" s="11">
        <v>29</v>
      </c>
      <c r="BB422" s="11">
        <v>0</v>
      </c>
      <c r="BC422" s="11">
        <v>0</v>
      </c>
      <c r="BD422" s="11">
        <v>0</v>
      </c>
      <c r="BE422" s="11">
        <v>0</v>
      </c>
      <c r="BF422" s="11">
        <v>0</v>
      </c>
      <c r="BG422" s="11">
        <v>0</v>
      </c>
      <c r="BH422" s="11">
        <v>0</v>
      </c>
      <c r="BI422" s="11">
        <v>0</v>
      </c>
      <c r="BJ422" s="11">
        <v>0</v>
      </c>
      <c r="BK422" s="11">
        <v>0</v>
      </c>
      <c r="BL422" s="11">
        <v>0</v>
      </c>
      <c r="BM422" s="11">
        <v>0</v>
      </c>
      <c r="BN422" s="11">
        <v>0</v>
      </c>
      <c r="BO422" s="11">
        <v>0</v>
      </c>
      <c r="BP422" s="11">
        <v>0</v>
      </c>
      <c r="BQ422" s="11">
        <v>0</v>
      </c>
      <c r="BR422" s="11"/>
      <c r="BS422" s="11"/>
      <c r="BT422" s="11"/>
      <c r="BU422" s="11">
        <v>0</v>
      </c>
      <c r="BV422" s="12" t="s">
        <v>786</v>
      </c>
      <c r="BW422" s="56">
        <v>8</v>
      </c>
      <c r="BX422" s="56"/>
      <c r="BY422" s="56"/>
      <c r="BZ422" s="56"/>
      <c r="CA422" s="56"/>
    </row>
    <row r="423" s="3" customFormat="1" ht="20.1" customHeight="1" spans="1:79">
      <c r="A423" s="15" t="s">
        <v>75</v>
      </c>
      <c r="B423" s="15" t="s">
        <v>76</v>
      </c>
      <c r="C423" s="15" t="s">
        <v>77</v>
      </c>
      <c r="D423" s="19">
        <v>45429</v>
      </c>
      <c r="E423" s="19">
        <v>45427</v>
      </c>
      <c r="F423" s="66" t="s">
        <v>787</v>
      </c>
      <c r="G423" s="67" t="s">
        <v>788</v>
      </c>
      <c r="H423" s="67" t="s">
        <v>80</v>
      </c>
      <c r="I423" s="67" t="s">
        <v>504</v>
      </c>
      <c r="J423" s="15">
        <v>2024042989</v>
      </c>
      <c r="K423" s="46" t="s">
        <v>783</v>
      </c>
      <c r="L423" s="46" t="s">
        <v>784</v>
      </c>
      <c r="M423" s="46" t="s">
        <v>785</v>
      </c>
      <c r="N423" s="58">
        <v>10</v>
      </c>
      <c r="O423" s="58">
        <v>10</v>
      </c>
      <c r="P423" s="59">
        <f t="shared" si="36"/>
        <v>1</v>
      </c>
      <c r="Q423" s="60">
        <f t="shared" ref="Q423:Q478" si="37">SUM(R423:AE423)</f>
        <v>0</v>
      </c>
      <c r="R423" s="61">
        <v>0</v>
      </c>
      <c r="S423" s="61">
        <v>0</v>
      </c>
      <c r="T423" s="61">
        <v>0</v>
      </c>
      <c r="U423" s="61">
        <v>0</v>
      </c>
      <c r="V423" s="61">
        <v>0</v>
      </c>
      <c r="W423" s="61">
        <v>0</v>
      </c>
      <c r="X423" s="61">
        <v>0</v>
      </c>
      <c r="Y423" s="61"/>
      <c r="Z423" s="61">
        <v>0</v>
      </c>
      <c r="AA423" s="61"/>
      <c r="AB423" s="61"/>
      <c r="AC423" s="61">
        <v>0</v>
      </c>
      <c r="AD423" s="61"/>
      <c r="AE423" s="61">
        <v>0</v>
      </c>
      <c r="AF423" s="62" t="s">
        <v>414</v>
      </c>
      <c r="AG423" s="8">
        <f t="shared" si="32"/>
        <v>8</v>
      </c>
      <c r="AH423" s="9">
        <f t="shared" si="34"/>
        <v>0</v>
      </c>
      <c r="AI423" s="10">
        <f t="shared" si="33"/>
        <v>1</v>
      </c>
      <c r="AJ423" s="9">
        <v>8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0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 s="11">
        <v>0</v>
      </c>
      <c r="AY423" s="11">
        <v>0</v>
      </c>
      <c r="AZ423" s="11">
        <v>0</v>
      </c>
      <c r="BA423" s="11">
        <v>0</v>
      </c>
      <c r="BB423" s="11">
        <v>0</v>
      </c>
      <c r="BC423" s="11">
        <v>0</v>
      </c>
      <c r="BD423" s="11">
        <v>0</v>
      </c>
      <c r="BE423" s="11">
        <v>0</v>
      </c>
      <c r="BF423" s="11">
        <v>0</v>
      </c>
      <c r="BG423" s="11">
        <v>0</v>
      </c>
      <c r="BH423" s="11">
        <v>0</v>
      </c>
      <c r="BI423" s="11">
        <v>0</v>
      </c>
      <c r="BJ423" s="11">
        <v>0</v>
      </c>
      <c r="BK423" s="11">
        <v>0</v>
      </c>
      <c r="BL423" s="11">
        <v>0</v>
      </c>
      <c r="BM423" s="11">
        <v>0</v>
      </c>
      <c r="BN423" s="11">
        <v>0</v>
      </c>
      <c r="BO423" s="11">
        <v>0</v>
      </c>
      <c r="BP423" s="11">
        <v>0</v>
      </c>
      <c r="BQ423" s="11">
        <v>0</v>
      </c>
      <c r="BR423" s="11"/>
      <c r="BS423" s="11"/>
      <c r="BT423" s="11"/>
      <c r="BU423" s="11">
        <v>0</v>
      </c>
      <c r="BV423" s="12" t="s">
        <v>88</v>
      </c>
      <c r="BW423" s="56">
        <v>0.25</v>
      </c>
      <c r="BX423" s="56"/>
      <c r="BY423" s="56"/>
      <c r="BZ423" s="56"/>
      <c r="CA423" s="56"/>
    </row>
    <row r="424" s="3" customFormat="1" ht="20.1" customHeight="1" spans="1:79">
      <c r="A424" s="15" t="s">
        <v>75</v>
      </c>
      <c r="B424" s="15" t="s">
        <v>76</v>
      </c>
      <c r="C424" s="15" t="s">
        <v>77</v>
      </c>
      <c r="D424" s="19">
        <v>45429</v>
      </c>
      <c r="E424" s="19">
        <v>45425</v>
      </c>
      <c r="F424" s="66" t="s">
        <v>789</v>
      </c>
      <c r="G424" s="67" t="s">
        <v>790</v>
      </c>
      <c r="H424" s="67" t="s">
        <v>80</v>
      </c>
      <c r="I424" s="67" t="s">
        <v>81</v>
      </c>
      <c r="J424" s="15">
        <v>2024053102</v>
      </c>
      <c r="K424" s="46" t="s">
        <v>560</v>
      </c>
      <c r="L424" s="46" t="s">
        <v>626</v>
      </c>
      <c r="M424" s="46" t="s">
        <v>791</v>
      </c>
      <c r="N424" s="58">
        <v>6</v>
      </c>
      <c r="O424" s="58">
        <v>6</v>
      </c>
      <c r="P424" s="59">
        <f t="shared" si="36"/>
        <v>1</v>
      </c>
      <c r="Q424" s="60">
        <f t="shared" si="37"/>
        <v>0</v>
      </c>
      <c r="R424" s="61">
        <v>0</v>
      </c>
      <c r="S424" s="61">
        <v>0</v>
      </c>
      <c r="T424" s="61">
        <v>0</v>
      </c>
      <c r="U424" s="61">
        <v>0</v>
      </c>
      <c r="V424" s="61">
        <v>0</v>
      </c>
      <c r="W424" s="61">
        <v>0</v>
      </c>
      <c r="X424" s="61">
        <v>0</v>
      </c>
      <c r="Y424" s="61"/>
      <c r="Z424" s="61">
        <v>0</v>
      </c>
      <c r="AA424" s="61"/>
      <c r="AB424" s="61"/>
      <c r="AC424" s="61">
        <v>0</v>
      </c>
      <c r="AD424" s="61"/>
      <c r="AE424" s="61">
        <v>0</v>
      </c>
      <c r="AF424" s="62" t="s">
        <v>669</v>
      </c>
      <c r="AG424" s="8">
        <f t="shared" si="32"/>
        <v>6</v>
      </c>
      <c r="AH424" s="9">
        <f t="shared" si="34"/>
        <v>0</v>
      </c>
      <c r="AI424" s="10">
        <f t="shared" si="33"/>
        <v>1</v>
      </c>
      <c r="AJ424" s="9">
        <v>6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0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 s="11">
        <v>0</v>
      </c>
      <c r="AY424" s="11">
        <v>0</v>
      </c>
      <c r="AZ424" s="11">
        <v>0</v>
      </c>
      <c r="BA424" s="11">
        <v>0</v>
      </c>
      <c r="BB424" s="11">
        <v>0</v>
      </c>
      <c r="BC424" s="11">
        <v>0</v>
      </c>
      <c r="BD424" s="11">
        <v>0</v>
      </c>
      <c r="BE424" s="11">
        <v>0</v>
      </c>
      <c r="BF424" s="11">
        <v>0</v>
      </c>
      <c r="BG424" s="11">
        <v>0</v>
      </c>
      <c r="BH424" s="11">
        <v>0</v>
      </c>
      <c r="BI424" s="11">
        <v>0</v>
      </c>
      <c r="BJ424" s="11">
        <v>0</v>
      </c>
      <c r="BK424" s="11">
        <v>0</v>
      </c>
      <c r="BL424" s="11">
        <v>0</v>
      </c>
      <c r="BM424" s="11">
        <v>0</v>
      </c>
      <c r="BN424" s="11">
        <v>0</v>
      </c>
      <c r="BO424" s="11">
        <v>0</v>
      </c>
      <c r="BP424" s="11">
        <v>0</v>
      </c>
      <c r="BQ424" s="11">
        <v>0</v>
      </c>
      <c r="BR424" s="11"/>
      <c r="BS424" s="11"/>
      <c r="BT424" s="11"/>
      <c r="BU424" s="11">
        <v>0</v>
      </c>
      <c r="BV424" s="12" t="s">
        <v>88</v>
      </c>
      <c r="BW424" s="56">
        <v>0.25</v>
      </c>
      <c r="BX424" s="56"/>
      <c r="BY424" s="56"/>
      <c r="BZ424" s="56"/>
      <c r="CA424" s="56"/>
    </row>
    <row r="425" s="3" customFormat="1" ht="20.1" customHeight="1" spans="1:79">
      <c r="A425" s="15" t="s">
        <v>75</v>
      </c>
      <c r="B425" s="15" t="s">
        <v>76</v>
      </c>
      <c r="C425" s="15" t="s">
        <v>77</v>
      </c>
      <c r="D425" s="19">
        <v>45429</v>
      </c>
      <c r="E425" s="19">
        <v>45426</v>
      </c>
      <c r="F425" s="66" t="s">
        <v>792</v>
      </c>
      <c r="G425" s="67" t="s">
        <v>793</v>
      </c>
      <c r="H425" s="67" t="s">
        <v>80</v>
      </c>
      <c r="I425" s="67" t="s">
        <v>81</v>
      </c>
      <c r="J425" s="15">
        <v>2024053102</v>
      </c>
      <c r="K425" s="46" t="s">
        <v>560</v>
      </c>
      <c r="L425" s="46" t="s">
        <v>661</v>
      </c>
      <c r="M425" s="46" t="s">
        <v>794</v>
      </c>
      <c r="N425" s="58">
        <v>21</v>
      </c>
      <c r="O425" s="58">
        <v>17</v>
      </c>
      <c r="P425" s="59">
        <f t="shared" si="36"/>
        <v>0.80952380952381</v>
      </c>
      <c r="Q425" s="60">
        <f t="shared" si="37"/>
        <v>4</v>
      </c>
      <c r="R425" s="61">
        <v>0</v>
      </c>
      <c r="S425" s="61">
        <v>0</v>
      </c>
      <c r="T425" s="61">
        <v>0</v>
      </c>
      <c r="U425" s="61">
        <v>0</v>
      </c>
      <c r="V425" s="61">
        <v>0</v>
      </c>
      <c r="W425" s="61">
        <v>0</v>
      </c>
      <c r="X425" s="61">
        <v>0</v>
      </c>
      <c r="Y425" s="61"/>
      <c r="Z425" s="61">
        <v>0</v>
      </c>
      <c r="AA425" s="61"/>
      <c r="AB425" s="61"/>
      <c r="AC425" s="61">
        <v>0</v>
      </c>
      <c r="AD425" s="61"/>
      <c r="AE425" s="61">
        <v>4</v>
      </c>
      <c r="AF425" s="62" t="s">
        <v>299</v>
      </c>
      <c r="AG425" s="8">
        <f t="shared" si="32"/>
        <v>17</v>
      </c>
      <c r="AH425" s="9">
        <f t="shared" si="34"/>
        <v>14</v>
      </c>
      <c r="AI425" s="10">
        <f t="shared" si="33"/>
        <v>0.176470588235294</v>
      </c>
      <c r="AJ425" s="9">
        <v>3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14</v>
      </c>
      <c r="AY425" s="11">
        <v>0</v>
      </c>
      <c r="AZ425" s="11">
        <v>0</v>
      </c>
      <c r="BA425" s="11">
        <v>0</v>
      </c>
      <c r="BB425" s="11">
        <v>0</v>
      </c>
      <c r="BC425" s="11">
        <v>0</v>
      </c>
      <c r="BD425" s="11">
        <v>0</v>
      </c>
      <c r="BE425" s="11">
        <v>0</v>
      </c>
      <c r="BF425" s="11">
        <v>0</v>
      </c>
      <c r="BG425" s="11">
        <v>0</v>
      </c>
      <c r="BH425" s="11">
        <v>0</v>
      </c>
      <c r="BI425" s="11">
        <v>0</v>
      </c>
      <c r="BJ425" s="11">
        <v>0</v>
      </c>
      <c r="BK425" s="11">
        <v>0</v>
      </c>
      <c r="BL425" s="11">
        <v>0</v>
      </c>
      <c r="BM425" s="11">
        <v>0</v>
      </c>
      <c r="BN425" s="11">
        <v>0</v>
      </c>
      <c r="BO425" s="11">
        <v>0</v>
      </c>
      <c r="BP425" s="11">
        <v>0</v>
      </c>
      <c r="BQ425" s="11">
        <v>0</v>
      </c>
      <c r="BR425" s="11"/>
      <c r="BS425" s="11"/>
      <c r="BT425" s="11"/>
      <c r="BU425" s="11">
        <v>0</v>
      </c>
      <c r="BV425" s="12" t="s">
        <v>88</v>
      </c>
      <c r="BW425" s="56">
        <v>0.17</v>
      </c>
      <c r="BX425" s="56"/>
      <c r="BY425" s="56"/>
      <c r="BZ425" s="56"/>
      <c r="CA425" s="56"/>
    </row>
    <row r="426" s="3" customFormat="1" ht="18.75" customHeight="1" spans="1:79">
      <c r="A426" s="15" t="s">
        <v>75</v>
      </c>
      <c r="B426" s="15" t="s">
        <v>76</v>
      </c>
      <c r="C426" s="15" t="s">
        <v>77</v>
      </c>
      <c r="D426" s="19">
        <v>45429</v>
      </c>
      <c r="E426" s="19">
        <v>45423</v>
      </c>
      <c r="F426" s="66" t="s">
        <v>795</v>
      </c>
      <c r="G426" s="67" t="s">
        <v>796</v>
      </c>
      <c r="H426" s="67" t="s">
        <v>368</v>
      </c>
      <c r="I426" s="67" t="s">
        <v>81</v>
      </c>
      <c r="J426" s="15">
        <v>2024042909</v>
      </c>
      <c r="K426" s="46" t="s">
        <v>630</v>
      </c>
      <c r="L426" s="46" t="s">
        <v>631</v>
      </c>
      <c r="M426" s="46" t="s">
        <v>797</v>
      </c>
      <c r="N426" s="58">
        <v>34</v>
      </c>
      <c r="O426" s="58">
        <v>25</v>
      </c>
      <c r="P426" s="59">
        <f t="shared" si="36"/>
        <v>0.735294117647059</v>
      </c>
      <c r="Q426" s="60">
        <f t="shared" si="37"/>
        <v>9</v>
      </c>
      <c r="R426" s="61">
        <v>1</v>
      </c>
      <c r="S426" s="61">
        <v>0</v>
      </c>
      <c r="T426" s="61">
        <v>4</v>
      </c>
      <c r="U426" s="61">
        <v>0</v>
      </c>
      <c r="V426" s="61">
        <v>0</v>
      </c>
      <c r="W426" s="61">
        <v>0</v>
      </c>
      <c r="X426" s="61">
        <v>0</v>
      </c>
      <c r="Y426" s="61"/>
      <c r="Z426" s="61">
        <v>4</v>
      </c>
      <c r="AA426" s="61"/>
      <c r="AB426" s="61"/>
      <c r="AC426" s="61">
        <v>0</v>
      </c>
      <c r="AD426" s="61"/>
      <c r="AE426" s="61">
        <v>0</v>
      </c>
      <c r="AF426" s="62" t="s">
        <v>536</v>
      </c>
      <c r="AG426" s="8">
        <f t="shared" si="32"/>
        <v>25</v>
      </c>
      <c r="AH426" s="9">
        <f t="shared" si="34"/>
        <v>8</v>
      </c>
      <c r="AI426" s="10">
        <f t="shared" si="33"/>
        <v>0.68</v>
      </c>
      <c r="AJ426" s="9">
        <v>17</v>
      </c>
      <c r="AK426" s="11">
        <v>0</v>
      </c>
      <c r="AL426" s="11">
        <v>5</v>
      </c>
      <c r="AM426" s="11">
        <v>3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>
        <v>0</v>
      </c>
      <c r="BB426" s="11">
        <v>0</v>
      </c>
      <c r="BC426" s="11">
        <v>0</v>
      </c>
      <c r="BD426" s="11">
        <v>0</v>
      </c>
      <c r="BE426" s="11">
        <v>0</v>
      </c>
      <c r="BF426" s="11">
        <v>0</v>
      </c>
      <c r="BG426" s="11">
        <v>0</v>
      </c>
      <c r="BH426" s="11">
        <v>0</v>
      </c>
      <c r="BI426" s="11">
        <v>0</v>
      </c>
      <c r="BJ426" s="11">
        <v>0</v>
      </c>
      <c r="BK426" s="11">
        <v>0</v>
      </c>
      <c r="BL426" s="11">
        <v>0</v>
      </c>
      <c r="BM426" s="11">
        <v>0</v>
      </c>
      <c r="BN426" s="11">
        <v>0</v>
      </c>
      <c r="BO426" s="11">
        <v>0</v>
      </c>
      <c r="BP426" s="11">
        <v>0</v>
      </c>
      <c r="BQ426" s="11">
        <v>0</v>
      </c>
      <c r="BR426" s="11"/>
      <c r="BS426" s="11"/>
      <c r="BT426" s="11"/>
      <c r="BU426" s="11">
        <v>0</v>
      </c>
      <c r="BV426" s="12" t="s">
        <v>88</v>
      </c>
      <c r="BW426" s="56">
        <v>4.33</v>
      </c>
      <c r="BX426" s="56"/>
      <c r="BY426" s="56"/>
      <c r="BZ426" s="56"/>
      <c r="CA426" s="56"/>
    </row>
    <row r="427" s="3" customFormat="1" ht="20.25" customHeight="1" spans="1:79">
      <c r="A427" s="15" t="s">
        <v>89</v>
      </c>
      <c r="B427" s="15" t="s">
        <v>90</v>
      </c>
      <c r="C427" s="15" t="s">
        <v>91</v>
      </c>
      <c r="D427" s="19">
        <v>45430</v>
      </c>
      <c r="E427" s="19">
        <v>45183</v>
      </c>
      <c r="F427" s="72" t="s">
        <v>798</v>
      </c>
      <c r="G427" s="71" t="s">
        <v>799</v>
      </c>
      <c r="H427" s="71" t="s">
        <v>800</v>
      </c>
      <c r="I427" s="71" t="s">
        <v>229</v>
      </c>
      <c r="J427" s="15">
        <v>2023090054</v>
      </c>
      <c r="K427" s="46"/>
      <c r="L427" s="46"/>
      <c r="M427" s="46"/>
      <c r="N427" s="58">
        <v>4400</v>
      </c>
      <c r="O427" s="58"/>
      <c r="P427" s="59">
        <f t="shared" si="36"/>
        <v>0</v>
      </c>
      <c r="Q427" s="60">
        <f t="shared" si="37"/>
        <v>0</v>
      </c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2"/>
      <c r="AG427" s="8">
        <f t="shared" si="32"/>
        <v>3710</v>
      </c>
      <c r="AH427" s="9">
        <f t="shared" si="34"/>
        <v>210</v>
      </c>
      <c r="AI427" s="10">
        <f t="shared" si="33"/>
        <v>0.943396226415094</v>
      </c>
      <c r="AJ427" s="9">
        <v>3500</v>
      </c>
      <c r="AK427" s="11">
        <v>0</v>
      </c>
      <c r="AL427" s="11">
        <v>13</v>
      </c>
      <c r="AM427" s="11">
        <v>44</v>
      </c>
      <c r="AN427" s="11">
        <v>0</v>
      </c>
      <c r="AO427" s="11">
        <v>0</v>
      </c>
      <c r="AP427" s="11">
        <v>0</v>
      </c>
      <c r="AQ427" s="11">
        <v>145</v>
      </c>
      <c r="AR427" s="11">
        <v>0</v>
      </c>
      <c r="AS427" s="11">
        <v>0</v>
      </c>
      <c r="AT427" s="11">
        <v>8</v>
      </c>
      <c r="AU427" s="11">
        <v>0</v>
      </c>
      <c r="AV427" s="11">
        <v>0</v>
      </c>
      <c r="AW427" s="11">
        <v>0</v>
      </c>
      <c r="AX427" s="11">
        <v>0</v>
      </c>
      <c r="AY427" s="11">
        <v>0</v>
      </c>
      <c r="AZ427" s="11">
        <v>0</v>
      </c>
      <c r="BA427" s="11">
        <v>0</v>
      </c>
      <c r="BB427" s="11">
        <v>0</v>
      </c>
      <c r="BC427" s="11">
        <v>0</v>
      </c>
      <c r="BD427" s="11">
        <v>0</v>
      </c>
      <c r="BE427" s="11">
        <v>0</v>
      </c>
      <c r="BF427" s="11">
        <v>0</v>
      </c>
      <c r="BG427" s="11">
        <v>0</v>
      </c>
      <c r="BH427" s="11">
        <v>0</v>
      </c>
      <c r="BI427" s="11">
        <v>0</v>
      </c>
      <c r="BJ427" s="11">
        <v>0</v>
      </c>
      <c r="BK427" s="11">
        <v>0</v>
      </c>
      <c r="BL427" s="11">
        <v>0</v>
      </c>
      <c r="BM427" s="11">
        <v>0</v>
      </c>
      <c r="BN427" s="11">
        <v>0</v>
      </c>
      <c r="BO427" s="11">
        <v>0</v>
      </c>
      <c r="BP427" s="11">
        <v>0</v>
      </c>
      <c r="BQ427" s="11">
        <v>0</v>
      </c>
      <c r="BR427" s="11"/>
      <c r="BS427" s="11"/>
      <c r="BT427" s="11"/>
      <c r="BU427" s="11">
        <v>0</v>
      </c>
      <c r="BV427" s="12" t="s">
        <v>97</v>
      </c>
      <c r="BW427" s="56">
        <v>11</v>
      </c>
      <c r="BX427" s="56"/>
      <c r="BY427" s="56"/>
      <c r="BZ427" s="56"/>
      <c r="CA427" s="56"/>
    </row>
    <row r="428" s="3" customFormat="1" ht="20.1" customHeight="1" spans="1:79">
      <c r="A428" s="15" t="s">
        <v>89</v>
      </c>
      <c r="B428" s="15" t="s">
        <v>90</v>
      </c>
      <c r="C428" s="15" t="s">
        <v>91</v>
      </c>
      <c r="D428" s="19">
        <v>45430</v>
      </c>
      <c r="E428" s="19">
        <v>45399</v>
      </c>
      <c r="F428" s="66" t="s">
        <v>128</v>
      </c>
      <c r="G428" s="66" t="s">
        <v>129</v>
      </c>
      <c r="H428" s="66" t="s">
        <v>80</v>
      </c>
      <c r="I428" s="66" t="s">
        <v>95</v>
      </c>
      <c r="J428" s="15" t="s">
        <v>192</v>
      </c>
      <c r="K428" s="46"/>
      <c r="L428" s="46"/>
      <c r="M428" s="46"/>
      <c r="N428" s="58"/>
      <c r="O428" s="58"/>
      <c r="P428" s="59" t="e">
        <f t="shared" si="36"/>
        <v>#DIV/0!</v>
      </c>
      <c r="Q428" s="60">
        <f t="shared" si="37"/>
        <v>0</v>
      </c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2"/>
      <c r="AG428" s="8">
        <f t="shared" si="32"/>
        <v>5158</v>
      </c>
      <c r="AH428" s="9">
        <f t="shared" si="34"/>
        <v>1158</v>
      </c>
      <c r="AI428" s="10">
        <f t="shared" si="33"/>
        <v>0.775494377665762</v>
      </c>
      <c r="AJ428" s="9">
        <v>4000</v>
      </c>
      <c r="AK428" s="11">
        <v>0</v>
      </c>
      <c r="AL428" s="11">
        <v>0</v>
      </c>
      <c r="AM428" s="11">
        <v>382</v>
      </c>
      <c r="AN428" s="11">
        <v>0</v>
      </c>
      <c r="AO428" s="11">
        <v>0</v>
      </c>
      <c r="AP428" s="11">
        <v>0</v>
      </c>
      <c r="AQ428" s="11">
        <v>23</v>
      </c>
      <c r="AR428" s="11">
        <v>408</v>
      </c>
      <c r="AS428" s="11">
        <v>0</v>
      </c>
      <c r="AT428" s="11">
        <v>156</v>
      </c>
      <c r="AU428" s="11">
        <v>0</v>
      </c>
      <c r="AV428" s="11">
        <v>0</v>
      </c>
      <c r="AW428" s="11">
        <v>0</v>
      </c>
      <c r="AX428" s="11">
        <v>0</v>
      </c>
      <c r="AY428" s="11">
        <v>37</v>
      </c>
      <c r="AZ428" s="11">
        <v>0</v>
      </c>
      <c r="BA428" s="11">
        <v>0</v>
      </c>
      <c r="BB428" s="11">
        <v>0</v>
      </c>
      <c r="BC428" s="11">
        <v>148</v>
      </c>
      <c r="BD428" s="11">
        <v>0</v>
      </c>
      <c r="BE428" s="11">
        <v>4</v>
      </c>
      <c r="BF428" s="11">
        <v>0</v>
      </c>
      <c r="BG428" s="11">
        <v>0</v>
      </c>
      <c r="BH428" s="11">
        <v>0</v>
      </c>
      <c r="BI428" s="11">
        <v>0</v>
      </c>
      <c r="BJ428" s="11">
        <v>0</v>
      </c>
      <c r="BK428" s="11">
        <v>0</v>
      </c>
      <c r="BL428" s="11">
        <v>0</v>
      </c>
      <c r="BM428" s="11">
        <v>0</v>
      </c>
      <c r="BN428" s="11">
        <v>0</v>
      </c>
      <c r="BO428" s="11">
        <v>0</v>
      </c>
      <c r="BP428" s="11">
        <v>0</v>
      </c>
      <c r="BQ428" s="11">
        <v>0</v>
      </c>
      <c r="BR428" s="11"/>
      <c r="BS428" s="11"/>
      <c r="BT428" s="11"/>
      <c r="BU428" s="11">
        <v>0</v>
      </c>
      <c r="BV428" s="12" t="s">
        <v>133</v>
      </c>
      <c r="BW428" s="56">
        <v>8.5</v>
      </c>
      <c r="BX428" s="56"/>
      <c r="BY428" s="56"/>
      <c r="BZ428" s="56"/>
      <c r="CA428" s="56"/>
    </row>
    <row r="429" s="3" customFormat="1" ht="20.1" customHeight="1" spans="1:79">
      <c r="A429" s="15" t="s">
        <v>89</v>
      </c>
      <c r="B429" s="15" t="s">
        <v>90</v>
      </c>
      <c r="C429" s="15" t="s">
        <v>91</v>
      </c>
      <c r="D429" s="19">
        <v>45430</v>
      </c>
      <c r="E429" s="19">
        <v>45254</v>
      </c>
      <c r="F429" s="72" t="s">
        <v>798</v>
      </c>
      <c r="G429" s="71" t="s">
        <v>799</v>
      </c>
      <c r="H429" s="71" t="s">
        <v>800</v>
      </c>
      <c r="I429" s="71" t="s">
        <v>229</v>
      </c>
      <c r="J429" s="15">
        <v>2023090054</v>
      </c>
      <c r="K429" s="46"/>
      <c r="L429" s="46"/>
      <c r="M429" s="46"/>
      <c r="N429" s="58">
        <v>6540</v>
      </c>
      <c r="O429" s="58"/>
      <c r="P429" s="59">
        <f t="shared" si="36"/>
        <v>0</v>
      </c>
      <c r="Q429" s="60">
        <f t="shared" si="37"/>
        <v>0</v>
      </c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2"/>
      <c r="AG429" s="8">
        <f t="shared" si="32"/>
        <v>570</v>
      </c>
      <c r="AH429" s="9">
        <f t="shared" si="34"/>
        <v>70</v>
      </c>
      <c r="AI429" s="10">
        <f t="shared" si="33"/>
        <v>0.87719298245614</v>
      </c>
      <c r="AJ429" s="9">
        <v>500</v>
      </c>
      <c r="AK429" s="11">
        <v>0</v>
      </c>
      <c r="AL429" s="11">
        <v>0</v>
      </c>
      <c r="AM429" s="11">
        <v>26</v>
      </c>
      <c r="AN429" s="11">
        <v>0</v>
      </c>
      <c r="AO429" s="11">
        <v>0</v>
      </c>
      <c r="AP429" s="11">
        <v>13</v>
      </c>
      <c r="AQ429" s="11">
        <v>15</v>
      </c>
      <c r="AR429" s="11">
        <v>0</v>
      </c>
      <c r="AS429" s="11">
        <v>0</v>
      </c>
      <c r="AT429" s="11">
        <v>16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>
        <v>0</v>
      </c>
      <c r="BB429" s="11">
        <v>0</v>
      </c>
      <c r="BC429" s="11">
        <v>0</v>
      </c>
      <c r="BD429" s="11">
        <v>0</v>
      </c>
      <c r="BE429" s="11">
        <v>0</v>
      </c>
      <c r="BF429" s="11">
        <v>0</v>
      </c>
      <c r="BG429" s="11">
        <v>0</v>
      </c>
      <c r="BH429" s="11">
        <v>0</v>
      </c>
      <c r="BI429" s="11">
        <v>0</v>
      </c>
      <c r="BJ429" s="11">
        <v>0</v>
      </c>
      <c r="BK429" s="11">
        <v>0</v>
      </c>
      <c r="BL429" s="11">
        <v>0</v>
      </c>
      <c r="BM429" s="11">
        <v>0</v>
      </c>
      <c r="BN429" s="11">
        <v>0</v>
      </c>
      <c r="BO429" s="11">
        <v>0</v>
      </c>
      <c r="BP429" s="11">
        <v>0</v>
      </c>
      <c r="BQ429" s="11">
        <v>0</v>
      </c>
      <c r="BR429" s="11"/>
      <c r="BS429" s="11"/>
      <c r="BT429" s="11"/>
      <c r="BU429" s="11">
        <v>0</v>
      </c>
      <c r="BV429" s="12" t="s">
        <v>133</v>
      </c>
      <c r="BW429" s="56">
        <v>2.5</v>
      </c>
      <c r="BX429" s="56"/>
      <c r="BY429" s="56"/>
      <c r="BZ429" s="56"/>
      <c r="CA429" s="56"/>
    </row>
    <row r="430" s="3" customFormat="1" ht="20.1" customHeight="1" spans="1:79">
      <c r="A430" s="15" t="s">
        <v>89</v>
      </c>
      <c r="B430" s="15" t="s">
        <v>90</v>
      </c>
      <c r="C430" s="15" t="s">
        <v>91</v>
      </c>
      <c r="D430" s="19">
        <v>45430</v>
      </c>
      <c r="E430" s="19">
        <v>45399</v>
      </c>
      <c r="F430" s="66" t="s">
        <v>128</v>
      </c>
      <c r="G430" s="66" t="s">
        <v>129</v>
      </c>
      <c r="H430" s="66" t="s">
        <v>80</v>
      </c>
      <c r="I430" s="66" t="s">
        <v>95</v>
      </c>
      <c r="J430" s="15" t="s">
        <v>192</v>
      </c>
      <c r="K430" s="46"/>
      <c r="L430" s="46"/>
      <c r="M430" s="46"/>
      <c r="N430" s="58"/>
      <c r="O430" s="58"/>
      <c r="P430" s="59" t="e">
        <f t="shared" si="36"/>
        <v>#DIV/0!</v>
      </c>
      <c r="Q430" s="60">
        <f t="shared" si="37"/>
        <v>0</v>
      </c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2"/>
      <c r="AG430" s="8">
        <f t="shared" si="32"/>
        <v>5462</v>
      </c>
      <c r="AH430" s="9">
        <f t="shared" si="34"/>
        <v>1212</v>
      </c>
      <c r="AI430" s="10">
        <f t="shared" si="33"/>
        <v>0.778103258879531</v>
      </c>
      <c r="AJ430" s="9">
        <v>4250</v>
      </c>
      <c r="AK430" s="11">
        <v>0</v>
      </c>
      <c r="AL430" s="11">
        <v>0</v>
      </c>
      <c r="AM430" s="11">
        <v>553</v>
      </c>
      <c r="AN430" s="11">
        <v>0</v>
      </c>
      <c r="AO430" s="11">
        <v>0</v>
      </c>
      <c r="AP430" s="11">
        <v>0</v>
      </c>
      <c r="AQ430" s="11">
        <v>36</v>
      </c>
      <c r="AR430" s="11">
        <v>9</v>
      </c>
      <c r="AS430" s="11">
        <v>0</v>
      </c>
      <c r="AT430" s="11">
        <v>614</v>
      </c>
      <c r="AU430" s="11">
        <v>0</v>
      </c>
      <c r="AV430" s="11">
        <v>0</v>
      </c>
      <c r="AW430" s="11">
        <v>0</v>
      </c>
      <c r="AX430" s="11">
        <v>0</v>
      </c>
      <c r="AY430" s="11">
        <v>0</v>
      </c>
      <c r="AZ430" s="11">
        <v>0</v>
      </c>
      <c r="BA430" s="11">
        <v>0</v>
      </c>
      <c r="BB430" s="11">
        <v>0</v>
      </c>
      <c r="BC430" s="11">
        <v>0</v>
      </c>
      <c r="BD430" s="11">
        <v>0</v>
      </c>
      <c r="BE430" s="11">
        <v>0</v>
      </c>
      <c r="BF430" s="11">
        <v>0</v>
      </c>
      <c r="BG430" s="11">
        <v>0</v>
      </c>
      <c r="BH430" s="11">
        <v>0</v>
      </c>
      <c r="BI430" s="11">
        <v>0</v>
      </c>
      <c r="BJ430" s="11">
        <v>0</v>
      </c>
      <c r="BK430" s="11">
        <v>0</v>
      </c>
      <c r="BL430" s="11">
        <v>0</v>
      </c>
      <c r="BM430" s="11">
        <v>0</v>
      </c>
      <c r="BN430" s="11">
        <v>0</v>
      </c>
      <c r="BO430" s="11">
        <v>0</v>
      </c>
      <c r="BP430" s="11">
        <v>0</v>
      </c>
      <c r="BQ430" s="11">
        <v>0</v>
      </c>
      <c r="BR430" s="11"/>
      <c r="BS430" s="11"/>
      <c r="BT430" s="11"/>
      <c r="BU430" s="11">
        <v>0</v>
      </c>
      <c r="BV430" s="12" t="s">
        <v>135</v>
      </c>
      <c r="BW430" s="56">
        <v>11</v>
      </c>
      <c r="BX430" s="56"/>
      <c r="BY430" s="56"/>
      <c r="BZ430" s="56"/>
      <c r="CA430" s="56"/>
    </row>
    <row r="431" s="3" customFormat="1" ht="20.1" customHeight="1" spans="1:79">
      <c r="A431" s="15" t="s">
        <v>75</v>
      </c>
      <c r="B431" s="15" t="s">
        <v>90</v>
      </c>
      <c r="C431" s="15" t="s">
        <v>77</v>
      </c>
      <c r="D431" s="19">
        <v>45430</v>
      </c>
      <c r="E431" s="19">
        <v>45412</v>
      </c>
      <c r="F431" s="72" t="s">
        <v>772</v>
      </c>
      <c r="G431" s="71" t="s">
        <v>773</v>
      </c>
      <c r="H431" s="71" t="s">
        <v>774</v>
      </c>
      <c r="I431" s="71" t="s">
        <v>229</v>
      </c>
      <c r="J431" s="15">
        <v>2024042734</v>
      </c>
      <c r="K431" s="46" t="s">
        <v>775</v>
      </c>
      <c r="L431" s="46" t="s">
        <v>776</v>
      </c>
      <c r="M431" s="46" t="s">
        <v>777</v>
      </c>
      <c r="N431" s="58"/>
      <c r="O431" s="58"/>
      <c r="P431" s="59" t="e">
        <f t="shared" si="36"/>
        <v>#DIV/0!</v>
      </c>
      <c r="Q431" s="60">
        <f t="shared" si="37"/>
        <v>0</v>
      </c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2"/>
      <c r="AG431" s="8">
        <f t="shared" si="32"/>
        <v>6258</v>
      </c>
      <c r="AH431" s="9">
        <f t="shared" si="34"/>
        <v>278</v>
      </c>
      <c r="AI431" s="10">
        <f t="shared" si="33"/>
        <v>0.95557686161713</v>
      </c>
      <c r="AJ431" s="9">
        <v>5980</v>
      </c>
      <c r="AK431" s="11">
        <v>0</v>
      </c>
      <c r="AL431" s="11">
        <v>11</v>
      </c>
      <c r="AM431" s="11">
        <v>21</v>
      </c>
      <c r="AN431" s="11">
        <v>0</v>
      </c>
      <c r="AO431" s="11">
        <v>0</v>
      </c>
      <c r="AP431" s="11">
        <v>0</v>
      </c>
      <c r="AQ431" s="11">
        <v>182</v>
      </c>
      <c r="AR431" s="11">
        <v>0</v>
      </c>
      <c r="AS431" s="11">
        <v>0</v>
      </c>
      <c r="AT431" s="11">
        <v>0</v>
      </c>
      <c r="AU431" s="11">
        <v>0</v>
      </c>
      <c r="AV431" s="11">
        <v>64</v>
      </c>
      <c r="AW431" s="11">
        <v>0</v>
      </c>
      <c r="AX431" s="11">
        <v>0</v>
      </c>
      <c r="AY431" s="11">
        <v>0</v>
      </c>
      <c r="AZ431" s="11">
        <v>0</v>
      </c>
      <c r="BA431" s="11">
        <v>0</v>
      </c>
      <c r="BB431" s="11">
        <v>0</v>
      </c>
      <c r="BC431" s="11">
        <v>0</v>
      </c>
      <c r="BD431" s="11">
        <v>0</v>
      </c>
      <c r="BE431" s="11">
        <v>0</v>
      </c>
      <c r="BF431" s="11">
        <v>0</v>
      </c>
      <c r="BG431" s="11">
        <v>0</v>
      </c>
      <c r="BH431" s="11">
        <v>0</v>
      </c>
      <c r="BI431" s="11">
        <v>0</v>
      </c>
      <c r="BJ431" s="11">
        <v>0</v>
      </c>
      <c r="BK431" s="11">
        <v>0</v>
      </c>
      <c r="BL431" s="11">
        <v>0</v>
      </c>
      <c r="BM431" s="11">
        <v>0</v>
      </c>
      <c r="BN431" s="11">
        <v>0</v>
      </c>
      <c r="BO431" s="11">
        <v>0</v>
      </c>
      <c r="BP431" s="11">
        <v>0</v>
      </c>
      <c r="BQ431" s="11">
        <v>0</v>
      </c>
      <c r="BR431" s="11"/>
      <c r="BS431" s="11"/>
      <c r="BT431" s="11"/>
      <c r="BU431" s="11">
        <v>0</v>
      </c>
      <c r="BV431" s="12" t="s">
        <v>217</v>
      </c>
      <c r="BW431" s="56">
        <v>11</v>
      </c>
      <c r="BX431" s="56"/>
      <c r="BY431" s="56"/>
      <c r="BZ431" s="56"/>
      <c r="CA431" s="56"/>
    </row>
    <row r="432" s="3" customFormat="1" ht="20.1" customHeight="1" spans="1:79">
      <c r="A432" s="15" t="s">
        <v>89</v>
      </c>
      <c r="B432" s="15" t="s">
        <v>90</v>
      </c>
      <c r="C432" s="15" t="s">
        <v>91</v>
      </c>
      <c r="D432" s="19">
        <v>45430</v>
      </c>
      <c r="E432" s="19">
        <v>45400</v>
      </c>
      <c r="F432" s="66" t="s">
        <v>128</v>
      </c>
      <c r="G432" s="66" t="s">
        <v>129</v>
      </c>
      <c r="H432" s="66" t="s">
        <v>80</v>
      </c>
      <c r="I432" s="66" t="s">
        <v>95</v>
      </c>
      <c r="J432" s="15" t="s">
        <v>130</v>
      </c>
      <c r="K432" s="46"/>
      <c r="L432" s="46"/>
      <c r="M432" s="46"/>
      <c r="N432" s="58"/>
      <c r="O432" s="58"/>
      <c r="P432" s="59" t="e">
        <f t="shared" si="36"/>
        <v>#DIV/0!</v>
      </c>
      <c r="Q432" s="60">
        <f t="shared" si="37"/>
        <v>0</v>
      </c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2"/>
      <c r="AG432" s="8">
        <f t="shared" si="32"/>
        <v>514</v>
      </c>
      <c r="AH432" s="9">
        <f t="shared" si="34"/>
        <v>84</v>
      </c>
      <c r="AI432" s="10">
        <f t="shared" si="33"/>
        <v>0.836575875486381</v>
      </c>
      <c r="AJ432" s="9">
        <v>430</v>
      </c>
      <c r="AK432" s="11">
        <v>0</v>
      </c>
      <c r="AL432" s="11">
        <v>0</v>
      </c>
      <c r="AM432" s="11">
        <v>50</v>
      </c>
      <c r="AN432" s="11">
        <v>0</v>
      </c>
      <c r="AO432" s="11">
        <v>0</v>
      </c>
      <c r="AP432" s="11">
        <v>0</v>
      </c>
      <c r="AQ432" s="11">
        <v>6</v>
      </c>
      <c r="AR432" s="11">
        <v>0</v>
      </c>
      <c r="AS432" s="11">
        <v>0</v>
      </c>
      <c r="AT432" s="11">
        <v>28</v>
      </c>
      <c r="AU432" s="11">
        <v>0</v>
      </c>
      <c r="AV432" s="11">
        <v>0</v>
      </c>
      <c r="AW432" s="11">
        <v>0</v>
      </c>
      <c r="AX432" s="11">
        <v>0</v>
      </c>
      <c r="AY432" s="11">
        <v>0</v>
      </c>
      <c r="AZ432" s="11">
        <v>0</v>
      </c>
      <c r="BA432" s="11">
        <v>0</v>
      </c>
      <c r="BB432" s="11">
        <v>0</v>
      </c>
      <c r="BC432" s="11">
        <v>0</v>
      </c>
      <c r="BD432" s="11">
        <v>0</v>
      </c>
      <c r="BE432" s="11">
        <v>0</v>
      </c>
      <c r="BF432" s="11">
        <v>0</v>
      </c>
      <c r="BG432" s="11">
        <v>0</v>
      </c>
      <c r="BH432" s="11">
        <v>0</v>
      </c>
      <c r="BI432" s="11">
        <v>0</v>
      </c>
      <c r="BJ432" s="11">
        <v>0</v>
      </c>
      <c r="BK432" s="11">
        <v>0</v>
      </c>
      <c r="BL432" s="11">
        <v>0</v>
      </c>
      <c r="BM432" s="11">
        <v>0</v>
      </c>
      <c r="BN432" s="11">
        <v>0</v>
      </c>
      <c r="BO432" s="11">
        <v>0</v>
      </c>
      <c r="BP432" s="11">
        <v>0</v>
      </c>
      <c r="BQ432" s="11">
        <v>0</v>
      </c>
      <c r="BR432" s="11"/>
      <c r="BS432" s="11"/>
      <c r="BT432" s="11"/>
      <c r="BU432" s="11">
        <v>0</v>
      </c>
      <c r="BV432" s="12" t="s">
        <v>118</v>
      </c>
      <c r="BW432" s="56">
        <v>1</v>
      </c>
      <c r="BX432" s="56"/>
      <c r="BY432" s="56"/>
      <c r="BZ432" s="56"/>
      <c r="CA432" s="56"/>
    </row>
    <row r="433" s="3" customFormat="1" ht="20.1" customHeight="1" spans="1:79">
      <c r="A433" s="15" t="s">
        <v>89</v>
      </c>
      <c r="B433" s="15" t="s">
        <v>90</v>
      </c>
      <c r="C433" s="15" t="s">
        <v>91</v>
      </c>
      <c r="D433" s="19">
        <v>45430</v>
      </c>
      <c r="E433" s="19">
        <v>45399</v>
      </c>
      <c r="F433" s="66" t="s">
        <v>128</v>
      </c>
      <c r="G433" s="66" t="s">
        <v>129</v>
      </c>
      <c r="H433" s="66" t="s">
        <v>80</v>
      </c>
      <c r="I433" s="66" t="s">
        <v>95</v>
      </c>
      <c r="J433" s="15" t="s">
        <v>268</v>
      </c>
      <c r="K433" s="46"/>
      <c r="L433" s="46"/>
      <c r="M433" s="46"/>
      <c r="N433" s="58"/>
      <c r="O433" s="58"/>
      <c r="P433" s="59" t="e">
        <f t="shared" si="36"/>
        <v>#DIV/0!</v>
      </c>
      <c r="Q433" s="60">
        <f t="shared" si="37"/>
        <v>0</v>
      </c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2"/>
      <c r="AG433" s="8">
        <f t="shared" si="32"/>
        <v>2020</v>
      </c>
      <c r="AH433" s="9">
        <f t="shared" si="34"/>
        <v>520</v>
      </c>
      <c r="AI433" s="10">
        <f t="shared" si="33"/>
        <v>0.742574257425743</v>
      </c>
      <c r="AJ433" s="9">
        <v>1500</v>
      </c>
      <c r="AK433" s="11">
        <v>0</v>
      </c>
      <c r="AL433" s="11">
        <v>0</v>
      </c>
      <c r="AM433" s="11">
        <v>368</v>
      </c>
      <c r="AN433" s="11">
        <v>0</v>
      </c>
      <c r="AO433" s="11">
        <v>0</v>
      </c>
      <c r="AP433" s="11">
        <v>0</v>
      </c>
      <c r="AQ433" s="11">
        <v>32</v>
      </c>
      <c r="AR433" s="11">
        <v>120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 s="11">
        <v>0</v>
      </c>
      <c r="AY433" s="11">
        <v>0</v>
      </c>
      <c r="AZ433" s="11">
        <v>0</v>
      </c>
      <c r="BA433" s="11">
        <v>0</v>
      </c>
      <c r="BB433" s="11">
        <v>0</v>
      </c>
      <c r="BC433" s="11">
        <v>0</v>
      </c>
      <c r="BD433" s="11">
        <v>0</v>
      </c>
      <c r="BE433" s="11">
        <v>0</v>
      </c>
      <c r="BF433" s="11">
        <v>0</v>
      </c>
      <c r="BG433" s="11">
        <v>0</v>
      </c>
      <c r="BH433" s="11">
        <v>0</v>
      </c>
      <c r="BI433" s="11">
        <v>0</v>
      </c>
      <c r="BJ433" s="11">
        <v>0</v>
      </c>
      <c r="BK433" s="11">
        <v>0</v>
      </c>
      <c r="BL433" s="11">
        <v>0</v>
      </c>
      <c r="BM433" s="11">
        <v>0</v>
      </c>
      <c r="BN433" s="11">
        <v>0</v>
      </c>
      <c r="BO433" s="11">
        <v>0</v>
      </c>
      <c r="BP433" s="11">
        <v>0</v>
      </c>
      <c r="BQ433" s="11">
        <v>0</v>
      </c>
      <c r="BR433" s="11"/>
      <c r="BS433" s="11"/>
      <c r="BT433" s="11"/>
      <c r="BU433" s="11">
        <v>0</v>
      </c>
      <c r="BV433" s="12" t="s">
        <v>118</v>
      </c>
      <c r="BW433" s="56">
        <v>4.5</v>
      </c>
      <c r="BX433" s="56"/>
      <c r="BY433" s="56"/>
      <c r="BZ433" s="56"/>
      <c r="CA433" s="56"/>
    </row>
    <row r="434" s="3" customFormat="1" ht="20.1" customHeight="1" spans="1:79">
      <c r="A434" s="15" t="s">
        <v>75</v>
      </c>
      <c r="B434" s="15" t="s">
        <v>90</v>
      </c>
      <c r="C434" s="15" t="s">
        <v>91</v>
      </c>
      <c r="D434" s="19">
        <v>45430</v>
      </c>
      <c r="E434" s="19">
        <v>45217</v>
      </c>
      <c r="F434" s="72" t="s">
        <v>801</v>
      </c>
      <c r="G434" s="71" t="s">
        <v>802</v>
      </c>
      <c r="H434" s="71" t="s">
        <v>368</v>
      </c>
      <c r="I434" s="71" t="s">
        <v>229</v>
      </c>
      <c r="J434" s="15">
        <v>2023100067</v>
      </c>
      <c r="K434" s="46"/>
      <c r="L434" s="46"/>
      <c r="M434" s="46"/>
      <c r="N434" s="58">
        <v>2361</v>
      </c>
      <c r="O434" s="58"/>
      <c r="P434" s="59">
        <f t="shared" si="36"/>
        <v>0</v>
      </c>
      <c r="Q434" s="60">
        <f t="shared" si="37"/>
        <v>0</v>
      </c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2"/>
      <c r="AG434" s="8">
        <f t="shared" si="32"/>
        <v>2315</v>
      </c>
      <c r="AH434" s="9">
        <f t="shared" si="34"/>
        <v>1205</v>
      </c>
      <c r="AI434" s="10">
        <f t="shared" si="33"/>
        <v>0.479481641468682</v>
      </c>
      <c r="AJ434" s="9">
        <v>1110</v>
      </c>
      <c r="AK434" s="11">
        <v>0</v>
      </c>
      <c r="AL434" s="11">
        <v>16</v>
      </c>
      <c r="AM434" s="11">
        <v>38</v>
      </c>
      <c r="AN434" s="11">
        <v>0</v>
      </c>
      <c r="AO434" s="11">
        <v>0</v>
      </c>
      <c r="AP434" s="11">
        <v>0</v>
      </c>
      <c r="AQ434" s="11">
        <v>434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 s="11">
        <v>0</v>
      </c>
      <c r="AY434" s="11">
        <v>0</v>
      </c>
      <c r="AZ434" s="11">
        <v>0</v>
      </c>
      <c r="BA434" s="11">
        <v>0</v>
      </c>
      <c r="BB434" s="11">
        <v>0</v>
      </c>
      <c r="BC434" s="11">
        <v>0</v>
      </c>
      <c r="BD434" s="11">
        <v>0</v>
      </c>
      <c r="BE434" s="11">
        <v>0</v>
      </c>
      <c r="BF434" s="11">
        <v>0</v>
      </c>
      <c r="BG434" s="11">
        <v>0</v>
      </c>
      <c r="BH434" s="11">
        <v>0</v>
      </c>
      <c r="BI434" s="11">
        <v>0</v>
      </c>
      <c r="BJ434" s="11">
        <v>0</v>
      </c>
      <c r="BK434" s="11">
        <v>0</v>
      </c>
      <c r="BL434" s="11">
        <v>0</v>
      </c>
      <c r="BM434" s="11">
        <v>0</v>
      </c>
      <c r="BN434" s="11">
        <v>0</v>
      </c>
      <c r="BO434" s="11">
        <v>717</v>
      </c>
      <c r="BP434" s="11">
        <v>0</v>
      </c>
      <c r="BQ434" s="11">
        <v>0</v>
      </c>
      <c r="BR434" s="11"/>
      <c r="BS434" s="11"/>
      <c r="BT434" s="11"/>
      <c r="BU434" s="11">
        <v>0</v>
      </c>
      <c r="BV434" s="12" t="s">
        <v>118</v>
      </c>
      <c r="BW434" s="56">
        <v>5.5</v>
      </c>
      <c r="BX434" s="56"/>
      <c r="BY434" s="56"/>
      <c r="BZ434" s="56"/>
      <c r="CA434" s="56"/>
    </row>
    <row r="435" s="3" customFormat="1" ht="20.1" customHeight="1" spans="1:79">
      <c r="A435" s="15" t="s">
        <v>89</v>
      </c>
      <c r="B435" s="15" t="s">
        <v>90</v>
      </c>
      <c r="C435" s="15" t="s">
        <v>91</v>
      </c>
      <c r="D435" s="19">
        <v>45430</v>
      </c>
      <c r="E435" s="19">
        <v>45399</v>
      </c>
      <c r="F435" s="66" t="s">
        <v>128</v>
      </c>
      <c r="G435" s="66" t="s">
        <v>129</v>
      </c>
      <c r="H435" s="66" t="s">
        <v>80</v>
      </c>
      <c r="I435" s="66" t="s">
        <v>95</v>
      </c>
      <c r="J435" s="15" t="s">
        <v>268</v>
      </c>
      <c r="K435" s="46"/>
      <c r="L435" s="46"/>
      <c r="M435" s="46"/>
      <c r="N435" s="58"/>
      <c r="O435" s="58"/>
      <c r="P435" s="59" t="e">
        <f t="shared" si="36"/>
        <v>#DIV/0!</v>
      </c>
      <c r="Q435" s="60">
        <f t="shared" si="37"/>
        <v>0</v>
      </c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2"/>
      <c r="AG435" s="8">
        <f t="shared" si="32"/>
        <v>2076</v>
      </c>
      <c r="AH435" s="9">
        <f t="shared" si="34"/>
        <v>576</v>
      </c>
      <c r="AI435" s="10">
        <f t="shared" si="33"/>
        <v>0.722543352601156</v>
      </c>
      <c r="AJ435" s="9">
        <v>1500</v>
      </c>
      <c r="AK435" s="11">
        <v>0</v>
      </c>
      <c r="AL435" s="11">
        <v>0</v>
      </c>
      <c r="AM435" s="11">
        <v>80</v>
      </c>
      <c r="AN435" s="11">
        <v>0</v>
      </c>
      <c r="AO435" s="11">
        <v>0</v>
      </c>
      <c r="AP435" s="11">
        <v>0</v>
      </c>
      <c r="AQ435" s="11">
        <v>13</v>
      </c>
      <c r="AR435" s="11">
        <v>0</v>
      </c>
      <c r="AS435" s="11">
        <v>0</v>
      </c>
      <c r="AT435" s="11">
        <v>119</v>
      </c>
      <c r="AU435" s="11">
        <v>0</v>
      </c>
      <c r="AV435" s="11">
        <v>0</v>
      </c>
      <c r="AW435" s="11">
        <v>23</v>
      </c>
      <c r="AX435" s="11">
        <v>0</v>
      </c>
      <c r="AY435" s="11">
        <v>0</v>
      </c>
      <c r="AZ435" s="11">
        <v>0</v>
      </c>
      <c r="BA435" s="11">
        <v>0</v>
      </c>
      <c r="BB435" s="11">
        <v>0</v>
      </c>
      <c r="BC435" s="11">
        <v>0</v>
      </c>
      <c r="BD435" s="11">
        <v>0</v>
      </c>
      <c r="BE435" s="11">
        <v>21</v>
      </c>
      <c r="BF435" s="11">
        <v>0</v>
      </c>
      <c r="BG435" s="11">
        <v>0</v>
      </c>
      <c r="BH435" s="11">
        <v>0</v>
      </c>
      <c r="BI435" s="11">
        <v>320</v>
      </c>
      <c r="BJ435" s="11">
        <v>0</v>
      </c>
      <c r="BK435" s="11">
        <v>0</v>
      </c>
      <c r="BL435" s="11">
        <v>0</v>
      </c>
      <c r="BM435" s="11">
        <v>0</v>
      </c>
      <c r="BN435" s="11">
        <v>0</v>
      </c>
      <c r="BO435" s="11">
        <v>0</v>
      </c>
      <c r="BP435" s="11">
        <v>0</v>
      </c>
      <c r="BQ435" s="11">
        <v>0</v>
      </c>
      <c r="BR435" s="11"/>
      <c r="BS435" s="11"/>
      <c r="BT435" s="11"/>
      <c r="BU435" s="11">
        <v>0</v>
      </c>
      <c r="BV435" s="12" t="s">
        <v>100</v>
      </c>
      <c r="BW435" s="56">
        <v>5</v>
      </c>
      <c r="BX435" s="56"/>
      <c r="BY435" s="56"/>
      <c r="BZ435" s="56"/>
      <c r="CA435" s="56"/>
    </row>
    <row r="436" s="3" customFormat="1" ht="20.1" customHeight="1" spans="1:79">
      <c r="A436" s="15" t="s">
        <v>75</v>
      </c>
      <c r="B436" s="15" t="s">
        <v>90</v>
      </c>
      <c r="C436" s="15" t="s">
        <v>91</v>
      </c>
      <c r="D436" s="19">
        <v>45430</v>
      </c>
      <c r="E436" s="19">
        <v>45264</v>
      </c>
      <c r="F436" s="72" t="s">
        <v>803</v>
      </c>
      <c r="G436" s="71" t="s">
        <v>804</v>
      </c>
      <c r="H436" s="71" t="s">
        <v>125</v>
      </c>
      <c r="I436" s="71" t="s">
        <v>95</v>
      </c>
      <c r="J436" s="15">
        <v>2023110140</v>
      </c>
      <c r="K436" s="46" t="s">
        <v>805</v>
      </c>
      <c r="L436" s="46" t="s">
        <v>806</v>
      </c>
      <c r="M436" s="46" t="s">
        <v>807</v>
      </c>
      <c r="N436" s="58">
        <v>3465</v>
      </c>
      <c r="O436" s="58">
        <v>3460</v>
      </c>
      <c r="P436" s="59">
        <f t="shared" si="36"/>
        <v>0.998556998556999</v>
      </c>
      <c r="Q436" s="60">
        <f t="shared" si="37"/>
        <v>5</v>
      </c>
      <c r="R436" s="61">
        <v>0</v>
      </c>
      <c r="S436" s="61">
        <v>0</v>
      </c>
      <c r="T436" s="61">
        <v>0</v>
      </c>
      <c r="U436" s="61">
        <v>0</v>
      </c>
      <c r="V436" s="61">
        <v>0</v>
      </c>
      <c r="W436" s="61">
        <v>0</v>
      </c>
      <c r="X436" s="61">
        <v>0</v>
      </c>
      <c r="Y436" s="61"/>
      <c r="Z436" s="61">
        <v>0</v>
      </c>
      <c r="AA436" s="61">
        <v>0</v>
      </c>
      <c r="AB436" s="61">
        <v>0</v>
      </c>
      <c r="AC436" s="61">
        <v>0</v>
      </c>
      <c r="AD436" s="61"/>
      <c r="AE436" s="61">
        <v>5</v>
      </c>
      <c r="AF436" s="62" t="s">
        <v>808</v>
      </c>
      <c r="AG436" s="8">
        <f t="shared" si="32"/>
        <v>336</v>
      </c>
      <c r="AH436" s="9">
        <f t="shared" si="34"/>
        <v>253</v>
      </c>
      <c r="AI436" s="10">
        <f t="shared" si="33"/>
        <v>0.24702380952381</v>
      </c>
      <c r="AJ436" s="9">
        <v>83</v>
      </c>
      <c r="AK436" s="11">
        <v>15</v>
      </c>
      <c r="AL436" s="11">
        <v>0</v>
      </c>
      <c r="AM436" s="11">
        <v>170</v>
      </c>
      <c r="AN436" s="11">
        <v>0</v>
      </c>
      <c r="AO436" s="11">
        <v>0</v>
      </c>
      <c r="AP436" s="11">
        <v>0</v>
      </c>
      <c r="AQ436" s="11">
        <v>61</v>
      </c>
      <c r="AR436" s="11">
        <v>5</v>
      </c>
      <c r="AS436" s="11">
        <v>0</v>
      </c>
      <c r="AT436" s="11">
        <v>2</v>
      </c>
      <c r="AU436" s="11">
        <v>0</v>
      </c>
      <c r="AV436" s="11">
        <v>0</v>
      </c>
      <c r="AW436" s="11">
        <v>0</v>
      </c>
      <c r="AX436" s="11">
        <v>0</v>
      </c>
      <c r="AY436" s="11">
        <v>0</v>
      </c>
      <c r="AZ436" s="11">
        <v>0</v>
      </c>
      <c r="BA436" s="11">
        <v>0</v>
      </c>
      <c r="BB436" s="11">
        <v>0</v>
      </c>
      <c r="BC436" s="11">
        <v>0</v>
      </c>
      <c r="BD436" s="11">
        <v>0</v>
      </c>
      <c r="BE436" s="11">
        <v>0</v>
      </c>
      <c r="BF436" s="11">
        <v>0</v>
      </c>
      <c r="BG436" s="11">
        <v>0</v>
      </c>
      <c r="BH436" s="11">
        <v>0</v>
      </c>
      <c r="BI436" s="11">
        <v>0</v>
      </c>
      <c r="BJ436" s="11">
        <v>0</v>
      </c>
      <c r="BK436" s="11">
        <v>0</v>
      </c>
      <c r="BL436" s="11">
        <v>0</v>
      </c>
      <c r="BM436" s="11">
        <v>0</v>
      </c>
      <c r="BN436" s="11">
        <v>0</v>
      </c>
      <c r="BO436" s="11">
        <v>0</v>
      </c>
      <c r="BP436" s="11">
        <v>0</v>
      </c>
      <c r="BQ436" s="11">
        <v>0</v>
      </c>
      <c r="BR436" s="11"/>
      <c r="BS436" s="11"/>
      <c r="BT436" s="11"/>
      <c r="BU436" s="11">
        <v>0</v>
      </c>
      <c r="BV436" s="12" t="s">
        <v>100</v>
      </c>
      <c r="BW436" s="56">
        <v>2</v>
      </c>
      <c r="BX436" s="56"/>
      <c r="BY436" s="56"/>
      <c r="BZ436" s="56"/>
      <c r="CA436" s="56"/>
    </row>
    <row r="437" s="3" customFormat="1" ht="20.1" customHeight="1" spans="1:79">
      <c r="A437" s="15" t="s">
        <v>75</v>
      </c>
      <c r="B437" s="15" t="s">
        <v>90</v>
      </c>
      <c r="C437" s="15" t="s">
        <v>91</v>
      </c>
      <c r="D437" s="19">
        <v>45430</v>
      </c>
      <c r="E437" s="19">
        <v>45205</v>
      </c>
      <c r="F437" s="72" t="s">
        <v>801</v>
      </c>
      <c r="G437" s="71" t="s">
        <v>802</v>
      </c>
      <c r="H437" s="71" t="s">
        <v>368</v>
      </c>
      <c r="I437" s="71" t="s">
        <v>229</v>
      </c>
      <c r="J437" s="15" t="s">
        <v>809</v>
      </c>
      <c r="K437" s="46" t="s">
        <v>810</v>
      </c>
      <c r="L437" s="46" t="s">
        <v>811</v>
      </c>
      <c r="M437" s="46" t="s">
        <v>812</v>
      </c>
      <c r="N437" s="58">
        <v>2310</v>
      </c>
      <c r="O437" s="58">
        <v>2256</v>
      </c>
      <c r="P437" s="59">
        <f t="shared" si="36"/>
        <v>0.976623376623377</v>
      </c>
      <c r="Q437" s="60">
        <f t="shared" si="37"/>
        <v>54</v>
      </c>
      <c r="R437" s="61">
        <v>0</v>
      </c>
      <c r="S437" s="61">
        <v>0</v>
      </c>
      <c r="T437" s="61">
        <v>0</v>
      </c>
      <c r="U437" s="61">
        <v>0</v>
      </c>
      <c r="V437" s="61">
        <v>0</v>
      </c>
      <c r="W437" s="61">
        <v>0</v>
      </c>
      <c r="X437" s="61">
        <v>0</v>
      </c>
      <c r="Y437" s="61"/>
      <c r="Z437" s="61">
        <v>0</v>
      </c>
      <c r="AA437" s="61">
        <v>0</v>
      </c>
      <c r="AB437" s="61">
        <v>0</v>
      </c>
      <c r="AC437" s="61">
        <v>0</v>
      </c>
      <c r="AD437" s="61"/>
      <c r="AE437" s="61">
        <v>54</v>
      </c>
      <c r="AF437" s="62" t="s">
        <v>813</v>
      </c>
      <c r="AG437" s="8">
        <f t="shared" si="32"/>
        <v>703</v>
      </c>
      <c r="AH437" s="9">
        <f t="shared" si="34"/>
        <v>398</v>
      </c>
      <c r="AI437" s="10">
        <f t="shared" si="33"/>
        <v>0.433854907539118</v>
      </c>
      <c r="AJ437" s="9">
        <v>305</v>
      </c>
      <c r="AK437" s="11">
        <v>0</v>
      </c>
      <c r="AL437" s="11">
        <v>42</v>
      </c>
      <c r="AM437" s="11">
        <v>0</v>
      </c>
      <c r="AN437" s="11">
        <v>19</v>
      </c>
      <c r="AO437" s="11">
        <v>0</v>
      </c>
      <c r="AP437" s="11">
        <v>0</v>
      </c>
      <c r="AQ437" s="11">
        <v>84</v>
      </c>
      <c r="AR437" s="11">
        <v>31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 s="11">
        <v>0</v>
      </c>
      <c r="AY437" s="11">
        <v>0</v>
      </c>
      <c r="AZ437" s="11">
        <v>0</v>
      </c>
      <c r="BA437" s="11">
        <v>0</v>
      </c>
      <c r="BB437" s="11">
        <v>0</v>
      </c>
      <c r="BC437" s="11">
        <v>0</v>
      </c>
      <c r="BD437" s="11">
        <v>0</v>
      </c>
      <c r="BE437" s="11">
        <v>0</v>
      </c>
      <c r="BF437" s="11">
        <v>0</v>
      </c>
      <c r="BG437" s="11">
        <v>0</v>
      </c>
      <c r="BH437" s="11">
        <v>0</v>
      </c>
      <c r="BI437" s="11">
        <v>0</v>
      </c>
      <c r="BJ437" s="11">
        <v>0</v>
      </c>
      <c r="BK437" s="11">
        <v>0</v>
      </c>
      <c r="BL437" s="11">
        <v>0</v>
      </c>
      <c r="BM437" s="11">
        <v>0</v>
      </c>
      <c r="BN437" s="11">
        <v>0</v>
      </c>
      <c r="BO437" s="11">
        <v>222</v>
      </c>
      <c r="BP437" s="11">
        <v>0</v>
      </c>
      <c r="BQ437" s="11">
        <v>0</v>
      </c>
      <c r="BR437" s="11"/>
      <c r="BS437" s="11"/>
      <c r="BT437" s="11"/>
      <c r="BU437" s="11">
        <v>0</v>
      </c>
      <c r="BV437" s="12" t="s">
        <v>100</v>
      </c>
      <c r="BW437" s="56">
        <v>4</v>
      </c>
      <c r="BX437" s="56"/>
      <c r="BY437" s="56"/>
      <c r="BZ437" s="56"/>
      <c r="CA437" s="56"/>
    </row>
    <row r="438" s="3" customFormat="1" ht="20.1" customHeight="1" spans="1:79">
      <c r="A438" s="15" t="s">
        <v>89</v>
      </c>
      <c r="B438" s="15" t="s">
        <v>90</v>
      </c>
      <c r="C438" s="15" t="s">
        <v>91</v>
      </c>
      <c r="D438" s="19">
        <v>45430</v>
      </c>
      <c r="E438" s="19">
        <v>45222</v>
      </c>
      <c r="F438" s="72" t="s">
        <v>814</v>
      </c>
      <c r="G438" s="71" t="s">
        <v>815</v>
      </c>
      <c r="H438" s="71" t="s">
        <v>800</v>
      </c>
      <c r="I438" s="71" t="s">
        <v>229</v>
      </c>
      <c r="J438" s="15">
        <v>2023100055</v>
      </c>
      <c r="K438" s="46"/>
      <c r="L438" s="46"/>
      <c r="M438" s="46"/>
      <c r="N438" s="58">
        <v>3200</v>
      </c>
      <c r="O438" s="58"/>
      <c r="P438" s="59">
        <f t="shared" si="36"/>
        <v>0</v>
      </c>
      <c r="Q438" s="60">
        <f t="shared" si="37"/>
        <v>0</v>
      </c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2"/>
      <c r="AG438" s="8">
        <f t="shared" si="32"/>
        <v>3228</v>
      </c>
      <c r="AH438" s="9">
        <f t="shared" si="34"/>
        <v>18</v>
      </c>
      <c r="AI438" s="10">
        <f t="shared" si="33"/>
        <v>0.994423791821561</v>
      </c>
      <c r="AJ438" s="9">
        <v>3210</v>
      </c>
      <c r="AK438" s="11">
        <v>0</v>
      </c>
      <c r="AL438" s="11">
        <v>4</v>
      </c>
      <c r="AM438" s="11">
        <v>10</v>
      </c>
      <c r="AN438" s="11">
        <v>0</v>
      </c>
      <c r="AO438" s="11">
        <v>0</v>
      </c>
      <c r="AP438" s="11">
        <v>0</v>
      </c>
      <c r="AQ438" s="11">
        <v>4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 s="11">
        <v>0</v>
      </c>
      <c r="AY438" s="11">
        <v>0</v>
      </c>
      <c r="AZ438" s="11">
        <v>0</v>
      </c>
      <c r="BA438" s="11">
        <v>0</v>
      </c>
      <c r="BB438" s="11">
        <v>0</v>
      </c>
      <c r="BC438" s="11">
        <v>0</v>
      </c>
      <c r="BD438" s="11">
        <v>0</v>
      </c>
      <c r="BE438" s="11">
        <v>0</v>
      </c>
      <c r="BF438" s="11">
        <v>0</v>
      </c>
      <c r="BG438" s="11">
        <v>0</v>
      </c>
      <c r="BH438" s="11">
        <v>0</v>
      </c>
      <c r="BI438" s="11">
        <v>0</v>
      </c>
      <c r="BJ438" s="11">
        <v>0</v>
      </c>
      <c r="BK438" s="11">
        <v>0</v>
      </c>
      <c r="BL438" s="11">
        <v>0</v>
      </c>
      <c r="BM438" s="11">
        <v>0</v>
      </c>
      <c r="BN438" s="11">
        <v>0</v>
      </c>
      <c r="BO438" s="11">
        <v>0</v>
      </c>
      <c r="BP438" s="11">
        <v>0</v>
      </c>
      <c r="BQ438" s="11">
        <v>0</v>
      </c>
      <c r="BR438" s="11"/>
      <c r="BS438" s="11"/>
      <c r="BT438" s="11"/>
      <c r="BU438" s="11">
        <v>0</v>
      </c>
      <c r="BV438" s="12" t="s">
        <v>153</v>
      </c>
      <c r="BW438" s="56">
        <v>8.5</v>
      </c>
      <c r="BX438" s="56"/>
      <c r="BY438" s="56"/>
      <c r="BZ438" s="56"/>
      <c r="CA438" s="56"/>
    </row>
    <row r="439" s="3" customFormat="1" ht="20.1" customHeight="1" spans="1:79">
      <c r="A439" s="15" t="s">
        <v>75</v>
      </c>
      <c r="B439" s="15" t="s">
        <v>90</v>
      </c>
      <c r="C439" s="15" t="s">
        <v>91</v>
      </c>
      <c r="D439" s="19">
        <v>45430</v>
      </c>
      <c r="E439" s="19">
        <v>45207</v>
      </c>
      <c r="F439" s="72" t="s">
        <v>801</v>
      </c>
      <c r="G439" s="71" t="s">
        <v>802</v>
      </c>
      <c r="H439" s="71" t="s">
        <v>368</v>
      </c>
      <c r="I439" s="71" t="s">
        <v>229</v>
      </c>
      <c r="J439" s="15" t="s">
        <v>809</v>
      </c>
      <c r="K439" s="46" t="s">
        <v>810</v>
      </c>
      <c r="L439" s="46" t="s">
        <v>811</v>
      </c>
      <c r="M439" s="46" t="s">
        <v>812</v>
      </c>
      <c r="N439" s="58">
        <v>2400</v>
      </c>
      <c r="O439" s="58">
        <v>2320</v>
      </c>
      <c r="P439" s="59">
        <f t="shared" si="36"/>
        <v>0.966666666666667</v>
      </c>
      <c r="Q439" s="60">
        <f t="shared" si="37"/>
        <v>80</v>
      </c>
      <c r="R439" s="61">
        <v>0</v>
      </c>
      <c r="S439" s="61">
        <v>0</v>
      </c>
      <c r="T439" s="61">
        <v>0</v>
      </c>
      <c r="U439" s="61">
        <v>0</v>
      </c>
      <c r="V439" s="61">
        <v>0</v>
      </c>
      <c r="W439" s="61">
        <v>0</v>
      </c>
      <c r="X439" s="61">
        <v>0</v>
      </c>
      <c r="Y439" s="61"/>
      <c r="Z439" s="61">
        <v>0</v>
      </c>
      <c r="AA439" s="61">
        <v>0</v>
      </c>
      <c r="AB439" s="61">
        <v>0</v>
      </c>
      <c r="AC439" s="61">
        <v>0</v>
      </c>
      <c r="AD439" s="61"/>
      <c r="AE439" s="61">
        <v>80</v>
      </c>
      <c r="AF439" s="62" t="s">
        <v>813</v>
      </c>
      <c r="AG439" s="8">
        <f t="shared" si="32"/>
        <v>437</v>
      </c>
      <c r="AH439" s="9">
        <f t="shared" si="34"/>
        <v>237</v>
      </c>
      <c r="AI439" s="10">
        <f t="shared" si="33"/>
        <v>0.45766590389016</v>
      </c>
      <c r="AJ439" s="9">
        <v>200</v>
      </c>
      <c r="AK439" s="11">
        <v>0</v>
      </c>
      <c r="AL439" s="11">
        <v>9</v>
      </c>
      <c r="AM439" s="11">
        <v>5</v>
      </c>
      <c r="AN439" s="11">
        <v>0</v>
      </c>
      <c r="AO439" s="11">
        <v>0</v>
      </c>
      <c r="AP439" s="11">
        <v>34</v>
      </c>
      <c r="AQ439" s="11">
        <v>56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 s="11">
        <v>0</v>
      </c>
      <c r="AY439" s="11">
        <v>0</v>
      </c>
      <c r="AZ439" s="11">
        <v>0</v>
      </c>
      <c r="BA439" s="11">
        <v>0</v>
      </c>
      <c r="BB439" s="11">
        <v>0</v>
      </c>
      <c r="BC439" s="11">
        <v>0</v>
      </c>
      <c r="BD439" s="11">
        <v>0</v>
      </c>
      <c r="BE439" s="11">
        <v>0</v>
      </c>
      <c r="BF439" s="11">
        <v>0</v>
      </c>
      <c r="BG439" s="11">
        <v>0</v>
      </c>
      <c r="BH439" s="11">
        <v>0</v>
      </c>
      <c r="BI439" s="11">
        <v>0</v>
      </c>
      <c r="BJ439" s="11">
        <v>0</v>
      </c>
      <c r="BK439" s="11">
        <v>0</v>
      </c>
      <c r="BL439" s="11">
        <v>0</v>
      </c>
      <c r="BM439" s="11">
        <v>0</v>
      </c>
      <c r="BN439" s="11">
        <v>0</v>
      </c>
      <c r="BO439" s="11">
        <v>133</v>
      </c>
      <c r="BP439" s="11">
        <v>0</v>
      </c>
      <c r="BQ439" s="11">
        <v>0</v>
      </c>
      <c r="BR439" s="11"/>
      <c r="BS439" s="11"/>
      <c r="BT439" s="11"/>
      <c r="BU439" s="11">
        <v>0</v>
      </c>
      <c r="BV439" s="12" t="s">
        <v>153</v>
      </c>
      <c r="BW439" s="56">
        <v>2.5</v>
      </c>
      <c r="BX439" s="56"/>
      <c r="BY439" s="56"/>
      <c r="BZ439" s="56"/>
      <c r="CA439" s="56"/>
    </row>
    <row r="440" s="3" customFormat="1" ht="20.1" customHeight="1" spans="1:79">
      <c r="A440" s="15" t="s">
        <v>89</v>
      </c>
      <c r="B440" s="15" t="s">
        <v>90</v>
      </c>
      <c r="C440" s="15" t="s">
        <v>91</v>
      </c>
      <c r="D440" s="19">
        <v>45430</v>
      </c>
      <c r="E440" s="19">
        <v>45399</v>
      </c>
      <c r="F440" s="66" t="s">
        <v>128</v>
      </c>
      <c r="G440" s="66" t="s">
        <v>129</v>
      </c>
      <c r="H440" s="66" t="s">
        <v>80</v>
      </c>
      <c r="I440" s="66" t="s">
        <v>95</v>
      </c>
      <c r="J440" s="15" t="s">
        <v>268</v>
      </c>
      <c r="K440" s="46"/>
      <c r="L440" s="46"/>
      <c r="M440" s="46"/>
      <c r="N440" s="58"/>
      <c r="O440" s="58"/>
      <c r="P440" s="59" t="e">
        <f t="shared" si="36"/>
        <v>#DIV/0!</v>
      </c>
      <c r="Q440" s="60">
        <f t="shared" si="37"/>
        <v>0</v>
      </c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2"/>
      <c r="AG440" s="8">
        <f t="shared" si="32"/>
        <v>4632</v>
      </c>
      <c r="AH440" s="9">
        <f t="shared" si="34"/>
        <v>2132</v>
      </c>
      <c r="AI440" s="10">
        <f t="shared" si="33"/>
        <v>0.539723661485319</v>
      </c>
      <c r="AJ440" s="9">
        <v>2500</v>
      </c>
      <c r="AK440" s="11">
        <v>0</v>
      </c>
      <c r="AL440" s="11">
        <v>0</v>
      </c>
      <c r="AM440" s="11">
        <v>1415</v>
      </c>
      <c r="AN440" s="11">
        <v>0</v>
      </c>
      <c r="AO440" s="11">
        <v>0</v>
      </c>
      <c r="AP440" s="11">
        <v>0</v>
      </c>
      <c r="AQ440" s="11">
        <v>134</v>
      </c>
      <c r="AR440" s="11">
        <v>86</v>
      </c>
      <c r="AS440" s="11">
        <v>0</v>
      </c>
      <c r="AT440" s="11">
        <v>198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>
        <v>0</v>
      </c>
      <c r="BB440" s="11">
        <v>0</v>
      </c>
      <c r="BC440" s="11">
        <v>79</v>
      </c>
      <c r="BD440" s="11">
        <v>0</v>
      </c>
      <c r="BE440" s="11">
        <v>0</v>
      </c>
      <c r="BF440" s="11">
        <v>0</v>
      </c>
      <c r="BG440" s="11">
        <v>0</v>
      </c>
      <c r="BH440" s="11">
        <v>0</v>
      </c>
      <c r="BI440" s="11">
        <v>220</v>
      </c>
      <c r="BJ440" s="11">
        <v>0</v>
      </c>
      <c r="BK440" s="11">
        <v>0</v>
      </c>
      <c r="BL440" s="11">
        <v>0</v>
      </c>
      <c r="BM440" s="11">
        <v>0</v>
      </c>
      <c r="BN440" s="11">
        <v>0</v>
      </c>
      <c r="BO440" s="11">
        <v>0</v>
      </c>
      <c r="BP440" s="11">
        <v>0</v>
      </c>
      <c r="BQ440" s="11">
        <v>0</v>
      </c>
      <c r="BR440" s="11"/>
      <c r="BS440" s="11"/>
      <c r="BT440" s="11"/>
      <c r="BU440" s="11">
        <v>0</v>
      </c>
      <c r="BV440" s="12" t="s">
        <v>148</v>
      </c>
      <c r="BW440" s="56">
        <v>9.5</v>
      </c>
      <c r="BX440" s="56"/>
      <c r="BY440" s="56"/>
      <c r="BZ440" s="56"/>
      <c r="CA440" s="56"/>
    </row>
    <row r="441" s="3" customFormat="1" ht="20.1" customHeight="1" spans="1:79">
      <c r="A441" s="15" t="s">
        <v>75</v>
      </c>
      <c r="B441" s="15" t="s">
        <v>90</v>
      </c>
      <c r="C441" s="15" t="s">
        <v>91</v>
      </c>
      <c r="D441" s="19">
        <v>45430</v>
      </c>
      <c r="E441" s="19">
        <v>45204</v>
      </c>
      <c r="F441" s="72" t="s">
        <v>801</v>
      </c>
      <c r="G441" s="71" t="s">
        <v>802</v>
      </c>
      <c r="H441" s="71" t="s">
        <v>368</v>
      </c>
      <c r="I441" s="71" t="s">
        <v>229</v>
      </c>
      <c r="J441" s="15" t="s">
        <v>809</v>
      </c>
      <c r="K441" s="46" t="s">
        <v>810</v>
      </c>
      <c r="L441" s="46" t="s">
        <v>811</v>
      </c>
      <c r="M441" s="46" t="s">
        <v>812</v>
      </c>
      <c r="N441" s="58">
        <v>2280</v>
      </c>
      <c r="O441" s="58">
        <v>2100</v>
      </c>
      <c r="P441" s="59">
        <f t="shared" si="36"/>
        <v>0.921052631578947</v>
      </c>
      <c r="Q441" s="60">
        <f t="shared" si="37"/>
        <v>180</v>
      </c>
      <c r="R441" s="61">
        <v>0</v>
      </c>
      <c r="S441" s="61">
        <v>0</v>
      </c>
      <c r="T441" s="61">
        <v>0</v>
      </c>
      <c r="U441" s="61">
        <v>0</v>
      </c>
      <c r="V441" s="61">
        <v>0</v>
      </c>
      <c r="W441" s="61">
        <v>0</v>
      </c>
      <c r="X441" s="61">
        <v>0</v>
      </c>
      <c r="Y441" s="61"/>
      <c r="Z441" s="61">
        <v>0</v>
      </c>
      <c r="AA441" s="61">
        <v>0</v>
      </c>
      <c r="AB441" s="61">
        <v>180</v>
      </c>
      <c r="AC441" s="61">
        <v>0</v>
      </c>
      <c r="AD441" s="61"/>
      <c r="AE441" s="61">
        <v>0</v>
      </c>
      <c r="AF441" s="62" t="s">
        <v>813</v>
      </c>
      <c r="AG441" s="8">
        <f t="shared" si="32"/>
        <v>318</v>
      </c>
      <c r="AH441" s="9">
        <f t="shared" si="34"/>
        <v>208</v>
      </c>
      <c r="AI441" s="10">
        <f t="shared" si="33"/>
        <v>0.345911949685535</v>
      </c>
      <c r="AJ441" s="9">
        <v>110</v>
      </c>
      <c r="AK441" s="11">
        <v>0</v>
      </c>
      <c r="AL441" s="11">
        <v>20</v>
      </c>
      <c r="AM441" s="11">
        <v>0</v>
      </c>
      <c r="AN441" s="11">
        <v>2</v>
      </c>
      <c r="AO441" s="11">
        <v>0</v>
      </c>
      <c r="AP441" s="11">
        <v>13</v>
      </c>
      <c r="AQ441" s="11">
        <v>27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>
        <v>0</v>
      </c>
      <c r="BB441" s="11">
        <v>0</v>
      </c>
      <c r="BC441" s="11">
        <v>0</v>
      </c>
      <c r="BD441" s="11">
        <v>0</v>
      </c>
      <c r="BE441" s="11">
        <v>0</v>
      </c>
      <c r="BF441" s="11">
        <v>0</v>
      </c>
      <c r="BG441" s="11">
        <v>0</v>
      </c>
      <c r="BH441" s="11">
        <v>0</v>
      </c>
      <c r="BI441" s="11">
        <v>0</v>
      </c>
      <c r="BJ441" s="11">
        <v>0</v>
      </c>
      <c r="BK441" s="11">
        <v>0</v>
      </c>
      <c r="BL441" s="11">
        <v>0</v>
      </c>
      <c r="BM441" s="11">
        <v>0</v>
      </c>
      <c r="BN441" s="11">
        <v>0</v>
      </c>
      <c r="BO441" s="11">
        <v>146</v>
      </c>
      <c r="BP441" s="11">
        <v>0</v>
      </c>
      <c r="BQ441" s="11">
        <v>0</v>
      </c>
      <c r="BR441" s="11"/>
      <c r="BS441" s="11"/>
      <c r="BT441" s="11"/>
      <c r="BU441" s="11">
        <v>0</v>
      </c>
      <c r="BV441" s="12" t="s">
        <v>148</v>
      </c>
      <c r="BW441" s="56">
        <v>1.5</v>
      </c>
      <c r="BX441" s="56"/>
      <c r="BY441" s="56"/>
      <c r="BZ441" s="56"/>
      <c r="CA441" s="56"/>
    </row>
    <row r="442" s="3" customFormat="1" ht="20.1" customHeight="1" spans="1:79">
      <c r="A442" s="15" t="s">
        <v>89</v>
      </c>
      <c r="B442" s="15" t="s">
        <v>90</v>
      </c>
      <c r="C442" s="15" t="s">
        <v>91</v>
      </c>
      <c r="D442" s="19">
        <v>45430</v>
      </c>
      <c r="E442" s="19">
        <v>45399</v>
      </c>
      <c r="F442" s="66" t="s">
        <v>128</v>
      </c>
      <c r="G442" s="66" t="s">
        <v>129</v>
      </c>
      <c r="H442" s="66" t="s">
        <v>80</v>
      </c>
      <c r="I442" s="66" t="s">
        <v>95</v>
      </c>
      <c r="J442" s="15" t="s">
        <v>192</v>
      </c>
      <c r="K442" s="46"/>
      <c r="L442" s="46"/>
      <c r="M442" s="46"/>
      <c r="N442" s="58"/>
      <c r="O442" s="58"/>
      <c r="P442" s="59" t="e">
        <f t="shared" si="36"/>
        <v>#DIV/0!</v>
      </c>
      <c r="Q442" s="60">
        <f t="shared" si="37"/>
        <v>0</v>
      </c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2"/>
      <c r="AG442" s="8">
        <f t="shared" si="32"/>
        <v>4558</v>
      </c>
      <c r="AH442" s="9">
        <f t="shared" si="34"/>
        <v>1768</v>
      </c>
      <c r="AI442" s="10">
        <f t="shared" si="33"/>
        <v>0.612110574813515</v>
      </c>
      <c r="AJ442" s="9">
        <v>2790</v>
      </c>
      <c r="AK442" s="11">
        <v>0</v>
      </c>
      <c r="AL442" s="11">
        <v>0</v>
      </c>
      <c r="AM442" s="11">
        <v>937</v>
      </c>
      <c r="AN442" s="11">
        <v>0</v>
      </c>
      <c r="AO442" s="11">
        <v>0</v>
      </c>
      <c r="AP442" s="11">
        <v>0</v>
      </c>
      <c r="AQ442" s="11">
        <v>57</v>
      </c>
      <c r="AR442" s="11">
        <v>0</v>
      </c>
      <c r="AS442" s="11">
        <v>0</v>
      </c>
      <c r="AT442" s="11">
        <v>516</v>
      </c>
      <c r="AU442" s="11">
        <v>0</v>
      </c>
      <c r="AV442" s="11">
        <v>0</v>
      </c>
      <c r="AW442" s="11">
        <v>0</v>
      </c>
      <c r="AX442" s="11">
        <v>0</v>
      </c>
      <c r="AY442" s="11">
        <v>0</v>
      </c>
      <c r="AZ442" s="11">
        <v>0</v>
      </c>
      <c r="BA442" s="11">
        <v>0</v>
      </c>
      <c r="BB442" s="11">
        <v>0</v>
      </c>
      <c r="BC442" s="11">
        <v>115</v>
      </c>
      <c r="BD442" s="11">
        <v>0</v>
      </c>
      <c r="BE442" s="11">
        <v>0</v>
      </c>
      <c r="BF442" s="11">
        <v>0</v>
      </c>
      <c r="BG442" s="11">
        <v>0</v>
      </c>
      <c r="BH442" s="11">
        <v>0</v>
      </c>
      <c r="BI442" s="11">
        <v>143</v>
      </c>
      <c r="BJ442" s="11">
        <v>0</v>
      </c>
      <c r="BK442" s="11">
        <v>0</v>
      </c>
      <c r="BL442" s="11">
        <v>0</v>
      </c>
      <c r="BM442" s="11">
        <v>0</v>
      </c>
      <c r="BN442" s="11">
        <v>0</v>
      </c>
      <c r="BO442" s="11">
        <v>0</v>
      </c>
      <c r="BP442" s="11">
        <v>0</v>
      </c>
      <c r="BQ442" s="11">
        <v>0</v>
      </c>
      <c r="BR442" s="11"/>
      <c r="BS442" s="11"/>
      <c r="BT442" s="11"/>
      <c r="BU442" s="11">
        <v>0</v>
      </c>
      <c r="BV442" s="12" t="s">
        <v>127</v>
      </c>
      <c r="BW442" s="56">
        <v>8.5</v>
      </c>
      <c r="BX442" s="56"/>
      <c r="BY442" s="56"/>
      <c r="BZ442" s="56"/>
      <c r="CA442" s="56"/>
    </row>
    <row r="443" s="3" customFormat="1" ht="20.1" customHeight="1" spans="1:79">
      <c r="A443" s="15" t="s">
        <v>89</v>
      </c>
      <c r="B443" s="15" t="s">
        <v>90</v>
      </c>
      <c r="C443" s="15" t="s">
        <v>91</v>
      </c>
      <c r="D443" s="19">
        <v>45430</v>
      </c>
      <c r="E443" s="19">
        <v>45253</v>
      </c>
      <c r="F443" s="72" t="s">
        <v>798</v>
      </c>
      <c r="G443" s="71" t="s">
        <v>799</v>
      </c>
      <c r="H443" s="71" t="s">
        <v>800</v>
      </c>
      <c r="I443" s="71" t="s">
        <v>229</v>
      </c>
      <c r="J443" s="15">
        <v>231124001</v>
      </c>
      <c r="K443" s="46" t="s">
        <v>816</v>
      </c>
      <c r="L443" s="46" t="s">
        <v>817</v>
      </c>
      <c r="M443" s="46" t="s">
        <v>818</v>
      </c>
      <c r="N443" s="58">
        <v>631</v>
      </c>
      <c r="O443" s="58"/>
      <c r="P443" s="59">
        <f t="shared" si="36"/>
        <v>0</v>
      </c>
      <c r="Q443" s="60">
        <f t="shared" si="37"/>
        <v>0</v>
      </c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2"/>
      <c r="AG443" s="8">
        <f t="shared" si="32"/>
        <v>625</v>
      </c>
      <c r="AH443" s="9">
        <f t="shared" si="34"/>
        <v>65</v>
      </c>
      <c r="AI443" s="10">
        <f t="shared" si="33"/>
        <v>0.896</v>
      </c>
      <c r="AJ443" s="9">
        <v>560</v>
      </c>
      <c r="AK443" s="11">
        <v>0</v>
      </c>
      <c r="AL443" s="11">
        <v>0</v>
      </c>
      <c r="AM443" s="11">
        <v>27</v>
      </c>
      <c r="AN443" s="11">
        <v>0</v>
      </c>
      <c r="AO443" s="11">
        <v>0</v>
      </c>
      <c r="AP443" s="11">
        <v>0</v>
      </c>
      <c r="AQ443" s="11">
        <v>38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>
        <v>0</v>
      </c>
      <c r="BB443" s="11">
        <v>0</v>
      </c>
      <c r="BC443" s="11">
        <v>0</v>
      </c>
      <c r="BD443" s="11">
        <v>0</v>
      </c>
      <c r="BE443" s="11">
        <v>0</v>
      </c>
      <c r="BF443" s="11">
        <v>0</v>
      </c>
      <c r="BG443" s="11">
        <v>0</v>
      </c>
      <c r="BH443" s="11">
        <v>0</v>
      </c>
      <c r="BI443" s="11">
        <v>0</v>
      </c>
      <c r="BJ443" s="11">
        <v>0</v>
      </c>
      <c r="BK443" s="11">
        <v>0</v>
      </c>
      <c r="BL443" s="11">
        <v>0</v>
      </c>
      <c r="BM443" s="11">
        <v>0</v>
      </c>
      <c r="BN443" s="11">
        <v>0</v>
      </c>
      <c r="BO443" s="11">
        <v>0</v>
      </c>
      <c r="BP443" s="11">
        <v>0</v>
      </c>
      <c r="BQ443" s="11">
        <v>0</v>
      </c>
      <c r="BR443" s="11"/>
      <c r="BS443" s="11"/>
      <c r="BT443" s="11"/>
      <c r="BU443" s="11">
        <v>0</v>
      </c>
      <c r="BV443" s="12" t="s">
        <v>127</v>
      </c>
      <c r="BW443" s="56">
        <v>2.5</v>
      </c>
      <c r="BX443" s="56"/>
      <c r="BY443" s="56"/>
      <c r="BZ443" s="56"/>
      <c r="CA443" s="56"/>
    </row>
    <row r="444" s="3" customFormat="1" ht="20.1" customHeight="1" spans="1:79">
      <c r="A444" s="15" t="s">
        <v>75</v>
      </c>
      <c r="B444" s="15" t="s">
        <v>76</v>
      </c>
      <c r="C444" s="15" t="s">
        <v>77</v>
      </c>
      <c r="D444" s="19">
        <v>45430</v>
      </c>
      <c r="E444" s="19">
        <v>45428</v>
      </c>
      <c r="F444" s="72" t="s">
        <v>731</v>
      </c>
      <c r="G444" s="71" t="s">
        <v>732</v>
      </c>
      <c r="H444" s="71" t="s">
        <v>727</v>
      </c>
      <c r="I444" s="71" t="s">
        <v>229</v>
      </c>
      <c r="J444" s="15">
        <v>2024053074</v>
      </c>
      <c r="K444" s="46" t="s">
        <v>728</v>
      </c>
      <c r="L444" s="46" t="s">
        <v>819</v>
      </c>
      <c r="M444" s="46" t="s">
        <v>733</v>
      </c>
      <c r="N444" s="58">
        <v>43</v>
      </c>
      <c r="O444" s="58">
        <v>30</v>
      </c>
      <c r="P444" s="59">
        <f t="shared" si="36"/>
        <v>0.697674418604651</v>
      </c>
      <c r="Q444" s="60">
        <f t="shared" si="37"/>
        <v>13</v>
      </c>
      <c r="R444" s="61">
        <v>0</v>
      </c>
      <c r="S444" s="61">
        <v>0</v>
      </c>
      <c r="T444" s="61">
        <v>13</v>
      </c>
      <c r="U444" s="61">
        <v>0</v>
      </c>
      <c r="V444" s="61">
        <v>0</v>
      </c>
      <c r="W444" s="61">
        <v>0</v>
      </c>
      <c r="X444" s="61">
        <v>0</v>
      </c>
      <c r="Y444" s="61">
        <v>0</v>
      </c>
      <c r="Z444" s="61">
        <v>0</v>
      </c>
      <c r="AA444" s="61">
        <v>0</v>
      </c>
      <c r="AB444" s="61">
        <v>0</v>
      </c>
      <c r="AC444" s="61">
        <v>0</v>
      </c>
      <c r="AD444" s="61"/>
      <c r="AE444" s="61">
        <v>0</v>
      </c>
      <c r="AF444" s="62" t="s">
        <v>820</v>
      </c>
      <c r="AG444" s="8">
        <f t="shared" si="32"/>
        <v>30</v>
      </c>
      <c r="AH444" s="9">
        <f t="shared" si="34"/>
        <v>4</v>
      </c>
      <c r="AI444" s="10">
        <f t="shared" si="33"/>
        <v>0.866666666666667</v>
      </c>
      <c r="AJ444" s="9">
        <v>26</v>
      </c>
      <c r="AK444" s="11">
        <v>0</v>
      </c>
      <c r="AL444" s="11">
        <v>3</v>
      </c>
      <c r="AM444" s="11">
        <v>1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>
        <v>0</v>
      </c>
      <c r="BB444" s="11">
        <v>0</v>
      </c>
      <c r="BC444" s="11">
        <v>0</v>
      </c>
      <c r="BD444" s="11">
        <v>0</v>
      </c>
      <c r="BE444" s="11">
        <v>0</v>
      </c>
      <c r="BF444" s="11">
        <v>0</v>
      </c>
      <c r="BG444" s="11">
        <v>0</v>
      </c>
      <c r="BH444" s="11">
        <v>0</v>
      </c>
      <c r="BI444" s="11">
        <v>0</v>
      </c>
      <c r="BJ444" s="11">
        <v>0</v>
      </c>
      <c r="BK444" s="11">
        <v>0</v>
      </c>
      <c r="BL444" s="11">
        <v>0</v>
      </c>
      <c r="BM444" s="11">
        <v>0</v>
      </c>
      <c r="BN444" s="11">
        <v>0</v>
      </c>
      <c r="BO444" s="11">
        <v>0</v>
      </c>
      <c r="BP444" s="11">
        <v>0</v>
      </c>
      <c r="BQ444" s="11">
        <v>0</v>
      </c>
      <c r="BR444" s="11"/>
      <c r="BS444" s="11"/>
      <c r="BT444" s="11"/>
      <c r="BU444" s="11">
        <v>0</v>
      </c>
      <c r="BV444" s="12" t="s">
        <v>331</v>
      </c>
      <c r="BW444" s="56">
        <v>1</v>
      </c>
      <c r="BX444" s="56"/>
      <c r="BY444" s="56"/>
      <c r="BZ444" s="56"/>
      <c r="CA444" s="56"/>
    </row>
    <row r="445" s="3" customFormat="1" ht="20.1" customHeight="1" spans="1:79">
      <c r="A445" s="15" t="s">
        <v>75</v>
      </c>
      <c r="B445" s="15" t="s">
        <v>76</v>
      </c>
      <c r="C445" s="15" t="s">
        <v>77</v>
      </c>
      <c r="D445" s="19">
        <v>45430</v>
      </c>
      <c r="E445" s="19">
        <v>45427</v>
      </c>
      <c r="F445" s="72" t="s">
        <v>821</v>
      </c>
      <c r="G445" s="71" t="s">
        <v>822</v>
      </c>
      <c r="H445" s="71" t="s">
        <v>80</v>
      </c>
      <c r="I445" s="71" t="s">
        <v>95</v>
      </c>
      <c r="J445" s="15">
        <v>2024053100</v>
      </c>
      <c r="K445" s="46" t="s">
        <v>823</v>
      </c>
      <c r="L445" s="46" t="s">
        <v>824</v>
      </c>
      <c r="M445" s="46" t="s">
        <v>825</v>
      </c>
      <c r="N445" s="58">
        <v>18</v>
      </c>
      <c r="O445" s="58">
        <v>8</v>
      </c>
      <c r="P445" s="59">
        <f t="shared" si="36"/>
        <v>0.444444444444444</v>
      </c>
      <c r="Q445" s="60">
        <f t="shared" si="37"/>
        <v>10</v>
      </c>
      <c r="R445" s="61">
        <v>2</v>
      </c>
      <c r="S445" s="61">
        <v>0</v>
      </c>
      <c r="T445" s="61">
        <v>2</v>
      </c>
      <c r="U445" s="61">
        <v>0</v>
      </c>
      <c r="V445" s="61">
        <v>0</v>
      </c>
      <c r="W445" s="61">
        <v>0</v>
      </c>
      <c r="X445" s="61">
        <v>0</v>
      </c>
      <c r="Y445" s="61">
        <v>0</v>
      </c>
      <c r="Z445" s="61">
        <v>0</v>
      </c>
      <c r="AA445" s="61">
        <v>0</v>
      </c>
      <c r="AB445" s="61">
        <v>0</v>
      </c>
      <c r="AC445" s="61">
        <v>6</v>
      </c>
      <c r="AD445" s="61"/>
      <c r="AE445" s="61">
        <v>0</v>
      </c>
      <c r="AF445" s="62" t="s">
        <v>414</v>
      </c>
      <c r="AG445" s="8">
        <f t="shared" si="32"/>
        <v>8</v>
      </c>
      <c r="AH445" s="9">
        <f t="shared" si="34"/>
        <v>5</v>
      </c>
      <c r="AI445" s="10">
        <f t="shared" si="33"/>
        <v>0.375</v>
      </c>
      <c r="AJ445" s="9">
        <v>3</v>
      </c>
      <c r="AK445" s="11">
        <v>0</v>
      </c>
      <c r="AL445" s="11">
        <v>0</v>
      </c>
      <c r="AM445" s="11">
        <v>0</v>
      </c>
      <c r="AN445" s="11">
        <v>0</v>
      </c>
      <c r="AO445" s="11">
        <v>2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3</v>
      </c>
      <c r="AW445" s="11">
        <v>0</v>
      </c>
      <c r="AX445" s="11">
        <v>0</v>
      </c>
      <c r="AY445" s="11">
        <v>0</v>
      </c>
      <c r="AZ445" s="11">
        <v>0</v>
      </c>
      <c r="BA445" s="11">
        <v>0</v>
      </c>
      <c r="BB445" s="11">
        <v>0</v>
      </c>
      <c r="BC445" s="11">
        <v>0</v>
      </c>
      <c r="BD445" s="11">
        <v>0</v>
      </c>
      <c r="BE445" s="11">
        <v>0</v>
      </c>
      <c r="BF445" s="11">
        <v>0</v>
      </c>
      <c r="BG445" s="11">
        <v>0</v>
      </c>
      <c r="BH445" s="11">
        <v>0</v>
      </c>
      <c r="BI445" s="11">
        <v>0</v>
      </c>
      <c r="BJ445" s="11">
        <v>0</v>
      </c>
      <c r="BK445" s="11">
        <v>0</v>
      </c>
      <c r="BL445" s="11">
        <v>0</v>
      </c>
      <c r="BM445" s="11">
        <v>0</v>
      </c>
      <c r="BN445" s="11">
        <v>0</v>
      </c>
      <c r="BO445" s="11">
        <v>0</v>
      </c>
      <c r="BP445" s="11">
        <v>0</v>
      </c>
      <c r="BQ445" s="11">
        <v>0</v>
      </c>
      <c r="BR445" s="11"/>
      <c r="BS445" s="11"/>
      <c r="BT445" s="11"/>
      <c r="BU445" s="11">
        <v>0</v>
      </c>
      <c r="BV445" s="12" t="s">
        <v>88</v>
      </c>
      <c r="BW445" s="56">
        <v>1.67</v>
      </c>
      <c r="BX445" s="56"/>
      <c r="BY445" s="56"/>
      <c r="BZ445" s="56"/>
      <c r="CA445" s="56"/>
    </row>
    <row r="446" s="3" customFormat="1" ht="20.1" customHeight="1" spans="1:79">
      <c r="A446" s="15" t="s">
        <v>75</v>
      </c>
      <c r="B446" s="15" t="s">
        <v>76</v>
      </c>
      <c r="C446" s="15" t="s">
        <v>77</v>
      </c>
      <c r="D446" s="19">
        <v>45430</v>
      </c>
      <c r="E446" s="19">
        <v>45428</v>
      </c>
      <c r="F446" s="46" t="s">
        <v>826</v>
      </c>
      <c r="G446" s="15" t="s">
        <v>827</v>
      </c>
      <c r="H446" s="15" t="s">
        <v>80</v>
      </c>
      <c r="I446" s="71" t="s">
        <v>229</v>
      </c>
      <c r="J446" s="15">
        <v>2024053114</v>
      </c>
      <c r="K446" s="46" t="s">
        <v>718</v>
      </c>
      <c r="L446" s="46" t="s">
        <v>601</v>
      </c>
      <c r="M446" s="46" t="s">
        <v>828</v>
      </c>
      <c r="N446" s="58">
        <v>61</v>
      </c>
      <c r="O446" s="58">
        <v>61</v>
      </c>
      <c r="P446" s="59">
        <f t="shared" si="36"/>
        <v>1</v>
      </c>
      <c r="Q446" s="60">
        <f t="shared" si="37"/>
        <v>0</v>
      </c>
      <c r="R446" s="61">
        <v>0</v>
      </c>
      <c r="S446" s="61">
        <v>0</v>
      </c>
      <c r="T446" s="61">
        <v>0</v>
      </c>
      <c r="U446" s="61">
        <v>0</v>
      </c>
      <c r="V446" s="61">
        <v>0</v>
      </c>
      <c r="W446" s="61">
        <v>0</v>
      </c>
      <c r="X446" s="61">
        <v>0</v>
      </c>
      <c r="Y446" s="61">
        <v>0</v>
      </c>
      <c r="Z446" s="61">
        <v>0</v>
      </c>
      <c r="AA446" s="61">
        <v>0</v>
      </c>
      <c r="AB446" s="61">
        <v>0</v>
      </c>
      <c r="AC446" s="61">
        <v>0</v>
      </c>
      <c r="AD446" s="61"/>
      <c r="AE446" s="61">
        <v>0</v>
      </c>
      <c r="AF446" s="62" t="s">
        <v>829</v>
      </c>
      <c r="AG446" s="8">
        <f t="shared" si="32"/>
        <v>61</v>
      </c>
      <c r="AH446" s="9">
        <f t="shared" si="34"/>
        <v>23</v>
      </c>
      <c r="AI446" s="10">
        <f t="shared" si="33"/>
        <v>0.622950819672131</v>
      </c>
      <c r="AJ446" s="9">
        <v>38</v>
      </c>
      <c r="AK446" s="11">
        <v>0</v>
      </c>
      <c r="AL446" s="11">
        <v>0</v>
      </c>
      <c r="AM446" s="11">
        <v>0</v>
      </c>
      <c r="AN446" s="11">
        <v>1</v>
      </c>
      <c r="AO446" s="11">
        <v>0</v>
      </c>
      <c r="AP446" s="11">
        <v>0</v>
      </c>
      <c r="AQ446" s="11">
        <v>0</v>
      </c>
      <c r="AR446" s="11">
        <v>22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>
        <v>0</v>
      </c>
      <c r="BB446" s="11">
        <v>0</v>
      </c>
      <c r="BC446" s="11">
        <v>0</v>
      </c>
      <c r="BD446" s="11">
        <v>0</v>
      </c>
      <c r="BE446" s="11">
        <v>0</v>
      </c>
      <c r="BF446" s="11">
        <v>0</v>
      </c>
      <c r="BG446" s="11">
        <v>0</v>
      </c>
      <c r="BH446" s="11">
        <v>0</v>
      </c>
      <c r="BI446" s="11">
        <v>0</v>
      </c>
      <c r="BJ446" s="11">
        <v>0</v>
      </c>
      <c r="BK446" s="11">
        <v>0</v>
      </c>
      <c r="BL446" s="11">
        <v>0</v>
      </c>
      <c r="BM446" s="11">
        <v>0</v>
      </c>
      <c r="BN446" s="11">
        <v>0</v>
      </c>
      <c r="BO446" s="11">
        <v>0</v>
      </c>
      <c r="BP446" s="11">
        <v>0</v>
      </c>
      <c r="BQ446" s="11">
        <v>0</v>
      </c>
      <c r="BR446" s="11"/>
      <c r="BS446" s="11"/>
      <c r="BT446" s="11"/>
      <c r="BU446" s="11">
        <v>0</v>
      </c>
      <c r="BV446" s="12" t="s">
        <v>331</v>
      </c>
      <c r="BW446" s="56">
        <v>0.42</v>
      </c>
      <c r="BX446" s="56"/>
      <c r="BY446" s="56"/>
      <c r="BZ446" s="56"/>
      <c r="CA446" s="56"/>
    </row>
    <row r="447" s="3" customFormat="1" ht="20.1" customHeight="1" spans="1:79">
      <c r="A447" s="15" t="s">
        <v>75</v>
      </c>
      <c r="B447" s="15" t="s">
        <v>76</v>
      </c>
      <c r="C447" s="15" t="s">
        <v>77</v>
      </c>
      <c r="D447" s="19">
        <v>45430</v>
      </c>
      <c r="E447" s="19">
        <v>45428</v>
      </c>
      <c r="F447" s="72" t="s">
        <v>830</v>
      </c>
      <c r="G447" s="71" t="s">
        <v>831</v>
      </c>
      <c r="H447" s="71" t="s">
        <v>80</v>
      </c>
      <c r="I447" s="71" t="s">
        <v>81</v>
      </c>
      <c r="J447" s="15">
        <v>2024053145</v>
      </c>
      <c r="K447" s="46" t="s">
        <v>82</v>
      </c>
      <c r="L447" s="46" t="s">
        <v>601</v>
      </c>
      <c r="M447" s="46" t="s">
        <v>715</v>
      </c>
      <c r="N447" s="58">
        <v>3</v>
      </c>
      <c r="O447" s="58">
        <v>3</v>
      </c>
      <c r="P447" s="59">
        <f t="shared" si="36"/>
        <v>1</v>
      </c>
      <c r="Q447" s="60">
        <f t="shared" si="37"/>
        <v>0</v>
      </c>
      <c r="R447" s="61">
        <v>0</v>
      </c>
      <c r="S447" s="61">
        <v>0</v>
      </c>
      <c r="T447" s="61">
        <v>0</v>
      </c>
      <c r="U447" s="61">
        <v>0</v>
      </c>
      <c r="V447" s="61">
        <v>0</v>
      </c>
      <c r="W447" s="61">
        <v>0</v>
      </c>
      <c r="X447" s="61">
        <v>0</v>
      </c>
      <c r="Y447" s="61">
        <v>0</v>
      </c>
      <c r="Z447" s="61">
        <v>0</v>
      </c>
      <c r="AA447" s="61">
        <v>0</v>
      </c>
      <c r="AB447" s="61">
        <v>0</v>
      </c>
      <c r="AC447" s="61">
        <v>0</v>
      </c>
      <c r="AD447" s="61"/>
      <c r="AE447" s="61">
        <v>0</v>
      </c>
      <c r="AF447" s="62" t="s">
        <v>414</v>
      </c>
      <c r="AG447" s="8">
        <f t="shared" si="32"/>
        <v>3</v>
      </c>
      <c r="AH447" s="9">
        <f t="shared" si="34"/>
        <v>0</v>
      </c>
      <c r="AI447" s="10">
        <f t="shared" si="33"/>
        <v>1</v>
      </c>
      <c r="AJ447" s="9">
        <v>3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0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 s="11">
        <v>0</v>
      </c>
      <c r="AY447" s="11">
        <v>0</v>
      </c>
      <c r="AZ447" s="11">
        <v>0</v>
      </c>
      <c r="BA447" s="11">
        <v>0</v>
      </c>
      <c r="BB447" s="11">
        <v>0</v>
      </c>
      <c r="BC447" s="11">
        <v>0</v>
      </c>
      <c r="BD447" s="11">
        <v>0</v>
      </c>
      <c r="BE447" s="11">
        <v>0</v>
      </c>
      <c r="BF447" s="11">
        <v>0</v>
      </c>
      <c r="BG447" s="11">
        <v>0</v>
      </c>
      <c r="BH447" s="11">
        <v>0</v>
      </c>
      <c r="BI447" s="11">
        <v>0</v>
      </c>
      <c r="BJ447" s="11">
        <v>0</v>
      </c>
      <c r="BK447" s="11">
        <v>0</v>
      </c>
      <c r="BL447" s="11">
        <v>0</v>
      </c>
      <c r="BM447" s="11">
        <v>0</v>
      </c>
      <c r="BN447" s="11">
        <v>0</v>
      </c>
      <c r="BO447" s="11">
        <v>0</v>
      </c>
      <c r="BP447" s="11">
        <v>0</v>
      </c>
      <c r="BQ447" s="11">
        <v>0</v>
      </c>
      <c r="BR447" s="11"/>
      <c r="BS447" s="11"/>
      <c r="BT447" s="11"/>
      <c r="BU447" s="11">
        <v>0</v>
      </c>
      <c r="BV447" s="12" t="s">
        <v>331</v>
      </c>
      <c r="BW447" s="56">
        <v>0.17</v>
      </c>
      <c r="BX447" s="56"/>
      <c r="BY447" s="56"/>
      <c r="BZ447" s="56"/>
      <c r="CA447" s="56"/>
    </row>
    <row r="448" s="3" customFormat="1" ht="20.1" customHeight="1" spans="1:79">
      <c r="A448" s="15" t="s">
        <v>75</v>
      </c>
      <c r="B448" s="15" t="s">
        <v>76</v>
      </c>
      <c r="C448" s="15" t="s">
        <v>77</v>
      </c>
      <c r="D448" s="19">
        <v>45430</v>
      </c>
      <c r="E448" s="19">
        <v>45428</v>
      </c>
      <c r="F448" s="46" t="s">
        <v>832</v>
      </c>
      <c r="G448" s="15" t="s">
        <v>833</v>
      </c>
      <c r="H448" s="71" t="s">
        <v>80</v>
      </c>
      <c r="I448" s="71" t="s">
        <v>81</v>
      </c>
      <c r="J448" s="15">
        <v>2024053146</v>
      </c>
      <c r="K448" s="46" t="s">
        <v>82</v>
      </c>
      <c r="L448" s="46" t="s">
        <v>601</v>
      </c>
      <c r="M448" s="46" t="s">
        <v>834</v>
      </c>
      <c r="N448" s="58">
        <v>3</v>
      </c>
      <c r="O448" s="58">
        <v>2</v>
      </c>
      <c r="P448" s="59">
        <f t="shared" si="36"/>
        <v>0.666666666666667</v>
      </c>
      <c r="Q448" s="60">
        <f t="shared" si="37"/>
        <v>1</v>
      </c>
      <c r="R448" s="61">
        <v>0</v>
      </c>
      <c r="S448" s="61">
        <v>1</v>
      </c>
      <c r="T448" s="61">
        <v>0</v>
      </c>
      <c r="U448" s="61">
        <v>0</v>
      </c>
      <c r="V448" s="61">
        <v>0</v>
      </c>
      <c r="W448" s="61">
        <v>0</v>
      </c>
      <c r="X448" s="61">
        <v>0</v>
      </c>
      <c r="Y448" s="61">
        <v>0</v>
      </c>
      <c r="Z448" s="61">
        <v>0</v>
      </c>
      <c r="AA448" s="61">
        <v>0</v>
      </c>
      <c r="AB448" s="61">
        <v>0</v>
      </c>
      <c r="AC448" s="61">
        <v>0</v>
      </c>
      <c r="AD448" s="61"/>
      <c r="AE448" s="61">
        <v>0</v>
      </c>
      <c r="AF448" s="62" t="s">
        <v>414</v>
      </c>
      <c r="AG448" s="8">
        <f t="shared" si="32"/>
        <v>2</v>
      </c>
      <c r="AH448" s="9">
        <f t="shared" si="34"/>
        <v>0</v>
      </c>
      <c r="AI448" s="10">
        <f t="shared" si="33"/>
        <v>1</v>
      </c>
      <c r="AJ448" s="9">
        <v>2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0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 s="11">
        <v>0</v>
      </c>
      <c r="AY448" s="11">
        <v>0</v>
      </c>
      <c r="AZ448" s="11">
        <v>0</v>
      </c>
      <c r="BA448" s="11">
        <v>0</v>
      </c>
      <c r="BB448" s="11">
        <v>0</v>
      </c>
      <c r="BC448" s="11">
        <v>0</v>
      </c>
      <c r="BD448" s="11">
        <v>0</v>
      </c>
      <c r="BE448" s="11">
        <v>0</v>
      </c>
      <c r="BF448" s="11">
        <v>0</v>
      </c>
      <c r="BG448" s="11">
        <v>0</v>
      </c>
      <c r="BH448" s="11">
        <v>0</v>
      </c>
      <c r="BI448" s="11">
        <v>0</v>
      </c>
      <c r="BJ448" s="11">
        <v>0</v>
      </c>
      <c r="BK448" s="11">
        <v>0</v>
      </c>
      <c r="BL448" s="11">
        <v>0</v>
      </c>
      <c r="BM448" s="11">
        <v>0</v>
      </c>
      <c r="BN448" s="11">
        <v>0</v>
      </c>
      <c r="BO448" s="11">
        <v>0</v>
      </c>
      <c r="BP448" s="11">
        <v>0</v>
      </c>
      <c r="BQ448" s="11">
        <v>0</v>
      </c>
      <c r="BR448" s="11"/>
      <c r="BS448" s="11"/>
      <c r="BT448" s="11"/>
      <c r="BU448" s="11">
        <v>0</v>
      </c>
      <c r="BV448" s="12" t="s">
        <v>331</v>
      </c>
      <c r="BW448" s="56">
        <v>0.33</v>
      </c>
      <c r="BX448" s="56"/>
      <c r="BY448" s="56"/>
      <c r="BZ448" s="56"/>
      <c r="CA448" s="56"/>
    </row>
    <row r="449" s="3" customFormat="1" ht="20.1" customHeight="1" spans="1:79">
      <c r="A449" s="15" t="s">
        <v>75</v>
      </c>
      <c r="B449" s="15" t="s">
        <v>76</v>
      </c>
      <c r="C449" s="15" t="s">
        <v>77</v>
      </c>
      <c r="D449" s="19">
        <v>45430</v>
      </c>
      <c r="E449" s="19">
        <v>45428</v>
      </c>
      <c r="F449" s="46" t="s">
        <v>826</v>
      </c>
      <c r="G449" s="15" t="s">
        <v>827</v>
      </c>
      <c r="H449" s="15" t="s">
        <v>80</v>
      </c>
      <c r="I449" s="71" t="s">
        <v>229</v>
      </c>
      <c r="J449" s="15">
        <v>2024053114</v>
      </c>
      <c r="K449" s="46" t="s">
        <v>718</v>
      </c>
      <c r="L449" s="46" t="s">
        <v>737</v>
      </c>
      <c r="M449" s="46" t="s">
        <v>794</v>
      </c>
      <c r="N449" s="58">
        <v>204</v>
      </c>
      <c r="O449" s="58">
        <v>12</v>
      </c>
      <c r="P449" s="59">
        <f t="shared" si="36"/>
        <v>0.0588235294117647</v>
      </c>
      <c r="Q449" s="60">
        <f t="shared" si="37"/>
        <v>191</v>
      </c>
      <c r="R449" s="61">
        <v>0</v>
      </c>
      <c r="S449" s="61">
        <v>0</v>
      </c>
      <c r="T449" s="61">
        <v>0</v>
      </c>
      <c r="U449" s="61">
        <v>0</v>
      </c>
      <c r="V449" s="61">
        <v>0</v>
      </c>
      <c r="W449" s="61">
        <v>0</v>
      </c>
      <c r="X449" s="61">
        <v>0</v>
      </c>
      <c r="Y449" s="61">
        <v>0</v>
      </c>
      <c r="Z449" s="61">
        <v>0</v>
      </c>
      <c r="AA449" s="61">
        <v>0</v>
      </c>
      <c r="AB449" s="61">
        <v>0</v>
      </c>
      <c r="AC449" s="61">
        <v>0</v>
      </c>
      <c r="AD449" s="61"/>
      <c r="AE449" s="61">
        <v>191</v>
      </c>
      <c r="AF449" s="62" t="s">
        <v>565</v>
      </c>
      <c r="AG449" s="8">
        <f t="shared" si="32"/>
        <v>12</v>
      </c>
      <c r="AH449" s="9">
        <f t="shared" si="34"/>
        <v>3</v>
      </c>
      <c r="AI449" s="10">
        <f t="shared" si="33"/>
        <v>0.75</v>
      </c>
      <c r="AJ449" s="9">
        <v>9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1</v>
      </c>
      <c r="AQ449" s="11">
        <v>0</v>
      </c>
      <c r="AR449" s="11">
        <v>2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 s="11">
        <v>0</v>
      </c>
      <c r="AY449" s="11">
        <v>0</v>
      </c>
      <c r="AZ449" s="11">
        <v>0</v>
      </c>
      <c r="BA449" s="11">
        <v>0</v>
      </c>
      <c r="BB449" s="11">
        <v>0</v>
      </c>
      <c r="BC449" s="11">
        <v>0</v>
      </c>
      <c r="BD449" s="11">
        <v>0</v>
      </c>
      <c r="BE449" s="11">
        <v>0</v>
      </c>
      <c r="BF449" s="11">
        <v>0</v>
      </c>
      <c r="BG449" s="11">
        <v>0</v>
      </c>
      <c r="BH449" s="11">
        <v>0</v>
      </c>
      <c r="BI449" s="11">
        <v>0</v>
      </c>
      <c r="BJ449" s="11">
        <v>0</v>
      </c>
      <c r="BK449" s="11">
        <v>0</v>
      </c>
      <c r="BL449" s="11">
        <v>0</v>
      </c>
      <c r="BM449" s="11">
        <v>0</v>
      </c>
      <c r="BN449" s="11">
        <v>0</v>
      </c>
      <c r="BO449" s="11">
        <v>0</v>
      </c>
      <c r="BP449" s="11">
        <v>0</v>
      </c>
      <c r="BQ449" s="11">
        <v>0</v>
      </c>
      <c r="BR449" s="11"/>
      <c r="BS449" s="11"/>
      <c r="BT449" s="11"/>
      <c r="BU449" s="11">
        <v>0</v>
      </c>
      <c r="BV449" s="12" t="s">
        <v>331</v>
      </c>
      <c r="BW449" s="56">
        <v>0.25</v>
      </c>
      <c r="BX449" s="56"/>
      <c r="BY449" s="56"/>
      <c r="BZ449" s="56"/>
      <c r="CA449" s="56"/>
    </row>
    <row r="450" s="3" customFormat="1" ht="20.1" customHeight="1" spans="1:79">
      <c r="A450" s="15" t="s">
        <v>75</v>
      </c>
      <c r="B450" s="15" t="s">
        <v>76</v>
      </c>
      <c r="C450" s="15" t="s">
        <v>77</v>
      </c>
      <c r="D450" s="19">
        <v>45430</v>
      </c>
      <c r="E450" s="19">
        <v>45428</v>
      </c>
      <c r="F450" s="72" t="s">
        <v>835</v>
      </c>
      <c r="G450" s="71" t="s">
        <v>836</v>
      </c>
      <c r="H450" s="71" t="s">
        <v>80</v>
      </c>
      <c r="I450" s="71" t="s">
        <v>81</v>
      </c>
      <c r="J450" s="15">
        <v>2024053145</v>
      </c>
      <c r="K450" s="46" t="s">
        <v>82</v>
      </c>
      <c r="L450" s="46" t="s">
        <v>601</v>
      </c>
      <c r="M450" s="46" t="s">
        <v>791</v>
      </c>
      <c r="N450" s="58">
        <v>3</v>
      </c>
      <c r="O450" s="58">
        <v>3</v>
      </c>
      <c r="P450" s="59">
        <f t="shared" si="36"/>
        <v>1</v>
      </c>
      <c r="Q450" s="60">
        <f t="shared" si="37"/>
        <v>0</v>
      </c>
      <c r="R450" s="61">
        <v>0</v>
      </c>
      <c r="S450" s="61">
        <v>0</v>
      </c>
      <c r="T450" s="61">
        <v>0</v>
      </c>
      <c r="U450" s="61">
        <v>0</v>
      </c>
      <c r="V450" s="61">
        <v>0</v>
      </c>
      <c r="W450" s="61">
        <v>0</v>
      </c>
      <c r="X450" s="61">
        <v>0</v>
      </c>
      <c r="Y450" s="61">
        <v>0</v>
      </c>
      <c r="Z450" s="61">
        <v>0</v>
      </c>
      <c r="AA450" s="61">
        <v>0</v>
      </c>
      <c r="AB450" s="61">
        <v>0</v>
      </c>
      <c r="AC450" s="61">
        <v>0</v>
      </c>
      <c r="AD450" s="61"/>
      <c r="AE450" s="61">
        <v>0</v>
      </c>
      <c r="AF450" s="62" t="s">
        <v>414</v>
      </c>
      <c r="AG450" s="8">
        <f t="shared" ref="AG450:AG513" si="38">AH450+AJ450</f>
        <v>3</v>
      </c>
      <c r="AH450" s="9">
        <f t="shared" si="34"/>
        <v>1</v>
      </c>
      <c r="AI450" s="10">
        <f t="shared" ref="AI450:AI513" si="39">AJ450/AG450</f>
        <v>0.666666666666667</v>
      </c>
      <c r="AJ450" s="9">
        <v>2</v>
      </c>
      <c r="AK450" s="11">
        <v>0</v>
      </c>
      <c r="AL450" s="11">
        <v>0</v>
      </c>
      <c r="AM450" s="11">
        <v>1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 s="11">
        <v>0</v>
      </c>
      <c r="AY450" s="11">
        <v>0</v>
      </c>
      <c r="AZ450" s="11">
        <v>0</v>
      </c>
      <c r="BA450" s="11">
        <v>0</v>
      </c>
      <c r="BB450" s="11">
        <v>0</v>
      </c>
      <c r="BC450" s="11">
        <v>0</v>
      </c>
      <c r="BD450" s="11">
        <v>0</v>
      </c>
      <c r="BE450" s="11">
        <v>0</v>
      </c>
      <c r="BF450" s="11">
        <v>0</v>
      </c>
      <c r="BG450" s="11">
        <v>0</v>
      </c>
      <c r="BH450" s="11">
        <v>0</v>
      </c>
      <c r="BI450" s="11">
        <v>0</v>
      </c>
      <c r="BJ450" s="11">
        <v>0</v>
      </c>
      <c r="BK450" s="11">
        <v>0</v>
      </c>
      <c r="BL450" s="11">
        <v>0</v>
      </c>
      <c r="BM450" s="11">
        <v>0</v>
      </c>
      <c r="BN450" s="11">
        <v>0</v>
      </c>
      <c r="BO450" s="11">
        <v>0</v>
      </c>
      <c r="BP450" s="11">
        <v>0</v>
      </c>
      <c r="BQ450" s="11">
        <v>0</v>
      </c>
      <c r="BR450" s="11"/>
      <c r="BS450" s="11"/>
      <c r="BT450" s="11"/>
      <c r="BU450" s="11">
        <v>0</v>
      </c>
      <c r="BV450" s="12" t="s">
        <v>331</v>
      </c>
      <c r="BW450" s="56">
        <v>0.33</v>
      </c>
      <c r="BX450" s="56"/>
      <c r="BY450" s="56"/>
      <c r="BZ450" s="56"/>
      <c r="CA450" s="56"/>
    </row>
    <row r="451" s="3" customFormat="1" ht="20.1" customHeight="1" spans="1:79">
      <c r="A451" s="15" t="s">
        <v>75</v>
      </c>
      <c r="B451" s="15" t="s">
        <v>76</v>
      </c>
      <c r="C451" s="15" t="s">
        <v>77</v>
      </c>
      <c r="D451" s="19">
        <v>45430</v>
      </c>
      <c r="E451" s="19">
        <v>45429</v>
      </c>
      <c r="F451" s="46" t="s">
        <v>837</v>
      </c>
      <c r="G451" s="15" t="s">
        <v>838</v>
      </c>
      <c r="H451" s="15" t="s">
        <v>839</v>
      </c>
      <c r="I451" s="71" t="s">
        <v>229</v>
      </c>
      <c r="J451" s="15">
        <v>2024053132</v>
      </c>
      <c r="K451" s="46" t="s">
        <v>840</v>
      </c>
      <c r="L451" s="46" t="s">
        <v>841</v>
      </c>
      <c r="M451" s="46" t="s">
        <v>842</v>
      </c>
      <c r="N451" s="58">
        <v>27</v>
      </c>
      <c r="O451" s="58">
        <v>23</v>
      </c>
      <c r="P451" s="59">
        <f t="shared" si="36"/>
        <v>0.851851851851852</v>
      </c>
      <c r="Q451" s="60">
        <f t="shared" si="37"/>
        <v>4</v>
      </c>
      <c r="R451" s="61">
        <v>4</v>
      </c>
      <c r="S451" s="61">
        <v>0</v>
      </c>
      <c r="T451" s="61">
        <v>0</v>
      </c>
      <c r="U451" s="61">
        <v>0</v>
      </c>
      <c r="V451" s="61">
        <v>0</v>
      </c>
      <c r="W451" s="61">
        <v>0</v>
      </c>
      <c r="X451" s="61">
        <v>0</v>
      </c>
      <c r="Y451" s="61">
        <v>0</v>
      </c>
      <c r="Z451" s="61">
        <v>0</v>
      </c>
      <c r="AA451" s="61">
        <v>0</v>
      </c>
      <c r="AB451" s="61">
        <v>0</v>
      </c>
      <c r="AC451" s="61">
        <v>0</v>
      </c>
      <c r="AD451" s="61"/>
      <c r="AE451" s="61">
        <v>0</v>
      </c>
      <c r="AF451" s="62" t="s">
        <v>843</v>
      </c>
      <c r="AG451" s="8">
        <f t="shared" si="38"/>
        <v>23</v>
      </c>
      <c r="AH451" s="9">
        <f t="shared" si="34"/>
        <v>2</v>
      </c>
      <c r="AI451" s="10">
        <f t="shared" si="39"/>
        <v>0.91304347826087</v>
      </c>
      <c r="AJ451" s="9">
        <v>21</v>
      </c>
      <c r="AK451" s="11">
        <v>0</v>
      </c>
      <c r="AL451" s="11">
        <v>2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 s="11">
        <v>0</v>
      </c>
      <c r="AY451" s="11">
        <v>0</v>
      </c>
      <c r="AZ451" s="11">
        <v>0</v>
      </c>
      <c r="BA451" s="11">
        <v>0</v>
      </c>
      <c r="BB451" s="11">
        <v>0</v>
      </c>
      <c r="BC451" s="11">
        <v>0</v>
      </c>
      <c r="BD451" s="11">
        <v>0</v>
      </c>
      <c r="BE451" s="11">
        <v>0</v>
      </c>
      <c r="BF451" s="11">
        <v>0</v>
      </c>
      <c r="BG451" s="11">
        <v>0</v>
      </c>
      <c r="BH451" s="11">
        <v>0</v>
      </c>
      <c r="BI451" s="11">
        <v>0</v>
      </c>
      <c r="BJ451" s="11">
        <v>0</v>
      </c>
      <c r="BK451" s="11">
        <v>0</v>
      </c>
      <c r="BL451" s="11">
        <v>0</v>
      </c>
      <c r="BM451" s="11">
        <v>0</v>
      </c>
      <c r="BN451" s="11">
        <v>0</v>
      </c>
      <c r="BO451" s="11">
        <v>0</v>
      </c>
      <c r="BP451" s="11">
        <v>0</v>
      </c>
      <c r="BQ451" s="11">
        <v>0</v>
      </c>
      <c r="BR451" s="11"/>
      <c r="BS451" s="11"/>
      <c r="BT451" s="11"/>
      <c r="BU451" s="11">
        <v>0</v>
      </c>
      <c r="BV451" s="12" t="s">
        <v>88</v>
      </c>
      <c r="BW451" s="56">
        <v>0.33</v>
      </c>
      <c r="BX451" s="56"/>
      <c r="BY451" s="56"/>
      <c r="BZ451" s="56"/>
      <c r="CA451" s="56"/>
    </row>
    <row r="452" s="3" customFormat="1" ht="20.1" customHeight="1" spans="1:79">
      <c r="A452" s="15" t="s">
        <v>75</v>
      </c>
      <c r="B452" s="15" t="s">
        <v>76</v>
      </c>
      <c r="C452" s="15" t="s">
        <v>77</v>
      </c>
      <c r="D452" s="19">
        <v>45430</v>
      </c>
      <c r="E452" s="19">
        <v>45428</v>
      </c>
      <c r="F452" s="72" t="s">
        <v>844</v>
      </c>
      <c r="G452" s="71" t="s">
        <v>845</v>
      </c>
      <c r="H452" s="71" t="s">
        <v>80</v>
      </c>
      <c r="I452" s="71" t="s">
        <v>95</v>
      </c>
      <c r="J452" s="15">
        <v>2024053131</v>
      </c>
      <c r="K452" s="46" t="s">
        <v>82</v>
      </c>
      <c r="L452" s="46" t="s">
        <v>846</v>
      </c>
      <c r="M452" s="46" t="s">
        <v>847</v>
      </c>
      <c r="N452" s="58">
        <v>20</v>
      </c>
      <c r="O452" s="58">
        <v>9</v>
      </c>
      <c r="P452" s="59">
        <f t="shared" si="36"/>
        <v>0.45</v>
      </c>
      <c r="Q452" s="60">
        <f t="shared" si="37"/>
        <v>11</v>
      </c>
      <c r="R452" s="61">
        <v>0</v>
      </c>
      <c r="S452" s="61">
        <v>0</v>
      </c>
      <c r="T452" s="61">
        <v>0</v>
      </c>
      <c r="U452" s="61">
        <v>0</v>
      </c>
      <c r="V452" s="61">
        <v>0</v>
      </c>
      <c r="W452" s="61">
        <v>2</v>
      </c>
      <c r="X452" s="61">
        <v>2</v>
      </c>
      <c r="Y452" s="61">
        <v>0</v>
      </c>
      <c r="Z452" s="61">
        <v>2</v>
      </c>
      <c r="AA452" s="61">
        <v>0</v>
      </c>
      <c r="AB452" s="61">
        <v>0</v>
      </c>
      <c r="AC452" s="61">
        <v>5</v>
      </c>
      <c r="AD452" s="61"/>
      <c r="AE452" s="61">
        <v>0</v>
      </c>
      <c r="AF452" s="62" t="s">
        <v>734</v>
      </c>
      <c r="AG452" s="8">
        <f t="shared" si="38"/>
        <v>9</v>
      </c>
      <c r="AH452" s="9">
        <f t="shared" ref="AH452:AH515" si="40">SUM(AK452:BV452)</f>
        <v>2</v>
      </c>
      <c r="AI452" s="10">
        <f t="shared" si="39"/>
        <v>0.777777777777778</v>
      </c>
      <c r="AJ452" s="9">
        <v>7</v>
      </c>
      <c r="AK452" s="11">
        <v>0</v>
      </c>
      <c r="AL452" s="11">
        <v>0</v>
      </c>
      <c r="AM452" s="11">
        <v>1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>
        <v>0</v>
      </c>
      <c r="BB452" s="11">
        <v>0</v>
      </c>
      <c r="BC452" s="11">
        <v>0</v>
      </c>
      <c r="BD452" s="11">
        <v>1</v>
      </c>
      <c r="BE452" s="11">
        <v>0</v>
      </c>
      <c r="BF452" s="11">
        <v>0</v>
      </c>
      <c r="BG452" s="11">
        <v>0</v>
      </c>
      <c r="BH452" s="11">
        <v>0</v>
      </c>
      <c r="BI452" s="11">
        <v>0</v>
      </c>
      <c r="BJ452" s="11">
        <v>0</v>
      </c>
      <c r="BK452" s="11">
        <v>0</v>
      </c>
      <c r="BL452" s="11">
        <v>0</v>
      </c>
      <c r="BM452" s="11">
        <v>0</v>
      </c>
      <c r="BN452" s="11">
        <v>0</v>
      </c>
      <c r="BO452" s="11">
        <v>0</v>
      </c>
      <c r="BP452" s="11">
        <v>0</v>
      </c>
      <c r="BQ452" s="11">
        <v>0</v>
      </c>
      <c r="BR452" s="11"/>
      <c r="BS452" s="11"/>
      <c r="BT452" s="11"/>
      <c r="BU452" s="11">
        <v>0</v>
      </c>
      <c r="BV452" s="12" t="s">
        <v>331</v>
      </c>
      <c r="BW452" s="56">
        <v>3</v>
      </c>
      <c r="BX452" s="56"/>
      <c r="BY452" s="56"/>
      <c r="BZ452" s="56"/>
      <c r="CA452" s="56"/>
    </row>
    <row r="453" s="3" customFormat="1" ht="20.1" customHeight="1" spans="1:79">
      <c r="A453" s="15" t="s">
        <v>75</v>
      </c>
      <c r="B453" s="15" t="s">
        <v>76</v>
      </c>
      <c r="C453" s="15" t="s">
        <v>77</v>
      </c>
      <c r="D453" s="19">
        <v>45430</v>
      </c>
      <c r="E453" s="19">
        <v>45429</v>
      </c>
      <c r="F453" s="72" t="s">
        <v>731</v>
      </c>
      <c r="G453" s="71" t="s">
        <v>732</v>
      </c>
      <c r="H453" s="71" t="s">
        <v>727</v>
      </c>
      <c r="I453" s="71" t="s">
        <v>229</v>
      </c>
      <c r="J453" s="15">
        <v>2024053074</v>
      </c>
      <c r="K453" s="46" t="s">
        <v>728</v>
      </c>
      <c r="L453" s="46" t="s">
        <v>848</v>
      </c>
      <c r="M453" s="46" t="s">
        <v>733</v>
      </c>
      <c r="N453" s="58">
        <v>49</v>
      </c>
      <c r="O453" s="58">
        <v>37</v>
      </c>
      <c r="P453" s="59">
        <f t="shared" si="36"/>
        <v>0.755102040816326</v>
      </c>
      <c r="Q453" s="60">
        <f t="shared" si="37"/>
        <v>12</v>
      </c>
      <c r="R453" s="61">
        <v>0</v>
      </c>
      <c r="S453" s="61">
        <v>0</v>
      </c>
      <c r="T453" s="61">
        <v>12</v>
      </c>
      <c r="U453" s="61">
        <v>0</v>
      </c>
      <c r="V453" s="61">
        <v>0</v>
      </c>
      <c r="W453" s="61">
        <v>0</v>
      </c>
      <c r="X453" s="61">
        <v>0</v>
      </c>
      <c r="Y453" s="61">
        <v>0</v>
      </c>
      <c r="Z453" s="61">
        <v>0</v>
      </c>
      <c r="AA453" s="61">
        <v>0</v>
      </c>
      <c r="AB453" s="61">
        <v>0</v>
      </c>
      <c r="AC453" s="61">
        <v>0</v>
      </c>
      <c r="AD453" s="61"/>
      <c r="AE453" s="61">
        <v>0</v>
      </c>
      <c r="AF453" s="62" t="s">
        <v>820</v>
      </c>
      <c r="AG453" s="8">
        <f t="shared" si="38"/>
        <v>37</v>
      </c>
      <c r="AH453" s="9">
        <f t="shared" si="40"/>
        <v>6</v>
      </c>
      <c r="AI453" s="10">
        <f t="shared" si="39"/>
        <v>0.837837837837838</v>
      </c>
      <c r="AJ453" s="9">
        <v>31</v>
      </c>
      <c r="AK453" s="11">
        <v>0</v>
      </c>
      <c r="AL453" s="11">
        <v>4</v>
      </c>
      <c r="AM453" s="11">
        <v>1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>
        <v>0</v>
      </c>
      <c r="BB453" s="11">
        <v>0</v>
      </c>
      <c r="BC453" s="11">
        <v>0</v>
      </c>
      <c r="BD453" s="11">
        <v>0</v>
      </c>
      <c r="BE453" s="11">
        <v>0</v>
      </c>
      <c r="BF453" s="11">
        <v>0</v>
      </c>
      <c r="BG453" s="11">
        <v>0</v>
      </c>
      <c r="BH453" s="11">
        <v>0</v>
      </c>
      <c r="BI453" s="11">
        <v>0</v>
      </c>
      <c r="BJ453" s="11">
        <v>0</v>
      </c>
      <c r="BK453" s="11">
        <v>0</v>
      </c>
      <c r="BL453" s="11">
        <v>0</v>
      </c>
      <c r="BM453" s="11">
        <v>0</v>
      </c>
      <c r="BN453" s="11">
        <v>0</v>
      </c>
      <c r="BO453" s="11">
        <v>0</v>
      </c>
      <c r="BP453" s="11">
        <v>1</v>
      </c>
      <c r="BQ453" s="11">
        <v>0</v>
      </c>
      <c r="BR453" s="11"/>
      <c r="BS453" s="11"/>
      <c r="BT453" s="11"/>
      <c r="BU453" s="11">
        <v>0</v>
      </c>
      <c r="BV453" s="12" t="s">
        <v>88</v>
      </c>
      <c r="BW453" s="56">
        <v>1.33</v>
      </c>
      <c r="BX453" s="56"/>
      <c r="BY453" s="56"/>
      <c r="BZ453" s="56"/>
      <c r="CA453" s="56"/>
    </row>
    <row r="454" s="3" customFormat="1" ht="20.1" customHeight="1" spans="1:79">
      <c r="A454" s="15" t="s">
        <v>75</v>
      </c>
      <c r="B454" s="15" t="s">
        <v>76</v>
      </c>
      <c r="C454" s="15" t="s">
        <v>77</v>
      </c>
      <c r="D454" s="19">
        <v>45430</v>
      </c>
      <c r="E454" s="19">
        <v>45428</v>
      </c>
      <c r="F454" s="72" t="s">
        <v>725</v>
      </c>
      <c r="G454" s="71" t="s">
        <v>726</v>
      </c>
      <c r="H454" s="71" t="s">
        <v>727</v>
      </c>
      <c r="I454" s="71" t="s">
        <v>229</v>
      </c>
      <c r="J454" s="15">
        <v>2024053074</v>
      </c>
      <c r="K454" s="46" t="s">
        <v>728</v>
      </c>
      <c r="L454" s="46" t="s">
        <v>819</v>
      </c>
      <c r="M454" s="46" t="s">
        <v>730</v>
      </c>
      <c r="N454" s="58">
        <v>35</v>
      </c>
      <c r="O454" s="58">
        <v>27</v>
      </c>
      <c r="P454" s="59">
        <f t="shared" si="36"/>
        <v>0.771428571428571</v>
      </c>
      <c r="Q454" s="60">
        <f t="shared" si="37"/>
        <v>8</v>
      </c>
      <c r="R454" s="61">
        <v>0</v>
      </c>
      <c r="S454" s="61">
        <v>0</v>
      </c>
      <c r="T454" s="61">
        <v>8</v>
      </c>
      <c r="U454" s="61">
        <v>0</v>
      </c>
      <c r="V454" s="61">
        <v>0</v>
      </c>
      <c r="W454" s="61">
        <v>0</v>
      </c>
      <c r="X454" s="61">
        <v>0</v>
      </c>
      <c r="Y454" s="61">
        <v>0</v>
      </c>
      <c r="Z454" s="61">
        <v>0</v>
      </c>
      <c r="AA454" s="61">
        <v>0</v>
      </c>
      <c r="AB454" s="61">
        <v>0</v>
      </c>
      <c r="AC454" s="61">
        <v>0</v>
      </c>
      <c r="AD454" s="61"/>
      <c r="AE454" s="61">
        <v>0</v>
      </c>
      <c r="AF454" s="62" t="s">
        <v>849</v>
      </c>
      <c r="AG454" s="8">
        <f t="shared" si="38"/>
        <v>27</v>
      </c>
      <c r="AH454" s="9">
        <f t="shared" si="40"/>
        <v>7</v>
      </c>
      <c r="AI454" s="10">
        <f t="shared" si="39"/>
        <v>0.740740740740741</v>
      </c>
      <c r="AJ454" s="9">
        <v>20</v>
      </c>
      <c r="AK454" s="11">
        <v>0</v>
      </c>
      <c r="AL454" s="11">
        <v>2</v>
      </c>
      <c r="AM454" s="11">
        <v>3</v>
      </c>
      <c r="AN454" s="11">
        <v>0</v>
      </c>
      <c r="AO454" s="11">
        <v>0</v>
      </c>
      <c r="AP454" s="11">
        <v>0</v>
      </c>
      <c r="AQ454" s="11">
        <v>0</v>
      </c>
      <c r="AR454" s="11">
        <v>0</v>
      </c>
      <c r="AS454" s="11">
        <v>0</v>
      </c>
      <c r="AT454" s="11">
        <v>0</v>
      </c>
      <c r="AU454" s="11">
        <v>0</v>
      </c>
      <c r="AV454" s="11">
        <v>1</v>
      </c>
      <c r="AW454" s="11">
        <v>0</v>
      </c>
      <c r="AX454" s="11">
        <v>0</v>
      </c>
      <c r="AY454" s="11">
        <v>0</v>
      </c>
      <c r="AZ454" s="11">
        <v>0</v>
      </c>
      <c r="BA454" s="11">
        <v>0</v>
      </c>
      <c r="BB454" s="11">
        <v>0</v>
      </c>
      <c r="BC454" s="11">
        <v>0</v>
      </c>
      <c r="BD454" s="11">
        <v>0</v>
      </c>
      <c r="BE454" s="11">
        <v>0</v>
      </c>
      <c r="BF454" s="11">
        <v>0</v>
      </c>
      <c r="BG454" s="11">
        <v>0</v>
      </c>
      <c r="BH454" s="11">
        <v>0</v>
      </c>
      <c r="BI454" s="11">
        <v>0</v>
      </c>
      <c r="BJ454" s="11">
        <v>0</v>
      </c>
      <c r="BK454" s="11">
        <v>0</v>
      </c>
      <c r="BL454" s="11">
        <v>0</v>
      </c>
      <c r="BM454" s="11">
        <v>0</v>
      </c>
      <c r="BN454" s="11">
        <v>0</v>
      </c>
      <c r="BO454" s="11">
        <v>1</v>
      </c>
      <c r="BP454" s="11">
        <v>0</v>
      </c>
      <c r="BQ454" s="11">
        <v>0</v>
      </c>
      <c r="BR454" s="11"/>
      <c r="BS454" s="11"/>
      <c r="BT454" s="11"/>
      <c r="BU454" s="11">
        <v>0</v>
      </c>
      <c r="BV454" s="12" t="s">
        <v>331</v>
      </c>
      <c r="BW454" s="56">
        <v>1</v>
      </c>
      <c r="BX454" s="56"/>
      <c r="BY454" s="56"/>
      <c r="BZ454" s="56"/>
      <c r="CA454" s="56"/>
    </row>
    <row r="455" s="3" customFormat="1" ht="20.1" customHeight="1" spans="1:79">
      <c r="A455" s="15" t="s">
        <v>75</v>
      </c>
      <c r="B455" s="15" t="s">
        <v>76</v>
      </c>
      <c r="C455" s="15" t="s">
        <v>77</v>
      </c>
      <c r="D455" s="19">
        <v>45430</v>
      </c>
      <c r="E455" s="19">
        <v>45429</v>
      </c>
      <c r="F455" s="72" t="s">
        <v>850</v>
      </c>
      <c r="G455" s="71" t="s">
        <v>851</v>
      </c>
      <c r="H455" s="71" t="s">
        <v>80</v>
      </c>
      <c r="I455" s="71" t="s">
        <v>81</v>
      </c>
      <c r="J455" s="15">
        <v>2024053156</v>
      </c>
      <c r="K455" s="46" t="s">
        <v>560</v>
      </c>
      <c r="L455" s="46" t="s">
        <v>661</v>
      </c>
      <c r="M455" s="46" t="s">
        <v>852</v>
      </c>
      <c r="N455" s="58">
        <v>6</v>
      </c>
      <c r="O455" s="58">
        <v>2</v>
      </c>
      <c r="P455" s="59">
        <f t="shared" si="36"/>
        <v>0.333333333333333</v>
      </c>
      <c r="Q455" s="60">
        <f t="shared" si="37"/>
        <v>4</v>
      </c>
      <c r="R455" s="61">
        <v>0</v>
      </c>
      <c r="S455" s="61">
        <v>1</v>
      </c>
      <c r="T455" s="61">
        <v>2</v>
      </c>
      <c r="U455" s="61">
        <v>0</v>
      </c>
      <c r="V455" s="61">
        <v>0</v>
      </c>
      <c r="W455" s="61">
        <v>0</v>
      </c>
      <c r="X455" s="61">
        <v>0</v>
      </c>
      <c r="Y455" s="61">
        <v>0</v>
      </c>
      <c r="Z455" s="61">
        <v>0</v>
      </c>
      <c r="AA455" s="61">
        <v>0</v>
      </c>
      <c r="AB455" s="61">
        <v>0</v>
      </c>
      <c r="AC455" s="61">
        <v>1</v>
      </c>
      <c r="AD455" s="61"/>
      <c r="AE455" s="61">
        <v>0</v>
      </c>
      <c r="AF455" s="62" t="s">
        <v>669</v>
      </c>
      <c r="AG455" s="8">
        <f t="shared" si="38"/>
        <v>2</v>
      </c>
      <c r="AH455" s="9">
        <f t="shared" si="40"/>
        <v>0</v>
      </c>
      <c r="AI455" s="10">
        <f t="shared" si="39"/>
        <v>1</v>
      </c>
      <c r="AJ455" s="9">
        <v>2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>
        <v>0</v>
      </c>
      <c r="BB455" s="11">
        <v>0</v>
      </c>
      <c r="BC455" s="11">
        <v>0</v>
      </c>
      <c r="BD455" s="11">
        <v>0</v>
      </c>
      <c r="BE455" s="11">
        <v>0</v>
      </c>
      <c r="BF455" s="11">
        <v>0</v>
      </c>
      <c r="BG455" s="11">
        <v>0</v>
      </c>
      <c r="BH455" s="11">
        <v>0</v>
      </c>
      <c r="BI455" s="11">
        <v>0</v>
      </c>
      <c r="BJ455" s="11">
        <v>0</v>
      </c>
      <c r="BK455" s="11">
        <v>0</v>
      </c>
      <c r="BL455" s="11">
        <v>0</v>
      </c>
      <c r="BM455" s="11">
        <v>0</v>
      </c>
      <c r="BN455" s="11">
        <v>0</v>
      </c>
      <c r="BO455" s="11">
        <v>0</v>
      </c>
      <c r="BP455" s="11">
        <v>0</v>
      </c>
      <c r="BQ455" s="11">
        <v>0</v>
      </c>
      <c r="BR455" s="11"/>
      <c r="BS455" s="11"/>
      <c r="BT455" s="11"/>
      <c r="BU455" s="11">
        <v>0</v>
      </c>
      <c r="BV455" s="12" t="s">
        <v>331</v>
      </c>
      <c r="BW455" s="56">
        <v>0.25</v>
      </c>
      <c r="BX455" s="56"/>
      <c r="BY455" s="56"/>
      <c r="BZ455" s="56"/>
      <c r="CA455" s="56"/>
    </row>
    <row r="456" s="3" customFormat="1" ht="20.1" customHeight="1" spans="1:79">
      <c r="A456" s="15" t="s">
        <v>75</v>
      </c>
      <c r="B456" s="15" t="s">
        <v>76</v>
      </c>
      <c r="C456" s="15" t="s">
        <v>77</v>
      </c>
      <c r="D456" s="19">
        <v>45430</v>
      </c>
      <c r="E456" s="19">
        <v>45429</v>
      </c>
      <c r="F456" s="72" t="s">
        <v>853</v>
      </c>
      <c r="G456" s="71" t="s">
        <v>854</v>
      </c>
      <c r="H456" s="71" t="s">
        <v>80</v>
      </c>
      <c r="I456" s="71" t="s">
        <v>81</v>
      </c>
      <c r="J456" s="15">
        <v>2024053156</v>
      </c>
      <c r="K456" s="46" t="s">
        <v>560</v>
      </c>
      <c r="L456" s="46" t="s">
        <v>661</v>
      </c>
      <c r="M456" s="46" t="s">
        <v>855</v>
      </c>
      <c r="N456" s="58">
        <v>2</v>
      </c>
      <c r="O456" s="58">
        <v>2</v>
      </c>
      <c r="P456" s="59">
        <f t="shared" si="36"/>
        <v>1</v>
      </c>
      <c r="Q456" s="60">
        <f t="shared" si="37"/>
        <v>0</v>
      </c>
      <c r="R456" s="61">
        <v>0</v>
      </c>
      <c r="S456" s="61">
        <v>0</v>
      </c>
      <c r="T456" s="61">
        <v>0</v>
      </c>
      <c r="U456" s="61">
        <v>0</v>
      </c>
      <c r="V456" s="61">
        <v>0</v>
      </c>
      <c r="W456" s="61">
        <v>0</v>
      </c>
      <c r="X456" s="61">
        <v>0</v>
      </c>
      <c r="Y456" s="61">
        <v>0</v>
      </c>
      <c r="Z456" s="61">
        <v>0</v>
      </c>
      <c r="AA456" s="61">
        <v>0</v>
      </c>
      <c r="AB456" s="61">
        <v>0</v>
      </c>
      <c r="AC456" s="61">
        <v>0</v>
      </c>
      <c r="AD456" s="61"/>
      <c r="AE456" s="61">
        <v>0</v>
      </c>
      <c r="AF456" s="62" t="s">
        <v>144</v>
      </c>
      <c r="AG456" s="8">
        <f t="shared" si="38"/>
        <v>2</v>
      </c>
      <c r="AH456" s="9">
        <f t="shared" si="40"/>
        <v>0</v>
      </c>
      <c r="AI456" s="10">
        <f t="shared" si="39"/>
        <v>1</v>
      </c>
      <c r="AJ456" s="9">
        <v>2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>
        <v>0</v>
      </c>
      <c r="BB456" s="11">
        <v>0</v>
      </c>
      <c r="BC456" s="11">
        <v>0</v>
      </c>
      <c r="BD456" s="11">
        <v>0</v>
      </c>
      <c r="BE456" s="11">
        <v>0</v>
      </c>
      <c r="BF456" s="11">
        <v>0</v>
      </c>
      <c r="BG456" s="11">
        <v>0</v>
      </c>
      <c r="BH456" s="11">
        <v>0</v>
      </c>
      <c r="BI456" s="11">
        <v>0</v>
      </c>
      <c r="BJ456" s="11">
        <v>0</v>
      </c>
      <c r="BK456" s="11">
        <v>0</v>
      </c>
      <c r="BL456" s="11">
        <v>0</v>
      </c>
      <c r="BM456" s="11">
        <v>0</v>
      </c>
      <c r="BN456" s="11">
        <v>0</v>
      </c>
      <c r="BO456" s="11">
        <v>0</v>
      </c>
      <c r="BP456" s="11">
        <v>0</v>
      </c>
      <c r="BQ456" s="11">
        <v>0</v>
      </c>
      <c r="BR456" s="11"/>
      <c r="BS456" s="11"/>
      <c r="BT456" s="11"/>
      <c r="BU456" s="11">
        <v>0</v>
      </c>
      <c r="BV456" s="12" t="s">
        <v>331</v>
      </c>
      <c r="BW456" s="56">
        <v>0.17</v>
      </c>
      <c r="BX456" s="56"/>
      <c r="BY456" s="56"/>
      <c r="BZ456" s="56"/>
      <c r="CA456" s="56"/>
    </row>
    <row r="457" s="3" customFormat="1" ht="20.1" customHeight="1" spans="1:79">
      <c r="A457" s="15" t="s">
        <v>75</v>
      </c>
      <c r="B457" s="15" t="s">
        <v>76</v>
      </c>
      <c r="C457" s="15" t="s">
        <v>77</v>
      </c>
      <c r="D457" s="19">
        <v>45430</v>
      </c>
      <c r="E457" s="19">
        <v>45428</v>
      </c>
      <c r="F457" s="72" t="s">
        <v>856</v>
      </c>
      <c r="G457" s="71" t="s">
        <v>857</v>
      </c>
      <c r="H457" s="71" t="s">
        <v>80</v>
      </c>
      <c r="I457" s="71" t="s">
        <v>81</v>
      </c>
      <c r="J457" s="15">
        <v>2024053134</v>
      </c>
      <c r="K457" s="46" t="s">
        <v>82</v>
      </c>
      <c r="L457" s="46" t="s">
        <v>858</v>
      </c>
      <c r="M457" s="46" t="s">
        <v>859</v>
      </c>
      <c r="N457" s="58">
        <v>49</v>
      </c>
      <c r="O457" s="58">
        <v>30</v>
      </c>
      <c r="P457" s="59">
        <f t="shared" si="36"/>
        <v>0.612244897959184</v>
      </c>
      <c r="Q457" s="60">
        <f t="shared" si="37"/>
        <v>19</v>
      </c>
      <c r="R457" s="61">
        <v>5</v>
      </c>
      <c r="S457" s="61">
        <v>0</v>
      </c>
      <c r="T457" s="61">
        <v>0</v>
      </c>
      <c r="U457" s="61">
        <v>0</v>
      </c>
      <c r="V457" s="61">
        <v>0</v>
      </c>
      <c r="W457" s="61">
        <v>0</v>
      </c>
      <c r="X457" s="61">
        <v>4</v>
      </c>
      <c r="Y457" s="61">
        <v>0</v>
      </c>
      <c r="Z457" s="61">
        <v>0</v>
      </c>
      <c r="AA457" s="61">
        <v>0</v>
      </c>
      <c r="AB457" s="61">
        <v>0</v>
      </c>
      <c r="AC457" s="61">
        <v>10</v>
      </c>
      <c r="AD457" s="61"/>
      <c r="AE457" s="61">
        <v>0</v>
      </c>
      <c r="AF457" s="62" t="s">
        <v>724</v>
      </c>
      <c r="AG457" s="8">
        <f t="shared" si="38"/>
        <v>30</v>
      </c>
      <c r="AH457" s="9">
        <f t="shared" si="40"/>
        <v>1</v>
      </c>
      <c r="AI457" s="10">
        <f t="shared" si="39"/>
        <v>0.966666666666667</v>
      </c>
      <c r="AJ457" s="9">
        <v>29</v>
      </c>
      <c r="AK457" s="11">
        <v>0</v>
      </c>
      <c r="AL457" s="11">
        <v>0</v>
      </c>
      <c r="AM457" s="11">
        <v>1</v>
      </c>
      <c r="AN457" s="11">
        <v>0</v>
      </c>
      <c r="AO457" s="11">
        <v>0</v>
      </c>
      <c r="AP457" s="11">
        <v>0</v>
      </c>
      <c r="AQ457" s="11">
        <v>0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 s="11">
        <v>0</v>
      </c>
      <c r="AY457" s="11">
        <v>0</v>
      </c>
      <c r="AZ457" s="11">
        <v>0</v>
      </c>
      <c r="BA457" s="11">
        <v>0</v>
      </c>
      <c r="BB457" s="11">
        <v>0</v>
      </c>
      <c r="BC457" s="11">
        <v>0</v>
      </c>
      <c r="BD457" s="11">
        <v>0</v>
      </c>
      <c r="BE457" s="11">
        <v>0</v>
      </c>
      <c r="BF457" s="11">
        <v>0</v>
      </c>
      <c r="BG457" s="11">
        <v>0</v>
      </c>
      <c r="BH457" s="11">
        <v>0</v>
      </c>
      <c r="BI457" s="11">
        <v>0</v>
      </c>
      <c r="BJ457" s="11">
        <v>0</v>
      </c>
      <c r="BK457" s="11">
        <v>0</v>
      </c>
      <c r="BL457" s="11">
        <v>0</v>
      </c>
      <c r="BM457" s="11">
        <v>0</v>
      </c>
      <c r="BN457" s="11">
        <v>0</v>
      </c>
      <c r="BO457" s="11">
        <v>0</v>
      </c>
      <c r="BP457" s="11">
        <v>0</v>
      </c>
      <c r="BQ457" s="11">
        <v>0</v>
      </c>
      <c r="BR457" s="11"/>
      <c r="BS457" s="11"/>
      <c r="BT457" s="11"/>
      <c r="BU457" s="11">
        <v>0</v>
      </c>
      <c r="BV457" s="12" t="s">
        <v>331</v>
      </c>
      <c r="BW457" s="56">
        <v>2.58</v>
      </c>
      <c r="BX457" s="56"/>
      <c r="BY457" s="56"/>
      <c r="BZ457" s="56"/>
      <c r="CA457" s="56"/>
    </row>
    <row r="458" s="3" customFormat="1" ht="20.1" customHeight="1" spans="1:79">
      <c r="A458" s="15" t="s">
        <v>75</v>
      </c>
      <c r="B458" s="15" t="s">
        <v>76</v>
      </c>
      <c r="C458" s="15" t="s">
        <v>77</v>
      </c>
      <c r="D458" s="19">
        <v>45430</v>
      </c>
      <c r="E458" s="19">
        <v>45429</v>
      </c>
      <c r="F458" s="46" t="s">
        <v>860</v>
      </c>
      <c r="G458" s="15" t="s">
        <v>861</v>
      </c>
      <c r="H458" s="15" t="s">
        <v>80</v>
      </c>
      <c r="I458" s="71" t="s">
        <v>229</v>
      </c>
      <c r="J458" s="15">
        <v>2024053154</v>
      </c>
      <c r="K458" s="46" t="s">
        <v>82</v>
      </c>
      <c r="L458" s="46" t="s">
        <v>601</v>
      </c>
      <c r="M458" s="46" t="s">
        <v>862</v>
      </c>
      <c r="N458" s="58">
        <v>3</v>
      </c>
      <c r="O458" s="58">
        <v>3</v>
      </c>
      <c r="P458" s="59">
        <f t="shared" si="36"/>
        <v>1</v>
      </c>
      <c r="Q458" s="60">
        <f t="shared" si="37"/>
        <v>0</v>
      </c>
      <c r="R458" s="61">
        <v>0</v>
      </c>
      <c r="S458" s="61">
        <v>0</v>
      </c>
      <c r="T458" s="61">
        <v>0</v>
      </c>
      <c r="U458" s="61">
        <v>0</v>
      </c>
      <c r="V458" s="61">
        <v>0</v>
      </c>
      <c r="W458" s="61">
        <v>0</v>
      </c>
      <c r="X458" s="61">
        <v>0</v>
      </c>
      <c r="Y458" s="61">
        <v>0</v>
      </c>
      <c r="Z458" s="61">
        <v>0</v>
      </c>
      <c r="AA458" s="61">
        <v>0</v>
      </c>
      <c r="AB458" s="61">
        <v>0</v>
      </c>
      <c r="AC458" s="61">
        <v>0</v>
      </c>
      <c r="AD458" s="61"/>
      <c r="AE458" s="61">
        <v>0</v>
      </c>
      <c r="AF458" s="62" t="s">
        <v>414</v>
      </c>
      <c r="AG458" s="8">
        <f t="shared" si="38"/>
        <v>3</v>
      </c>
      <c r="AH458" s="9">
        <f t="shared" si="40"/>
        <v>0</v>
      </c>
      <c r="AI458" s="10">
        <f t="shared" si="39"/>
        <v>1</v>
      </c>
      <c r="AJ458" s="9">
        <v>3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>
        <v>0</v>
      </c>
      <c r="BB458" s="11">
        <v>0</v>
      </c>
      <c r="BC458" s="11">
        <v>0</v>
      </c>
      <c r="BD458" s="11">
        <v>0</v>
      </c>
      <c r="BE458" s="11">
        <v>0</v>
      </c>
      <c r="BF458" s="11">
        <v>0</v>
      </c>
      <c r="BG458" s="11">
        <v>0</v>
      </c>
      <c r="BH458" s="11">
        <v>0</v>
      </c>
      <c r="BI458" s="11">
        <v>0</v>
      </c>
      <c r="BJ458" s="11">
        <v>0</v>
      </c>
      <c r="BK458" s="11">
        <v>0</v>
      </c>
      <c r="BL458" s="11">
        <v>0</v>
      </c>
      <c r="BM458" s="11">
        <v>0</v>
      </c>
      <c r="BN458" s="11">
        <v>0</v>
      </c>
      <c r="BO458" s="11">
        <v>0</v>
      </c>
      <c r="BP458" s="11">
        <v>0</v>
      </c>
      <c r="BQ458" s="11">
        <v>0</v>
      </c>
      <c r="BR458" s="11"/>
      <c r="BS458" s="11"/>
      <c r="BT458" s="11"/>
      <c r="BU458" s="11">
        <v>0</v>
      </c>
      <c r="BV458" s="12" t="s">
        <v>331</v>
      </c>
      <c r="BW458" s="56">
        <v>0.17</v>
      </c>
      <c r="BX458" s="56"/>
      <c r="BY458" s="56"/>
      <c r="BZ458" s="56"/>
      <c r="CA458" s="56"/>
    </row>
    <row r="459" s="3" customFormat="1" ht="20.1" customHeight="1" spans="1:79">
      <c r="A459" s="15" t="s">
        <v>75</v>
      </c>
      <c r="B459" s="15" t="s">
        <v>76</v>
      </c>
      <c r="C459" s="15" t="s">
        <v>77</v>
      </c>
      <c r="D459" s="19">
        <v>45430</v>
      </c>
      <c r="E459" s="19">
        <v>45429</v>
      </c>
      <c r="F459" s="72" t="s">
        <v>863</v>
      </c>
      <c r="G459" s="71" t="s">
        <v>864</v>
      </c>
      <c r="H459" s="71" t="s">
        <v>80</v>
      </c>
      <c r="I459" s="71" t="s">
        <v>81</v>
      </c>
      <c r="J459" s="15">
        <v>2024053154</v>
      </c>
      <c r="K459" s="46" t="s">
        <v>82</v>
      </c>
      <c r="L459" s="46" t="s">
        <v>865</v>
      </c>
      <c r="M459" s="46" t="s">
        <v>866</v>
      </c>
      <c r="N459" s="58">
        <v>6</v>
      </c>
      <c r="O459" s="58">
        <v>6</v>
      </c>
      <c r="P459" s="59">
        <f t="shared" si="36"/>
        <v>1</v>
      </c>
      <c r="Q459" s="60">
        <f t="shared" si="37"/>
        <v>0</v>
      </c>
      <c r="R459" s="61">
        <v>0</v>
      </c>
      <c r="S459" s="61">
        <v>0</v>
      </c>
      <c r="T459" s="61">
        <v>0</v>
      </c>
      <c r="U459" s="61">
        <v>0</v>
      </c>
      <c r="V459" s="61">
        <v>0</v>
      </c>
      <c r="W459" s="61">
        <v>0</v>
      </c>
      <c r="X459" s="61">
        <v>0</v>
      </c>
      <c r="Y459" s="61">
        <v>0</v>
      </c>
      <c r="Z459" s="61">
        <v>0</v>
      </c>
      <c r="AA459" s="61">
        <v>0</v>
      </c>
      <c r="AB459" s="61">
        <v>0</v>
      </c>
      <c r="AC459" s="61">
        <v>0</v>
      </c>
      <c r="AD459" s="61"/>
      <c r="AE459" s="61">
        <v>0</v>
      </c>
      <c r="AF459" s="62" t="s">
        <v>299</v>
      </c>
      <c r="AG459" s="8">
        <f t="shared" si="38"/>
        <v>6</v>
      </c>
      <c r="AH459" s="9">
        <f t="shared" si="40"/>
        <v>0</v>
      </c>
      <c r="AI459" s="10">
        <f t="shared" si="39"/>
        <v>1</v>
      </c>
      <c r="AJ459" s="9">
        <v>6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0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 s="11">
        <v>0</v>
      </c>
      <c r="AY459" s="11">
        <v>0</v>
      </c>
      <c r="AZ459" s="11">
        <v>0</v>
      </c>
      <c r="BA459" s="11">
        <v>0</v>
      </c>
      <c r="BB459" s="11">
        <v>0</v>
      </c>
      <c r="BC459" s="11">
        <v>0</v>
      </c>
      <c r="BD459" s="11">
        <v>0</v>
      </c>
      <c r="BE459" s="11">
        <v>0</v>
      </c>
      <c r="BF459" s="11">
        <v>0</v>
      </c>
      <c r="BG459" s="11">
        <v>0</v>
      </c>
      <c r="BH459" s="11">
        <v>0</v>
      </c>
      <c r="BI459" s="11">
        <v>0</v>
      </c>
      <c r="BJ459" s="11">
        <v>0</v>
      </c>
      <c r="BK459" s="11">
        <v>0</v>
      </c>
      <c r="BL459" s="11">
        <v>0</v>
      </c>
      <c r="BM459" s="11">
        <v>0</v>
      </c>
      <c r="BN459" s="11">
        <v>0</v>
      </c>
      <c r="BO459" s="11">
        <v>0</v>
      </c>
      <c r="BP459" s="11">
        <v>0</v>
      </c>
      <c r="BQ459" s="11">
        <v>0</v>
      </c>
      <c r="BR459" s="11"/>
      <c r="BS459" s="11"/>
      <c r="BT459" s="11"/>
      <c r="BU459" s="11">
        <v>0</v>
      </c>
      <c r="BV459" s="12" t="s">
        <v>331</v>
      </c>
      <c r="BW459" s="56">
        <v>0.25</v>
      </c>
      <c r="BX459" s="56"/>
      <c r="BY459" s="56"/>
      <c r="BZ459" s="56"/>
      <c r="CA459" s="56"/>
    </row>
    <row r="460" s="3" customFormat="1" ht="20.1" customHeight="1" spans="1:79">
      <c r="A460" s="15" t="s">
        <v>75</v>
      </c>
      <c r="B460" s="15" t="s">
        <v>76</v>
      </c>
      <c r="C460" s="15" t="s">
        <v>77</v>
      </c>
      <c r="D460" s="19">
        <v>45430</v>
      </c>
      <c r="E460" s="19">
        <v>45428</v>
      </c>
      <c r="F460" s="72" t="s">
        <v>867</v>
      </c>
      <c r="G460" s="71" t="s">
        <v>868</v>
      </c>
      <c r="H460" s="71" t="s">
        <v>80</v>
      </c>
      <c r="I460" s="71" t="s">
        <v>81</v>
      </c>
      <c r="J460" s="15">
        <v>2024053145</v>
      </c>
      <c r="K460" s="46" t="s">
        <v>82</v>
      </c>
      <c r="L460" s="46" t="s">
        <v>601</v>
      </c>
      <c r="M460" s="46" t="s">
        <v>797</v>
      </c>
      <c r="N460" s="58">
        <v>2</v>
      </c>
      <c r="O460" s="58">
        <v>2</v>
      </c>
      <c r="P460" s="59">
        <f t="shared" si="36"/>
        <v>1</v>
      </c>
      <c r="Q460" s="60">
        <f t="shared" si="37"/>
        <v>0</v>
      </c>
      <c r="R460" s="61">
        <v>0</v>
      </c>
      <c r="S460" s="61">
        <v>0</v>
      </c>
      <c r="T460" s="61">
        <v>0</v>
      </c>
      <c r="U460" s="61">
        <v>0</v>
      </c>
      <c r="V460" s="61">
        <v>0</v>
      </c>
      <c r="W460" s="61">
        <v>0</v>
      </c>
      <c r="X460" s="61">
        <v>0</v>
      </c>
      <c r="Y460" s="61">
        <v>0</v>
      </c>
      <c r="Z460" s="61">
        <v>0</v>
      </c>
      <c r="AA460" s="61">
        <v>0</v>
      </c>
      <c r="AB460" s="61">
        <v>0</v>
      </c>
      <c r="AC460" s="61">
        <v>0</v>
      </c>
      <c r="AD460" s="61"/>
      <c r="AE460" s="61">
        <v>0</v>
      </c>
      <c r="AF460" s="62" t="s">
        <v>414</v>
      </c>
      <c r="AG460" s="8">
        <f t="shared" si="38"/>
        <v>2</v>
      </c>
      <c r="AH460" s="9">
        <f t="shared" si="40"/>
        <v>0</v>
      </c>
      <c r="AI460" s="10">
        <f t="shared" si="39"/>
        <v>1</v>
      </c>
      <c r="AJ460" s="9">
        <v>2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 s="11">
        <v>0</v>
      </c>
      <c r="AY460" s="11">
        <v>0</v>
      </c>
      <c r="AZ460" s="11">
        <v>0</v>
      </c>
      <c r="BA460" s="11">
        <v>0</v>
      </c>
      <c r="BB460" s="11">
        <v>0</v>
      </c>
      <c r="BC460" s="11">
        <v>0</v>
      </c>
      <c r="BD460" s="11">
        <v>0</v>
      </c>
      <c r="BE460" s="11">
        <v>0</v>
      </c>
      <c r="BF460" s="11">
        <v>0</v>
      </c>
      <c r="BG460" s="11">
        <v>0</v>
      </c>
      <c r="BH460" s="11">
        <v>0</v>
      </c>
      <c r="BI460" s="11">
        <v>0</v>
      </c>
      <c r="BJ460" s="11">
        <v>0</v>
      </c>
      <c r="BK460" s="11">
        <v>0</v>
      </c>
      <c r="BL460" s="11">
        <v>0</v>
      </c>
      <c r="BM460" s="11">
        <v>0</v>
      </c>
      <c r="BN460" s="11">
        <v>0</v>
      </c>
      <c r="BO460" s="11">
        <v>0</v>
      </c>
      <c r="BP460" s="11">
        <v>0</v>
      </c>
      <c r="BQ460" s="11">
        <v>0</v>
      </c>
      <c r="BR460" s="11"/>
      <c r="BS460" s="11"/>
      <c r="BT460" s="11"/>
      <c r="BU460" s="11">
        <v>0</v>
      </c>
      <c r="BV460" s="12" t="s">
        <v>331</v>
      </c>
      <c r="BW460" s="56">
        <v>0.33</v>
      </c>
      <c r="BX460" s="56"/>
      <c r="BY460" s="56"/>
      <c r="BZ460" s="56"/>
      <c r="CA460" s="56"/>
    </row>
    <row r="461" s="3" customFormat="1" ht="16.5" customHeight="1" spans="1:79">
      <c r="A461" s="15" t="s">
        <v>75</v>
      </c>
      <c r="B461" s="15" t="s">
        <v>76</v>
      </c>
      <c r="C461" s="15" t="s">
        <v>77</v>
      </c>
      <c r="D461" s="19">
        <v>45430</v>
      </c>
      <c r="E461" s="19">
        <v>45430</v>
      </c>
      <c r="F461" s="72" t="s">
        <v>869</v>
      </c>
      <c r="G461" s="71" t="s">
        <v>870</v>
      </c>
      <c r="H461" s="71" t="s">
        <v>871</v>
      </c>
      <c r="I461" s="71" t="s">
        <v>81</v>
      </c>
      <c r="J461" s="15">
        <v>2024053156</v>
      </c>
      <c r="K461" s="46" t="s">
        <v>872</v>
      </c>
      <c r="L461" s="46" t="s">
        <v>873</v>
      </c>
      <c r="M461" s="46" t="s">
        <v>874</v>
      </c>
      <c r="N461" s="58">
        <v>28</v>
      </c>
      <c r="O461" s="58">
        <v>8</v>
      </c>
      <c r="P461" s="59">
        <f t="shared" si="36"/>
        <v>0.285714285714286</v>
      </c>
      <c r="Q461" s="60">
        <f t="shared" si="37"/>
        <v>20</v>
      </c>
      <c r="R461" s="61">
        <v>20</v>
      </c>
      <c r="S461" s="61">
        <v>0</v>
      </c>
      <c r="T461" s="61">
        <v>0</v>
      </c>
      <c r="U461" s="61">
        <v>0</v>
      </c>
      <c r="V461" s="61">
        <v>0</v>
      </c>
      <c r="W461" s="61">
        <v>0</v>
      </c>
      <c r="X461" s="61">
        <v>0</v>
      </c>
      <c r="Y461" s="61">
        <v>0</v>
      </c>
      <c r="Z461" s="61">
        <v>0</v>
      </c>
      <c r="AA461" s="61">
        <v>0</v>
      </c>
      <c r="AB461" s="61">
        <v>0</v>
      </c>
      <c r="AC461" s="61">
        <v>0</v>
      </c>
      <c r="AD461" s="61"/>
      <c r="AE461" s="61">
        <v>0</v>
      </c>
      <c r="AF461" s="62" t="s">
        <v>536</v>
      </c>
      <c r="AG461" s="8">
        <f t="shared" si="38"/>
        <v>8</v>
      </c>
      <c r="AH461" s="9">
        <f t="shared" si="40"/>
        <v>0</v>
      </c>
      <c r="AI461" s="10">
        <f t="shared" si="39"/>
        <v>1</v>
      </c>
      <c r="AJ461" s="9">
        <v>8</v>
      </c>
      <c r="AK461" s="11">
        <v>0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 s="11">
        <v>0</v>
      </c>
      <c r="AY461" s="11">
        <v>0</v>
      </c>
      <c r="AZ461" s="11">
        <v>0</v>
      </c>
      <c r="BA461" s="11">
        <v>0</v>
      </c>
      <c r="BB461" s="11">
        <v>0</v>
      </c>
      <c r="BC461" s="11">
        <v>0</v>
      </c>
      <c r="BD461" s="11">
        <v>0</v>
      </c>
      <c r="BE461" s="11">
        <v>0</v>
      </c>
      <c r="BF461" s="11">
        <v>0</v>
      </c>
      <c r="BG461" s="11">
        <v>0</v>
      </c>
      <c r="BH461" s="11">
        <v>0</v>
      </c>
      <c r="BI461" s="11">
        <v>0</v>
      </c>
      <c r="BJ461" s="11">
        <v>0</v>
      </c>
      <c r="BK461" s="11">
        <v>0</v>
      </c>
      <c r="BL461" s="11">
        <v>0</v>
      </c>
      <c r="BM461" s="11">
        <v>0</v>
      </c>
      <c r="BN461" s="11">
        <v>0</v>
      </c>
      <c r="BO461" s="11">
        <v>0</v>
      </c>
      <c r="BP461" s="11">
        <v>0</v>
      </c>
      <c r="BQ461" s="11">
        <v>0</v>
      </c>
      <c r="BR461" s="11"/>
      <c r="BS461" s="11"/>
      <c r="BT461" s="11"/>
      <c r="BU461" s="11">
        <v>0</v>
      </c>
      <c r="BV461" s="12" t="s">
        <v>331</v>
      </c>
      <c r="BW461" s="56">
        <v>0.33</v>
      </c>
      <c r="BX461" s="56"/>
      <c r="BY461" s="56"/>
      <c r="BZ461" s="56"/>
      <c r="CA461" s="56"/>
    </row>
    <row r="462" s="3" customFormat="1" ht="20.1" customHeight="1" spans="1:79">
      <c r="A462" s="15" t="s">
        <v>75</v>
      </c>
      <c r="B462" s="15" t="s">
        <v>76</v>
      </c>
      <c r="C462" s="15" t="s">
        <v>77</v>
      </c>
      <c r="D462" s="19">
        <v>45430</v>
      </c>
      <c r="E462" s="19">
        <v>45428</v>
      </c>
      <c r="F462" s="72" t="s">
        <v>875</v>
      </c>
      <c r="G462" s="71" t="s">
        <v>876</v>
      </c>
      <c r="H462" s="71" t="s">
        <v>80</v>
      </c>
      <c r="I462" s="71" t="s">
        <v>81</v>
      </c>
      <c r="J462" s="15">
        <v>2024053145</v>
      </c>
      <c r="K462" s="46" t="s">
        <v>82</v>
      </c>
      <c r="L462" s="46" t="s">
        <v>601</v>
      </c>
      <c r="M462" s="46" t="s">
        <v>877</v>
      </c>
      <c r="N462" s="58">
        <v>4</v>
      </c>
      <c r="O462" s="58">
        <v>2</v>
      </c>
      <c r="P462" s="59">
        <f t="shared" si="36"/>
        <v>0.5</v>
      </c>
      <c r="Q462" s="60">
        <f t="shared" si="37"/>
        <v>2</v>
      </c>
      <c r="R462" s="61">
        <v>0</v>
      </c>
      <c r="S462" s="61">
        <v>0</v>
      </c>
      <c r="T462" s="61">
        <v>0</v>
      </c>
      <c r="U462" s="61">
        <v>0</v>
      </c>
      <c r="V462" s="61">
        <v>0</v>
      </c>
      <c r="W462" s="61">
        <v>0</v>
      </c>
      <c r="X462" s="61">
        <v>2</v>
      </c>
      <c r="Y462" s="61">
        <v>0</v>
      </c>
      <c r="Z462" s="61">
        <v>0</v>
      </c>
      <c r="AA462" s="61">
        <v>0</v>
      </c>
      <c r="AB462" s="61">
        <v>0</v>
      </c>
      <c r="AC462" s="61">
        <v>0</v>
      </c>
      <c r="AD462" s="61"/>
      <c r="AE462" s="61">
        <v>0</v>
      </c>
      <c r="AF462" s="62" t="s">
        <v>536</v>
      </c>
      <c r="AG462" s="8">
        <f t="shared" si="38"/>
        <v>2</v>
      </c>
      <c r="AH462" s="9">
        <f t="shared" si="40"/>
        <v>0</v>
      </c>
      <c r="AI462" s="10">
        <f t="shared" si="39"/>
        <v>1</v>
      </c>
      <c r="AJ462" s="9">
        <v>2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 s="11">
        <v>0</v>
      </c>
      <c r="AY462" s="11">
        <v>0</v>
      </c>
      <c r="AZ462" s="11">
        <v>0</v>
      </c>
      <c r="BA462" s="11">
        <v>0</v>
      </c>
      <c r="BB462" s="11">
        <v>0</v>
      </c>
      <c r="BC462" s="11">
        <v>0</v>
      </c>
      <c r="BD462" s="11">
        <v>0</v>
      </c>
      <c r="BE462" s="11">
        <v>0</v>
      </c>
      <c r="BF462" s="11">
        <v>0</v>
      </c>
      <c r="BG462" s="11">
        <v>0</v>
      </c>
      <c r="BH462" s="11">
        <v>0</v>
      </c>
      <c r="BI462" s="11">
        <v>0</v>
      </c>
      <c r="BJ462" s="11">
        <v>0</v>
      </c>
      <c r="BK462" s="11">
        <v>0</v>
      </c>
      <c r="BL462" s="11">
        <v>0</v>
      </c>
      <c r="BM462" s="11">
        <v>0</v>
      </c>
      <c r="BN462" s="11">
        <v>0</v>
      </c>
      <c r="BO462" s="11">
        <v>0</v>
      </c>
      <c r="BP462" s="11">
        <v>0</v>
      </c>
      <c r="BQ462" s="11">
        <v>0</v>
      </c>
      <c r="BR462" s="11"/>
      <c r="BS462" s="11"/>
      <c r="BT462" s="11"/>
      <c r="BU462" s="11">
        <v>0</v>
      </c>
      <c r="BV462" s="12" t="s">
        <v>331</v>
      </c>
      <c r="BW462" s="56">
        <v>0.17</v>
      </c>
      <c r="BX462" s="56"/>
      <c r="BY462" s="56"/>
      <c r="BZ462" s="56"/>
      <c r="CA462" s="56"/>
    </row>
    <row r="463" s="3" customFormat="1" ht="20.1" customHeight="1" spans="1:79">
      <c r="A463" s="15" t="s">
        <v>75</v>
      </c>
      <c r="B463" s="15" t="s">
        <v>76</v>
      </c>
      <c r="C463" s="15" t="s">
        <v>77</v>
      </c>
      <c r="D463" s="19">
        <v>45431</v>
      </c>
      <c r="E463" s="19">
        <v>45429</v>
      </c>
      <c r="F463" s="72" t="s">
        <v>725</v>
      </c>
      <c r="G463" s="71" t="s">
        <v>726</v>
      </c>
      <c r="H463" s="71" t="s">
        <v>727</v>
      </c>
      <c r="I463" s="71" t="s">
        <v>229</v>
      </c>
      <c r="J463" s="15">
        <v>2024053074</v>
      </c>
      <c r="K463" s="46" t="s">
        <v>728</v>
      </c>
      <c r="L463" s="46" t="s">
        <v>819</v>
      </c>
      <c r="M463" s="46" t="s">
        <v>730</v>
      </c>
      <c r="N463" s="58">
        <v>42</v>
      </c>
      <c r="O463" s="58">
        <v>34</v>
      </c>
      <c r="P463" s="59">
        <f t="shared" si="36"/>
        <v>0.80952380952381</v>
      </c>
      <c r="Q463" s="60">
        <f t="shared" si="37"/>
        <v>8</v>
      </c>
      <c r="R463" s="61">
        <v>0</v>
      </c>
      <c r="S463" s="61">
        <v>0</v>
      </c>
      <c r="T463" s="61">
        <v>0</v>
      </c>
      <c r="U463" s="61">
        <v>0</v>
      </c>
      <c r="V463" s="61">
        <v>0</v>
      </c>
      <c r="W463" s="61">
        <v>0</v>
      </c>
      <c r="X463" s="61">
        <v>0</v>
      </c>
      <c r="Y463" s="61">
        <v>8</v>
      </c>
      <c r="Z463" s="61">
        <v>0</v>
      </c>
      <c r="AA463" s="61">
        <v>0</v>
      </c>
      <c r="AB463" s="61">
        <v>0</v>
      </c>
      <c r="AC463" s="61">
        <v>0</v>
      </c>
      <c r="AD463" s="61"/>
      <c r="AE463" s="61">
        <v>0</v>
      </c>
      <c r="AF463" s="62" t="s">
        <v>849</v>
      </c>
      <c r="AG463" s="8">
        <f t="shared" si="38"/>
        <v>34</v>
      </c>
      <c r="AH463" s="9">
        <f t="shared" si="40"/>
        <v>11</v>
      </c>
      <c r="AI463" s="10">
        <f t="shared" si="39"/>
        <v>0.676470588235294</v>
      </c>
      <c r="AJ463" s="9">
        <v>23</v>
      </c>
      <c r="AK463" s="11">
        <v>0</v>
      </c>
      <c r="AL463" s="11">
        <v>6</v>
      </c>
      <c r="AM463" s="11">
        <v>0</v>
      </c>
      <c r="AN463" s="11">
        <v>0</v>
      </c>
      <c r="AO463" s="11">
        <v>0</v>
      </c>
      <c r="AP463" s="11">
        <v>0</v>
      </c>
      <c r="AQ463" s="11">
        <v>0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 s="11">
        <v>0</v>
      </c>
      <c r="AY463" s="11">
        <v>0</v>
      </c>
      <c r="AZ463" s="11">
        <v>0</v>
      </c>
      <c r="BA463" s="11">
        <v>0</v>
      </c>
      <c r="BB463" s="11">
        <v>0</v>
      </c>
      <c r="BC463" s="11">
        <v>0</v>
      </c>
      <c r="BD463" s="11">
        <v>0</v>
      </c>
      <c r="BE463" s="11">
        <v>0</v>
      </c>
      <c r="BF463" s="11">
        <v>0</v>
      </c>
      <c r="BG463" s="11">
        <v>0</v>
      </c>
      <c r="BH463" s="11">
        <v>1</v>
      </c>
      <c r="BI463" s="11">
        <v>0</v>
      </c>
      <c r="BJ463" s="11">
        <v>0</v>
      </c>
      <c r="BK463" s="11">
        <v>0</v>
      </c>
      <c r="BL463" s="11">
        <v>0</v>
      </c>
      <c r="BM463" s="11">
        <v>0</v>
      </c>
      <c r="BN463" s="11">
        <v>0</v>
      </c>
      <c r="BO463" s="11">
        <v>4</v>
      </c>
      <c r="BP463" s="11">
        <v>0</v>
      </c>
      <c r="BQ463" s="11">
        <v>0</v>
      </c>
      <c r="BR463" s="11"/>
      <c r="BS463" s="11"/>
      <c r="BT463" s="11"/>
      <c r="BU463" s="11">
        <v>0</v>
      </c>
      <c r="BV463" s="12" t="s">
        <v>122</v>
      </c>
      <c r="BW463" s="56">
        <v>2.5</v>
      </c>
      <c r="BX463" s="56"/>
      <c r="BY463" s="56"/>
      <c r="BZ463" s="56"/>
      <c r="CA463" s="56"/>
    </row>
    <row r="464" s="3" customFormat="1" ht="20.1" customHeight="1" spans="1:79">
      <c r="A464" s="15" t="s">
        <v>75</v>
      </c>
      <c r="B464" s="15" t="s">
        <v>76</v>
      </c>
      <c r="C464" s="15" t="s">
        <v>77</v>
      </c>
      <c r="D464" s="19">
        <v>45431</v>
      </c>
      <c r="E464" s="19">
        <v>45427</v>
      </c>
      <c r="F464" s="72" t="s">
        <v>731</v>
      </c>
      <c r="G464" s="71" t="s">
        <v>732</v>
      </c>
      <c r="H464" s="71" t="s">
        <v>727</v>
      </c>
      <c r="I464" s="71" t="s">
        <v>229</v>
      </c>
      <c r="J464" s="15">
        <v>2024053074</v>
      </c>
      <c r="K464" s="46" t="s">
        <v>728</v>
      </c>
      <c r="L464" s="46" t="s">
        <v>729</v>
      </c>
      <c r="M464" s="46" t="s">
        <v>733</v>
      </c>
      <c r="N464" s="58">
        <v>74</v>
      </c>
      <c r="O464" s="58">
        <v>66</v>
      </c>
      <c r="P464" s="59">
        <f t="shared" si="36"/>
        <v>0.891891891891892</v>
      </c>
      <c r="Q464" s="60">
        <f t="shared" si="37"/>
        <v>8</v>
      </c>
      <c r="R464" s="61">
        <v>0</v>
      </c>
      <c r="S464" s="61">
        <v>0</v>
      </c>
      <c r="T464" s="61">
        <v>8</v>
      </c>
      <c r="U464" s="61">
        <v>0</v>
      </c>
      <c r="V464" s="61">
        <v>0</v>
      </c>
      <c r="W464" s="61">
        <v>0</v>
      </c>
      <c r="X464" s="61">
        <v>0</v>
      </c>
      <c r="Y464" s="61">
        <v>0</v>
      </c>
      <c r="Z464" s="61">
        <v>0</v>
      </c>
      <c r="AA464" s="61">
        <v>0</v>
      </c>
      <c r="AB464" s="61">
        <v>0</v>
      </c>
      <c r="AC464" s="61">
        <v>0</v>
      </c>
      <c r="AD464" s="61"/>
      <c r="AE464" s="61">
        <v>0</v>
      </c>
      <c r="AF464" s="62" t="s">
        <v>820</v>
      </c>
      <c r="AG464" s="8">
        <f t="shared" si="38"/>
        <v>66</v>
      </c>
      <c r="AH464" s="9">
        <f t="shared" si="40"/>
        <v>25</v>
      </c>
      <c r="AI464" s="10">
        <f t="shared" si="39"/>
        <v>0.621212121212121</v>
      </c>
      <c r="AJ464" s="9">
        <v>41</v>
      </c>
      <c r="AK464" s="11">
        <v>1</v>
      </c>
      <c r="AL464" s="11">
        <v>18</v>
      </c>
      <c r="AM464" s="11">
        <v>4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2</v>
      </c>
      <c r="AZ464" s="11">
        <v>0</v>
      </c>
      <c r="BA464" s="11">
        <v>0</v>
      </c>
      <c r="BB464" s="11">
        <v>0</v>
      </c>
      <c r="BC464" s="11">
        <v>0</v>
      </c>
      <c r="BD464" s="11">
        <v>0</v>
      </c>
      <c r="BE464" s="11">
        <v>0</v>
      </c>
      <c r="BF464" s="11">
        <v>0</v>
      </c>
      <c r="BG464" s="11">
        <v>0</v>
      </c>
      <c r="BH464" s="11">
        <v>0</v>
      </c>
      <c r="BI464" s="11">
        <v>0</v>
      </c>
      <c r="BJ464" s="11">
        <v>0</v>
      </c>
      <c r="BK464" s="11">
        <v>0</v>
      </c>
      <c r="BL464" s="11">
        <v>0</v>
      </c>
      <c r="BM464" s="11">
        <v>0</v>
      </c>
      <c r="BN464" s="11">
        <v>0</v>
      </c>
      <c r="BO464" s="11">
        <v>0</v>
      </c>
      <c r="BP464" s="11">
        <v>0</v>
      </c>
      <c r="BQ464" s="11">
        <v>0</v>
      </c>
      <c r="BR464" s="11"/>
      <c r="BS464" s="11"/>
      <c r="BT464" s="11"/>
      <c r="BU464" s="11">
        <v>0</v>
      </c>
      <c r="BV464" s="12" t="s">
        <v>122</v>
      </c>
      <c r="BW464" s="56">
        <v>3</v>
      </c>
      <c r="BX464" s="56"/>
      <c r="BY464" s="56"/>
      <c r="BZ464" s="56"/>
      <c r="CA464" s="56"/>
    </row>
    <row r="465" s="3" customFormat="1" ht="20.1" customHeight="1" spans="1:79">
      <c r="A465" s="15" t="s">
        <v>75</v>
      </c>
      <c r="B465" s="15" t="s">
        <v>76</v>
      </c>
      <c r="C465" s="15" t="s">
        <v>77</v>
      </c>
      <c r="D465" s="19">
        <v>45431</v>
      </c>
      <c r="E465" s="19">
        <v>45420</v>
      </c>
      <c r="F465" s="72" t="s">
        <v>795</v>
      </c>
      <c r="G465" s="71" t="s">
        <v>796</v>
      </c>
      <c r="H465" s="71" t="s">
        <v>368</v>
      </c>
      <c r="I465" s="71" t="s">
        <v>81</v>
      </c>
      <c r="J465" s="15">
        <v>2024042909</v>
      </c>
      <c r="K465" s="46" t="s">
        <v>630</v>
      </c>
      <c r="L465" s="46" t="s">
        <v>631</v>
      </c>
      <c r="M465" s="46" t="s">
        <v>797</v>
      </c>
      <c r="N465" s="58">
        <v>35</v>
      </c>
      <c r="O465" s="58">
        <v>31</v>
      </c>
      <c r="P465" s="59">
        <f t="shared" si="36"/>
        <v>0.885714285714286</v>
      </c>
      <c r="Q465" s="60">
        <f t="shared" si="37"/>
        <v>4</v>
      </c>
      <c r="R465" s="61">
        <v>0</v>
      </c>
      <c r="S465" s="61">
        <v>0</v>
      </c>
      <c r="T465" s="61">
        <v>4</v>
      </c>
      <c r="U465" s="61">
        <v>0</v>
      </c>
      <c r="V465" s="61">
        <v>0</v>
      </c>
      <c r="W465" s="61">
        <v>0</v>
      </c>
      <c r="X465" s="61">
        <v>0</v>
      </c>
      <c r="Y465" s="61">
        <v>0</v>
      </c>
      <c r="Z465" s="61">
        <v>0</v>
      </c>
      <c r="AA465" s="61">
        <v>0</v>
      </c>
      <c r="AB465" s="61">
        <v>0</v>
      </c>
      <c r="AC465" s="61">
        <v>0</v>
      </c>
      <c r="AD465" s="61"/>
      <c r="AE465" s="61">
        <v>0</v>
      </c>
      <c r="AF465" s="62" t="s">
        <v>87</v>
      </c>
      <c r="AG465" s="8">
        <f t="shared" si="38"/>
        <v>31</v>
      </c>
      <c r="AH465" s="9">
        <f t="shared" si="40"/>
        <v>0</v>
      </c>
      <c r="AI465" s="10">
        <f t="shared" si="39"/>
        <v>1</v>
      </c>
      <c r="AJ465" s="9">
        <v>31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>
        <v>0</v>
      </c>
      <c r="BB465" s="11">
        <v>0</v>
      </c>
      <c r="BC465" s="11">
        <v>0</v>
      </c>
      <c r="BD465" s="11">
        <v>0</v>
      </c>
      <c r="BE465" s="11">
        <v>0</v>
      </c>
      <c r="BF465" s="11">
        <v>0</v>
      </c>
      <c r="BG465" s="11">
        <v>0</v>
      </c>
      <c r="BH465" s="11">
        <v>0</v>
      </c>
      <c r="BI465" s="11">
        <v>0</v>
      </c>
      <c r="BJ465" s="11">
        <v>0</v>
      </c>
      <c r="BK465" s="11">
        <v>0</v>
      </c>
      <c r="BL465" s="11">
        <v>0</v>
      </c>
      <c r="BM465" s="11">
        <v>0</v>
      </c>
      <c r="BN465" s="11">
        <v>0</v>
      </c>
      <c r="BO465" s="11">
        <v>0</v>
      </c>
      <c r="BP465" s="11">
        <v>0</v>
      </c>
      <c r="BQ465" s="11">
        <v>0</v>
      </c>
      <c r="BR465" s="11"/>
      <c r="BS465" s="11"/>
      <c r="BT465" s="11"/>
      <c r="BU465" s="11">
        <v>0</v>
      </c>
      <c r="BV465" s="12" t="s">
        <v>287</v>
      </c>
      <c r="BW465" s="56">
        <v>2.75</v>
      </c>
      <c r="BX465" s="56"/>
      <c r="BY465" s="56"/>
      <c r="BZ465" s="56"/>
      <c r="CA465" s="56"/>
    </row>
    <row r="466" s="3" customFormat="1" ht="20.1" customHeight="1" spans="1:79">
      <c r="A466" s="15" t="s">
        <v>75</v>
      </c>
      <c r="B466" s="15" t="s">
        <v>76</v>
      </c>
      <c r="C466" s="15" t="s">
        <v>77</v>
      </c>
      <c r="D466" s="19">
        <v>45431</v>
      </c>
      <c r="E466" s="19">
        <v>45430</v>
      </c>
      <c r="F466" s="72" t="s">
        <v>366</v>
      </c>
      <c r="G466" s="71" t="s">
        <v>367</v>
      </c>
      <c r="H466" s="71" t="s">
        <v>368</v>
      </c>
      <c r="I466" s="71" t="s">
        <v>369</v>
      </c>
      <c r="J466" s="15">
        <v>2024042987</v>
      </c>
      <c r="K466" s="46" t="s">
        <v>370</v>
      </c>
      <c r="L466" s="46" t="s">
        <v>878</v>
      </c>
      <c r="M466" s="46" t="s">
        <v>372</v>
      </c>
      <c r="N466" s="58">
        <v>19</v>
      </c>
      <c r="O466" s="58">
        <v>14</v>
      </c>
      <c r="P466" s="59">
        <f t="shared" si="36"/>
        <v>0.736842105263158</v>
      </c>
      <c r="Q466" s="60">
        <f t="shared" si="37"/>
        <v>5</v>
      </c>
      <c r="R466" s="61">
        <v>0</v>
      </c>
      <c r="S466" s="61">
        <v>0</v>
      </c>
      <c r="T466" s="61">
        <v>3</v>
      </c>
      <c r="U466" s="61">
        <v>0</v>
      </c>
      <c r="V466" s="61">
        <v>0</v>
      </c>
      <c r="W466" s="61">
        <v>0</v>
      </c>
      <c r="X466" s="61">
        <v>0</v>
      </c>
      <c r="Y466" s="61">
        <v>0</v>
      </c>
      <c r="Z466" s="61">
        <v>0</v>
      </c>
      <c r="AA466" s="61">
        <v>0</v>
      </c>
      <c r="AB466" s="61">
        <v>0</v>
      </c>
      <c r="AC466" s="61">
        <v>2</v>
      </c>
      <c r="AD466" s="61"/>
      <c r="AE466" s="61">
        <v>0</v>
      </c>
      <c r="AF466" s="62" t="s">
        <v>308</v>
      </c>
      <c r="AG466" s="8">
        <f t="shared" si="38"/>
        <v>14</v>
      </c>
      <c r="AH466" s="9">
        <f t="shared" si="40"/>
        <v>9</v>
      </c>
      <c r="AI466" s="10">
        <f t="shared" si="39"/>
        <v>0.357142857142857</v>
      </c>
      <c r="AJ466" s="9">
        <v>5</v>
      </c>
      <c r="AK466" s="11">
        <v>1</v>
      </c>
      <c r="AL466" s="11">
        <v>4</v>
      </c>
      <c r="AM466" s="11">
        <v>1</v>
      </c>
      <c r="AN466" s="11">
        <v>0</v>
      </c>
      <c r="AO466" s="11">
        <v>0</v>
      </c>
      <c r="AP466" s="11">
        <v>0</v>
      </c>
      <c r="AQ466" s="11">
        <v>0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 s="11">
        <v>0</v>
      </c>
      <c r="AY466" s="11">
        <v>2</v>
      </c>
      <c r="AZ466" s="11">
        <v>0</v>
      </c>
      <c r="BA466" s="11">
        <v>0</v>
      </c>
      <c r="BB466" s="11">
        <v>0</v>
      </c>
      <c r="BC466" s="11">
        <v>0</v>
      </c>
      <c r="BD466" s="11">
        <v>0</v>
      </c>
      <c r="BE466" s="11">
        <v>0</v>
      </c>
      <c r="BF466" s="11">
        <v>0</v>
      </c>
      <c r="BG466" s="11">
        <v>0</v>
      </c>
      <c r="BH466" s="11">
        <v>0</v>
      </c>
      <c r="BI466" s="11">
        <v>0</v>
      </c>
      <c r="BJ466" s="11">
        <v>0</v>
      </c>
      <c r="BK466" s="11">
        <v>0</v>
      </c>
      <c r="BL466" s="11">
        <v>0</v>
      </c>
      <c r="BM466" s="11">
        <v>0</v>
      </c>
      <c r="BN466" s="11">
        <v>0</v>
      </c>
      <c r="BO466" s="11">
        <v>1</v>
      </c>
      <c r="BP466" s="11">
        <v>0</v>
      </c>
      <c r="BQ466" s="11">
        <v>0</v>
      </c>
      <c r="BR466" s="11"/>
      <c r="BS466" s="11"/>
      <c r="BT466" s="11"/>
      <c r="BU466" s="11">
        <v>0</v>
      </c>
      <c r="BV466" s="12" t="s">
        <v>122</v>
      </c>
      <c r="BW466" s="56">
        <v>2</v>
      </c>
      <c r="BX466" s="56"/>
      <c r="BY466" s="56"/>
      <c r="BZ466" s="56"/>
      <c r="CA466" s="56"/>
    </row>
    <row r="467" s="3" customFormat="1" ht="20.1" customHeight="1" spans="1:79">
      <c r="A467" s="15" t="s">
        <v>89</v>
      </c>
      <c r="B467" s="15" t="s">
        <v>90</v>
      </c>
      <c r="C467" s="15" t="s">
        <v>91</v>
      </c>
      <c r="D467" s="19">
        <v>45431</v>
      </c>
      <c r="E467" s="19">
        <v>45254</v>
      </c>
      <c r="F467" s="72" t="s">
        <v>798</v>
      </c>
      <c r="G467" s="71" t="s">
        <v>799</v>
      </c>
      <c r="H467" s="71" t="s">
        <v>800</v>
      </c>
      <c r="I467" s="71" t="s">
        <v>229</v>
      </c>
      <c r="J467" s="15">
        <v>2023090054</v>
      </c>
      <c r="K467" s="46"/>
      <c r="L467" s="46"/>
      <c r="M467" s="46"/>
      <c r="N467" s="58"/>
      <c r="O467" s="58"/>
      <c r="P467" s="59" t="e">
        <f t="shared" si="36"/>
        <v>#DIV/0!</v>
      </c>
      <c r="Q467" s="60">
        <f t="shared" si="37"/>
        <v>0</v>
      </c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2"/>
      <c r="AG467" s="8">
        <f t="shared" si="38"/>
        <v>3277</v>
      </c>
      <c r="AH467" s="9">
        <f t="shared" si="40"/>
        <v>277</v>
      </c>
      <c r="AI467" s="10">
        <f t="shared" si="39"/>
        <v>0.91547146780592</v>
      </c>
      <c r="AJ467" s="9">
        <v>3000</v>
      </c>
      <c r="AK467" s="11">
        <v>0</v>
      </c>
      <c r="AL467" s="11">
        <v>20</v>
      </c>
      <c r="AM467" s="11">
        <v>41</v>
      </c>
      <c r="AN467" s="11">
        <v>13</v>
      </c>
      <c r="AO467" s="11">
        <v>0</v>
      </c>
      <c r="AP467" s="11">
        <v>0</v>
      </c>
      <c r="AQ467" s="11">
        <v>114</v>
      </c>
      <c r="AR467" s="11">
        <v>1</v>
      </c>
      <c r="AS467" s="11">
        <v>0</v>
      </c>
      <c r="AT467" s="11">
        <v>88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>
        <v>0</v>
      </c>
      <c r="BB467" s="11">
        <v>0</v>
      </c>
      <c r="BC467" s="11">
        <v>0</v>
      </c>
      <c r="BD467" s="11">
        <v>0</v>
      </c>
      <c r="BE467" s="11">
        <v>0</v>
      </c>
      <c r="BF467" s="11">
        <v>0</v>
      </c>
      <c r="BG467" s="11">
        <v>0</v>
      </c>
      <c r="BH467" s="11">
        <v>0</v>
      </c>
      <c r="BI467" s="11">
        <v>0</v>
      </c>
      <c r="BJ467" s="11">
        <v>0</v>
      </c>
      <c r="BK467" s="11">
        <v>0</v>
      </c>
      <c r="BL467" s="11">
        <v>0</v>
      </c>
      <c r="BM467" s="11">
        <v>0</v>
      </c>
      <c r="BN467" s="11">
        <v>0</v>
      </c>
      <c r="BO467" s="11">
        <v>0</v>
      </c>
      <c r="BP467" s="11">
        <v>0</v>
      </c>
      <c r="BQ467" s="11">
        <v>0</v>
      </c>
      <c r="BR467" s="11"/>
      <c r="BS467" s="11"/>
      <c r="BT467" s="11"/>
      <c r="BU467" s="11">
        <v>0</v>
      </c>
      <c r="BV467" s="12" t="s">
        <v>116</v>
      </c>
      <c r="BW467" s="56">
        <v>10</v>
      </c>
      <c r="BX467" s="56"/>
      <c r="BY467" s="56"/>
      <c r="BZ467" s="56"/>
      <c r="CA467" s="56"/>
    </row>
    <row r="468" s="3" customFormat="1" ht="20.1" customHeight="1" spans="1:79">
      <c r="A468" s="15" t="s">
        <v>75</v>
      </c>
      <c r="B468" s="15" t="s">
        <v>90</v>
      </c>
      <c r="C468" s="15" t="s">
        <v>91</v>
      </c>
      <c r="D468" s="19">
        <v>45431</v>
      </c>
      <c r="E468" s="19">
        <v>45265</v>
      </c>
      <c r="F468" s="72" t="s">
        <v>803</v>
      </c>
      <c r="G468" s="71" t="s">
        <v>804</v>
      </c>
      <c r="H468" s="71" t="s">
        <v>125</v>
      </c>
      <c r="I468" s="71" t="s">
        <v>95</v>
      </c>
      <c r="J468" s="15">
        <v>2023110140</v>
      </c>
      <c r="K468" s="46"/>
      <c r="L468" s="46"/>
      <c r="M468" s="46"/>
      <c r="N468" s="58">
        <v>3315</v>
      </c>
      <c r="O468" s="58">
        <v>3315</v>
      </c>
      <c r="P468" s="59">
        <f t="shared" si="36"/>
        <v>1</v>
      </c>
      <c r="Q468" s="60">
        <f t="shared" si="37"/>
        <v>0</v>
      </c>
      <c r="R468" s="61">
        <v>0</v>
      </c>
      <c r="S468" s="61">
        <v>0</v>
      </c>
      <c r="T468" s="61">
        <v>0</v>
      </c>
      <c r="U468" s="61">
        <v>0</v>
      </c>
      <c r="V468" s="61">
        <v>0</v>
      </c>
      <c r="W468" s="61">
        <v>0</v>
      </c>
      <c r="X468" s="61">
        <v>0</v>
      </c>
      <c r="Y468" s="61">
        <v>0</v>
      </c>
      <c r="Z468" s="61">
        <v>0</v>
      </c>
      <c r="AA468" s="61">
        <v>0</v>
      </c>
      <c r="AB468" s="61">
        <v>0</v>
      </c>
      <c r="AC468" s="61">
        <v>0</v>
      </c>
      <c r="AD468" s="61"/>
      <c r="AE468" s="61">
        <v>0</v>
      </c>
      <c r="AF468" s="62" t="s">
        <v>879</v>
      </c>
      <c r="AG468" s="8">
        <f t="shared" si="38"/>
        <v>1535</v>
      </c>
      <c r="AH468" s="9">
        <f t="shared" si="40"/>
        <v>535</v>
      </c>
      <c r="AI468" s="10">
        <f t="shared" si="39"/>
        <v>0.651465798045603</v>
      </c>
      <c r="AJ468" s="9">
        <v>1000</v>
      </c>
      <c r="AK468" s="11">
        <v>20</v>
      </c>
      <c r="AL468" s="11">
        <v>0</v>
      </c>
      <c r="AM468" s="11">
        <v>270</v>
      </c>
      <c r="AN468" s="11">
        <v>0</v>
      </c>
      <c r="AO468" s="11">
        <v>0</v>
      </c>
      <c r="AP468" s="11">
        <v>0</v>
      </c>
      <c r="AQ468" s="11">
        <v>237</v>
      </c>
      <c r="AR468" s="11">
        <v>0</v>
      </c>
      <c r="AS468" s="11">
        <v>0</v>
      </c>
      <c r="AT468" s="11">
        <v>8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>
        <v>0</v>
      </c>
      <c r="BB468" s="11">
        <v>0</v>
      </c>
      <c r="BC468" s="11">
        <v>0</v>
      </c>
      <c r="BD468" s="11">
        <v>0</v>
      </c>
      <c r="BE468" s="11">
        <v>0</v>
      </c>
      <c r="BF468" s="11">
        <v>0</v>
      </c>
      <c r="BG468" s="11">
        <v>0</v>
      </c>
      <c r="BH468" s="11">
        <v>0</v>
      </c>
      <c r="BI468" s="11">
        <v>0</v>
      </c>
      <c r="BJ468" s="11">
        <v>0</v>
      </c>
      <c r="BK468" s="11">
        <v>0</v>
      </c>
      <c r="BL468" s="11">
        <v>0</v>
      </c>
      <c r="BM468" s="11">
        <v>0</v>
      </c>
      <c r="BN468" s="11">
        <v>0</v>
      </c>
      <c r="BO468" s="11">
        <v>0</v>
      </c>
      <c r="BP468" s="11">
        <v>0</v>
      </c>
      <c r="BQ468" s="11">
        <v>0</v>
      </c>
      <c r="BR468" s="11"/>
      <c r="BS468" s="11"/>
      <c r="BT468" s="11"/>
      <c r="BU468" s="11">
        <v>0</v>
      </c>
      <c r="BV468" s="12" t="s">
        <v>145</v>
      </c>
      <c r="BW468" s="56">
        <v>4.5</v>
      </c>
      <c r="BX468" s="56"/>
      <c r="BY468" s="56"/>
      <c r="BZ468" s="56"/>
      <c r="CA468" s="56"/>
    </row>
    <row r="469" s="3" customFormat="1" ht="20.1" customHeight="1" spans="1:79">
      <c r="A469" s="15" t="s">
        <v>75</v>
      </c>
      <c r="B469" s="15" t="s">
        <v>90</v>
      </c>
      <c r="C469" s="15" t="s">
        <v>91</v>
      </c>
      <c r="D469" s="19">
        <v>45431</v>
      </c>
      <c r="E469" s="19">
        <v>45424</v>
      </c>
      <c r="F469" s="72" t="s">
        <v>769</v>
      </c>
      <c r="G469" s="71" t="s">
        <v>770</v>
      </c>
      <c r="H469" s="71" t="s">
        <v>880</v>
      </c>
      <c r="I469" s="71" t="s">
        <v>107</v>
      </c>
      <c r="J469" s="15">
        <v>2024042853</v>
      </c>
      <c r="K469" s="46"/>
      <c r="L469" s="46"/>
      <c r="M469" s="46"/>
      <c r="N469" s="58"/>
      <c r="O469" s="58"/>
      <c r="P469" s="59" t="e">
        <f t="shared" si="36"/>
        <v>#DIV/0!</v>
      </c>
      <c r="Q469" s="60">
        <f t="shared" si="37"/>
        <v>0</v>
      </c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2"/>
      <c r="AG469" s="8">
        <f t="shared" si="38"/>
        <v>7378</v>
      </c>
      <c r="AH469" s="9">
        <f t="shared" si="40"/>
        <v>168</v>
      </c>
      <c r="AI469" s="10">
        <f t="shared" si="39"/>
        <v>0.977229601518027</v>
      </c>
      <c r="AJ469" s="9">
        <v>7210</v>
      </c>
      <c r="AK469" s="11">
        <v>0</v>
      </c>
      <c r="AL469" s="11">
        <v>0</v>
      </c>
      <c r="AM469" s="11">
        <v>47</v>
      </c>
      <c r="AN469" s="11">
        <v>0</v>
      </c>
      <c r="AO469" s="11">
        <v>0</v>
      </c>
      <c r="AP469" s="11">
        <v>0</v>
      </c>
      <c r="AQ469" s="11">
        <v>35</v>
      </c>
      <c r="AR469" s="11">
        <v>0</v>
      </c>
      <c r="AS469" s="11">
        <v>0</v>
      </c>
      <c r="AT469" s="11">
        <v>23</v>
      </c>
      <c r="AU469" s="11">
        <v>0</v>
      </c>
      <c r="AV469" s="11">
        <v>0</v>
      </c>
      <c r="AW469" s="11">
        <v>0</v>
      </c>
      <c r="AX469" s="11">
        <v>0</v>
      </c>
      <c r="AY469" s="11">
        <v>0</v>
      </c>
      <c r="AZ469" s="11">
        <v>63</v>
      </c>
      <c r="BA469" s="11">
        <v>0</v>
      </c>
      <c r="BB469" s="11">
        <v>0</v>
      </c>
      <c r="BC469" s="11">
        <v>0</v>
      </c>
      <c r="BD469" s="11">
        <v>0</v>
      </c>
      <c r="BE469" s="11">
        <v>0</v>
      </c>
      <c r="BF469" s="11">
        <v>0</v>
      </c>
      <c r="BG469" s="11">
        <v>0</v>
      </c>
      <c r="BH469" s="11">
        <v>0</v>
      </c>
      <c r="BI469" s="11">
        <v>0</v>
      </c>
      <c r="BJ469" s="11">
        <v>0</v>
      </c>
      <c r="BK469" s="11">
        <v>0</v>
      </c>
      <c r="BL469" s="11">
        <v>0</v>
      </c>
      <c r="BM469" s="11">
        <v>0</v>
      </c>
      <c r="BN469" s="11">
        <v>0</v>
      </c>
      <c r="BO469" s="11">
        <v>0</v>
      </c>
      <c r="BP469" s="11">
        <v>0</v>
      </c>
      <c r="BQ469" s="11">
        <v>0</v>
      </c>
      <c r="BR469" s="11"/>
      <c r="BS469" s="11"/>
      <c r="BT469" s="11"/>
      <c r="BU469" s="11">
        <v>0</v>
      </c>
      <c r="BV469" s="12" t="s">
        <v>197</v>
      </c>
      <c r="BW469" s="56">
        <v>2.5</v>
      </c>
      <c r="BX469" s="56"/>
      <c r="BY469" s="56"/>
      <c r="BZ469" s="56"/>
      <c r="CA469" s="56"/>
    </row>
    <row r="470" s="3" customFormat="1" ht="20.1" customHeight="1" spans="1:79">
      <c r="A470" s="15" t="s">
        <v>75</v>
      </c>
      <c r="B470" s="15" t="s">
        <v>90</v>
      </c>
      <c r="C470" s="15" t="s">
        <v>91</v>
      </c>
      <c r="D470" s="19">
        <v>45431</v>
      </c>
      <c r="E470" s="19">
        <v>45204</v>
      </c>
      <c r="F470" s="72" t="s">
        <v>801</v>
      </c>
      <c r="G470" s="71" t="s">
        <v>802</v>
      </c>
      <c r="H470" s="71" t="s">
        <v>368</v>
      </c>
      <c r="I470" s="71" t="s">
        <v>229</v>
      </c>
      <c r="J470" s="15" t="s">
        <v>809</v>
      </c>
      <c r="K470" s="46" t="s">
        <v>810</v>
      </c>
      <c r="L470" s="46" t="s">
        <v>811</v>
      </c>
      <c r="M470" s="46" t="s">
        <v>812</v>
      </c>
      <c r="N470" s="58"/>
      <c r="O470" s="58"/>
      <c r="P470" s="59" t="e">
        <f t="shared" si="36"/>
        <v>#DIV/0!</v>
      </c>
      <c r="Q470" s="60">
        <f t="shared" si="37"/>
        <v>0</v>
      </c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2"/>
      <c r="AG470" s="8">
        <f t="shared" si="38"/>
        <v>2163</v>
      </c>
      <c r="AH470" s="9">
        <f t="shared" si="40"/>
        <v>743</v>
      </c>
      <c r="AI470" s="10">
        <f t="shared" si="39"/>
        <v>0.656495607951919</v>
      </c>
      <c r="AJ470" s="9">
        <v>1420</v>
      </c>
      <c r="AK470" s="11">
        <v>78</v>
      </c>
      <c r="AL470" s="11">
        <v>0</v>
      </c>
      <c r="AM470" s="11">
        <v>0</v>
      </c>
      <c r="AN470" s="11">
        <v>76</v>
      </c>
      <c r="AO470" s="11">
        <v>0</v>
      </c>
      <c r="AP470" s="11">
        <v>0</v>
      </c>
      <c r="AQ470" s="11">
        <v>351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>
        <v>0</v>
      </c>
      <c r="BB470" s="11">
        <v>0</v>
      </c>
      <c r="BC470" s="11">
        <v>0</v>
      </c>
      <c r="BD470" s="11">
        <v>0</v>
      </c>
      <c r="BE470" s="11">
        <v>0</v>
      </c>
      <c r="BF470" s="11">
        <v>0</v>
      </c>
      <c r="BG470" s="11">
        <v>0</v>
      </c>
      <c r="BH470" s="11">
        <v>0</v>
      </c>
      <c r="BI470" s="11">
        <v>0</v>
      </c>
      <c r="BJ470" s="11">
        <v>0</v>
      </c>
      <c r="BK470" s="11">
        <v>0</v>
      </c>
      <c r="BL470" s="11">
        <v>0</v>
      </c>
      <c r="BM470" s="11">
        <v>0</v>
      </c>
      <c r="BN470" s="11">
        <v>0</v>
      </c>
      <c r="BO470" s="11">
        <v>238</v>
      </c>
      <c r="BP470" s="11">
        <v>0</v>
      </c>
      <c r="BQ470" s="11">
        <v>0</v>
      </c>
      <c r="BR470" s="11"/>
      <c r="BS470" s="11"/>
      <c r="BT470" s="11"/>
      <c r="BU470" s="11">
        <v>0</v>
      </c>
      <c r="BV470" s="12" t="s">
        <v>197</v>
      </c>
      <c r="BW470" s="56">
        <v>8.5</v>
      </c>
      <c r="BX470" s="56"/>
      <c r="BY470" s="56"/>
      <c r="BZ470" s="56"/>
      <c r="CA470" s="56"/>
    </row>
    <row r="471" s="3" customFormat="1" ht="20.1" customHeight="1" spans="1:79">
      <c r="A471" s="15" t="s">
        <v>75</v>
      </c>
      <c r="B471" s="15" t="s">
        <v>76</v>
      </c>
      <c r="C471" s="15" t="s">
        <v>77</v>
      </c>
      <c r="D471" s="19">
        <v>45431</v>
      </c>
      <c r="E471" s="19">
        <v>45426</v>
      </c>
      <c r="F471" s="72" t="s">
        <v>881</v>
      </c>
      <c r="G471" s="71" t="s">
        <v>882</v>
      </c>
      <c r="H471" s="71" t="s">
        <v>368</v>
      </c>
      <c r="I471" s="71" t="s">
        <v>883</v>
      </c>
      <c r="J471" s="15">
        <v>2024053062</v>
      </c>
      <c r="K471" s="46" t="s">
        <v>370</v>
      </c>
      <c r="L471" s="46" t="s">
        <v>878</v>
      </c>
      <c r="M471" s="46" t="s">
        <v>884</v>
      </c>
      <c r="N471" s="58">
        <v>96</v>
      </c>
      <c r="O471" s="58">
        <v>81</v>
      </c>
      <c r="P471" s="59">
        <f t="shared" si="36"/>
        <v>0.84375</v>
      </c>
      <c r="Q471" s="60">
        <f t="shared" si="37"/>
        <v>15</v>
      </c>
      <c r="R471" s="61">
        <v>2</v>
      </c>
      <c r="S471" s="61">
        <v>1</v>
      </c>
      <c r="T471" s="61">
        <v>0</v>
      </c>
      <c r="U471" s="61">
        <v>0</v>
      </c>
      <c r="V471" s="61">
        <v>0</v>
      </c>
      <c r="W471" s="61">
        <v>0</v>
      </c>
      <c r="X471" s="61">
        <v>0</v>
      </c>
      <c r="Y471" s="61">
        <v>0</v>
      </c>
      <c r="Z471" s="61">
        <v>0</v>
      </c>
      <c r="AA471" s="61">
        <v>0</v>
      </c>
      <c r="AB471" s="61">
        <v>0</v>
      </c>
      <c r="AC471" s="61">
        <v>0</v>
      </c>
      <c r="AD471" s="61"/>
      <c r="AE471" s="61">
        <v>12</v>
      </c>
      <c r="AF471" s="62" t="s">
        <v>536</v>
      </c>
      <c r="AG471" s="8">
        <f t="shared" si="38"/>
        <v>81</v>
      </c>
      <c r="AH471" s="9">
        <f t="shared" si="40"/>
        <v>5</v>
      </c>
      <c r="AI471" s="10">
        <f t="shared" si="39"/>
        <v>0.938271604938272</v>
      </c>
      <c r="AJ471" s="9">
        <v>76</v>
      </c>
      <c r="AK471" s="11">
        <v>0</v>
      </c>
      <c r="AL471" s="11">
        <v>1</v>
      </c>
      <c r="AM471" s="11">
        <v>3</v>
      </c>
      <c r="AN471" s="11">
        <v>0</v>
      </c>
      <c r="AO471" s="11">
        <v>0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 s="11">
        <v>0</v>
      </c>
      <c r="AY471" s="11">
        <v>0</v>
      </c>
      <c r="AZ471" s="11">
        <v>0</v>
      </c>
      <c r="BA471" s="11">
        <v>0</v>
      </c>
      <c r="BB471" s="11">
        <v>0</v>
      </c>
      <c r="BC471" s="11">
        <v>0</v>
      </c>
      <c r="BD471" s="11">
        <v>1</v>
      </c>
      <c r="BE471" s="11">
        <v>0</v>
      </c>
      <c r="BF471" s="11">
        <v>0</v>
      </c>
      <c r="BG471" s="11">
        <v>0</v>
      </c>
      <c r="BH471" s="11">
        <v>0</v>
      </c>
      <c r="BI471" s="11">
        <v>0</v>
      </c>
      <c r="BJ471" s="11">
        <v>0</v>
      </c>
      <c r="BK471" s="11">
        <v>0</v>
      </c>
      <c r="BL471" s="11">
        <v>0</v>
      </c>
      <c r="BM471" s="11">
        <v>0</v>
      </c>
      <c r="BN471" s="11">
        <v>0</v>
      </c>
      <c r="BO471" s="11">
        <v>0</v>
      </c>
      <c r="BP471" s="11">
        <v>0</v>
      </c>
      <c r="BQ471" s="11">
        <v>0</v>
      </c>
      <c r="BR471" s="11"/>
      <c r="BS471" s="11"/>
      <c r="BT471" s="11"/>
      <c r="BU471" s="11">
        <v>0</v>
      </c>
      <c r="BV471" s="12" t="s">
        <v>122</v>
      </c>
      <c r="BW471" s="56">
        <v>2</v>
      </c>
      <c r="BX471" s="56"/>
      <c r="BY471" s="56"/>
      <c r="BZ471" s="56"/>
      <c r="CA471" s="56"/>
    </row>
    <row r="472" s="3" customFormat="1" ht="20.1" customHeight="1" spans="1:79">
      <c r="A472" s="15" t="s">
        <v>75</v>
      </c>
      <c r="B472" s="15" t="s">
        <v>76</v>
      </c>
      <c r="C472" s="15" t="s">
        <v>77</v>
      </c>
      <c r="D472" s="19">
        <v>45431</v>
      </c>
      <c r="E472" s="19">
        <v>45430</v>
      </c>
      <c r="F472" s="72" t="s">
        <v>731</v>
      </c>
      <c r="G472" s="71" t="s">
        <v>732</v>
      </c>
      <c r="H472" s="71" t="s">
        <v>727</v>
      </c>
      <c r="I472" s="71" t="s">
        <v>229</v>
      </c>
      <c r="J472" s="15">
        <v>2024053074</v>
      </c>
      <c r="K472" s="46" t="s">
        <v>728</v>
      </c>
      <c r="L472" s="46" t="s">
        <v>819</v>
      </c>
      <c r="M472" s="46" t="s">
        <v>733</v>
      </c>
      <c r="N472" s="58">
        <v>42</v>
      </c>
      <c r="O472" s="58">
        <v>33</v>
      </c>
      <c r="P472" s="59">
        <f t="shared" si="36"/>
        <v>0.785714285714286</v>
      </c>
      <c r="Q472" s="60">
        <f t="shared" si="37"/>
        <v>9</v>
      </c>
      <c r="R472" s="61">
        <v>0</v>
      </c>
      <c r="S472" s="61">
        <v>0</v>
      </c>
      <c r="T472" s="61">
        <v>9</v>
      </c>
      <c r="U472" s="61">
        <v>0</v>
      </c>
      <c r="V472" s="61">
        <v>0</v>
      </c>
      <c r="W472" s="61">
        <v>0</v>
      </c>
      <c r="X472" s="61">
        <v>0</v>
      </c>
      <c r="Y472" s="61">
        <v>0</v>
      </c>
      <c r="Z472" s="61">
        <v>0</v>
      </c>
      <c r="AA472" s="61">
        <v>0</v>
      </c>
      <c r="AB472" s="61">
        <v>0</v>
      </c>
      <c r="AC472" s="61">
        <v>0</v>
      </c>
      <c r="AD472" s="61"/>
      <c r="AE472" s="61">
        <v>0</v>
      </c>
      <c r="AF472" s="62" t="s">
        <v>820</v>
      </c>
      <c r="AG472" s="8">
        <f t="shared" si="38"/>
        <v>33</v>
      </c>
      <c r="AH472" s="9">
        <f t="shared" si="40"/>
        <v>14</v>
      </c>
      <c r="AI472" s="10">
        <f t="shared" si="39"/>
        <v>0.575757575757576</v>
      </c>
      <c r="AJ472" s="9">
        <v>19</v>
      </c>
      <c r="AK472" s="11">
        <v>0</v>
      </c>
      <c r="AL472" s="11">
        <v>11</v>
      </c>
      <c r="AM472" s="11">
        <v>2</v>
      </c>
      <c r="AN472" s="11">
        <v>0</v>
      </c>
      <c r="AO472" s="11">
        <v>0</v>
      </c>
      <c r="AP472" s="11">
        <v>0</v>
      </c>
      <c r="AQ472" s="11">
        <v>0</v>
      </c>
      <c r="AR472" s="11">
        <v>1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 s="11">
        <v>0</v>
      </c>
      <c r="AY472" s="11">
        <v>0</v>
      </c>
      <c r="AZ472" s="11">
        <v>0</v>
      </c>
      <c r="BA472" s="11">
        <v>0</v>
      </c>
      <c r="BB472" s="11">
        <v>0</v>
      </c>
      <c r="BC472" s="11">
        <v>0</v>
      </c>
      <c r="BD472" s="11">
        <v>0</v>
      </c>
      <c r="BE472" s="11">
        <v>0</v>
      </c>
      <c r="BF472" s="11">
        <v>0</v>
      </c>
      <c r="BG472" s="11">
        <v>0</v>
      </c>
      <c r="BH472" s="11">
        <v>0</v>
      </c>
      <c r="BI472" s="11">
        <v>0</v>
      </c>
      <c r="BJ472" s="11">
        <v>0</v>
      </c>
      <c r="BK472" s="11">
        <v>0</v>
      </c>
      <c r="BL472" s="11">
        <v>0</v>
      </c>
      <c r="BM472" s="11">
        <v>0</v>
      </c>
      <c r="BN472" s="11">
        <v>0</v>
      </c>
      <c r="BO472" s="11">
        <v>0</v>
      </c>
      <c r="BP472" s="11">
        <v>0</v>
      </c>
      <c r="BQ472" s="11">
        <v>0</v>
      </c>
      <c r="BR472" s="11"/>
      <c r="BS472" s="11"/>
      <c r="BT472" s="11"/>
      <c r="BU472" s="11">
        <v>0</v>
      </c>
      <c r="BV472" s="12" t="s">
        <v>122</v>
      </c>
      <c r="BW472" s="56">
        <v>1.5</v>
      </c>
      <c r="BX472" s="56"/>
      <c r="BY472" s="56"/>
      <c r="BZ472" s="56"/>
      <c r="CA472" s="56"/>
    </row>
    <row r="473" s="3" customFormat="1" ht="20.1" customHeight="1" spans="1:79">
      <c r="A473" s="15" t="s">
        <v>89</v>
      </c>
      <c r="B473" s="15" t="s">
        <v>90</v>
      </c>
      <c r="C473" s="15" t="s">
        <v>91</v>
      </c>
      <c r="D473" s="19">
        <v>45432</v>
      </c>
      <c r="E473" s="19">
        <v>45254</v>
      </c>
      <c r="F473" s="72" t="s">
        <v>798</v>
      </c>
      <c r="G473" s="71" t="s">
        <v>799</v>
      </c>
      <c r="H473" s="71" t="s">
        <v>800</v>
      </c>
      <c r="I473" s="71" t="s">
        <v>229</v>
      </c>
      <c r="J473" s="15">
        <v>2023090054</v>
      </c>
      <c r="K473" s="46"/>
      <c r="L473" s="46"/>
      <c r="M473" s="46"/>
      <c r="N473" s="58"/>
      <c r="O473" s="58"/>
      <c r="P473" s="59" t="e">
        <f t="shared" si="36"/>
        <v>#DIV/0!</v>
      </c>
      <c r="Q473" s="60">
        <f t="shared" si="37"/>
        <v>0</v>
      </c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2"/>
      <c r="AG473" s="8">
        <f t="shared" si="38"/>
        <v>2841</v>
      </c>
      <c r="AH473" s="9">
        <f t="shared" si="40"/>
        <v>161</v>
      </c>
      <c r="AI473" s="10">
        <f t="shared" si="39"/>
        <v>0.94332981344597</v>
      </c>
      <c r="AJ473" s="9">
        <v>2680</v>
      </c>
      <c r="AK473" s="11">
        <v>0</v>
      </c>
      <c r="AL473" s="11">
        <v>0</v>
      </c>
      <c r="AM473" s="11">
        <v>36</v>
      </c>
      <c r="AN473" s="11">
        <v>0</v>
      </c>
      <c r="AO473" s="11">
        <v>0</v>
      </c>
      <c r="AP473" s="11">
        <v>36</v>
      </c>
      <c r="AQ473" s="11">
        <v>66</v>
      </c>
      <c r="AR473" s="11">
        <v>0</v>
      </c>
      <c r="AS473" s="11">
        <v>0</v>
      </c>
      <c r="AT473" s="11">
        <v>23</v>
      </c>
      <c r="AU473" s="11">
        <v>0</v>
      </c>
      <c r="AV473" s="11">
        <v>0</v>
      </c>
      <c r="AW473" s="11">
        <v>0</v>
      </c>
      <c r="AX473" s="11">
        <v>0</v>
      </c>
      <c r="AY473" s="11">
        <v>0</v>
      </c>
      <c r="AZ473" s="11">
        <v>0</v>
      </c>
      <c r="BA473" s="11">
        <v>0</v>
      </c>
      <c r="BB473" s="11">
        <v>0</v>
      </c>
      <c r="BC473" s="11">
        <v>0</v>
      </c>
      <c r="BD473" s="11">
        <v>0</v>
      </c>
      <c r="BE473" s="11">
        <v>0</v>
      </c>
      <c r="BF473" s="11">
        <v>0</v>
      </c>
      <c r="BG473" s="11">
        <v>0</v>
      </c>
      <c r="BH473" s="11">
        <v>0</v>
      </c>
      <c r="BI473" s="11">
        <v>0</v>
      </c>
      <c r="BJ473" s="11">
        <v>0</v>
      </c>
      <c r="BK473" s="11">
        <v>0</v>
      </c>
      <c r="BL473" s="11">
        <v>0</v>
      </c>
      <c r="BM473" s="11">
        <v>0</v>
      </c>
      <c r="BN473" s="11">
        <v>0</v>
      </c>
      <c r="BO473" s="11">
        <v>0</v>
      </c>
      <c r="BP473" s="11">
        <v>0</v>
      </c>
      <c r="BQ473" s="11">
        <v>0</v>
      </c>
      <c r="BR473" s="11"/>
      <c r="BS473" s="11"/>
      <c r="BT473" s="11"/>
      <c r="BU473" s="11">
        <v>0</v>
      </c>
      <c r="BV473" s="12" t="s">
        <v>133</v>
      </c>
      <c r="BW473" s="56">
        <v>7.5</v>
      </c>
      <c r="BX473" s="56"/>
      <c r="BY473" s="56"/>
      <c r="BZ473" s="56"/>
      <c r="CA473" s="56"/>
    </row>
    <row r="474" s="3" customFormat="1" ht="20.1" customHeight="1" spans="1:79">
      <c r="A474" s="15" t="s">
        <v>75</v>
      </c>
      <c r="B474" s="15" t="s">
        <v>90</v>
      </c>
      <c r="C474" s="15" t="s">
        <v>91</v>
      </c>
      <c r="D474" s="19">
        <v>45432</v>
      </c>
      <c r="E474" s="19">
        <v>45357</v>
      </c>
      <c r="F474" s="72" t="s">
        <v>614</v>
      </c>
      <c r="G474" s="71" t="s">
        <v>615</v>
      </c>
      <c r="H474" s="71" t="s">
        <v>212</v>
      </c>
      <c r="I474" s="71" t="s">
        <v>213</v>
      </c>
      <c r="J474" s="15">
        <v>24012133</v>
      </c>
      <c r="K474" s="46" t="s">
        <v>214</v>
      </c>
      <c r="L474" s="46" t="s">
        <v>616</v>
      </c>
      <c r="M474" s="46" t="s">
        <v>617</v>
      </c>
      <c r="N474" s="58">
        <v>25920</v>
      </c>
      <c r="O474" s="58">
        <v>25920</v>
      </c>
      <c r="P474" s="59">
        <f t="shared" si="36"/>
        <v>1</v>
      </c>
      <c r="Q474" s="60">
        <f t="shared" si="37"/>
        <v>0</v>
      </c>
      <c r="R474" s="61">
        <v>0</v>
      </c>
      <c r="S474" s="61">
        <v>0</v>
      </c>
      <c r="T474" s="61">
        <v>0</v>
      </c>
      <c r="U474" s="61">
        <v>0</v>
      </c>
      <c r="V474" s="61">
        <v>0</v>
      </c>
      <c r="W474" s="61">
        <v>0</v>
      </c>
      <c r="X474" s="61">
        <v>0</v>
      </c>
      <c r="Y474" s="61">
        <v>0</v>
      </c>
      <c r="Z474" s="61">
        <v>0</v>
      </c>
      <c r="AA474" s="61">
        <v>0</v>
      </c>
      <c r="AB474" s="61">
        <v>0</v>
      </c>
      <c r="AC474" s="61">
        <v>0</v>
      </c>
      <c r="AD474" s="61"/>
      <c r="AE474" s="61">
        <v>0</v>
      </c>
      <c r="AF474" s="62" t="s">
        <v>308</v>
      </c>
      <c r="AG474" s="8">
        <f t="shared" si="38"/>
        <v>11670</v>
      </c>
      <c r="AH474" s="9">
        <f t="shared" si="40"/>
        <v>3670</v>
      </c>
      <c r="AI474" s="10">
        <f t="shared" si="39"/>
        <v>0.685518423307626</v>
      </c>
      <c r="AJ474" s="9">
        <v>8000</v>
      </c>
      <c r="AK474" s="11">
        <v>0</v>
      </c>
      <c r="AL474" s="11">
        <v>3627</v>
      </c>
      <c r="AM474" s="11">
        <v>0</v>
      </c>
      <c r="AN474" s="11">
        <v>0</v>
      </c>
      <c r="AO474" s="11">
        <v>0</v>
      </c>
      <c r="AP474" s="11">
        <v>43</v>
      </c>
      <c r="AQ474" s="11">
        <v>0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 s="11">
        <v>0</v>
      </c>
      <c r="AY474" s="11">
        <v>0</v>
      </c>
      <c r="AZ474" s="11">
        <v>0</v>
      </c>
      <c r="BA474" s="11">
        <v>0</v>
      </c>
      <c r="BB474" s="11">
        <v>0</v>
      </c>
      <c r="BC474" s="11">
        <v>0</v>
      </c>
      <c r="BD474" s="11">
        <v>0</v>
      </c>
      <c r="BE474" s="11">
        <v>0</v>
      </c>
      <c r="BF474" s="11">
        <v>0</v>
      </c>
      <c r="BG474" s="11">
        <v>0</v>
      </c>
      <c r="BH474" s="11">
        <v>0</v>
      </c>
      <c r="BI474" s="11">
        <v>0</v>
      </c>
      <c r="BJ474" s="11">
        <v>0</v>
      </c>
      <c r="BK474" s="11">
        <v>0</v>
      </c>
      <c r="BL474" s="11">
        <v>0</v>
      </c>
      <c r="BM474" s="11">
        <v>0</v>
      </c>
      <c r="BN474" s="11">
        <v>0</v>
      </c>
      <c r="BO474" s="11">
        <v>0</v>
      </c>
      <c r="BP474" s="11">
        <v>0</v>
      </c>
      <c r="BQ474" s="11">
        <v>0</v>
      </c>
      <c r="BR474" s="11"/>
      <c r="BS474" s="11"/>
      <c r="BT474" s="11"/>
      <c r="BU474" s="11">
        <v>0</v>
      </c>
      <c r="BV474" s="12" t="s">
        <v>116</v>
      </c>
      <c r="BW474" s="56">
        <v>11</v>
      </c>
      <c r="BX474" s="56"/>
      <c r="BY474" s="56"/>
      <c r="BZ474" s="56"/>
      <c r="CA474" s="56"/>
    </row>
    <row r="475" s="3" customFormat="1" ht="20.1" customHeight="1" spans="1:79">
      <c r="A475" s="15" t="s">
        <v>75</v>
      </c>
      <c r="B475" s="15" t="s">
        <v>90</v>
      </c>
      <c r="C475" s="15" t="s">
        <v>91</v>
      </c>
      <c r="D475" s="19">
        <v>45432</v>
      </c>
      <c r="E475" s="19">
        <v>45381</v>
      </c>
      <c r="F475" s="72" t="s">
        <v>260</v>
      </c>
      <c r="G475" s="71" t="s">
        <v>261</v>
      </c>
      <c r="H475" s="71" t="s">
        <v>94</v>
      </c>
      <c r="I475" s="71" t="s">
        <v>213</v>
      </c>
      <c r="J475" s="15">
        <v>23121977</v>
      </c>
      <c r="K475" s="46" t="s">
        <v>651</v>
      </c>
      <c r="L475" s="46" t="s">
        <v>340</v>
      </c>
      <c r="M475" s="46" t="s">
        <v>264</v>
      </c>
      <c r="N475" s="58">
        <v>10512</v>
      </c>
      <c r="O475" s="58">
        <v>10512</v>
      </c>
      <c r="P475" s="59">
        <f t="shared" si="36"/>
        <v>1</v>
      </c>
      <c r="Q475" s="60">
        <f t="shared" si="37"/>
        <v>0</v>
      </c>
      <c r="R475" s="61">
        <v>0</v>
      </c>
      <c r="S475" s="61">
        <v>0</v>
      </c>
      <c r="T475" s="61">
        <v>0</v>
      </c>
      <c r="U475" s="61">
        <v>0</v>
      </c>
      <c r="V475" s="61">
        <v>0</v>
      </c>
      <c r="W475" s="61">
        <v>0</v>
      </c>
      <c r="X475" s="61">
        <v>0</v>
      </c>
      <c r="Y475" s="61">
        <v>0</v>
      </c>
      <c r="Z475" s="61">
        <v>0</v>
      </c>
      <c r="AA475" s="61">
        <v>0</v>
      </c>
      <c r="AB475" s="61">
        <v>0</v>
      </c>
      <c r="AC475" s="61">
        <v>0</v>
      </c>
      <c r="AD475" s="61"/>
      <c r="AE475" s="61">
        <v>0</v>
      </c>
      <c r="AF475" s="62" t="s">
        <v>536</v>
      </c>
      <c r="AG475" s="8">
        <f t="shared" si="38"/>
        <v>10359</v>
      </c>
      <c r="AH475" s="9">
        <f t="shared" si="40"/>
        <v>729</v>
      </c>
      <c r="AI475" s="10">
        <f t="shared" si="39"/>
        <v>0.929626411815812</v>
      </c>
      <c r="AJ475" s="9">
        <v>9630</v>
      </c>
      <c r="AK475" s="11">
        <v>0</v>
      </c>
      <c r="AL475" s="11">
        <v>679</v>
      </c>
      <c r="AM475" s="11">
        <v>43</v>
      </c>
      <c r="AN475" s="11">
        <v>0</v>
      </c>
      <c r="AO475" s="11">
        <v>0</v>
      </c>
      <c r="AP475" s="11">
        <v>7</v>
      </c>
      <c r="AQ475" s="11">
        <v>0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 s="11">
        <v>0</v>
      </c>
      <c r="AY475" s="11">
        <v>0</v>
      </c>
      <c r="AZ475" s="11">
        <v>0</v>
      </c>
      <c r="BA475" s="11">
        <v>0</v>
      </c>
      <c r="BB475" s="11">
        <v>0</v>
      </c>
      <c r="BC475" s="11">
        <v>0</v>
      </c>
      <c r="BD475" s="11">
        <v>0</v>
      </c>
      <c r="BE475" s="11">
        <v>0</v>
      </c>
      <c r="BF475" s="11">
        <v>0</v>
      </c>
      <c r="BG475" s="11">
        <v>0</v>
      </c>
      <c r="BH475" s="11">
        <v>0</v>
      </c>
      <c r="BI475" s="11">
        <v>0</v>
      </c>
      <c r="BJ475" s="11">
        <v>0</v>
      </c>
      <c r="BK475" s="11">
        <v>0</v>
      </c>
      <c r="BL475" s="11">
        <v>0</v>
      </c>
      <c r="BM475" s="11">
        <v>0</v>
      </c>
      <c r="BN475" s="11">
        <v>0</v>
      </c>
      <c r="BO475" s="11">
        <v>0</v>
      </c>
      <c r="BP475" s="11">
        <v>0</v>
      </c>
      <c r="BQ475" s="11">
        <v>0</v>
      </c>
      <c r="BR475" s="11"/>
      <c r="BS475" s="11"/>
      <c r="BT475" s="11"/>
      <c r="BU475" s="11">
        <v>0</v>
      </c>
      <c r="BV475" s="12" t="s">
        <v>127</v>
      </c>
      <c r="BW475" s="56">
        <v>9</v>
      </c>
      <c r="BX475" s="56"/>
      <c r="BY475" s="56"/>
      <c r="BZ475" s="56"/>
      <c r="CA475" s="56"/>
    </row>
    <row r="476" s="3" customFormat="1" ht="20.1" customHeight="1" spans="1:79">
      <c r="A476" s="15" t="s">
        <v>89</v>
      </c>
      <c r="B476" s="15" t="s">
        <v>90</v>
      </c>
      <c r="C476" s="15" t="s">
        <v>91</v>
      </c>
      <c r="D476" s="19">
        <v>45432</v>
      </c>
      <c r="E476" s="19">
        <v>45209</v>
      </c>
      <c r="F476" s="72" t="s">
        <v>885</v>
      </c>
      <c r="G476" s="71" t="s">
        <v>886</v>
      </c>
      <c r="H476" s="71" t="s">
        <v>125</v>
      </c>
      <c r="I476" s="71" t="s">
        <v>95</v>
      </c>
      <c r="J476" s="15">
        <v>2023090099</v>
      </c>
      <c r="K476" s="46"/>
      <c r="L476" s="46"/>
      <c r="M476" s="46"/>
      <c r="N476" s="58">
        <v>2136</v>
      </c>
      <c r="O476" s="58"/>
      <c r="P476" s="59">
        <f t="shared" ref="P476:P539" si="41">O476/N476</f>
        <v>0</v>
      </c>
      <c r="Q476" s="60">
        <f t="shared" si="37"/>
        <v>0</v>
      </c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2"/>
      <c r="AG476" s="8">
        <f t="shared" si="38"/>
        <v>487</v>
      </c>
      <c r="AH476" s="9">
        <f t="shared" si="40"/>
        <v>87</v>
      </c>
      <c r="AI476" s="10">
        <f t="shared" si="39"/>
        <v>0.82135523613963</v>
      </c>
      <c r="AJ476" s="9">
        <v>400</v>
      </c>
      <c r="AK476" s="11">
        <v>0</v>
      </c>
      <c r="AL476" s="11">
        <v>30</v>
      </c>
      <c r="AM476" s="11">
        <v>16</v>
      </c>
      <c r="AN476" s="11">
        <v>0</v>
      </c>
      <c r="AO476" s="11">
        <v>0</v>
      </c>
      <c r="AP476" s="11">
        <v>0</v>
      </c>
      <c r="AQ476" s="11">
        <v>30</v>
      </c>
      <c r="AR476" s="11">
        <v>0</v>
      </c>
      <c r="AS476" s="11">
        <v>0</v>
      </c>
      <c r="AT476" s="11">
        <v>11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>
        <v>0</v>
      </c>
      <c r="BB476" s="11">
        <v>0</v>
      </c>
      <c r="BC476" s="11">
        <v>0</v>
      </c>
      <c r="BD476" s="11">
        <v>0</v>
      </c>
      <c r="BE476" s="11">
        <v>0</v>
      </c>
      <c r="BF476" s="11">
        <v>0</v>
      </c>
      <c r="BG476" s="11">
        <v>0</v>
      </c>
      <c r="BH476" s="11">
        <v>0</v>
      </c>
      <c r="BI476" s="11">
        <v>0</v>
      </c>
      <c r="BJ476" s="11">
        <v>0</v>
      </c>
      <c r="BK476" s="11">
        <v>0</v>
      </c>
      <c r="BL476" s="11">
        <v>0</v>
      </c>
      <c r="BM476" s="11">
        <v>0</v>
      </c>
      <c r="BN476" s="11">
        <v>0</v>
      </c>
      <c r="BO476" s="11">
        <v>0</v>
      </c>
      <c r="BP476" s="11">
        <v>0</v>
      </c>
      <c r="BQ476" s="11">
        <v>0</v>
      </c>
      <c r="BR476" s="11"/>
      <c r="BS476" s="11"/>
      <c r="BT476" s="11"/>
      <c r="BU476" s="11">
        <v>0</v>
      </c>
      <c r="BV476" s="12" t="s">
        <v>127</v>
      </c>
      <c r="BW476" s="56">
        <v>2</v>
      </c>
      <c r="BX476" s="56"/>
      <c r="BY476" s="56"/>
      <c r="BZ476" s="56"/>
      <c r="CA476" s="56"/>
    </row>
    <row r="477" s="3" customFormat="1" ht="20.1" customHeight="1" spans="1:79">
      <c r="A477" s="15" t="s">
        <v>89</v>
      </c>
      <c r="B477" s="15" t="s">
        <v>90</v>
      </c>
      <c r="C477" s="15" t="s">
        <v>91</v>
      </c>
      <c r="D477" s="19">
        <v>45432</v>
      </c>
      <c r="E477" s="19">
        <v>45280</v>
      </c>
      <c r="F477" s="72" t="s">
        <v>363</v>
      </c>
      <c r="G477" s="71" t="s">
        <v>364</v>
      </c>
      <c r="H477" s="71" t="s">
        <v>80</v>
      </c>
      <c r="I477" s="71" t="s">
        <v>95</v>
      </c>
      <c r="J477" s="15">
        <v>2023120148</v>
      </c>
      <c r="K477" s="46"/>
      <c r="L477" s="46"/>
      <c r="M477" s="46"/>
      <c r="N477" s="58">
        <v>6550</v>
      </c>
      <c r="O477" s="58"/>
      <c r="P477" s="59">
        <f t="shared" si="41"/>
        <v>0</v>
      </c>
      <c r="Q477" s="60">
        <f t="shared" si="37"/>
        <v>0</v>
      </c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2"/>
      <c r="AG477" s="8">
        <f t="shared" si="38"/>
        <v>4621</v>
      </c>
      <c r="AH477" s="9">
        <f t="shared" si="40"/>
        <v>321</v>
      </c>
      <c r="AI477" s="10">
        <f t="shared" si="39"/>
        <v>0.930534516338455</v>
      </c>
      <c r="AJ477" s="9">
        <v>4300</v>
      </c>
      <c r="AK477" s="11">
        <v>0</v>
      </c>
      <c r="AL477" s="11">
        <v>0</v>
      </c>
      <c r="AM477" s="11">
        <v>210</v>
      </c>
      <c r="AN477" s="11">
        <v>0</v>
      </c>
      <c r="AO477" s="11">
        <v>0</v>
      </c>
      <c r="AP477" s="11">
        <v>0</v>
      </c>
      <c r="AQ477" s="11">
        <v>82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>
        <v>0</v>
      </c>
      <c r="BB477" s="11">
        <v>29</v>
      </c>
      <c r="BC477" s="11">
        <v>0</v>
      </c>
      <c r="BD477" s="11">
        <v>0</v>
      </c>
      <c r="BE477" s="11">
        <v>0</v>
      </c>
      <c r="BF477" s="11">
        <v>0</v>
      </c>
      <c r="BG477" s="11">
        <v>0</v>
      </c>
      <c r="BH477" s="11">
        <v>0</v>
      </c>
      <c r="BI477" s="11">
        <v>0</v>
      </c>
      <c r="BJ477" s="11">
        <v>0</v>
      </c>
      <c r="BK477" s="11">
        <v>0</v>
      </c>
      <c r="BL477" s="11">
        <v>0</v>
      </c>
      <c r="BM477" s="11">
        <v>0</v>
      </c>
      <c r="BN477" s="11">
        <v>0</v>
      </c>
      <c r="BO477" s="11">
        <v>0</v>
      </c>
      <c r="BP477" s="11">
        <v>0</v>
      </c>
      <c r="BQ477" s="11">
        <v>0</v>
      </c>
      <c r="BR477" s="11"/>
      <c r="BS477" s="11"/>
      <c r="BT477" s="11"/>
      <c r="BU477" s="11">
        <v>0</v>
      </c>
      <c r="BV477" s="12" t="s">
        <v>197</v>
      </c>
      <c r="BW477" s="56">
        <v>11</v>
      </c>
      <c r="BX477" s="56"/>
      <c r="BY477" s="56"/>
      <c r="BZ477" s="56"/>
      <c r="CA477" s="56"/>
    </row>
    <row r="478" s="3" customFormat="1" ht="20.1" customHeight="1" spans="1:79">
      <c r="A478" s="15" t="s">
        <v>89</v>
      </c>
      <c r="B478" s="15" t="s">
        <v>90</v>
      </c>
      <c r="C478" s="15" t="s">
        <v>91</v>
      </c>
      <c r="D478" s="19">
        <v>45432</v>
      </c>
      <c r="E478" s="19">
        <v>45183</v>
      </c>
      <c r="F478" s="72" t="s">
        <v>798</v>
      </c>
      <c r="G478" s="71" t="s">
        <v>799</v>
      </c>
      <c r="H478" s="71" t="s">
        <v>800</v>
      </c>
      <c r="I478" s="71" t="s">
        <v>229</v>
      </c>
      <c r="J478" s="15">
        <v>2023090054</v>
      </c>
      <c r="K478" s="46"/>
      <c r="L478" s="46"/>
      <c r="M478" s="46"/>
      <c r="N478" s="58"/>
      <c r="O478" s="58"/>
      <c r="P478" s="59" t="e">
        <f t="shared" si="41"/>
        <v>#DIV/0!</v>
      </c>
      <c r="Q478" s="60">
        <f t="shared" si="37"/>
        <v>0</v>
      </c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2"/>
      <c r="AG478" s="8">
        <f t="shared" si="38"/>
        <v>401</v>
      </c>
      <c r="AH478" s="9">
        <f t="shared" si="40"/>
        <v>11</v>
      </c>
      <c r="AI478" s="10">
        <f t="shared" si="39"/>
        <v>0.972568578553616</v>
      </c>
      <c r="AJ478" s="9">
        <v>390</v>
      </c>
      <c r="AK478" s="11">
        <v>0</v>
      </c>
      <c r="AL478" s="11">
        <v>3</v>
      </c>
      <c r="AM478" s="11">
        <v>2</v>
      </c>
      <c r="AN478" s="11">
        <v>0</v>
      </c>
      <c r="AO478" s="11">
        <v>0</v>
      </c>
      <c r="AP478" s="11">
        <v>0</v>
      </c>
      <c r="AQ478" s="11">
        <v>6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 s="11">
        <v>0</v>
      </c>
      <c r="AY478" s="11">
        <v>0</v>
      </c>
      <c r="AZ478" s="11">
        <v>0</v>
      </c>
      <c r="BA478" s="11">
        <v>0</v>
      </c>
      <c r="BB478" s="11">
        <v>0</v>
      </c>
      <c r="BC478" s="11">
        <v>0</v>
      </c>
      <c r="BD478" s="11">
        <v>0</v>
      </c>
      <c r="BE478" s="11">
        <v>0</v>
      </c>
      <c r="BF478" s="11">
        <v>0</v>
      </c>
      <c r="BG478" s="11">
        <v>0</v>
      </c>
      <c r="BH478" s="11">
        <v>0</v>
      </c>
      <c r="BI478" s="11">
        <v>0</v>
      </c>
      <c r="BJ478" s="11">
        <v>0</v>
      </c>
      <c r="BK478" s="11">
        <v>0</v>
      </c>
      <c r="BL478" s="11">
        <v>0</v>
      </c>
      <c r="BM478" s="11">
        <v>0</v>
      </c>
      <c r="BN478" s="11">
        <v>0</v>
      </c>
      <c r="BO478" s="11">
        <v>0</v>
      </c>
      <c r="BP478" s="11">
        <v>0</v>
      </c>
      <c r="BQ478" s="11">
        <v>0</v>
      </c>
      <c r="BR478" s="11"/>
      <c r="BS478" s="11"/>
      <c r="BT478" s="11"/>
      <c r="BU478" s="11">
        <v>0</v>
      </c>
      <c r="BV478" s="12" t="s">
        <v>97</v>
      </c>
      <c r="BW478" s="56">
        <v>0.5</v>
      </c>
      <c r="BX478" s="56"/>
      <c r="BY478" s="56"/>
      <c r="BZ478" s="56"/>
      <c r="CA478" s="56"/>
    </row>
    <row r="479" s="3" customFormat="1" ht="20.1" customHeight="1" spans="1:79">
      <c r="A479" s="15" t="s">
        <v>75</v>
      </c>
      <c r="B479" s="15" t="s">
        <v>90</v>
      </c>
      <c r="C479" s="15" t="s">
        <v>91</v>
      </c>
      <c r="D479" s="19">
        <v>45432</v>
      </c>
      <c r="E479" s="19">
        <v>45358</v>
      </c>
      <c r="F479" s="72" t="s">
        <v>614</v>
      </c>
      <c r="G479" s="71" t="s">
        <v>615</v>
      </c>
      <c r="H479" s="71" t="s">
        <v>212</v>
      </c>
      <c r="I479" s="71" t="s">
        <v>213</v>
      </c>
      <c r="J479" s="15">
        <v>24012151</v>
      </c>
      <c r="K479" s="46" t="s">
        <v>214</v>
      </c>
      <c r="L479" s="46" t="s">
        <v>394</v>
      </c>
      <c r="M479" s="46" t="s">
        <v>617</v>
      </c>
      <c r="N479" s="58">
        <v>26244</v>
      </c>
      <c r="O479" s="58">
        <v>26244</v>
      </c>
      <c r="P479" s="59">
        <f t="shared" si="41"/>
        <v>1</v>
      </c>
      <c r="Q479" s="60">
        <v>0</v>
      </c>
      <c r="R479" s="61">
        <v>0</v>
      </c>
      <c r="S479" s="61">
        <v>0</v>
      </c>
      <c r="T479" s="61">
        <v>0</v>
      </c>
      <c r="U479" s="61">
        <v>0</v>
      </c>
      <c r="V479" s="61">
        <v>0</v>
      </c>
      <c r="W479" s="61">
        <v>0</v>
      </c>
      <c r="X479" s="61">
        <v>0</v>
      </c>
      <c r="Y479" s="61">
        <v>0</v>
      </c>
      <c r="Z479" s="61">
        <v>0</v>
      </c>
      <c r="AA479" s="61">
        <v>0</v>
      </c>
      <c r="AB479" s="61">
        <v>0</v>
      </c>
      <c r="AC479" s="61">
        <v>0</v>
      </c>
      <c r="AD479" s="61"/>
      <c r="AE479" s="61">
        <v>0</v>
      </c>
      <c r="AF479" s="62" t="s">
        <v>308</v>
      </c>
      <c r="AG479" s="8">
        <f t="shared" si="38"/>
        <v>9826</v>
      </c>
      <c r="AH479" s="9">
        <f t="shared" si="40"/>
        <v>1826</v>
      </c>
      <c r="AI479" s="10">
        <f t="shared" si="39"/>
        <v>0.814166497048646</v>
      </c>
      <c r="AJ479" s="9">
        <v>8000</v>
      </c>
      <c r="AK479" s="11">
        <v>0</v>
      </c>
      <c r="AL479" s="11">
        <v>1809</v>
      </c>
      <c r="AM479" s="11">
        <v>0</v>
      </c>
      <c r="AN479" s="11">
        <v>0</v>
      </c>
      <c r="AO479" s="11">
        <v>0</v>
      </c>
      <c r="AP479" s="11">
        <v>17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>
        <v>0</v>
      </c>
      <c r="BB479" s="11">
        <v>0</v>
      </c>
      <c r="BC479" s="11">
        <v>0</v>
      </c>
      <c r="BD479" s="11">
        <v>0</v>
      </c>
      <c r="BE479" s="11">
        <v>0</v>
      </c>
      <c r="BF479" s="11">
        <v>0</v>
      </c>
      <c r="BG479" s="11">
        <v>0</v>
      </c>
      <c r="BH479" s="11">
        <v>0</v>
      </c>
      <c r="BI479" s="11">
        <v>0</v>
      </c>
      <c r="BJ479" s="11">
        <v>0</v>
      </c>
      <c r="BK479" s="11">
        <v>0</v>
      </c>
      <c r="BL479" s="11">
        <v>0</v>
      </c>
      <c r="BM479" s="11">
        <v>0</v>
      </c>
      <c r="BN479" s="11">
        <v>0</v>
      </c>
      <c r="BO479" s="11">
        <v>0</v>
      </c>
      <c r="BP479" s="11">
        <v>0</v>
      </c>
      <c r="BQ479" s="11">
        <v>0</v>
      </c>
      <c r="BR479" s="11"/>
      <c r="BS479" s="11"/>
      <c r="BT479" s="11"/>
      <c r="BU479" s="11">
        <v>0</v>
      </c>
      <c r="BV479" s="12" t="s">
        <v>97</v>
      </c>
      <c r="BW479" s="56">
        <v>10.5</v>
      </c>
      <c r="BX479" s="56"/>
      <c r="BY479" s="56"/>
      <c r="BZ479" s="56"/>
      <c r="CA479" s="56"/>
    </row>
    <row r="480" s="3" customFormat="1" ht="20.1" customHeight="1" spans="1:79">
      <c r="A480" s="15" t="s">
        <v>89</v>
      </c>
      <c r="B480" s="15" t="s">
        <v>90</v>
      </c>
      <c r="C480" s="15" t="s">
        <v>91</v>
      </c>
      <c r="D480" s="19">
        <v>45432</v>
      </c>
      <c r="E480" s="19">
        <v>45382</v>
      </c>
      <c r="F480" s="72" t="s">
        <v>397</v>
      </c>
      <c r="G480" s="71" t="s">
        <v>398</v>
      </c>
      <c r="H480" s="71" t="s">
        <v>399</v>
      </c>
      <c r="I480" s="71" t="s">
        <v>95</v>
      </c>
      <c r="J480" s="15" t="s">
        <v>703</v>
      </c>
      <c r="K480" s="46"/>
      <c r="L480" s="46"/>
      <c r="M480" s="46"/>
      <c r="N480" s="58">
        <v>13489</v>
      </c>
      <c r="O480" s="58"/>
      <c r="P480" s="59">
        <f t="shared" si="41"/>
        <v>0</v>
      </c>
      <c r="Q480" s="60">
        <f t="shared" ref="Q480:Q543" si="42">SUM(R480:AE480)</f>
        <v>0</v>
      </c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2"/>
      <c r="AG480" s="8">
        <f t="shared" si="38"/>
        <v>3473</v>
      </c>
      <c r="AH480" s="9">
        <f t="shared" si="40"/>
        <v>473</v>
      </c>
      <c r="AI480" s="10">
        <f t="shared" si="39"/>
        <v>0.863806507342355</v>
      </c>
      <c r="AJ480" s="9">
        <v>3000</v>
      </c>
      <c r="AK480" s="11">
        <v>34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147</v>
      </c>
      <c r="AR480" s="11">
        <v>8</v>
      </c>
      <c r="AS480" s="11">
        <v>0</v>
      </c>
      <c r="AT480" s="11">
        <v>284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>
        <v>0</v>
      </c>
      <c r="BB480" s="11">
        <v>0</v>
      </c>
      <c r="BC480" s="11">
        <v>0</v>
      </c>
      <c r="BD480" s="11">
        <v>0</v>
      </c>
      <c r="BE480" s="11">
        <v>0</v>
      </c>
      <c r="BF480" s="11">
        <v>0</v>
      </c>
      <c r="BG480" s="11">
        <v>0</v>
      </c>
      <c r="BH480" s="11">
        <v>0</v>
      </c>
      <c r="BI480" s="11">
        <v>0</v>
      </c>
      <c r="BJ480" s="11">
        <v>0</v>
      </c>
      <c r="BK480" s="11">
        <v>0</v>
      </c>
      <c r="BL480" s="11">
        <v>0</v>
      </c>
      <c r="BM480" s="11">
        <v>0</v>
      </c>
      <c r="BN480" s="11">
        <v>0</v>
      </c>
      <c r="BO480" s="11">
        <v>0</v>
      </c>
      <c r="BP480" s="11">
        <v>0</v>
      </c>
      <c r="BQ480" s="11">
        <v>0</v>
      </c>
      <c r="BR480" s="11"/>
      <c r="BS480" s="11"/>
      <c r="BT480" s="11"/>
      <c r="BU480" s="11">
        <v>0</v>
      </c>
      <c r="BV480" s="12" t="s">
        <v>135</v>
      </c>
      <c r="BW480" s="56">
        <v>6.83</v>
      </c>
      <c r="BX480" s="56"/>
      <c r="BY480" s="56"/>
      <c r="BZ480" s="56"/>
      <c r="CA480" s="56"/>
    </row>
    <row r="481" s="3" customFormat="1" ht="20.1" customHeight="1" spans="1:79">
      <c r="A481" s="15" t="s">
        <v>75</v>
      </c>
      <c r="B481" s="15" t="s">
        <v>76</v>
      </c>
      <c r="C481" s="15" t="s">
        <v>77</v>
      </c>
      <c r="D481" s="19">
        <v>45432</v>
      </c>
      <c r="E481" s="19">
        <v>45417</v>
      </c>
      <c r="F481" s="72" t="s">
        <v>772</v>
      </c>
      <c r="G481" s="71" t="s">
        <v>773</v>
      </c>
      <c r="H481" s="71" t="s">
        <v>774</v>
      </c>
      <c r="I481" s="71" t="s">
        <v>229</v>
      </c>
      <c r="J481" s="15">
        <v>2024042734</v>
      </c>
      <c r="K481" s="46" t="s">
        <v>775</v>
      </c>
      <c r="L481" s="46" t="s">
        <v>776</v>
      </c>
      <c r="M481" s="46" t="s">
        <v>777</v>
      </c>
      <c r="N481" s="58">
        <v>10200</v>
      </c>
      <c r="O481" s="58">
        <v>10189</v>
      </c>
      <c r="P481" s="59">
        <f t="shared" si="41"/>
        <v>0.998921568627451</v>
      </c>
      <c r="Q481" s="60">
        <f t="shared" si="42"/>
        <v>11</v>
      </c>
      <c r="R481" s="61">
        <v>6</v>
      </c>
      <c r="S481" s="61">
        <v>5</v>
      </c>
      <c r="T481" s="61">
        <v>0</v>
      </c>
      <c r="U481" s="61">
        <v>0</v>
      </c>
      <c r="V481" s="61">
        <v>0</v>
      </c>
      <c r="W481" s="61">
        <v>0</v>
      </c>
      <c r="X481" s="61">
        <v>0</v>
      </c>
      <c r="Y481" s="61">
        <v>0</v>
      </c>
      <c r="Z481" s="61">
        <v>0</v>
      </c>
      <c r="AA481" s="61">
        <v>0</v>
      </c>
      <c r="AB481" s="61">
        <v>0</v>
      </c>
      <c r="AC481" s="61">
        <v>0</v>
      </c>
      <c r="AD481" s="61"/>
      <c r="AE481" s="61">
        <v>0</v>
      </c>
      <c r="AF481" s="62" t="s">
        <v>734</v>
      </c>
      <c r="AG481" s="8">
        <f t="shared" si="38"/>
        <v>6256</v>
      </c>
      <c r="AH481" s="9">
        <f t="shared" si="40"/>
        <v>256</v>
      </c>
      <c r="AI481" s="10">
        <f t="shared" si="39"/>
        <v>0.959079283887468</v>
      </c>
      <c r="AJ481" s="9">
        <v>6000</v>
      </c>
      <c r="AK481" s="11">
        <v>256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0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 s="11">
        <v>0</v>
      </c>
      <c r="AY481" s="11">
        <v>0</v>
      </c>
      <c r="AZ481" s="11">
        <v>0</v>
      </c>
      <c r="BA481" s="11">
        <v>0</v>
      </c>
      <c r="BB481" s="11">
        <v>0</v>
      </c>
      <c r="BC481" s="11">
        <v>0</v>
      </c>
      <c r="BD481" s="11">
        <v>0</v>
      </c>
      <c r="BE481" s="11">
        <v>0</v>
      </c>
      <c r="BF481" s="11">
        <v>0</v>
      </c>
      <c r="BG481" s="11">
        <v>0</v>
      </c>
      <c r="BH481" s="11">
        <v>0</v>
      </c>
      <c r="BI481" s="11">
        <v>0</v>
      </c>
      <c r="BJ481" s="11">
        <v>0</v>
      </c>
      <c r="BK481" s="11">
        <v>0</v>
      </c>
      <c r="BL481" s="11">
        <v>0</v>
      </c>
      <c r="BM481" s="11">
        <v>0</v>
      </c>
      <c r="BN481" s="11">
        <v>0</v>
      </c>
      <c r="BO481" s="11">
        <v>0</v>
      </c>
      <c r="BP481" s="11">
        <v>0</v>
      </c>
      <c r="BQ481" s="11">
        <v>0</v>
      </c>
      <c r="BR481" s="11"/>
      <c r="BS481" s="11"/>
      <c r="BT481" s="11"/>
      <c r="BU481" s="11">
        <v>0</v>
      </c>
      <c r="BV481" s="12" t="s">
        <v>217</v>
      </c>
      <c r="BW481" s="56">
        <v>11</v>
      </c>
      <c r="BX481" s="56"/>
      <c r="BY481" s="56"/>
      <c r="BZ481" s="56"/>
      <c r="CA481" s="56"/>
    </row>
    <row r="482" s="3" customFormat="1" ht="20.1" customHeight="1" spans="1:79">
      <c r="A482" s="15" t="s">
        <v>75</v>
      </c>
      <c r="B482" s="15" t="s">
        <v>90</v>
      </c>
      <c r="C482" s="15" t="s">
        <v>91</v>
      </c>
      <c r="D482" s="19">
        <v>45432</v>
      </c>
      <c r="E482" s="19">
        <v>45217</v>
      </c>
      <c r="F482" s="72" t="s">
        <v>801</v>
      </c>
      <c r="G482" s="71" t="s">
        <v>802</v>
      </c>
      <c r="H482" s="71" t="s">
        <v>368</v>
      </c>
      <c r="I482" s="71" t="s">
        <v>229</v>
      </c>
      <c r="J482" s="15">
        <v>2023100067</v>
      </c>
      <c r="K482" s="46"/>
      <c r="L482" s="46"/>
      <c r="M482" s="46"/>
      <c r="N482" s="58"/>
      <c r="O482" s="58"/>
      <c r="P482" s="59" t="e">
        <f t="shared" si="41"/>
        <v>#DIV/0!</v>
      </c>
      <c r="Q482" s="60">
        <f t="shared" si="42"/>
        <v>0</v>
      </c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2"/>
      <c r="AG482" s="8">
        <f t="shared" si="38"/>
        <v>426</v>
      </c>
      <c r="AH482" s="9">
        <f t="shared" si="40"/>
        <v>86</v>
      </c>
      <c r="AI482" s="10">
        <f t="shared" si="39"/>
        <v>0.7981220657277</v>
      </c>
      <c r="AJ482" s="9">
        <v>340</v>
      </c>
      <c r="AK482" s="11">
        <v>0</v>
      </c>
      <c r="AL482" s="11">
        <v>10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>
        <v>0</v>
      </c>
      <c r="BB482" s="11">
        <v>0</v>
      </c>
      <c r="BC482" s="11">
        <v>0</v>
      </c>
      <c r="BD482" s="11">
        <v>0</v>
      </c>
      <c r="BE482" s="11">
        <v>0</v>
      </c>
      <c r="BF482" s="11">
        <v>0</v>
      </c>
      <c r="BG482" s="11">
        <v>0</v>
      </c>
      <c r="BH482" s="11">
        <v>0</v>
      </c>
      <c r="BI482" s="11">
        <v>0</v>
      </c>
      <c r="BJ482" s="11">
        <v>0</v>
      </c>
      <c r="BK482" s="11">
        <v>0</v>
      </c>
      <c r="BL482" s="11">
        <v>0</v>
      </c>
      <c r="BM482" s="11">
        <v>0</v>
      </c>
      <c r="BN482" s="11">
        <v>0</v>
      </c>
      <c r="BO482" s="11">
        <v>76</v>
      </c>
      <c r="BP482" s="11">
        <v>0</v>
      </c>
      <c r="BQ482" s="11">
        <v>0</v>
      </c>
      <c r="BR482" s="11"/>
      <c r="BS482" s="11"/>
      <c r="BT482" s="11"/>
      <c r="BU482" s="11">
        <v>0</v>
      </c>
      <c r="BV482" s="12" t="s">
        <v>118</v>
      </c>
      <c r="BW482" s="56">
        <v>3</v>
      </c>
      <c r="BX482" s="56"/>
      <c r="BY482" s="56"/>
      <c r="BZ482" s="56"/>
      <c r="CA482" s="56"/>
    </row>
    <row r="483" s="3" customFormat="1" ht="20.1" customHeight="1" spans="1:79">
      <c r="A483" s="15" t="s">
        <v>89</v>
      </c>
      <c r="B483" s="15" t="s">
        <v>90</v>
      </c>
      <c r="C483" s="15" t="s">
        <v>91</v>
      </c>
      <c r="D483" s="19">
        <v>45432</v>
      </c>
      <c r="E483" s="19">
        <v>45267</v>
      </c>
      <c r="F483" s="72" t="s">
        <v>887</v>
      </c>
      <c r="G483" s="71" t="s">
        <v>888</v>
      </c>
      <c r="H483" s="71" t="s">
        <v>80</v>
      </c>
      <c r="I483" s="71" t="s">
        <v>229</v>
      </c>
      <c r="J483" s="15">
        <v>2023110156</v>
      </c>
      <c r="K483" s="46"/>
      <c r="L483" s="46"/>
      <c r="M483" s="46"/>
      <c r="N483" s="58">
        <v>9347</v>
      </c>
      <c r="O483" s="58"/>
      <c r="P483" s="59">
        <f t="shared" si="41"/>
        <v>0</v>
      </c>
      <c r="Q483" s="60">
        <f t="shared" si="42"/>
        <v>0</v>
      </c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2"/>
      <c r="AG483" s="8">
        <f t="shared" si="38"/>
        <v>6130</v>
      </c>
      <c r="AH483" s="9">
        <f t="shared" si="40"/>
        <v>130</v>
      </c>
      <c r="AI483" s="10">
        <f t="shared" si="39"/>
        <v>0.978792822185971</v>
      </c>
      <c r="AJ483" s="9">
        <v>6000</v>
      </c>
      <c r="AK483" s="11">
        <v>0</v>
      </c>
      <c r="AL483" s="11">
        <v>0</v>
      </c>
      <c r="AM483" s="11">
        <v>92</v>
      </c>
      <c r="AN483" s="11">
        <v>0</v>
      </c>
      <c r="AO483" s="11">
        <v>0</v>
      </c>
      <c r="AP483" s="11">
        <v>0</v>
      </c>
      <c r="AQ483" s="11">
        <v>10</v>
      </c>
      <c r="AR483" s="11">
        <v>12</v>
      </c>
      <c r="AS483" s="11">
        <v>11</v>
      </c>
      <c r="AT483" s="11">
        <v>0</v>
      </c>
      <c r="AU483" s="11">
        <v>5</v>
      </c>
      <c r="AV483" s="11">
        <v>0</v>
      </c>
      <c r="AW483" s="11">
        <v>0</v>
      </c>
      <c r="AX483" s="11">
        <v>0</v>
      </c>
      <c r="AY483" s="11">
        <v>0</v>
      </c>
      <c r="AZ483" s="11">
        <v>0</v>
      </c>
      <c r="BA483" s="11">
        <v>0</v>
      </c>
      <c r="BB483" s="11">
        <v>0</v>
      </c>
      <c r="BC483" s="11">
        <v>0</v>
      </c>
      <c r="BD483" s="11">
        <v>0</v>
      </c>
      <c r="BE483" s="11">
        <v>0</v>
      </c>
      <c r="BF483" s="11">
        <v>0</v>
      </c>
      <c r="BG483" s="11">
        <v>0</v>
      </c>
      <c r="BH483" s="11">
        <v>0</v>
      </c>
      <c r="BI483" s="11">
        <v>0</v>
      </c>
      <c r="BJ483" s="11">
        <v>0</v>
      </c>
      <c r="BK483" s="11">
        <v>0</v>
      </c>
      <c r="BL483" s="11">
        <v>0</v>
      </c>
      <c r="BM483" s="11">
        <v>0</v>
      </c>
      <c r="BN483" s="11">
        <v>0</v>
      </c>
      <c r="BO483" s="11">
        <v>0</v>
      </c>
      <c r="BP483" s="11">
        <v>0</v>
      </c>
      <c r="BQ483" s="11">
        <v>0</v>
      </c>
      <c r="BR483" s="11"/>
      <c r="BS483" s="11"/>
      <c r="BT483" s="11"/>
      <c r="BU483" s="11">
        <v>0</v>
      </c>
      <c r="BV483" s="12" t="s">
        <v>118</v>
      </c>
      <c r="BW483" s="56">
        <v>8</v>
      </c>
      <c r="BX483" s="56"/>
      <c r="BY483" s="56"/>
      <c r="BZ483" s="56"/>
      <c r="CA483" s="56"/>
    </row>
    <row r="484" s="3" customFormat="1" ht="20.1" customHeight="1" spans="1:79">
      <c r="A484" s="15" t="s">
        <v>75</v>
      </c>
      <c r="B484" s="15" t="s">
        <v>90</v>
      </c>
      <c r="C484" s="15" t="s">
        <v>91</v>
      </c>
      <c r="D484" s="19">
        <v>45432</v>
      </c>
      <c r="E484" s="19">
        <v>45205</v>
      </c>
      <c r="F484" s="72" t="s">
        <v>801</v>
      </c>
      <c r="G484" s="71" t="s">
        <v>802</v>
      </c>
      <c r="H484" s="71" t="s">
        <v>368</v>
      </c>
      <c r="I484" s="71" t="s">
        <v>229</v>
      </c>
      <c r="J484" s="15" t="s">
        <v>809</v>
      </c>
      <c r="K484" s="46" t="s">
        <v>810</v>
      </c>
      <c r="L484" s="46" t="s">
        <v>811</v>
      </c>
      <c r="M484" s="46" t="s">
        <v>812</v>
      </c>
      <c r="N484" s="58"/>
      <c r="O484" s="58"/>
      <c r="P484" s="59" t="e">
        <f t="shared" si="41"/>
        <v>#DIV/0!</v>
      </c>
      <c r="Q484" s="60">
        <f t="shared" si="42"/>
        <v>0</v>
      </c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2"/>
      <c r="AG484" s="8">
        <f t="shared" si="38"/>
        <v>3000</v>
      </c>
      <c r="AH484" s="9">
        <f t="shared" si="40"/>
        <v>1620</v>
      </c>
      <c r="AI484" s="10">
        <f t="shared" si="39"/>
        <v>0.46</v>
      </c>
      <c r="AJ484" s="9">
        <v>1380</v>
      </c>
      <c r="AK484" s="11">
        <v>0</v>
      </c>
      <c r="AL484" s="11">
        <v>108</v>
      </c>
      <c r="AM484" s="11">
        <v>0</v>
      </c>
      <c r="AN484" s="11">
        <v>48</v>
      </c>
      <c r="AO484" s="11">
        <v>0</v>
      </c>
      <c r="AP484" s="11">
        <v>177</v>
      </c>
      <c r="AQ484" s="11">
        <v>419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 s="11">
        <v>0</v>
      </c>
      <c r="AY484" s="11">
        <v>0</v>
      </c>
      <c r="AZ484" s="11">
        <v>0</v>
      </c>
      <c r="BA484" s="11">
        <v>0</v>
      </c>
      <c r="BB484" s="11">
        <v>0</v>
      </c>
      <c r="BC484" s="11">
        <v>0</v>
      </c>
      <c r="BD484" s="11">
        <v>0</v>
      </c>
      <c r="BE484" s="11">
        <v>0</v>
      </c>
      <c r="BF484" s="11">
        <v>0</v>
      </c>
      <c r="BG484" s="11">
        <v>0</v>
      </c>
      <c r="BH484" s="11">
        <v>0</v>
      </c>
      <c r="BI484" s="11">
        <v>0</v>
      </c>
      <c r="BJ484" s="11">
        <v>0</v>
      </c>
      <c r="BK484" s="11">
        <v>0</v>
      </c>
      <c r="BL484" s="11">
        <v>0</v>
      </c>
      <c r="BM484" s="11">
        <v>0</v>
      </c>
      <c r="BN484" s="11">
        <v>0</v>
      </c>
      <c r="BO484" s="11">
        <v>868</v>
      </c>
      <c r="BP484" s="11">
        <v>0</v>
      </c>
      <c r="BQ484" s="11">
        <v>0</v>
      </c>
      <c r="BR484" s="11"/>
      <c r="BS484" s="11"/>
      <c r="BT484" s="11"/>
      <c r="BU484" s="11">
        <v>0</v>
      </c>
      <c r="BV484" s="12" t="s">
        <v>100</v>
      </c>
      <c r="BW484" s="56">
        <v>11</v>
      </c>
      <c r="BX484" s="56"/>
      <c r="BY484" s="56"/>
      <c r="BZ484" s="56"/>
      <c r="CA484" s="56"/>
    </row>
    <row r="485" s="3" customFormat="1" ht="20.1" customHeight="1" spans="1:79">
      <c r="A485" s="15" t="s">
        <v>75</v>
      </c>
      <c r="B485" s="15" t="s">
        <v>90</v>
      </c>
      <c r="C485" s="15" t="s">
        <v>91</v>
      </c>
      <c r="D485" s="19">
        <v>45432</v>
      </c>
      <c r="E485" s="19">
        <v>45204</v>
      </c>
      <c r="F485" s="72" t="s">
        <v>801</v>
      </c>
      <c r="G485" s="71" t="s">
        <v>802</v>
      </c>
      <c r="H485" s="71" t="s">
        <v>368</v>
      </c>
      <c r="I485" s="71" t="s">
        <v>229</v>
      </c>
      <c r="J485" s="15" t="s">
        <v>809</v>
      </c>
      <c r="K485" s="46" t="s">
        <v>810</v>
      </c>
      <c r="L485" s="46" t="s">
        <v>811</v>
      </c>
      <c r="M485" s="46" t="s">
        <v>812</v>
      </c>
      <c r="N485" s="58"/>
      <c r="O485" s="58"/>
      <c r="P485" s="59" t="e">
        <f t="shared" si="41"/>
        <v>#DIV/0!</v>
      </c>
      <c r="Q485" s="60">
        <f t="shared" si="42"/>
        <v>0</v>
      </c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2"/>
      <c r="AG485" s="8">
        <f t="shared" si="38"/>
        <v>1788</v>
      </c>
      <c r="AH485" s="9">
        <f t="shared" si="40"/>
        <v>1158</v>
      </c>
      <c r="AI485" s="10">
        <f t="shared" si="39"/>
        <v>0.352348993288591</v>
      </c>
      <c r="AJ485" s="9">
        <v>630</v>
      </c>
      <c r="AK485" s="11">
        <v>0</v>
      </c>
      <c r="AL485" s="11">
        <v>65</v>
      </c>
      <c r="AM485" s="11">
        <v>0</v>
      </c>
      <c r="AN485" s="11">
        <v>0</v>
      </c>
      <c r="AO485" s="11">
        <v>0</v>
      </c>
      <c r="AP485" s="11">
        <v>96</v>
      </c>
      <c r="AQ485" s="11">
        <v>0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 s="11">
        <v>0</v>
      </c>
      <c r="AY485" s="11">
        <v>0</v>
      </c>
      <c r="AZ485" s="11">
        <v>0</v>
      </c>
      <c r="BA485" s="11">
        <v>0</v>
      </c>
      <c r="BB485" s="11">
        <v>0</v>
      </c>
      <c r="BC485" s="11">
        <v>0</v>
      </c>
      <c r="BD485" s="11">
        <v>0</v>
      </c>
      <c r="BE485" s="11">
        <v>0</v>
      </c>
      <c r="BF485" s="11">
        <v>0</v>
      </c>
      <c r="BG485" s="11">
        <v>0</v>
      </c>
      <c r="BH485" s="11">
        <v>0</v>
      </c>
      <c r="BI485" s="11">
        <v>0</v>
      </c>
      <c r="BJ485" s="11">
        <v>0</v>
      </c>
      <c r="BK485" s="11">
        <v>0</v>
      </c>
      <c r="BL485" s="11">
        <v>0</v>
      </c>
      <c r="BM485" s="11"/>
      <c r="BN485" s="11">
        <v>0</v>
      </c>
      <c r="BO485" s="11">
        <v>997</v>
      </c>
      <c r="BP485" s="11">
        <v>0</v>
      </c>
      <c r="BQ485" s="11">
        <v>0</v>
      </c>
      <c r="BR485" s="11"/>
      <c r="BS485" s="11"/>
      <c r="BT485" s="11"/>
      <c r="BU485" s="11">
        <v>0</v>
      </c>
      <c r="BV485" s="12" t="s">
        <v>148</v>
      </c>
      <c r="BW485" s="56">
        <v>6.5</v>
      </c>
      <c r="BX485" s="56"/>
      <c r="BY485" s="56"/>
      <c r="BZ485" s="56"/>
      <c r="CA485" s="56"/>
    </row>
    <row r="486" s="3" customFormat="1" ht="20.1" customHeight="1" spans="1:79">
      <c r="A486" s="15" t="s">
        <v>89</v>
      </c>
      <c r="B486" s="15" t="s">
        <v>90</v>
      </c>
      <c r="C486" s="15" t="s">
        <v>91</v>
      </c>
      <c r="D486" s="19">
        <v>45432</v>
      </c>
      <c r="E486" s="19">
        <v>45265</v>
      </c>
      <c r="F486" s="72" t="s">
        <v>889</v>
      </c>
      <c r="G486" s="71" t="s">
        <v>890</v>
      </c>
      <c r="H486" s="71" t="s">
        <v>80</v>
      </c>
      <c r="I486" s="71" t="s">
        <v>229</v>
      </c>
      <c r="J486" s="15">
        <v>2023110150</v>
      </c>
      <c r="K486" s="46"/>
      <c r="L486" s="46"/>
      <c r="M486" s="46"/>
      <c r="N486" s="58">
        <v>13500</v>
      </c>
      <c r="O486" s="58"/>
      <c r="P486" s="59">
        <f t="shared" si="41"/>
        <v>0</v>
      </c>
      <c r="Q486" s="60">
        <f t="shared" si="42"/>
        <v>0</v>
      </c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2"/>
      <c r="AG486" s="8">
        <f t="shared" si="38"/>
        <v>3089</v>
      </c>
      <c r="AH486" s="9">
        <f t="shared" si="40"/>
        <v>89</v>
      </c>
      <c r="AI486" s="10">
        <f t="shared" si="39"/>
        <v>0.971188086759469</v>
      </c>
      <c r="AJ486" s="9">
        <v>3000</v>
      </c>
      <c r="AK486" s="11">
        <v>0</v>
      </c>
      <c r="AL486" s="11">
        <v>6</v>
      </c>
      <c r="AM486" s="11">
        <v>81</v>
      </c>
      <c r="AN486" s="11">
        <v>0</v>
      </c>
      <c r="AO486" s="11">
        <v>0</v>
      </c>
      <c r="AP486" s="11">
        <v>0</v>
      </c>
      <c r="AQ486" s="11">
        <v>2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 s="11">
        <v>0</v>
      </c>
      <c r="AY486" s="11">
        <v>0</v>
      </c>
      <c r="AZ486" s="11">
        <v>0</v>
      </c>
      <c r="BA486" s="11">
        <v>0</v>
      </c>
      <c r="BB486" s="11">
        <v>0</v>
      </c>
      <c r="BC486" s="11">
        <v>0</v>
      </c>
      <c r="BD486" s="11">
        <v>0</v>
      </c>
      <c r="BE486" s="11">
        <v>0</v>
      </c>
      <c r="BF486" s="11">
        <v>0</v>
      </c>
      <c r="BG486" s="11">
        <v>0</v>
      </c>
      <c r="BH486" s="11">
        <v>0</v>
      </c>
      <c r="BI486" s="11">
        <v>0</v>
      </c>
      <c r="BJ486" s="11">
        <v>0</v>
      </c>
      <c r="BK486" s="11">
        <v>0</v>
      </c>
      <c r="BL486" s="11">
        <v>0</v>
      </c>
      <c r="BM486" s="11">
        <v>0</v>
      </c>
      <c r="BN486" s="11">
        <v>0</v>
      </c>
      <c r="BO486" s="11">
        <v>0</v>
      </c>
      <c r="BP486" s="11">
        <v>0</v>
      </c>
      <c r="BQ486" s="11">
        <v>0</v>
      </c>
      <c r="BR486" s="11"/>
      <c r="BS486" s="11"/>
      <c r="BT486" s="11"/>
      <c r="BU486" s="11">
        <v>0</v>
      </c>
      <c r="BV486" s="12" t="s">
        <v>148</v>
      </c>
      <c r="BW486" s="56">
        <v>4.5</v>
      </c>
      <c r="BX486" s="56"/>
      <c r="BY486" s="56"/>
      <c r="BZ486" s="56"/>
      <c r="CA486" s="56"/>
    </row>
    <row r="487" s="3" customFormat="1" ht="20.1" customHeight="1" spans="1:79">
      <c r="A487" s="15" t="s">
        <v>75</v>
      </c>
      <c r="B487" s="15" t="s">
        <v>90</v>
      </c>
      <c r="C487" s="15" t="s">
        <v>91</v>
      </c>
      <c r="D487" s="19">
        <v>45432</v>
      </c>
      <c r="E487" s="19">
        <v>45207</v>
      </c>
      <c r="F487" s="72" t="s">
        <v>801</v>
      </c>
      <c r="G487" s="71" t="s">
        <v>802</v>
      </c>
      <c r="H487" s="71" t="s">
        <v>368</v>
      </c>
      <c r="I487" s="71" t="s">
        <v>229</v>
      </c>
      <c r="J487" s="15" t="s">
        <v>809</v>
      </c>
      <c r="K487" s="46" t="s">
        <v>810</v>
      </c>
      <c r="L487" s="46" t="s">
        <v>811</v>
      </c>
      <c r="M487" s="46" t="s">
        <v>812</v>
      </c>
      <c r="N487" s="58"/>
      <c r="O487" s="58"/>
      <c r="P487" s="59" t="e">
        <f t="shared" si="41"/>
        <v>#DIV/0!</v>
      </c>
      <c r="Q487" s="60">
        <f t="shared" si="42"/>
        <v>0</v>
      </c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2"/>
      <c r="AG487" s="8">
        <f t="shared" si="38"/>
        <v>2930</v>
      </c>
      <c r="AH487" s="9">
        <f t="shared" si="40"/>
        <v>1540</v>
      </c>
      <c r="AI487" s="10">
        <f t="shared" si="39"/>
        <v>0.474402730375427</v>
      </c>
      <c r="AJ487" s="9">
        <v>1390</v>
      </c>
      <c r="AK487" s="11">
        <v>0</v>
      </c>
      <c r="AL487" s="11">
        <v>86</v>
      </c>
      <c r="AM487" s="11">
        <v>36</v>
      </c>
      <c r="AN487" s="11">
        <v>0</v>
      </c>
      <c r="AO487" s="11">
        <v>0</v>
      </c>
      <c r="AP487" s="11">
        <v>362</v>
      </c>
      <c r="AQ487" s="11">
        <v>531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 s="11">
        <v>0</v>
      </c>
      <c r="AY487" s="11">
        <v>0</v>
      </c>
      <c r="AZ487" s="11">
        <v>0</v>
      </c>
      <c r="BA487" s="11">
        <v>0</v>
      </c>
      <c r="BB487" s="11">
        <v>0</v>
      </c>
      <c r="BC487" s="11">
        <v>0</v>
      </c>
      <c r="BD487" s="11">
        <v>0</v>
      </c>
      <c r="BE487" s="11">
        <v>0</v>
      </c>
      <c r="BF487" s="11">
        <v>0</v>
      </c>
      <c r="BG487" s="11">
        <v>0</v>
      </c>
      <c r="BH487" s="11">
        <v>0</v>
      </c>
      <c r="BI487" s="11">
        <v>0</v>
      </c>
      <c r="BJ487" s="11">
        <v>0</v>
      </c>
      <c r="BK487" s="11">
        <v>0</v>
      </c>
      <c r="BL487" s="11">
        <v>0</v>
      </c>
      <c r="BM487" s="11">
        <v>0</v>
      </c>
      <c r="BN487" s="11">
        <v>0</v>
      </c>
      <c r="BO487" s="11">
        <v>525</v>
      </c>
      <c r="BP487" s="11">
        <v>0</v>
      </c>
      <c r="BQ487" s="11">
        <v>0</v>
      </c>
      <c r="BR487" s="11"/>
      <c r="BS487" s="11"/>
      <c r="BT487" s="11"/>
      <c r="BU487" s="11">
        <v>0</v>
      </c>
      <c r="BV487" s="12" t="s">
        <v>153</v>
      </c>
      <c r="BW487" s="56">
        <v>11</v>
      </c>
      <c r="BX487" s="56"/>
      <c r="BY487" s="56"/>
      <c r="BZ487" s="56"/>
      <c r="CA487" s="56"/>
    </row>
    <row r="488" s="3" customFormat="1" ht="20.1" customHeight="1" spans="1:79">
      <c r="A488" s="15" t="s">
        <v>75</v>
      </c>
      <c r="B488" s="15" t="s">
        <v>90</v>
      </c>
      <c r="C488" s="15" t="s">
        <v>91</v>
      </c>
      <c r="D488" s="19">
        <v>45432</v>
      </c>
      <c r="E488" s="19">
        <v>45383</v>
      </c>
      <c r="F488" s="72" t="s">
        <v>260</v>
      </c>
      <c r="G488" s="71" t="s">
        <v>261</v>
      </c>
      <c r="H488" s="71" t="s">
        <v>94</v>
      </c>
      <c r="I488" s="71" t="s">
        <v>213</v>
      </c>
      <c r="J488" s="15">
        <v>23121977</v>
      </c>
      <c r="K488" s="46" t="s">
        <v>651</v>
      </c>
      <c r="L488" s="46" t="s">
        <v>340</v>
      </c>
      <c r="M488" s="46" t="s">
        <v>264</v>
      </c>
      <c r="N488" s="58"/>
      <c r="O488" s="58"/>
      <c r="P488" s="59" t="e">
        <f t="shared" si="41"/>
        <v>#DIV/0!</v>
      </c>
      <c r="Q488" s="60">
        <f t="shared" si="42"/>
        <v>0</v>
      </c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2"/>
      <c r="AG488" s="8">
        <f t="shared" si="38"/>
        <v>2955</v>
      </c>
      <c r="AH488" s="9">
        <f t="shared" si="40"/>
        <v>165</v>
      </c>
      <c r="AI488" s="10">
        <f t="shared" si="39"/>
        <v>0.944162436548223</v>
      </c>
      <c r="AJ488" s="9">
        <v>2790</v>
      </c>
      <c r="AK488" s="11">
        <v>0</v>
      </c>
      <c r="AL488" s="11">
        <v>148</v>
      </c>
      <c r="AM488" s="11">
        <v>1</v>
      </c>
      <c r="AN488" s="11">
        <v>0</v>
      </c>
      <c r="AO488" s="11">
        <v>0</v>
      </c>
      <c r="AP488" s="11">
        <v>0</v>
      </c>
      <c r="AQ488" s="11">
        <v>0</v>
      </c>
      <c r="AR488" s="11">
        <v>2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>
        <v>14</v>
      </c>
      <c r="BB488" s="11">
        <v>0</v>
      </c>
      <c r="BC488" s="11">
        <v>0</v>
      </c>
      <c r="BD488" s="11">
        <v>0</v>
      </c>
      <c r="BE488" s="11">
        <v>0</v>
      </c>
      <c r="BF488" s="11">
        <v>0</v>
      </c>
      <c r="BG488" s="11">
        <v>0</v>
      </c>
      <c r="BH488" s="11">
        <v>0</v>
      </c>
      <c r="BI488" s="11">
        <v>0</v>
      </c>
      <c r="BJ488" s="11">
        <v>0</v>
      </c>
      <c r="BK488" s="11">
        <v>0</v>
      </c>
      <c r="BL488" s="11">
        <v>0</v>
      </c>
      <c r="BM488" s="11">
        <v>0</v>
      </c>
      <c r="BN488" s="11">
        <v>0</v>
      </c>
      <c r="BO488" s="11">
        <v>0</v>
      </c>
      <c r="BP488" s="11">
        <v>0</v>
      </c>
      <c r="BQ488" s="11">
        <v>0</v>
      </c>
      <c r="BR488" s="11"/>
      <c r="BS488" s="11"/>
      <c r="BT488" s="11"/>
      <c r="BU488" s="11">
        <v>0</v>
      </c>
      <c r="BV488" s="12" t="s">
        <v>786</v>
      </c>
      <c r="BW488" s="56">
        <v>8</v>
      </c>
      <c r="BX488" s="56"/>
      <c r="BY488" s="56"/>
      <c r="BZ488" s="56"/>
      <c r="CA488" s="56"/>
    </row>
    <row r="489" ht="20.1" customHeight="1" spans="1:75">
      <c r="A489" s="15" t="s">
        <v>75</v>
      </c>
      <c r="B489" s="15" t="s">
        <v>90</v>
      </c>
      <c r="C489" s="15" t="s">
        <v>91</v>
      </c>
      <c r="D489" s="19">
        <v>45432</v>
      </c>
      <c r="E489" s="19">
        <v>45409</v>
      </c>
      <c r="F489" s="72" t="s">
        <v>891</v>
      </c>
      <c r="G489" s="71" t="s">
        <v>892</v>
      </c>
      <c r="H489" s="71" t="s">
        <v>242</v>
      </c>
      <c r="I489" s="71" t="s">
        <v>107</v>
      </c>
      <c r="J489" s="4">
        <v>2024042805</v>
      </c>
      <c r="N489" s="58">
        <v>9750</v>
      </c>
      <c r="O489" s="58">
        <v>9750</v>
      </c>
      <c r="P489" s="59">
        <f t="shared" si="41"/>
        <v>1</v>
      </c>
      <c r="Q489" s="60">
        <f t="shared" si="42"/>
        <v>0</v>
      </c>
      <c r="R489" s="61">
        <v>0</v>
      </c>
      <c r="S489" s="61">
        <v>0</v>
      </c>
      <c r="T489" s="61">
        <v>0</v>
      </c>
      <c r="U489" s="61">
        <v>0</v>
      </c>
      <c r="V489" s="61">
        <v>0</v>
      </c>
      <c r="W489" s="61">
        <v>0</v>
      </c>
      <c r="X489" s="61">
        <v>0</v>
      </c>
      <c r="Y489" s="61">
        <v>0</v>
      </c>
      <c r="Z489" s="61">
        <v>0</v>
      </c>
      <c r="AA489" s="61">
        <v>0</v>
      </c>
      <c r="AB489" s="61">
        <v>0</v>
      </c>
      <c r="AC489" s="61">
        <v>0</v>
      </c>
      <c r="AD489" s="61"/>
      <c r="AE489" s="61">
        <v>0</v>
      </c>
      <c r="AF489" s="62" t="s">
        <v>724</v>
      </c>
      <c r="AG489" s="8">
        <f t="shared" si="38"/>
        <v>9977</v>
      </c>
      <c r="AH489" s="9">
        <f t="shared" si="40"/>
        <v>257</v>
      </c>
      <c r="AI489" s="10">
        <f t="shared" si="39"/>
        <v>0.974240753733587</v>
      </c>
      <c r="AJ489" s="9">
        <v>9720</v>
      </c>
      <c r="AK489" s="11">
        <v>0</v>
      </c>
      <c r="AL489" s="11">
        <v>0</v>
      </c>
      <c r="AM489" s="11">
        <v>210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47</v>
      </c>
      <c r="AY489" s="11">
        <v>0</v>
      </c>
      <c r="AZ489" s="11">
        <v>0</v>
      </c>
      <c r="BA489" s="11">
        <v>0</v>
      </c>
      <c r="BB489" s="11">
        <v>0</v>
      </c>
      <c r="BC489" s="11">
        <v>0</v>
      </c>
      <c r="BD489" s="11">
        <v>0</v>
      </c>
      <c r="BE489" s="11">
        <v>0</v>
      </c>
      <c r="BF489" s="11">
        <v>0</v>
      </c>
      <c r="BG489" s="11">
        <v>0</v>
      </c>
      <c r="BH489" s="11">
        <v>0</v>
      </c>
      <c r="BI489" s="11">
        <v>0</v>
      </c>
      <c r="BJ489" s="11">
        <v>0</v>
      </c>
      <c r="BK489" s="11">
        <v>0</v>
      </c>
      <c r="BL489" s="11">
        <v>0</v>
      </c>
      <c r="BM489" s="11">
        <v>0</v>
      </c>
      <c r="BN489" s="11">
        <v>0</v>
      </c>
      <c r="BO489" s="11">
        <v>0</v>
      </c>
      <c r="BP489" s="11">
        <v>0</v>
      </c>
      <c r="BQ489" s="11">
        <v>0</v>
      </c>
      <c r="BU489" s="11">
        <v>0</v>
      </c>
      <c r="BV489" s="12" t="s">
        <v>145</v>
      </c>
      <c r="BW489" s="13">
        <v>3.5</v>
      </c>
    </row>
    <row r="490" ht="20.1" customHeight="1" spans="1:75">
      <c r="A490" s="15" t="s">
        <v>136</v>
      </c>
      <c r="B490" s="15" t="s">
        <v>721</v>
      </c>
      <c r="C490" s="15" t="s">
        <v>137</v>
      </c>
      <c r="D490" s="19">
        <v>45432</v>
      </c>
      <c r="E490" s="15" t="s">
        <v>137</v>
      </c>
      <c r="F490" s="46" t="s">
        <v>893</v>
      </c>
      <c r="G490" s="4" t="s">
        <v>894</v>
      </c>
      <c r="H490" s="4" t="s">
        <v>243</v>
      </c>
      <c r="I490" s="4" t="s">
        <v>895</v>
      </c>
      <c r="J490" s="4" t="s">
        <v>137</v>
      </c>
      <c r="K490" s="6" t="s">
        <v>137</v>
      </c>
      <c r="L490" s="6" t="s">
        <v>137</v>
      </c>
      <c r="M490" s="6" t="s">
        <v>137</v>
      </c>
      <c r="N490" s="58">
        <v>10</v>
      </c>
      <c r="O490" s="58"/>
      <c r="P490" s="59">
        <f t="shared" si="41"/>
        <v>0</v>
      </c>
      <c r="Q490" s="60">
        <f t="shared" si="42"/>
        <v>0</v>
      </c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2"/>
      <c r="AG490" s="8">
        <f t="shared" si="38"/>
        <v>10</v>
      </c>
      <c r="AH490" s="9">
        <f t="shared" si="40"/>
        <v>0</v>
      </c>
      <c r="AI490" s="10">
        <f t="shared" si="39"/>
        <v>1</v>
      </c>
      <c r="AJ490" s="9">
        <v>10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0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 s="11">
        <v>0</v>
      </c>
      <c r="AY490" s="11">
        <v>0</v>
      </c>
      <c r="AZ490" s="11">
        <v>0</v>
      </c>
      <c r="BA490" s="11">
        <v>0</v>
      </c>
      <c r="BB490" s="11">
        <v>0</v>
      </c>
      <c r="BC490" s="11">
        <v>0</v>
      </c>
      <c r="BD490" s="11">
        <v>0</v>
      </c>
      <c r="BE490" s="11">
        <v>0</v>
      </c>
      <c r="BF490" s="11">
        <v>0</v>
      </c>
      <c r="BG490" s="11">
        <v>0</v>
      </c>
      <c r="BH490" s="11">
        <v>0</v>
      </c>
      <c r="BI490" s="11">
        <v>0</v>
      </c>
      <c r="BJ490" s="11">
        <v>0</v>
      </c>
      <c r="BK490" s="11">
        <v>0</v>
      </c>
      <c r="BL490" s="11">
        <v>0</v>
      </c>
      <c r="BM490" s="11">
        <v>0</v>
      </c>
      <c r="BN490" s="11">
        <v>0</v>
      </c>
      <c r="BO490" s="11">
        <v>0</v>
      </c>
      <c r="BP490" s="11">
        <v>0</v>
      </c>
      <c r="BQ490" s="11">
        <v>0</v>
      </c>
      <c r="BU490" s="11">
        <v>0</v>
      </c>
      <c r="BV490" s="12" t="s">
        <v>145</v>
      </c>
      <c r="BW490" s="13">
        <v>0.34</v>
      </c>
    </row>
    <row r="491" ht="20.1" customHeight="1" spans="1:75">
      <c r="A491" s="15" t="s">
        <v>89</v>
      </c>
      <c r="B491" s="15" t="s">
        <v>90</v>
      </c>
      <c r="C491" s="15" t="s">
        <v>91</v>
      </c>
      <c r="D491" s="19">
        <v>45432</v>
      </c>
      <c r="E491" s="19">
        <v>45266</v>
      </c>
      <c r="F491" s="72" t="s">
        <v>896</v>
      </c>
      <c r="G491" s="71" t="s">
        <v>897</v>
      </c>
      <c r="H491" s="71" t="s">
        <v>80</v>
      </c>
      <c r="I491" s="71" t="s">
        <v>229</v>
      </c>
      <c r="J491" s="4">
        <v>2023110163</v>
      </c>
      <c r="N491" s="58">
        <v>2461</v>
      </c>
      <c r="O491" s="58"/>
      <c r="P491" s="59">
        <f t="shared" si="41"/>
        <v>0</v>
      </c>
      <c r="Q491" s="60">
        <f t="shared" si="42"/>
        <v>0</v>
      </c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2"/>
      <c r="AG491" s="8">
        <f t="shared" si="38"/>
        <v>554</v>
      </c>
      <c r="AH491" s="9">
        <f t="shared" si="40"/>
        <v>54</v>
      </c>
      <c r="AI491" s="10">
        <f t="shared" si="39"/>
        <v>0.902527075812274</v>
      </c>
      <c r="AJ491" s="9">
        <v>500</v>
      </c>
      <c r="AK491" s="11">
        <v>0</v>
      </c>
      <c r="AL491" s="11">
        <v>0</v>
      </c>
      <c r="AM491" s="11">
        <v>31</v>
      </c>
      <c r="AN491" s="11">
        <v>0</v>
      </c>
      <c r="AO491" s="11">
        <v>0</v>
      </c>
      <c r="AP491" s="11">
        <v>0</v>
      </c>
      <c r="AQ491" s="11">
        <v>11</v>
      </c>
      <c r="AR491" s="11">
        <v>0</v>
      </c>
      <c r="AS491" s="11">
        <v>0</v>
      </c>
      <c r="AT491" s="11">
        <v>0</v>
      </c>
      <c r="AU491" s="11">
        <v>12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>
        <v>0</v>
      </c>
      <c r="BB491" s="11">
        <v>0</v>
      </c>
      <c r="BC491" s="11">
        <v>0</v>
      </c>
      <c r="BD491" s="11">
        <v>0</v>
      </c>
      <c r="BE491" s="11">
        <v>0</v>
      </c>
      <c r="BF491" s="11">
        <v>0</v>
      </c>
      <c r="BG491" s="11">
        <v>0</v>
      </c>
      <c r="BH491" s="11">
        <v>0</v>
      </c>
      <c r="BI491" s="11">
        <v>0</v>
      </c>
      <c r="BJ491" s="11">
        <v>0</v>
      </c>
      <c r="BK491" s="11">
        <v>0</v>
      </c>
      <c r="BL491" s="11">
        <v>0</v>
      </c>
      <c r="BM491" s="11">
        <v>0</v>
      </c>
      <c r="BN491" s="11">
        <v>0</v>
      </c>
      <c r="BO491" s="11">
        <v>0</v>
      </c>
      <c r="BP491" s="11">
        <v>0</v>
      </c>
      <c r="BQ491" s="11">
        <v>0</v>
      </c>
      <c r="BU491" s="11">
        <v>0</v>
      </c>
      <c r="BV491" s="12" t="s">
        <v>145</v>
      </c>
      <c r="BW491" s="13">
        <v>2.8</v>
      </c>
    </row>
    <row r="492" ht="20.1" customHeight="1" spans="1:75">
      <c r="A492" s="15" t="s">
        <v>75</v>
      </c>
      <c r="B492" s="15" t="s">
        <v>90</v>
      </c>
      <c r="C492" s="15" t="s">
        <v>91</v>
      </c>
      <c r="D492" s="19">
        <v>45432</v>
      </c>
      <c r="E492" s="19">
        <v>45346</v>
      </c>
      <c r="F492" s="66" t="s">
        <v>397</v>
      </c>
      <c r="G492" s="66" t="s">
        <v>398</v>
      </c>
      <c r="H492" s="66" t="s">
        <v>399</v>
      </c>
      <c r="I492" s="66" t="s">
        <v>95</v>
      </c>
      <c r="J492" s="15">
        <v>24012242</v>
      </c>
      <c r="N492" s="58"/>
      <c r="O492" s="58"/>
      <c r="P492" s="59" t="e">
        <f t="shared" si="41"/>
        <v>#DIV/0!</v>
      </c>
      <c r="Q492" s="60">
        <f t="shared" si="42"/>
        <v>0</v>
      </c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2"/>
      <c r="AG492" s="8">
        <f t="shared" si="38"/>
        <v>4342</v>
      </c>
      <c r="AH492" s="9">
        <f t="shared" si="40"/>
        <v>622</v>
      </c>
      <c r="AI492" s="10">
        <f t="shared" si="39"/>
        <v>0.856748042376785</v>
      </c>
      <c r="AJ492" s="9">
        <v>3720</v>
      </c>
      <c r="AK492" s="11">
        <v>161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34</v>
      </c>
      <c r="AR492" s="11">
        <v>0</v>
      </c>
      <c r="AS492" s="11">
        <v>0</v>
      </c>
      <c r="AT492" s="11">
        <v>425</v>
      </c>
      <c r="AU492" s="11">
        <v>2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>
        <v>0</v>
      </c>
      <c r="BB492" s="11">
        <v>0</v>
      </c>
      <c r="BC492" s="11">
        <v>0</v>
      </c>
      <c r="BD492" s="11">
        <v>0</v>
      </c>
      <c r="BE492" s="11">
        <v>0</v>
      </c>
      <c r="BF492" s="11">
        <v>0</v>
      </c>
      <c r="BG492" s="11">
        <v>0</v>
      </c>
      <c r="BH492" s="11">
        <v>0</v>
      </c>
      <c r="BI492" s="11">
        <v>0</v>
      </c>
      <c r="BJ492" s="11">
        <v>0</v>
      </c>
      <c r="BK492" s="11">
        <v>0</v>
      </c>
      <c r="BL492" s="11">
        <v>0</v>
      </c>
      <c r="BM492" s="11">
        <v>0</v>
      </c>
      <c r="BN492" s="11">
        <v>0</v>
      </c>
      <c r="BO492" s="11">
        <v>0</v>
      </c>
      <c r="BP492" s="11">
        <v>0</v>
      </c>
      <c r="BQ492" s="11">
        <v>0</v>
      </c>
      <c r="BU492" s="11">
        <v>0</v>
      </c>
      <c r="BV492" s="12" t="s">
        <v>331</v>
      </c>
      <c r="BW492" s="13">
        <v>2.6</v>
      </c>
    </row>
    <row r="493" ht="20.1" customHeight="1" spans="1:75">
      <c r="A493" s="15" t="s">
        <v>89</v>
      </c>
      <c r="B493" s="15" t="s">
        <v>90</v>
      </c>
      <c r="C493" s="15" t="s">
        <v>91</v>
      </c>
      <c r="D493" s="19">
        <v>45432</v>
      </c>
      <c r="E493" s="19">
        <v>45267</v>
      </c>
      <c r="F493" s="72" t="s">
        <v>898</v>
      </c>
      <c r="G493" s="71" t="s">
        <v>899</v>
      </c>
      <c r="H493" s="71" t="s">
        <v>80</v>
      </c>
      <c r="I493" s="71" t="s">
        <v>229</v>
      </c>
      <c r="J493" s="4">
        <v>2023110200</v>
      </c>
      <c r="N493" s="55">
        <v>6554</v>
      </c>
      <c r="O493" s="55"/>
      <c r="P493" s="25">
        <f t="shared" si="41"/>
        <v>0</v>
      </c>
      <c r="Q493" s="26">
        <f t="shared" si="42"/>
        <v>0</v>
      </c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G493" s="8">
        <f t="shared" si="38"/>
        <v>2054</v>
      </c>
      <c r="AH493" s="9">
        <f t="shared" si="40"/>
        <v>54</v>
      </c>
      <c r="AI493" s="10">
        <f t="shared" si="39"/>
        <v>0.973709834469328</v>
      </c>
      <c r="AJ493" s="9">
        <v>2000</v>
      </c>
      <c r="AK493" s="11">
        <v>1</v>
      </c>
      <c r="AL493" s="11">
        <v>0</v>
      </c>
      <c r="AM493" s="11">
        <v>29</v>
      </c>
      <c r="AN493" s="11">
        <v>17</v>
      </c>
      <c r="AO493" s="11">
        <v>0</v>
      </c>
      <c r="AP493" s="11">
        <v>0</v>
      </c>
      <c r="AQ493" s="11">
        <v>0</v>
      </c>
      <c r="AR493" s="11">
        <v>0</v>
      </c>
      <c r="AS493" s="11">
        <v>0</v>
      </c>
      <c r="AT493" s="11">
        <v>0</v>
      </c>
      <c r="AU493" s="11">
        <v>7</v>
      </c>
      <c r="AV493" s="11">
        <v>0</v>
      </c>
      <c r="AW493" s="11">
        <v>0</v>
      </c>
      <c r="AX493" s="11">
        <v>0</v>
      </c>
      <c r="AY493" s="11">
        <v>0</v>
      </c>
      <c r="AZ493" s="11">
        <v>0</v>
      </c>
      <c r="BA493" s="11">
        <v>0</v>
      </c>
      <c r="BB493" s="11">
        <v>0</v>
      </c>
      <c r="BC493" s="11">
        <v>0</v>
      </c>
      <c r="BD493" s="11">
        <v>0</v>
      </c>
      <c r="BE493" s="11">
        <v>0</v>
      </c>
      <c r="BF493" s="11">
        <v>0</v>
      </c>
      <c r="BG493" s="11">
        <v>0</v>
      </c>
      <c r="BH493" s="11">
        <v>0</v>
      </c>
      <c r="BI493" s="11">
        <v>0</v>
      </c>
      <c r="BJ493" s="11">
        <v>0</v>
      </c>
      <c r="BK493" s="11">
        <v>0</v>
      </c>
      <c r="BL493" s="11">
        <v>0</v>
      </c>
      <c r="BM493" s="11">
        <v>0</v>
      </c>
      <c r="BN493" s="11">
        <v>0</v>
      </c>
      <c r="BO493" s="11">
        <v>0</v>
      </c>
      <c r="BP493" s="11">
        <v>0</v>
      </c>
      <c r="BQ493" s="11">
        <v>0</v>
      </c>
      <c r="BU493" s="11">
        <v>0</v>
      </c>
      <c r="BV493" s="12" t="s">
        <v>331</v>
      </c>
      <c r="BW493" s="13">
        <v>3.25</v>
      </c>
    </row>
    <row r="494" ht="20.1" customHeight="1" spans="1:75">
      <c r="A494" s="15" t="s">
        <v>136</v>
      </c>
      <c r="B494" s="15" t="s">
        <v>721</v>
      </c>
      <c r="C494" s="15" t="s">
        <v>137</v>
      </c>
      <c r="D494" s="19">
        <v>45432</v>
      </c>
      <c r="E494" s="19">
        <v>45428</v>
      </c>
      <c r="F494" s="72" t="s">
        <v>900</v>
      </c>
      <c r="G494" s="71" t="s">
        <v>648</v>
      </c>
      <c r="H494" s="71" t="s">
        <v>137</v>
      </c>
      <c r="I494" s="71" t="s">
        <v>901</v>
      </c>
      <c r="J494" s="4">
        <v>24042736</v>
      </c>
      <c r="K494" s="6" t="s">
        <v>137</v>
      </c>
      <c r="L494" s="6" t="s">
        <v>137</v>
      </c>
      <c r="M494" s="6" t="s">
        <v>137</v>
      </c>
      <c r="N494" s="55">
        <v>9937</v>
      </c>
      <c r="O494" s="55"/>
      <c r="P494" s="25">
        <f t="shared" si="41"/>
        <v>0</v>
      </c>
      <c r="Q494" s="26">
        <f t="shared" si="42"/>
        <v>0</v>
      </c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G494" s="8">
        <f t="shared" si="38"/>
        <v>4950</v>
      </c>
      <c r="AH494" s="9">
        <f t="shared" si="40"/>
        <v>660</v>
      </c>
      <c r="AI494" s="10">
        <f t="shared" si="39"/>
        <v>0.866666666666667</v>
      </c>
      <c r="AJ494" s="9">
        <v>4290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660</v>
      </c>
      <c r="BA494" s="11">
        <v>0</v>
      </c>
      <c r="BB494" s="11">
        <v>0</v>
      </c>
      <c r="BC494" s="11">
        <v>0</v>
      </c>
      <c r="BD494" s="11">
        <v>0</v>
      </c>
      <c r="BE494" s="11">
        <v>0</v>
      </c>
      <c r="BF494" s="11">
        <v>0</v>
      </c>
      <c r="BG494" s="11">
        <v>0</v>
      </c>
      <c r="BH494" s="11">
        <v>0</v>
      </c>
      <c r="BI494" s="11">
        <v>0</v>
      </c>
      <c r="BJ494" s="11">
        <v>0</v>
      </c>
      <c r="BK494" s="11">
        <v>0</v>
      </c>
      <c r="BL494" s="11">
        <v>0</v>
      </c>
      <c r="BM494" s="11">
        <v>0</v>
      </c>
      <c r="BN494" s="11">
        <v>0</v>
      </c>
      <c r="BO494" s="11">
        <v>0</v>
      </c>
      <c r="BP494" s="11">
        <v>0</v>
      </c>
      <c r="BQ494" s="11">
        <v>0</v>
      </c>
      <c r="BU494" s="11">
        <v>0</v>
      </c>
      <c r="BV494" s="12" t="s">
        <v>135</v>
      </c>
      <c r="BW494" s="13">
        <v>4.17</v>
      </c>
    </row>
    <row r="495" ht="20.1" customHeight="1" spans="1:75">
      <c r="A495" s="15" t="s">
        <v>136</v>
      </c>
      <c r="B495" s="15" t="s">
        <v>721</v>
      </c>
      <c r="C495" s="15" t="s">
        <v>137</v>
      </c>
      <c r="D495" s="19">
        <v>45432</v>
      </c>
      <c r="E495" s="19">
        <v>45428</v>
      </c>
      <c r="F495" s="72" t="s">
        <v>900</v>
      </c>
      <c r="G495" s="71" t="s">
        <v>648</v>
      </c>
      <c r="H495" s="71" t="s">
        <v>137</v>
      </c>
      <c r="I495" s="71" t="s">
        <v>901</v>
      </c>
      <c r="J495" s="4">
        <v>24042736</v>
      </c>
      <c r="K495" s="6" t="s">
        <v>137</v>
      </c>
      <c r="L495" s="6" t="s">
        <v>137</v>
      </c>
      <c r="M495" s="6" t="s">
        <v>137</v>
      </c>
      <c r="N495" s="55"/>
      <c r="O495" s="55"/>
      <c r="P495" s="25" t="e">
        <f t="shared" si="41"/>
        <v>#DIV/0!</v>
      </c>
      <c r="Q495" s="26">
        <f t="shared" si="42"/>
        <v>0</v>
      </c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G495" s="8">
        <f t="shared" si="38"/>
        <v>4950</v>
      </c>
      <c r="AH495" s="9">
        <f t="shared" si="40"/>
        <v>660</v>
      </c>
      <c r="AI495" s="10">
        <f t="shared" si="39"/>
        <v>0.866666666666667</v>
      </c>
      <c r="AJ495" s="9">
        <v>4290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 s="11">
        <v>0</v>
      </c>
      <c r="AY495" s="11">
        <v>0</v>
      </c>
      <c r="AZ495" s="11">
        <v>660</v>
      </c>
      <c r="BA495" s="11">
        <v>0</v>
      </c>
      <c r="BB495" s="11">
        <v>0</v>
      </c>
      <c r="BC495" s="11">
        <v>0</v>
      </c>
      <c r="BD495" s="11">
        <v>0</v>
      </c>
      <c r="BE495" s="11">
        <v>0</v>
      </c>
      <c r="BF495" s="11">
        <v>0</v>
      </c>
      <c r="BG495" s="11">
        <v>0</v>
      </c>
      <c r="BH495" s="11">
        <v>0</v>
      </c>
      <c r="BI495" s="11">
        <v>0</v>
      </c>
      <c r="BJ495" s="11">
        <v>0</v>
      </c>
      <c r="BK495" s="11">
        <v>0</v>
      </c>
      <c r="BL495" s="11">
        <v>0</v>
      </c>
      <c r="BM495" s="11">
        <v>0</v>
      </c>
      <c r="BN495" s="11">
        <v>0</v>
      </c>
      <c r="BO495" s="11">
        <v>0</v>
      </c>
      <c r="BP495" s="11">
        <v>0</v>
      </c>
      <c r="BQ495" s="11">
        <v>0</v>
      </c>
      <c r="BU495" s="11">
        <v>0</v>
      </c>
      <c r="BV495" s="12" t="s">
        <v>145</v>
      </c>
      <c r="BW495" s="13">
        <v>2.6</v>
      </c>
    </row>
    <row r="496" ht="20.1" customHeight="1" spans="1:75">
      <c r="A496" s="15" t="s">
        <v>75</v>
      </c>
      <c r="B496" s="15" t="s">
        <v>76</v>
      </c>
      <c r="C496" s="15" t="s">
        <v>77</v>
      </c>
      <c r="D496" s="19">
        <v>45432</v>
      </c>
      <c r="E496" s="19">
        <v>45430</v>
      </c>
      <c r="F496" s="72" t="s">
        <v>902</v>
      </c>
      <c r="G496" s="71" t="s">
        <v>903</v>
      </c>
      <c r="H496" s="71" t="s">
        <v>80</v>
      </c>
      <c r="I496" s="71" t="s">
        <v>81</v>
      </c>
      <c r="J496" s="4">
        <v>2024053154</v>
      </c>
      <c r="K496" s="6" t="s">
        <v>82</v>
      </c>
      <c r="L496" s="6" t="s">
        <v>601</v>
      </c>
      <c r="M496" s="6" t="s">
        <v>904</v>
      </c>
      <c r="N496" s="55">
        <v>5</v>
      </c>
      <c r="O496" s="55">
        <v>4</v>
      </c>
      <c r="P496" s="25">
        <f t="shared" si="41"/>
        <v>0.8</v>
      </c>
      <c r="Q496" s="26">
        <f t="shared" si="42"/>
        <v>1</v>
      </c>
      <c r="R496" s="27">
        <v>0</v>
      </c>
      <c r="S496" s="27">
        <v>0</v>
      </c>
      <c r="T496" s="27">
        <v>0</v>
      </c>
      <c r="U496" s="27">
        <v>0</v>
      </c>
      <c r="V496" s="27">
        <v>0</v>
      </c>
      <c r="W496" s="27">
        <v>1</v>
      </c>
      <c r="X496" s="27">
        <v>0</v>
      </c>
      <c r="Y496" s="27">
        <v>0</v>
      </c>
      <c r="Z496" s="27">
        <v>0</v>
      </c>
      <c r="AA496" s="27">
        <v>0</v>
      </c>
      <c r="AB496" s="27">
        <v>0</v>
      </c>
      <c r="AC496" s="27">
        <v>0</v>
      </c>
      <c r="AD496" s="27"/>
      <c r="AE496" s="27">
        <v>0</v>
      </c>
      <c r="AF496" s="7" t="s">
        <v>669</v>
      </c>
      <c r="AG496" s="8">
        <f t="shared" si="38"/>
        <v>4</v>
      </c>
      <c r="AH496" s="9">
        <f t="shared" si="40"/>
        <v>0</v>
      </c>
      <c r="AI496" s="10">
        <f t="shared" si="39"/>
        <v>1</v>
      </c>
      <c r="AJ496" s="9">
        <v>4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 s="11">
        <v>0</v>
      </c>
      <c r="AY496" s="11">
        <v>0</v>
      </c>
      <c r="AZ496" s="11">
        <v>0</v>
      </c>
      <c r="BA496" s="11">
        <v>0</v>
      </c>
      <c r="BB496" s="11">
        <v>0</v>
      </c>
      <c r="BC496" s="11">
        <v>0</v>
      </c>
      <c r="BD496" s="11">
        <v>0</v>
      </c>
      <c r="BE496" s="11">
        <v>0</v>
      </c>
      <c r="BF496" s="11">
        <v>0</v>
      </c>
      <c r="BG496" s="11">
        <v>0</v>
      </c>
      <c r="BH496" s="11">
        <v>0</v>
      </c>
      <c r="BI496" s="11">
        <v>0</v>
      </c>
      <c r="BJ496" s="11">
        <v>0</v>
      </c>
      <c r="BK496" s="11">
        <v>0</v>
      </c>
      <c r="BL496" s="11">
        <v>0</v>
      </c>
      <c r="BM496" s="11">
        <v>0</v>
      </c>
      <c r="BN496" s="11">
        <v>0</v>
      </c>
      <c r="BO496" s="11">
        <v>0</v>
      </c>
      <c r="BP496" s="11">
        <v>0</v>
      </c>
      <c r="BQ496" s="11">
        <v>0</v>
      </c>
      <c r="BU496" s="11">
        <v>0</v>
      </c>
      <c r="BV496" s="12" t="s">
        <v>122</v>
      </c>
      <c r="BW496" s="13">
        <v>0.5</v>
      </c>
    </row>
    <row r="497" ht="20.1" customHeight="1" spans="1:74">
      <c r="A497" s="15" t="s">
        <v>89</v>
      </c>
      <c r="B497" s="15" t="s">
        <v>90</v>
      </c>
      <c r="C497" s="15" t="s">
        <v>91</v>
      </c>
      <c r="D497" s="19">
        <v>45432</v>
      </c>
      <c r="E497" s="19">
        <v>45430</v>
      </c>
      <c r="F497" s="72" t="s">
        <v>905</v>
      </c>
      <c r="G497" s="71" t="s">
        <v>906</v>
      </c>
      <c r="H497" s="71" t="s">
        <v>907</v>
      </c>
      <c r="I497" s="71" t="s">
        <v>908</v>
      </c>
      <c r="J497" s="4" t="s">
        <v>909</v>
      </c>
      <c r="N497" s="55">
        <v>962</v>
      </c>
      <c r="O497" s="55"/>
      <c r="P497" s="25">
        <f t="shared" si="41"/>
        <v>0</v>
      </c>
      <c r="Q497" s="26">
        <f t="shared" si="42"/>
        <v>0</v>
      </c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G497" s="8">
        <f t="shared" si="38"/>
        <v>500</v>
      </c>
      <c r="AH497" s="9">
        <f t="shared" si="40"/>
        <v>0</v>
      </c>
      <c r="AI497" s="10">
        <f t="shared" si="39"/>
        <v>1</v>
      </c>
      <c r="AJ497" s="9">
        <v>500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0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 s="11">
        <v>0</v>
      </c>
      <c r="AY497" s="11">
        <v>0</v>
      </c>
      <c r="AZ497" s="11">
        <v>0</v>
      </c>
      <c r="BA497" s="11">
        <v>0</v>
      </c>
      <c r="BB497" s="11">
        <v>0</v>
      </c>
      <c r="BC497" s="11">
        <v>0</v>
      </c>
      <c r="BD497" s="11">
        <v>0</v>
      </c>
      <c r="BE497" s="11">
        <v>0</v>
      </c>
      <c r="BF497" s="11">
        <v>0</v>
      </c>
      <c r="BG497" s="11">
        <v>0</v>
      </c>
      <c r="BH497" s="11">
        <v>0</v>
      </c>
      <c r="BI497" s="11">
        <v>0</v>
      </c>
      <c r="BJ497" s="11">
        <v>0</v>
      </c>
      <c r="BK497" s="11">
        <v>0</v>
      </c>
      <c r="BL497" s="11">
        <v>0</v>
      </c>
      <c r="BM497" s="11">
        <v>0</v>
      </c>
      <c r="BN497" s="11">
        <v>0</v>
      </c>
      <c r="BO497" s="11">
        <v>0</v>
      </c>
      <c r="BP497" s="11">
        <v>0</v>
      </c>
      <c r="BQ497" s="11">
        <v>0</v>
      </c>
      <c r="BU497" s="11">
        <v>0</v>
      </c>
      <c r="BV497" s="12" t="s">
        <v>910</v>
      </c>
    </row>
    <row r="498" ht="20.1" customHeight="1" spans="1:75">
      <c r="A498" s="15" t="s">
        <v>75</v>
      </c>
      <c r="B498" s="15" t="s">
        <v>76</v>
      </c>
      <c r="C498" s="15" t="s">
        <v>77</v>
      </c>
      <c r="D498" s="19">
        <v>45432</v>
      </c>
      <c r="E498" s="19">
        <v>45431</v>
      </c>
      <c r="F498" s="46" t="s">
        <v>911</v>
      </c>
      <c r="G498" s="4" t="s">
        <v>912</v>
      </c>
      <c r="H498" s="4" t="s">
        <v>80</v>
      </c>
      <c r="I498" s="71" t="s">
        <v>81</v>
      </c>
      <c r="J498" s="4">
        <v>2024053158</v>
      </c>
      <c r="K498" s="6" t="s">
        <v>82</v>
      </c>
      <c r="L498" s="6" t="s">
        <v>913</v>
      </c>
      <c r="M498" s="6" t="s">
        <v>914</v>
      </c>
      <c r="N498" s="55">
        <v>39</v>
      </c>
      <c r="O498" s="55">
        <v>36</v>
      </c>
      <c r="P498" s="25">
        <f t="shared" si="41"/>
        <v>0.923076923076923</v>
      </c>
      <c r="Q498" s="26">
        <f t="shared" si="42"/>
        <v>3</v>
      </c>
      <c r="R498" s="27">
        <v>0</v>
      </c>
      <c r="S498" s="27">
        <v>2</v>
      </c>
      <c r="T498" s="27">
        <v>0</v>
      </c>
      <c r="U498" s="27">
        <v>0</v>
      </c>
      <c r="V498" s="27">
        <v>0</v>
      </c>
      <c r="W498" s="27">
        <v>0</v>
      </c>
      <c r="X498" s="27">
        <v>0</v>
      </c>
      <c r="Y498" s="27">
        <v>0</v>
      </c>
      <c r="Z498" s="27">
        <v>0</v>
      </c>
      <c r="AA498" s="27">
        <v>0</v>
      </c>
      <c r="AB498" s="27">
        <v>0</v>
      </c>
      <c r="AC498" s="27">
        <v>1</v>
      </c>
      <c r="AD498" s="27"/>
      <c r="AE498" s="27">
        <v>0</v>
      </c>
      <c r="AF498" s="7" t="s">
        <v>565</v>
      </c>
      <c r="AG498" s="8">
        <f t="shared" si="38"/>
        <v>36</v>
      </c>
      <c r="AH498" s="9">
        <f t="shared" si="40"/>
        <v>9</v>
      </c>
      <c r="AI498" s="10">
        <f t="shared" si="39"/>
        <v>0.75</v>
      </c>
      <c r="AJ498" s="9">
        <v>27</v>
      </c>
      <c r="AK498" s="11">
        <v>0</v>
      </c>
      <c r="AL498" s="11">
        <v>0</v>
      </c>
      <c r="AM498" s="11">
        <v>1</v>
      </c>
      <c r="AN498" s="11">
        <v>0</v>
      </c>
      <c r="AO498" s="11">
        <v>0</v>
      </c>
      <c r="AP498" s="11">
        <v>1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7</v>
      </c>
      <c r="AW498" s="11">
        <v>0</v>
      </c>
      <c r="AX498" s="11">
        <v>0</v>
      </c>
      <c r="AY498" s="11">
        <v>0</v>
      </c>
      <c r="AZ498" s="11">
        <v>0</v>
      </c>
      <c r="BA498" s="11">
        <v>0</v>
      </c>
      <c r="BB498" s="11">
        <v>0</v>
      </c>
      <c r="BC498" s="11">
        <v>0</v>
      </c>
      <c r="BD498" s="11">
        <v>0</v>
      </c>
      <c r="BE498" s="11">
        <v>0</v>
      </c>
      <c r="BF498" s="11">
        <v>0</v>
      </c>
      <c r="BG498" s="11">
        <v>0</v>
      </c>
      <c r="BH498" s="11">
        <v>0</v>
      </c>
      <c r="BI498" s="11">
        <v>0</v>
      </c>
      <c r="BJ498" s="11">
        <v>0</v>
      </c>
      <c r="BK498" s="11">
        <v>0</v>
      </c>
      <c r="BL498" s="11">
        <v>0</v>
      </c>
      <c r="BM498" s="11">
        <v>0</v>
      </c>
      <c r="BN498" s="11">
        <v>0</v>
      </c>
      <c r="BO498" s="11">
        <v>0</v>
      </c>
      <c r="BP498" s="11">
        <v>0</v>
      </c>
      <c r="BQ498" s="11">
        <v>0</v>
      </c>
      <c r="BU498" s="11">
        <v>0</v>
      </c>
      <c r="BV498" s="12" t="s">
        <v>287</v>
      </c>
      <c r="BW498" s="13">
        <v>0.58</v>
      </c>
    </row>
    <row r="499" ht="20.1" customHeight="1" spans="1:76">
      <c r="A499" s="15" t="s">
        <v>75</v>
      </c>
      <c r="B499" s="15" t="s">
        <v>76</v>
      </c>
      <c r="C499" s="15" t="s">
        <v>77</v>
      </c>
      <c r="D499" s="19">
        <v>45432</v>
      </c>
      <c r="E499" s="19">
        <v>45430</v>
      </c>
      <c r="F499" s="72" t="s">
        <v>915</v>
      </c>
      <c r="G499" s="71" t="s">
        <v>916</v>
      </c>
      <c r="H499" s="71" t="s">
        <v>80</v>
      </c>
      <c r="I499" s="71" t="s">
        <v>95</v>
      </c>
      <c r="J499" s="4">
        <v>2024053034</v>
      </c>
      <c r="K499" s="6" t="s">
        <v>356</v>
      </c>
      <c r="L499" s="6" t="s">
        <v>917</v>
      </c>
      <c r="M499" s="6" t="s">
        <v>702</v>
      </c>
      <c r="N499" s="55">
        <v>10</v>
      </c>
      <c r="O499" s="55">
        <v>10</v>
      </c>
      <c r="P499" s="25">
        <f t="shared" si="41"/>
        <v>1</v>
      </c>
      <c r="Q499" s="26">
        <f t="shared" si="42"/>
        <v>0</v>
      </c>
      <c r="R499" s="27">
        <v>0</v>
      </c>
      <c r="S499" s="27">
        <v>0</v>
      </c>
      <c r="T499" s="27">
        <v>0</v>
      </c>
      <c r="U499" s="27">
        <v>0</v>
      </c>
      <c r="V499" s="27">
        <v>0</v>
      </c>
      <c r="W499" s="27">
        <v>0</v>
      </c>
      <c r="X499" s="27">
        <v>0</v>
      </c>
      <c r="Y499" s="27">
        <v>0</v>
      </c>
      <c r="Z499" s="27">
        <v>0</v>
      </c>
      <c r="AA499" s="27">
        <v>0</v>
      </c>
      <c r="AB499" s="27">
        <v>0</v>
      </c>
      <c r="AC499" s="27">
        <v>0</v>
      </c>
      <c r="AD499" s="27"/>
      <c r="AE499" s="27">
        <v>0</v>
      </c>
      <c r="AF499" s="7" t="s">
        <v>734</v>
      </c>
      <c r="AG499" s="8">
        <f t="shared" si="38"/>
        <v>10</v>
      </c>
      <c r="AH499" s="9">
        <f t="shared" si="40"/>
        <v>4</v>
      </c>
      <c r="AI499" s="10">
        <f t="shared" si="39"/>
        <v>0.6</v>
      </c>
      <c r="AJ499" s="9">
        <v>6</v>
      </c>
      <c r="AK499" s="11">
        <v>0</v>
      </c>
      <c r="AL499" s="11">
        <v>0</v>
      </c>
      <c r="AM499" s="11">
        <v>0</v>
      </c>
      <c r="AN499" s="11">
        <v>0</v>
      </c>
      <c r="AO499" s="11">
        <v>2</v>
      </c>
      <c r="AP499" s="11">
        <v>0</v>
      </c>
      <c r="AQ499" s="11">
        <v>0</v>
      </c>
      <c r="AR499" s="11">
        <v>0</v>
      </c>
      <c r="AS499" s="11">
        <v>0</v>
      </c>
      <c r="AT499" s="11">
        <v>0</v>
      </c>
      <c r="AU499" s="11">
        <v>0</v>
      </c>
      <c r="AV499" s="11">
        <v>2</v>
      </c>
      <c r="AW499" s="11">
        <v>0</v>
      </c>
      <c r="AX499" s="11">
        <v>0</v>
      </c>
      <c r="AY499" s="11">
        <v>0</v>
      </c>
      <c r="AZ499" s="11">
        <v>0</v>
      </c>
      <c r="BA499" s="11">
        <v>0</v>
      </c>
      <c r="BB499" s="11">
        <v>0</v>
      </c>
      <c r="BC499" s="11">
        <v>0</v>
      </c>
      <c r="BD499" s="11">
        <v>0</v>
      </c>
      <c r="BE499" s="11">
        <v>0</v>
      </c>
      <c r="BF499" s="11">
        <v>0</v>
      </c>
      <c r="BG499" s="11">
        <v>0</v>
      </c>
      <c r="BH499" s="11">
        <v>0</v>
      </c>
      <c r="BI499" s="11">
        <v>0</v>
      </c>
      <c r="BJ499" s="11">
        <v>0</v>
      </c>
      <c r="BK499" s="11">
        <v>0</v>
      </c>
      <c r="BL499" s="11">
        <v>0</v>
      </c>
      <c r="BM499" s="11">
        <v>0</v>
      </c>
      <c r="BN499" s="11">
        <v>0</v>
      </c>
      <c r="BO499" s="11">
        <v>0</v>
      </c>
      <c r="BP499" s="11">
        <v>0</v>
      </c>
      <c r="BQ499" s="11">
        <v>0</v>
      </c>
      <c r="BU499" s="11">
        <v>0</v>
      </c>
      <c r="BV499" s="12" t="s">
        <v>122</v>
      </c>
      <c r="BW499" s="13">
        <v>1.33</v>
      </c>
      <c r="BX499" s="13" t="s">
        <v>918</v>
      </c>
    </row>
    <row r="500" ht="20.1" customHeight="1" spans="1:75">
      <c r="A500" s="15" t="s">
        <v>75</v>
      </c>
      <c r="B500" s="15" t="s">
        <v>76</v>
      </c>
      <c r="C500" s="15" t="s">
        <v>77</v>
      </c>
      <c r="D500" s="19">
        <v>45432</v>
      </c>
      <c r="E500" s="19">
        <v>45431</v>
      </c>
      <c r="F500" s="72" t="s">
        <v>598</v>
      </c>
      <c r="G500" s="71" t="s">
        <v>599</v>
      </c>
      <c r="H500" s="71" t="s">
        <v>80</v>
      </c>
      <c r="I500" s="71" t="s">
        <v>186</v>
      </c>
      <c r="J500" s="4">
        <v>2024053061</v>
      </c>
      <c r="K500" s="6" t="s">
        <v>82</v>
      </c>
      <c r="L500" s="6" t="s">
        <v>601</v>
      </c>
      <c r="M500" s="6" t="s">
        <v>602</v>
      </c>
      <c r="N500" s="55">
        <v>8</v>
      </c>
      <c r="O500" s="55">
        <v>5</v>
      </c>
      <c r="P500" s="25">
        <f t="shared" si="41"/>
        <v>0.625</v>
      </c>
      <c r="Q500" s="26">
        <f t="shared" si="42"/>
        <v>3</v>
      </c>
      <c r="R500" s="27">
        <v>1</v>
      </c>
      <c r="S500" s="27">
        <v>0</v>
      </c>
      <c r="T500" s="27">
        <v>0</v>
      </c>
      <c r="U500" s="27">
        <v>0</v>
      </c>
      <c r="V500" s="27">
        <v>0</v>
      </c>
      <c r="W500" s="27">
        <v>0</v>
      </c>
      <c r="X500" s="27">
        <v>2</v>
      </c>
      <c r="Y500" s="27">
        <v>0</v>
      </c>
      <c r="Z500" s="27">
        <v>0</v>
      </c>
      <c r="AA500" s="27">
        <v>0</v>
      </c>
      <c r="AB500" s="27">
        <v>0</v>
      </c>
      <c r="AC500" s="27">
        <v>0</v>
      </c>
      <c r="AD500" s="27"/>
      <c r="AE500" s="27">
        <v>0</v>
      </c>
      <c r="AF500" s="7" t="s">
        <v>308</v>
      </c>
      <c r="AG500" s="8">
        <f t="shared" si="38"/>
        <v>7</v>
      </c>
      <c r="AH500" s="9">
        <f t="shared" si="40"/>
        <v>1</v>
      </c>
      <c r="AI500" s="10">
        <f t="shared" si="39"/>
        <v>0.857142857142857</v>
      </c>
      <c r="AJ500" s="9">
        <v>6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1</v>
      </c>
      <c r="AW500" s="11">
        <v>0</v>
      </c>
      <c r="AX500" s="11">
        <v>0</v>
      </c>
      <c r="AY500" s="11">
        <v>0</v>
      </c>
      <c r="AZ500" s="11">
        <v>0</v>
      </c>
      <c r="BA500" s="11">
        <v>0</v>
      </c>
      <c r="BB500" s="11">
        <v>0</v>
      </c>
      <c r="BC500" s="11">
        <v>0</v>
      </c>
      <c r="BD500" s="11">
        <v>0</v>
      </c>
      <c r="BE500" s="11">
        <v>0</v>
      </c>
      <c r="BF500" s="11">
        <v>0</v>
      </c>
      <c r="BG500" s="11">
        <v>0</v>
      </c>
      <c r="BH500" s="11">
        <v>0</v>
      </c>
      <c r="BI500" s="11">
        <v>0</v>
      </c>
      <c r="BJ500" s="11">
        <v>0</v>
      </c>
      <c r="BK500" s="11">
        <v>0</v>
      </c>
      <c r="BL500" s="11">
        <v>0</v>
      </c>
      <c r="BM500" s="11">
        <v>0</v>
      </c>
      <c r="BN500" s="11">
        <v>0</v>
      </c>
      <c r="BO500" s="11">
        <v>0</v>
      </c>
      <c r="BP500" s="11">
        <v>0</v>
      </c>
      <c r="BQ500" s="11">
        <v>0</v>
      </c>
      <c r="BU500" s="11">
        <v>0</v>
      </c>
      <c r="BV500" s="12" t="s">
        <v>122</v>
      </c>
      <c r="BW500" s="13">
        <v>3</v>
      </c>
    </row>
    <row r="501" ht="20.1" customHeight="1" spans="1:75">
      <c r="A501" s="15" t="s">
        <v>75</v>
      </c>
      <c r="B501" s="15" t="s">
        <v>76</v>
      </c>
      <c r="C501" s="15" t="s">
        <v>77</v>
      </c>
      <c r="D501" s="19">
        <v>45432</v>
      </c>
      <c r="E501" s="19">
        <v>45427</v>
      </c>
      <c r="F501" s="72" t="s">
        <v>725</v>
      </c>
      <c r="G501" s="71" t="s">
        <v>726</v>
      </c>
      <c r="H501" s="71" t="s">
        <v>727</v>
      </c>
      <c r="I501" s="71" t="s">
        <v>229</v>
      </c>
      <c r="J501" s="4">
        <v>2024053074</v>
      </c>
      <c r="K501" s="6" t="s">
        <v>728</v>
      </c>
      <c r="L501" s="6" t="s">
        <v>919</v>
      </c>
      <c r="M501" s="6" t="s">
        <v>730</v>
      </c>
      <c r="N501" s="55">
        <v>56</v>
      </c>
      <c r="O501" s="55">
        <v>41</v>
      </c>
      <c r="P501" s="25">
        <f t="shared" si="41"/>
        <v>0.732142857142857</v>
      </c>
      <c r="Q501" s="26">
        <f t="shared" si="42"/>
        <v>15</v>
      </c>
      <c r="R501" s="27">
        <v>0</v>
      </c>
      <c r="S501" s="27">
        <v>0</v>
      </c>
      <c r="T501" s="27">
        <v>0</v>
      </c>
      <c r="U501" s="27">
        <v>0</v>
      </c>
      <c r="V501" s="27">
        <v>0</v>
      </c>
      <c r="W501" s="27">
        <v>0</v>
      </c>
      <c r="X501" s="27">
        <v>0</v>
      </c>
      <c r="Y501" s="27">
        <v>0</v>
      </c>
      <c r="Z501" s="27">
        <v>0</v>
      </c>
      <c r="AA501" s="27">
        <v>0</v>
      </c>
      <c r="AB501" s="27">
        <v>0</v>
      </c>
      <c r="AC501" s="27">
        <v>0</v>
      </c>
      <c r="AD501" s="27"/>
      <c r="AE501" s="27">
        <v>15</v>
      </c>
      <c r="AF501" s="7" t="s">
        <v>849</v>
      </c>
      <c r="AG501" s="8">
        <f t="shared" si="38"/>
        <v>41</v>
      </c>
      <c r="AH501" s="9">
        <f t="shared" si="40"/>
        <v>20</v>
      </c>
      <c r="AI501" s="10">
        <f t="shared" si="39"/>
        <v>0.51219512195122</v>
      </c>
      <c r="AJ501" s="9">
        <v>21</v>
      </c>
      <c r="AK501" s="11">
        <v>3</v>
      </c>
      <c r="AL501" s="11">
        <v>10</v>
      </c>
      <c r="AM501" s="11">
        <v>2</v>
      </c>
      <c r="AN501" s="11">
        <v>0</v>
      </c>
      <c r="AO501" s="11">
        <v>1</v>
      </c>
      <c r="AP501" s="11">
        <v>1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>
        <v>0</v>
      </c>
      <c r="BB501" s="11">
        <v>0</v>
      </c>
      <c r="BC501" s="11">
        <v>0</v>
      </c>
      <c r="BD501" s="11">
        <v>0</v>
      </c>
      <c r="BE501" s="11">
        <v>0</v>
      </c>
      <c r="BF501" s="11">
        <v>0</v>
      </c>
      <c r="BG501" s="11">
        <v>0</v>
      </c>
      <c r="BH501" s="11">
        <v>0</v>
      </c>
      <c r="BI501" s="11">
        <v>0</v>
      </c>
      <c r="BJ501" s="11">
        <v>0</v>
      </c>
      <c r="BK501" s="11">
        <v>0</v>
      </c>
      <c r="BL501" s="11">
        <v>0</v>
      </c>
      <c r="BM501" s="11">
        <v>0</v>
      </c>
      <c r="BN501" s="11">
        <v>0</v>
      </c>
      <c r="BO501" s="11">
        <v>3</v>
      </c>
      <c r="BP501" s="11">
        <v>0</v>
      </c>
      <c r="BQ501" s="11">
        <v>0</v>
      </c>
      <c r="BU501" s="11">
        <v>0</v>
      </c>
      <c r="BV501" s="12" t="s">
        <v>122</v>
      </c>
      <c r="BW501" s="13">
        <v>2</v>
      </c>
    </row>
    <row r="502" ht="20.1" customHeight="1" spans="1:75">
      <c r="A502" s="15" t="s">
        <v>89</v>
      </c>
      <c r="B502" s="15" t="s">
        <v>90</v>
      </c>
      <c r="C502" s="15" t="s">
        <v>91</v>
      </c>
      <c r="D502" s="19">
        <v>45433</v>
      </c>
      <c r="E502" s="19">
        <v>45209</v>
      </c>
      <c r="F502" s="72" t="s">
        <v>885</v>
      </c>
      <c r="G502" s="71" t="s">
        <v>886</v>
      </c>
      <c r="H502" s="71" t="s">
        <v>125</v>
      </c>
      <c r="I502" s="71" t="s">
        <v>95</v>
      </c>
      <c r="J502" s="15">
        <v>2023090099</v>
      </c>
      <c r="N502" s="55"/>
      <c r="O502" s="55"/>
      <c r="P502" s="25" t="e">
        <f t="shared" si="41"/>
        <v>#DIV/0!</v>
      </c>
      <c r="Q502" s="26">
        <f t="shared" si="42"/>
        <v>0</v>
      </c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G502" s="8">
        <f t="shared" si="38"/>
        <v>1765</v>
      </c>
      <c r="AH502" s="9">
        <f t="shared" si="40"/>
        <v>365</v>
      </c>
      <c r="AI502" s="10">
        <f t="shared" si="39"/>
        <v>0.793201133144476</v>
      </c>
      <c r="AJ502" s="9">
        <v>1400</v>
      </c>
      <c r="AK502" s="11">
        <v>0</v>
      </c>
      <c r="AL502" s="11">
        <v>194</v>
      </c>
      <c r="AM502" s="11">
        <v>37</v>
      </c>
      <c r="AN502" s="11">
        <v>0</v>
      </c>
      <c r="AO502" s="11">
        <v>0</v>
      </c>
      <c r="AP502" s="11">
        <v>0</v>
      </c>
      <c r="AQ502" s="11">
        <v>78</v>
      </c>
      <c r="AR502" s="11">
        <v>0</v>
      </c>
      <c r="AS502" s="11">
        <v>0</v>
      </c>
      <c r="AT502" s="11">
        <v>56</v>
      </c>
      <c r="AU502" s="11">
        <v>0</v>
      </c>
      <c r="AV502" s="11">
        <v>0</v>
      </c>
      <c r="AW502" s="11">
        <v>0</v>
      </c>
      <c r="AX502" s="11">
        <v>0</v>
      </c>
      <c r="AY502" s="11">
        <v>0</v>
      </c>
      <c r="AZ502" s="11">
        <v>0</v>
      </c>
      <c r="BA502" s="11">
        <v>0</v>
      </c>
      <c r="BB502" s="11">
        <v>0</v>
      </c>
      <c r="BC502" s="11">
        <v>0</v>
      </c>
      <c r="BD502" s="11">
        <v>0</v>
      </c>
      <c r="BE502" s="11">
        <v>0</v>
      </c>
      <c r="BF502" s="11">
        <v>0</v>
      </c>
      <c r="BG502" s="11">
        <v>0</v>
      </c>
      <c r="BH502" s="11">
        <v>0</v>
      </c>
      <c r="BI502" s="11">
        <v>0</v>
      </c>
      <c r="BJ502" s="11">
        <v>0</v>
      </c>
      <c r="BK502" s="11">
        <v>0</v>
      </c>
      <c r="BL502" s="11">
        <v>0</v>
      </c>
      <c r="BM502" s="11">
        <v>0</v>
      </c>
      <c r="BN502" s="11">
        <v>0</v>
      </c>
      <c r="BO502" s="11">
        <v>0</v>
      </c>
      <c r="BP502" s="11">
        <v>0</v>
      </c>
      <c r="BQ502" s="11">
        <v>0</v>
      </c>
      <c r="BU502" s="11">
        <v>0</v>
      </c>
      <c r="BV502" s="12" t="s">
        <v>127</v>
      </c>
      <c r="BW502" s="13">
        <v>6</v>
      </c>
    </row>
    <row r="503" ht="20.1" customHeight="1" spans="1:75">
      <c r="A503" s="15" t="s">
        <v>75</v>
      </c>
      <c r="B503" s="15" t="s">
        <v>234</v>
      </c>
      <c r="C503" s="15" t="s">
        <v>77</v>
      </c>
      <c r="D503" s="19">
        <v>45433</v>
      </c>
      <c r="E503" s="19">
        <v>45416</v>
      </c>
      <c r="F503" s="72" t="s">
        <v>772</v>
      </c>
      <c r="G503" s="71" t="s">
        <v>773</v>
      </c>
      <c r="H503" s="71" t="s">
        <v>774</v>
      </c>
      <c r="I503" s="71" t="s">
        <v>229</v>
      </c>
      <c r="J503" s="4">
        <v>2024042734</v>
      </c>
      <c r="K503" s="6" t="s">
        <v>775</v>
      </c>
      <c r="L503" s="6" t="s">
        <v>776</v>
      </c>
      <c r="M503" s="6" t="s">
        <v>777</v>
      </c>
      <c r="N503" s="55">
        <v>10200</v>
      </c>
      <c r="O503" s="55">
        <v>10185</v>
      </c>
      <c r="P503" s="25">
        <f t="shared" si="41"/>
        <v>0.998529411764706</v>
      </c>
      <c r="Q503" s="26">
        <f t="shared" si="42"/>
        <v>15</v>
      </c>
      <c r="R503" s="27">
        <v>6</v>
      </c>
      <c r="S503" s="27">
        <v>5</v>
      </c>
      <c r="T503" s="27">
        <v>0</v>
      </c>
      <c r="U503" s="27">
        <v>0</v>
      </c>
      <c r="V503" s="27">
        <v>0</v>
      </c>
      <c r="W503" s="27">
        <v>0</v>
      </c>
      <c r="X503" s="27">
        <v>0</v>
      </c>
      <c r="Y503" s="27">
        <v>0</v>
      </c>
      <c r="Z503" s="27">
        <v>0</v>
      </c>
      <c r="AA503" s="27">
        <v>0</v>
      </c>
      <c r="AB503" s="27">
        <v>0</v>
      </c>
      <c r="AC503" s="27">
        <v>0</v>
      </c>
      <c r="AD503" s="27"/>
      <c r="AE503" s="27">
        <v>4</v>
      </c>
      <c r="AF503" s="7" t="s">
        <v>734</v>
      </c>
      <c r="AG503" s="8">
        <f t="shared" si="38"/>
        <v>2218</v>
      </c>
      <c r="AH503" s="9">
        <f t="shared" si="40"/>
        <v>218</v>
      </c>
      <c r="AI503" s="10">
        <f t="shared" si="39"/>
        <v>0.901713255184851</v>
      </c>
      <c r="AJ503" s="9">
        <v>2000</v>
      </c>
      <c r="AK503" s="11">
        <v>0</v>
      </c>
      <c r="AL503" s="11">
        <v>0</v>
      </c>
      <c r="AM503" s="11">
        <v>95</v>
      </c>
      <c r="AN503" s="11">
        <v>0</v>
      </c>
      <c r="AO503" s="11">
        <v>0</v>
      </c>
      <c r="AP503" s="11">
        <v>0</v>
      </c>
      <c r="AQ503" s="11">
        <v>117</v>
      </c>
      <c r="AR503" s="11">
        <v>0</v>
      </c>
      <c r="AS503" s="11">
        <v>0</v>
      </c>
      <c r="AT503" s="11">
        <v>0</v>
      </c>
      <c r="AU503" s="11">
        <v>0</v>
      </c>
      <c r="AV503" s="11">
        <v>6</v>
      </c>
      <c r="AW503" s="11">
        <v>0</v>
      </c>
      <c r="AX503" s="11">
        <v>0</v>
      </c>
      <c r="AY503" s="11">
        <v>0</v>
      </c>
      <c r="AZ503" s="11">
        <v>0</v>
      </c>
      <c r="BA503" s="11">
        <v>0</v>
      </c>
      <c r="BB503" s="11">
        <v>0</v>
      </c>
      <c r="BC503" s="11">
        <v>0</v>
      </c>
      <c r="BD503" s="11">
        <v>0</v>
      </c>
      <c r="BE503" s="11">
        <v>0</v>
      </c>
      <c r="BF503" s="11">
        <v>0</v>
      </c>
      <c r="BG503" s="11">
        <v>0</v>
      </c>
      <c r="BH503" s="11">
        <v>0</v>
      </c>
      <c r="BI503" s="11">
        <v>0</v>
      </c>
      <c r="BJ503" s="11">
        <v>0</v>
      </c>
      <c r="BK503" s="11">
        <v>0</v>
      </c>
      <c r="BL503" s="11">
        <v>0</v>
      </c>
      <c r="BM503" s="11">
        <v>0</v>
      </c>
      <c r="BN503" s="11">
        <v>0</v>
      </c>
      <c r="BO503" s="11">
        <v>0</v>
      </c>
      <c r="BP503" s="11">
        <v>0</v>
      </c>
      <c r="BQ503" s="11">
        <v>0</v>
      </c>
      <c r="BU503" s="11">
        <v>0</v>
      </c>
      <c r="BV503" s="12" t="s">
        <v>127</v>
      </c>
      <c r="BW503" s="13">
        <v>5</v>
      </c>
    </row>
    <row r="504" ht="20.1" customHeight="1" spans="1:75">
      <c r="A504" s="15" t="s">
        <v>136</v>
      </c>
      <c r="B504" s="15" t="s">
        <v>137</v>
      </c>
      <c r="C504" s="15" t="s">
        <v>137</v>
      </c>
      <c r="D504" s="19">
        <v>45433</v>
      </c>
      <c r="E504" s="15" t="s">
        <v>137</v>
      </c>
      <c r="F504" s="72" t="s">
        <v>920</v>
      </c>
      <c r="G504" s="71" t="s">
        <v>921</v>
      </c>
      <c r="H504" s="71" t="s">
        <v>80</v>
      </c>
      <c r="I504" s="71" t="s">
        <v>81</v>
      </c>
      <c r="J504" s="4" t="s">
        <v>137</v>
      </c>
      <c r="K504" s="6" t="s">
        <v>137</v>
      </c>
      <c r="L504" s="6" t="s">
        <v>137</v>
      </c>
      <c r="M504" s="6" t="s">
        <v>137</v>
      </c>
      <c r="N504" s="55">
        <v>80</v>
      </c>
      <c r="O504" s="55"/>
      <c r="P504" s="25">
        <f t="shared" si="41"/>
        <v>0</v>
      </c>
      <c r="Q504" s="26">
        <f t="shared" si="42"/>
        <v>0</v>
      </c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G504" s="8">
        <f t="shared" si="38"/>
        <v>80</v>
      </c>
      <c r="AH504" s="9">
        <f t="shared" si="40"/>
        <v>2</v>
      </c>
      <c r="AI504" s="10">
        <f t="shared" si="39"/>
        <v>0.975</v>
      </c>
      <c r="AJ504" s="9">
        <v>78</v>
      </c>
      <c r="AK504" s="11">
        <v>0</v>
      </c>
      <c r="AL504" s="11">
        <v>1</v>
      </c>
      <c r="AM504" s="11">
        <v>1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>
        <v>0</v>
      </c>
      <c r="BB504" s="11">
        <v>0</v>
      </c>
      <c r="BC504" s="11">
        <v>0</v>
      </c>
      <c r="BD504" s="11">
        <v>0</v>
      </c>
      <c r="BE504" s="11">
        <v>0</v>
      </c>
      <c r="BF504" s="11">
        <v>0</v>
      </c>
      <c r="BG504" s="11">
        <v>0</v>
      </c>
      <c r="BH504" s="11">
        <v>0</v>
      </c>
      <c r="BI504" s="11">
        <v>0</v>
      </c>
      <c r="BJ504" s="11">
        <v>0</v>
      </c>
      <c r="BK504" s="11">
        <v>0</v>
      </c>
      <c r="BL504" s="11">
        <v>0</v>
      </c>
      <c r="BM504" s="11">
        <v>0</v>
      </c>
      <c r="BN504" s="11">
        <v>0</v>
      </c>
      <c r="BO504" s="11">
        <v>0</v>
      </c>
      <c r="BP504" s="11">
        <v>0</v>
      </c>
      <c r="BQ504" s="11">
        <v>0</v>
      </c>
      <c r="BU504" s="11">
        <v>0</v>
      </c>
      <c r="BV504" s="12" t="s">
        <v>331</v>
      </c>
      <c r="BW504" s="13">
        <v>0.42</v>
      </c>
    </row>
    <row r="505" ht="20.1" customHeight="1" spans="1:75">
      <c r="A505" s="15" t="s">
        <v>89</v>
      </c>
      <c r="B505" s="15" t="s">
        <v>90</v>
      </c>
      <c r="C505" s="15" t="s">
        <v>91</v>
      </c>
      <c r="D505" s="19">
        <v>45433</v>
      </c>
      <c r="E505" s="19">
        <v>45280</v>
      </c>
      <c r="F505" s="72" t="s">
        <v>363</v>
      </c>
      <c r="G505" s="71" t="s">
        <v>364</v>
      </c>
      <c r="H505" s="71" t="s">
        <v>80</v>
      </c>
      <c r="I505" s="71" t="s">
        <v>95</v>
      </c>
      <c r="J505" s="15">
        <v>2023120148</v>
      </c>
      <c r="N505" s="55"/>
      <c r="O505" s="55"/>
      <c r="P505" s="25" t="e">
        <f t="shared" si="41"/>
        <v>#DIV/0!</v>
      </c>
      <c r="Q505" s="26">
        <f t="shared" si="42"/>
        <v>0</v>
      </c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G505" s="8">
        <f t="shared" si="38"/>
        <v>2003</v>
      </c>
      <c r="AH505" s="9">
        <f t="shared" si="40"/>
        <v>179</v>
      </c>
      <c r="AI505" s="10">
        <f t="shared" si="39"/>
        <v>0.91063404892661</v>
      </c>
      <c r="AJ505" s="9">
        <v>1824</v>
      </c>
      <c r="AK505" s="11">
        <v>0</v>
      </c>
      <c r="AL505" s="11">
        <v>0</v>
      </c>
      <c r="AM505" s="11">
        <v>109</v>
      </c>
      <c r="AN505" s="11">
        <v>0</v>
      </c>
      <c r="AO505" s="11">
        <v>0</v>
      </c>
      <c r="AP505" s="11">
        <v>0</v>
      </c>
      <c r="AQ505" s="11">
        <v>40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 s="11">
        <v>0</v>
      </c>
      <c r="AY505" s="11">
        <v>0</v>
      </c>
      <c r="AZ505" s="11">
        <v>0</v>
      </c>
      <c r="BA505" s="11">
        <v>0</v>
      </c>
      <c r="BB505" s="11">
        <v>30</v>
      </c>
      <c r="BC505" s="11">
        <v>0</v>
      </c>
      <c r="BD505" s="11">
        <v>0</v>
      </c>
      <c r="BE505" s="11">
        <v>0</v>
      </c>
      <c r="BF505" s="11">
        <v>0</v>
      </c>
      <c r="BG505" s="11">
        <v>0</v>
      </c>
      <c r="BH505" s="11">
        <v>0</v>
      </c>
      <c r="BI505" s="11">
        <v>0</v>
      </c>
      <c r="BJ505" s="11">
        <v>0</v>
      </c>
      <c r="BK505" s="11">
        <v>0</v>
      </c>
      <c r="BL505" s="11">
        <v>0</v>
      </c>
      <c r="BM505" s="11">
        <v>0</v>
      </c>
      <c r="BN505" s="11">
        <v>0</v>
      </c>
      <c r="BO505" s="11">
        <v>0</v>
      </c>
      <c r="BP505" s="11">
        <v>0</v>
      </c>
      <c r="BQ505" s="11">
        <v>0</v>
      </c>
      <c r="BU505" s="11">
        <v>0</v>
      </c>
      <c r="BV505" s="12" t="s">
        <v>197</v>
      </c>
      <c r="BW505" s="13">
        <v>4.5</v>
      </c>
    </row>
    <row r="506" ht="20.1" customHeight="1" spans="1:75">
      <c r="A506" s="15" t="s">
        <v>75</v>
      </c>
      <c r="B506" s="15" t="s">
        <v>234</v>
      </c>
      <c r="C506" s="15" t="s">
        <v>77</v>
      </c>
      <c r="D506" s="19">
        <v>45433</v>
      </c>
      <c r="E506" s="19">
        <v>45415</v>
      </c>
      <c r="F506" s="72" t="s">
        <v>772</v>
      </c>
      <c r="G506" s="71" t="s">
        <v>773</v>
      </c>
      <c r="H506" s="71" t="s">
        <v>774</v>
      </c>
      <c r="I506" s="71" t="s">
        <v>229</v>
      </c>
      <c r="J506" s="4">
        <v>2024042734</v>
      </c>
      <c r="K506" s="6" t="s">
        <v>775</v>
      </c>
      <c r="L506" s="6" t="s">
        <v>776</v>
      </c>
      <c r="M506" s="6" t="s">
        <v>777</v>
      </c>
      <c r="N506" s="55">
        <v>7650</v>
      </c>
      <c r="O506" s="55">
        <v>7640</v>
      </c>
      <c r="P506" s="25">
        <f t="shared" si="41"/>
        <v>0.998692810457516</v>
      </c>
      <c r="Q506" s="26">
        <f t="shared" si="42"/>
        <v>10</v>
      </c>
      <c r="R506" s="27">
        <v>7</v>
      </c>
      <c r="S506" s="27">
        <v>3</v>
      </c>
      <c r="T506" s="27">
        <v>0</v>
      </c>
      <c r="U506" s="27">
        <v>0</v>
      </c>
      <c r="V506" s="27">
        <v>0</v>
      </c>
      <c r="W506" s="27">
        <v>0</v>
      </c>
      <c r="X506" s="27">
        <v>0</v>
      </c>
      <c r="Y506" s="27">
        <v>0</v>
      </c>
      <c r="Z506" s="27">
        <v>0</v>
      </c>
      <c r="AA506" s="27">
        <v>0</v>
      </c>
      <c r="AB506" s="27">
        <v>0</v>
      </c>
      <c r="AC506" s="27">
        <v>0</v>
      </c>
      <c r="AD506" s="27"/>
      <c r="AE506" s="27">
        <v>0</v>
      </c>
      <c r="AF506" s="7" t="s">
        <v>734</v>
      </c>
      <c r="AG506" s="8">
        <f t="shared" si="38"/>
        <v>4243</v>
      </c>
      <c r="AH506" s="9">
        <f t="shared" si="40"/>
        <v>243</v>
      </c>
      <c r="AI506" s="10">
        <f t="shared" si="39"/>
        <v>0.942729201037002</v>
      </c>
      <c r="AJ506" s="9">
        <v>4000</v>
      </c>
      <c r="AK506" s="11">
        <v>0</v>
      </c>
      <c r="AL506" s="11">
        <v>24</v>
      </c>
      <c r="AM506" s="11">
        <v>34</v>
      </c>
      <c r="AN506" s="11">
        <v>0</v>
      </c>
      <c r="AO506" s="11">
        <v>0</v>
      </c>
      <c r="AP506" s="11">
        <v>0</v>
      </c>
      <c r="AQ506" s="11">
        <v>185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>
        <v>0</v>
      </c>
      <c r="BB506" s="11">
        <v>0</v>
      </c>
      <c r="BC506" s="11">
        <v>0</v>
      </c>
      <c r="BD506" s="11">
        <v>0</v>
      </c>
      <c r="BE506" s="11">
        <v>0</v>
      </c>
      <c r="BF506" s="11">
        <v>0</v>
      </c>
      <c r="BG506" s="11">
        <v>0</v>
      </c>
      <c r="BH506" s="11">
        <v>0</v>
      </c>
      <c r="BI506" s="11">
        <v>0</v>
      </c>
      <c r="BJ506" s="11">
        <v>0</v>
      </c>
      <c r="BK506" s="11">
        <v>0</v>
      </c>
      <c r="BL506" s="11">
        <v>0</v>
      </c>
      <c r="BM506" s="11">
        <v>0</v>
      </c>
      <c r="BN506" s="11">
        <v>0</v>
      </c>
      <c r="BO506" s="11">
        <v>0</v>
      </c>
      <c r="BP506" s="11">
        <v>0</v>
      </c>
      <c r="BQ506" s="11">
        <v>0</v>
      </c>
      <c r="BU506" s="11">
        <v>0</v>
      </c>
      <c r="BV506" s="12" t="s">
        <v>197</v>
      </c>
      <c r="BW506" s="13">
        <v>6.5</v>
      </c>
    </row>
    <row r="507" ht="20.1" customHeight="1" spans="1:75">
      <c r="A507" s="15" t="s">
        <v>89</v>
      </c>
      <c r="B507" s="15" t="s">
        <v>90</v>
      </c>
      <c r="C507" s="15" t="s">
        <v>91</v>
      </c>
      <c r="D507" s="19">
        <v>45433</v>
      </c>
      <c r="E507" s="19">
        <v>45399</v>
      </c>
      <c r="F507" s="72" t="s">
        <v>146</v>
      </c>
      <c r="G507" s="71" t="s">
        <v>147</v>
      </c>
      <c r="H507" s="71" t="s">
        <v>80</v>
      </c>
      <c r="I507" s="71" t="s">
        <v>95</v>
      </c>
      <c r="J507" s="4">
        <v>2024042779</v>
      </c>
      <c r="N507" s="55">
        <v>5275</v>
      </c>
      <c r="O507" s="55"/>
      <c r="P507" s="25">
        <f t="shared" si="41"/>
        <v>0</v>
      </c>
      <c r="Q507" s="26">
        <f t="shared" si="42"/>
        <v>0</v>
      </c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G507" s="8">
        <f t="shared" si="38"/>
        <v>3641</v>
      </c>
      <c r="AH507" s="9">
        <f t="shared" si="40"/>
        <v>151</v>
      </c>
      <c r="AI507" s="10">
        <f t="shared" si="39"/>
        <v>0.95852787695688</v>
      </c>
      <c r="AJ507" s="9">
        <v>3490</v>
      </c>
      <c r="AK507" s="11">
        <v>0</v>
      </c>
      <c r="AL507" s="11">
        <v>0</v>
      </c>
      <c r="AM507" s="11">
        <v>52</v>
      </c>
      <c r="AN507" s="11">
        <v>0</v>
      </c>
      <c r="AO507" s="11">
        <v>0</v>
      </c>
      <c r="AP507" s="11">
        <v>0</v>
      </c>
      <c r="AQ507" s="11">
        <v>6</v>
      </c>
      <c r="AR507" s="11">
        <v>89</v>
      </c>
      <c r="AS507" s="11">
        <v>0</v>
      </c>
      <c r="AT507" s="11">
        <v>4</v>
      </c>
      <c r="AU507" s="11">
        <v>0</v>
      </c>
      <c r="AV507" s="11">
        <v>0</v>
      </c>
      <c r="AW507" s="11">
        <v>0</v>
      </c>
      <c r="AX507" s="11">
        <v>0</v>
      </c>
      <c r="AY507" s="11">
        <v>0</v>
      </c>
      <c r="AZ507" s="11">
        <v>0</v>
      </c>
      <c r="BA507" s="11">
        <v>0</v>
      </c>
      <c r="BB507" s="11">
        <v>0</v>
      </c>
      <c r="BC507" s="11">
        <v>0</v>
      </c>
      <c r="BD507" s="11">
        <v>0</v>
      </c>
      <c r="BE507" s="11">
        <v>0</v>
      </c>
      <c r="BF507" s="11">
        <v>0</v>
      </c>
      <c r="BG507" s="11">
        <v>0</v>
      </c>
      <c r="BH507" s="11">
        <v>0</v>
      </c>
      <c r="BI507" s="11">
        <v>0</v>
      </c>
      <c r="BJ507" s="11">
        <v>0</v>
      </c>
      <c r="BK507" s="11">
        <v>0</v>
      </c>
      <c r="BL507" s="11">
        <v>0</v>
      </c>
      <c r="BM507" s="11">
        <v>0</v>
      </c>
      <c r="BN507" s="11">
        <v>0</v>
      </c>
      <c r="BO507" s="11">
        <v>0</v>
      </c>
      <c r="BP507" s="11">
        <v>0</v>
      </c>
      <c r="BQ507" s="11">
        <v>0</v>
      </c>
      <c r="BU507" s="11">
        <v>0</v>
      </c>
      <c r="BV507" s="12" t="s">
        <v>133</v>
      </c>
      <c r="BW507" s="13">
        <v>11</v>
      </c>
    </row>
    <row r="508" ht="20.1" customHeight="1" spans="1:75">
      <c r="A508" s="15" t="s">
        <v>89</v>
      </c>
      <c r="B508" s="15" t="s">
        <v>90</v>
      </c>
      <c r="C508" s="15" t="s">
        <v>91</v>
      </c>
      <c r="D508" s="19">
        <v>45433</v>
      </c>
      <c r="E508" s="19">
        <v>45382</v>
      </c>
      <c r="F508" s="72" t="s">
        <v>397</v>
      </c>
      <c r="G508" s="71" t="s">
        <v>398</v>
      </c>
      <c r="H508" s="71" t="s">
        <v>399</v>
      </c>
      <c r="I508" s="71" t="s">
        <v>95</v>
      </c>
      <c r="J508" s="15" t="s">
        <v>703</v>
      </c>
      <c r="N508" s="55"/>
      <c r="O508" s="55"/>
      <c r="P508" s="25" t="e">
        <f t="shared" si="41"/>
        <v>#DIV/0!</v>
      </c>
      <c r="Q508" s="26">
        <f t="shared" si="42"/>
        <v>0</v>
      </c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G508" s="8">
        <f t="shared" si="38"/>
        <v>9886</v>
      </c>
      <c r="AH508" s="9">
        <f t="shared" si="40"/>
        <v>376</v>
      </c>
      <c r="AI508" s="10">
        <f t="shared" si="39"/>
        <v>0.961966417155574</v>
      </c>
      <c r="AJ508" s="9">
        <v>9510</v>
      </c>
      <c r="AK508" s="11">
        <v>16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58</v>
      </c>
      <c r="AR508" s="11">
        <v>5</v>
      </c>
      <c r="AS508" s="11">
        <v>0</v>
      </c>
      <c r="AT508" s="11">
        <v>297</v>
      </c>
      <c r="AU508" s="11">
        <v>0</v>
      </c>
      <c r="AV508" s="11">
        <v>0</v>
      </c>
      <c r="AW508" s="11">
        <v>0</v>
      </c>
      <c r="AX508" s="11">
        <v>0</v>
      </c>
      <c r="AY508" s="11">
        <v>0</v>
      </c>
      <c r="AZ508" s="11">
        <v>0</v>
      </c>
      <c r="BA508" s="11">
        <v>0</v>
      </c>
      <c r="BB508" s="11">
        <v>0</v>
      </c>
      <c r="BC508" s="11">
        <v>0</v>
      </c>
      <c r="BD508" s="11">
        <v>0</v>
      </c>
      <c r="BE508" s="11">
        <v>0</v>
      </c>
      <c r="BF508" s="11">
        <v>0</v>
      </c>
      <c r="BG508" s="11">
        <v>0</v>
      </c>
      <c r="BH508" s="11">
        <v>0</v>
      </c>
      <c r="BI508" s="11">
        <v>0</v>
      </c>
      <c r="BJ508" s="11">
        <v>0</v>
      </c>
      <c r="BK508" s="11">
        <v>0</v>
      </c>
      <c r="BL508" s="11">
        <v>0</v>
      </c>
      <c r="BM508" s="11">
        <v>0</v>
      </c>
      <c r="BN508" s="11">
        <v>0</v>
      </c>
      <c r="BO508" s="11">
        <v>0</v>
      </c>
      <c r="BP508" s="11">
        <v>0</v>
      </c>
      <c r="BQ508" s="11">
        <v>0</v>
      </c>
      <c r="BU508" s="11">
        <v>0</v>
      </c>
      <c r="BV508" s="12" t="s">
        <v>135</v>
      </c>
      <c r="BW508" s="13">
        <v>8</v>
      </c>
    </row>
    <row r="509" ht="20.1" customHeight="1" spans="1:75">
      <c r="A509" s="15" t="s">
        <v>89</v>
      </c>
      <c r="B509" s="15" t="s">
        <v>90</v>
      </c>
      <c r="C509" s="15" t="s">
        <v>91</v>
      </c>
      <c r="D509" s="19">
        <v>45433</v>
      </c>
      <c r="E509" s="19">
        <v>45267</v>
      </c>
      <c r="F509" s="72" t="s">
        <v>896</v>
      </c>
      <c r="G509" s="71" t="s">
        <v>897</v>
      </c>
      <c r="H509" s="71" t="s">
        <v>80</v>
      </c>
      <c r="I509" s="71" t="s">
        <v>229</v>
      </c>
      <c r="J509" s="4">
        <v>2023110163</v>
      </c>
      <c r="N509" s="55">
        <v>2517</v>
      </c>
      <c r="O509" s="55"/>
      <c r="P509" s="25">
        <f t="shared" si="41"/>
        <v>0</v>
      </c>
      <c r="Q509" s="26">
        <f t="shared" si="42"/>
        <v>0</v>
      </c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G509" s="8">
        <f t="shared" si="38"/>
        <v>534</v>
      </c>
      <c r="AH509" s="9">
        <f t="shared" si="40"/>
        <v>34</v>
      </c>
      <c r="AI509" s="10">
        <f t="shared" si="39"/>
        <v>0.936329588014981</v>
      </c>
      <c r="AJ509" s="9">
        <v>500</v>
      </c>
      <c r="AK509" s="11">
        <v>0</v>
      </c>
      <c r="AL509" s="11">
        <v>0</v>
      </c>
      <c r="AM509" s="11">
        <v>16</v>
      </c>
      <c r="AN509" s="11">
        <v>3</v>
      </c>
      <c r="AO509" s="11">
        <v>0</v>
      </c>
      <c r="AP509" s="11">
        <v>0</v>
      </c>
      <c r="AQ509" s="11">
        <v>12</v>
      </c>
      <c r="AR509" s="11">
        <v>0</v>
      </c>
      <c r="AS509" s="11">
        <v>0</v>
      </c>
      <c r="AT509" s="11">
        <v>0</v>
      </c>
      <c r="AU509" s="11">
        <v>3</v>
      </c>
      <c r="AV509" s="11">
        <v>0</v>
      </c>
      <c r="AW509" s="11">
        <v>0</v>
      </c>
      <c r="AX509" s="11">
        <v>0</v>
      </c>
      <c r="AY509" s="11">
        <v>0</v>
      </c>
      <c r="AZ509" s="11">
        <v>0</v>
      </c>
      <c r="BA509" s="11">
        <v>0</v>
      </c>
      <c r="BB509" s="11">
        <v>0</v>
      </c>
      <c r="BC509" s="11">
        <v>0</v>
      </c>
      <c r="BD509" s="11">
        <v>0</v>
      </c>
      <c r="BE509" s="11">
        <v>0</v>
      </c>
      <c r="BF509" s="11">
        <v>0</v>
      </c>
      <c r="BG509" s="11">
        <v>0</v>
      </c>
      <c r="BH509" s="11">
        <v>0</v>
      </c>
      <c r="BI509" s="11">
        <v>0</v>
      </c>
      <c r="BJ509" s="11">
        <v>0</v>
      </c>
      <c r="BK509" s="11">
        <v>0</v>
      </c>
      <c r="BL509" s="11">
        <v>0</v>
      </c>
      <c r="BM509" s="11">
        <v>0</v>
      </c>
      <c r="BN509" s="11">
        <v>0</v>
      </c>
      <c r="BO509" s="11">
        <v>0</v>
      </c>
      <c r="BP509" s="11">
        <v>0</v>
      </c>
      <c r="BQ509" s="11">
        <v>0</v>
      </c>
      <c r="BU509" s="11">
        <v>0</v>
      </c>
      <c r="BV509" s="12" t="s">
        <v>135</v>
      </c>
      <c r="BW509" s="13">
        <v>3</v>
      </c>
    </row>
    <row r="510" ht="20.1" customHeight="1" spans="1:75">
      <c r="A510" s="15" t="s">
        <v>75</v>
      </c>
      <c r="B510" s="15" t="s">
        <v>90</v>
      </c>
      <c r="C510" s="15" t="s">
        <v>91</v>
      </c>
      <c r="D510" s="19">
        <v>45433</v>
      </c>
      <c r="E510" s="19">
        <v>45357</v>
      </c>
      <c r="F510" s="72" t="s">
        <v>614</v>
      </c>
      <c r="G510" s="71" t="s">
        <v>615</v>
      </c>
      <c r="H510" s="71" t="s">
        <v>212</v>
      </c>
      <c r="I510" s="71" t="s">
        <v>213</v>
      </c>
      <c r="J510" s="15">
        <v>24012133</v>
      </c>
      <c r="K510" s="46" t="s">
        <v>214</v>
      </c>
      <c r="L510" s="46" t="s">
        <v>616</v>
      </c>
      <c r="M510" s="46" t="s">
        <v>617</v>
      </c>
      <c r="N510" s="55"/>
      <c r="O510" s="55"/>
      <c r="P510" s="25" t="e">
        <f t="shared" si="41"/>
        <v>#DIV/0!</v>
      </c>
      <c r="Q510" s="26">
        <f t="shared" si="42"/>
        <v>0</v>
      </c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G510" s="8">
        <f t="shared" si="38"/>
        <v>10520</v>
      </c>
      <c r="AH510" s="9">
        <f t="shared" si="40"/>
        <v>2360</v>
      </c>
      <c r="AI510" s="10">
        <f t="shared" si="39"/>
        <v>0.775665399239544</v>
      </c>
      <c r="AJ510" s="9">
        <v>8160</v>
      </c>
      <c r="AK510" s="11">
        <v>0</v>
      </c>
      <c r="AL510" s="11">
        <v>2352</v>
      </c>
      <c r="AM510" s="11">
        <v>0</v>
      </c>
      <c r="AN510" s="11">
        <v>0</v>
      </c>
      <c r="AO510" s="11">
        <v>0</v>
      </c>
      <c r="AP510" s="11">
        <v>8</v>
      </c>
      <c r="AQ510" s="11">
        <v>0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 s="11">
        <v>0</v>
      </c>
      <c r="AY510" s="11">
        <v>0</v>
      </c>
      <c r="AZ510" s="11">
        <v>0</v>
      </c>
      <c r="BA510" s="11">
        <v>0</v>
      </c>
      <c r="BB510" s="11">
        <v>0</v>
      </c>
      <c r="BC510" s="11">
        <v>0</v>
      </c>
      <c r="BD510" s="11">
        <v>0</v>
      </c>
      <c r="BE510" s="11">
        <v>0</v>
      </c>
      <c r="BF510" s="11">
        <v>0</v>
      </c>
      <c r="BG510" s="11">
        <v>0</v>
      </c>
      <c r="BH510" s="11">
        <v>0</v>
      </c>
      <c r="BI510" s="11">
        <v>0</v>
      </c>
      <c r="BJ510" s="11">
        <v>0</v>
      </c>
      <c r="BK510" s="11">
        <v>0</v>
      </c>
      <c r="BL510" s="11">
        <v>0</v>
      </c>
      <c r="BM510" s="11">
        <v>0</v>
      </c>
      <c r="BN510" s="11">
        <v>0</v>
      </c>
      <c r="BO510" s="11">
        <v>0</v>
      </c>
      <c r="BP510" s="11">
        <v>0</v>
      </c>
      <c r="BQ510" s="11">
        <v>0</v>
      </c>
      <c r="BU510" s="11">
        <v>0</v>
      </c>
      <c r="BV510" s="12" t="s">
        <v>116</v>
      </c>
      <c r="BW510" s="13">
        <v>7.5</v>
      </c>
    </row>
    <row r="511" ht="20.1" customHeight="1" spans="1:75">
      <c r="A511" s="15" t="s">
        <v>89</v>
      </c>
      <c r="B511" s="15" t="s">
        <v>90</v>
      </c>
      <c r="C511" s="15" t="s">
        <v>91</v>
      </c>
      <c r="D511" s="19">
        <v>45433</v>
      </c>
      <c r="E511" s="19">
        <v>45393</v>
      </c>
      <c r="F511" s="72" t="s">
        <v>123</v>
      </c>
      <c r="G511" s="71" t="s">
        <v>124</v>
      </c>
      <c r="H511" s="71" t="s">
        <v>125</v>
      </c>
      <c r="I511" s="71" t="s">
        <v>95</v>
      </c>
      <c r="J511" s="4" t="s">
        <v>126</v>
      </c>
      <c r="N511" s="55">
        <v>2815</v>
      </c>
      <c r="O511" s="55"/>
      <c r="P511" s="25">
        <f t="shared" si="41"/>
        <v>0</v>
      </c>
      <c r="Q511" s="26">
        <f t="shared" si="42"/>
        <v>0</v>
      </c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G511" s="8">
        <f t="shared" si="38"/>
        <v>1242</v>
      </c>
      <c r="AH511" s="9">
        <f t="shared" si="40"/>
        <v>242</v>
      </c>
      <c r="AI511" s="10">
        <f t="shared" si="39"/>
        <v>0.805152979066023</v>
      </c>
      <c r="AJ511" s="9">
        <v>1000</v>
      </c>
      <c r="AK511" s="11">
        <v>12</v>
      </c>
      <c r="AL511" s="11">
        <v>0</v>
      </c>
      <c r="AM511" s="11">
        <v>0</v>
      </c>
      <c r="AN511" s="11">
        <v>19</v>
      </c>
      <c r="AO511" s="11">
        <v>0</v>
      </c>
      <c r="AP511" s="11">
        <v>0</v>
      </c>
      <c r="AQ511" s="11">
        <v>33</v>
      </c>
      <c r="AR511" s="11">
        <v>6</v>
      </c>
      <c r="AS511" s="11">
        <v>0</v>
      </c>
      <c r="AT511" s="11">
        <v>171</v>
      </c>
      <c r="AU511" s="11">
        <v>1</v>
      </c>
      <c r="AV511" s="11">
        <v>0</v>
      </c>
      <c r="AW511" s="11">
        <v>0</v>
      </c>
      <c r="AX511" s="11">
        <v>0</v>
      </c>
      <c r="AY511" s="11">
        <v>0</v>
      </c>
      <c r="AZ511" s="11">
        <v>0</v>
      </c>
      <c r="BA511" s="11">
        <v>0</v>
      </c>
      <c r="BB511" s="11">
        <v>0</v>
      </c>
      <c r="BC511" s="11">
        <v>0</v>
      </c>
      <c r="BD511" s="11">
        <v>0</v>
      </c>
      <c r="BE511" s="11">
        <v>0</v>
      </c>
      <c r="BF511" s="11">
        <v>0</v>
      </c>
      <c r="BG511" s="11">
        <v>0</v>
      </c>
      <c r="BH511" s="11">
        <v>0</v>
      </c>
      <c r="BI511" s="11">
        <v>0</v>
      </c>
      <c r="BJ511" s="11">
        <v>0</v>
      </c>
      <c r="BK511" s="11">
        <v>0</v>
      </c>
      <c r="BL511" s="11">
        <v>0</v>
      </c>
      <c r="BM511" s="11">
        <v>0</v>
      </c>
      <c r="BN511" s="11">
        <v>0</v>
      </c>
      <c r="BO511" s="11">
        <v>0</v>
      </c>
      <c r="BP511" s="11">
        <v>0</v>
      </c>
      <c r="BQ511" s="11">
        <v>0</v>
      </c>
      <c r="BU511" s="11">
        <v>0</v>
      </c>
      <c r="BV511" s="12" t="s">
        <v>116</v>
      </c>
      <c r="BW511" s="13">
        <v>3.5</v>
      </c>
    </row>
    <row r="512" ht="20.1" customHeight="1" spans="1:75">
      <c r="A512" s="15" t="s">
        <v>75</v>
      </c>
      <c r="B512" s="15" t="s">
        <v>90</v>
      </c>
      <c r="C512" s="15" t="s">
        <v>91</v>
      </c>
      <c r="D512" s="19">
        <v>45433</v>
      </c>
      <c r="E512" s="19">
        <v>45358</v>
      </c>
      <c r="F512" s="72" t="s">
        <v>614</v>
      </c>
      <c r="G512" s="71" t="s">
        <v>615</v>
      </c>
      <c r="H512" s="71" t="s">
        <v>212</v>
      </c>
      <c r="I512" s="71" t="s">
        <v>213</v>
      </c>
      <c r="J512" s="15">
        <v>24012151</v>
      </c>
      <c r="K512" s="46" t="s">
        <v>214</v>
      </c>
      <c r="L512" s="46" t="s">
        <v>394</v>
      </c>
      <c r="M512" s="46" t="s">
        <v>617</v>
      </c>
      <c r="N512" s="55"/>
      <c r="O512" s="55"/>
      <c r="P512" s="25" t="e">
        <f t="shared" si="41"/>
        <v>#DIV/0!</v>
      </c>
      <c r="Q512" s="26">
        <f t="shared" si="42"/>
        <v>0</v>
      </c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G512" s="8">
        <f t="shared" si="38"/>
        <v>2259</v>
      </c>
      <c r="AH512" s="9">
        <f t="shared" si="40"/>
        <v>769</v>
      </c>
      <c r="AI512" s="10">
        <f t="shared" si="39"/>
        <v>0.65958388667552</v>
      </c>
      <c r="AJ512" s="9">
        <v>1490</v>
      </c>
      <c r="AK512" s="11">
        <v>0</v>
      </c>
      <c r="AL512" s="11">
        <v>764</v>
      </c>
      <c r="AM512" s="11">
        <v>0</v>
      </c>
      <c r="AN512" s="11">
        <v>0</v>
      </c>
      <c r="AO512" s="11">
        <v>0</v>
      </c>
      <c r="AP512" s="11">
        <v>5</v>
      </c>
      <c r="AQ512" s="11">
        <v>0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 s="11">
        <v>0</v>
      </c>
      <c r="AY512" s="11">
        <v>0</v>
      </c>
      <c r="AZ512" s="11">
        <v>0</v>
      </c>
      <c r="BA512" s="11">
        <v>0</v>
      </c>
      <c r="BB512" s="11">
        <v>0</v>
      </c>
      <c r="BC512" s="11">
        <v>0</v>
      </c>
      <c r="BD512" s="11">
        <v>0</v>
      </c>
      <c r="BE512" s="11">
        <v>0</v>
      </c>
      <c r="BF512" s="11">
        <v>0</v>
      </c>
      <c r="BG512" s="11">
        <v>0</v>
      </c>
      <c r="BH512" s="11">
        <v>0</v>
      </c>
      <c r="BI512" s="11">
        <v>0</v>
      </c>
      <c r="BJ512" s="11">
        <v>0</v>
      </c>
      <c r="BK512" s="11">
        <v>0</v>
      </c>
      <c r="BL512" s="11">
        <v>0</v>
      </c>
      <c r="BM512" s="11">
        <v>0</v>
      </c>
      <c r="BN512" s="11">
        <v>0</v>
      </c>
      <c r="BO512" s="11">
        <v>0</v>
      </c>
      <c r="BP512" s="11">
        <v>0</v>
      </c>
      <c r="BQ512" s="11">
        <v>0</v>
      </c>
      <c r="BU512" s="11">
        <v>0</v>
      </c>
      <c r="BV512" s="12" t="s">
        <v>97</v>
      </c>
      <c r="BW512" s="13">
        <v>2</v>
      </c>
    </row>
    <row r="513" ht="20.1" customHeight="1" spans="1:75">
      <c r="A513" s="15" t="s">
        <v>75</v>
      </c>
      <c r="B513" s="15" t="s">
        <v>90</v>
      </c>
      <c r="C513" s="15" t="s">
        <v>91</v>
      </c>
      <c r="D513" s="19">
        <v>45433</v>
      </c>
      <c r="E513" s="19">
        <v>45264</v>
      </c>
      <c r="F513" s="72" t="s">
        <v>803</v>
      </c>
      <c r="G513" s="71" t="s">
        <v>804</v>
      </c>
      <c r="H513" s="71" t="s">
        <v>125</v>
      </c>
      <c r="I513" s="71" t="s">
        <v>95</v>
      </c>
      <c r="J513" s="4">
        <v>2023110140</v>
      </c>
      <c r="K513" s="6" t="s">
        <v>805</v>
      </c>
      <c r="L513" s="6" t="s">
        <v>806</v>
      </c>
      <c r="M513" s="6" t="s">
        <v>807</v>
      </c>
      <c r="N513" s="55">
        <v>3465</v>
      </c>
      <c r="O513" s="55">
        <v>3460</v>
      </c>
      <c r="P513" s="25">
        <f t="shared" si="41"/>
        <v>0.998556998556999</v>
      </c>
      <c r="Q513" s="26">
        <f t="shared" si="42"/>
        <v>5</v>
      </c>
      <c r="R513" s="27">
        <v>0</v>
      </c>
      <c r="S513" s="27">
        <v>0</v>
      </c>
      <c r="T513" s="27">
        <v>0</v>
      </c>
      <c r="U513" s="27">
        <v>0</v>
      </c>
      <c r="V513" s="27">
        <v>0</v>
      </c>
      <c r="W513" s="27">
        <v>0</v>
      </c>
      <c r="X513" s="27">
        <v>0</v>
      </c>
      <c r="Y513" s="27">
        <v>0</v>
      </c>
      <c r="Z513" s="27">
        <v>0</v>
      </c>
      <c r="AA513" s="27">
        <v>0</v>
      </c>
      <c r="AB513" s="27">
        <v>0</v>
      </c>
      <c r="AC513" s="27">
        <v>0</v>
      </c>
      <c r="AD513" s="27"/>
      <c r="AE513" s="27">
        <v>5</v>
      </c>
      <c r="AF513" s="7" t="s">
        <v>808</v>
      </c>
      <c r="AG513" s="8">
        <f t="shared" si="38"/>
        <v>1435</v>
      </c>
      <c r="AH513" s="9">
        <f t="shared" si="40"/>
        <v>1035</v>
      </c>
      <c r="AI513" s="10">
        <f t="shared" si="39"/>
        <v>0.278745644599303</v>
      </c>
      <c r="AJ513" s="9">
        <v>400</v>
      </c>
      <c r="AK513" s="11">
        <v>28</v>
      </c>
      <c r="AL513" s="11">
        <v>0</v>
      </c>
      <c r="AM513" s="11">
        <v>766</v>
      </c>
      <c r="AN513" s="11">
        <v>0</v>
      </c>
      <c r="AO513" s="11">
        <v>0</v>
      </c>
      <c r="AP513" s="11">
        <v>0</v>
      </c>
      <c r="AQ513" s="11">
        <v>235</v>
      </c>
      <c r="AR513" s="11">
        <v>6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 s="11">
        <v>0</v>
      </c>
      <c r="AY513" s="11">
        <v>0</v>
      </c>
      <c r="AZ513" s="11">
        <v>0</v>
      </c>
      <c r="BA513" s="11">
        <v>0</v>
      </c>
      <c r="BB513" s="11">
        <v>0</v>
      </c>
      <c r="BC513" s="11">
        <v>0</v>
      </c>
      <c r="BD513" s="11">
        <v>0</v>
      </c>
      <c r="BE513" s="11">
        <v>0</v>
      </c>
      <c r="BF513" s="11">
        <v>0</v>
      </c>
      <c r="BG513" s="11">
        <v>0</v>
      </c>
      <c r="BH513" s="11">
        <v>0</v>
      </c>
      <c r="BI513" s="11">
        <v>0</v>
      </c>
      <c r="BJ513" s="11">
        <v>0</v>
      </c>
      <c r="BK513" s="11">
        <v>0</v>
      </c>
      <c r="BL513" s="11">
        <v>0</v>
      </c>
      <c r="BM513" s="11">
        <v>0</v>
      </c>
      <c r="BN513" s="11">
        <v>0</v>
      </c>
      <c r="BO513" s="11">
        <v>0</v>
      </c>
      <c r="BP513" s="11">
        <v>0</v>
      </c>
      <c r="BQ513" s="11">
        <v>0</v>
      </c>
      <c r="BU513" s="11">
        <v>0</v>
      </c>
      <c r="BV513" s="12" t="s">
        <v>97</v>
      </c>
      <c r="BW513" s="13">
        <v>6</v>
      </c>
    </row>
    <row r="514" ht="20.1" customHeight="1" spans="1:75">
      <c r="A514" s="15" t="s">
        <v>75</v>
      </c>
      <c r="B514" s="15" t="s">
        <v>90</v>
      </c>
      <c r="C514" s="15" t="s">
        <v>91</v>
      </c>
      <c r="D514" s="19">
        <v>45433</v>
      </c>
      <c r="E514" s="19">
        <v>45264</v>
      </c>
      <c r="F514" s="72" t="s">
        <v>803</v>
      </c>
      <c r="G514" s="71" t="s">
        <v>804</v>
      </c>
      <c r="H514" s="71" t="s">
        <v>125</v>
      </c>
      <c r="I514" s="71" t="s">
        <v>95</v>
      </c>
      <c r="J514" s="4">
        <v>2023110140</v>
      </c>
      <c r="K514" s="6" t="s">
        <v>805</v>
      </c>
      <c r="L514" s="6" t="s">
        <v>806</v>
      </c>
      <c r="M514" s="6" t="s">
        <v>807</v>
      </c>
      <c r="N514" s="55"/>
      <c r="O514" s="55"/>
      <c r="P514" s="25" t="e">
        <f t="shared" si="41"/>
        <v>#DIV/0!</v>
      </c>
      <c r="Q514" s="26">
        <f t="shared" si="42"/>
        <v>0</v>
      </c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G514" s="8">
        <f t="shared" ref="AG514:AG577" si="43">AH514+AJ514</f>
        <v>292</v>
      </c>
      <c r="AH514" s="9">
        <f t="shared" si="40"/>
        <v>192</v>
      </c>
      <c r="AI514" s="10">
        <f t="shared" ref="AI514:AI577" si="44">AJ514/AG514</f>
        <v>0.342465753424658</v>
      </c>
      <c r="AJ514" s="9">
        <v>100</v>
      </c>
      <c r="AK514" s="11">
        <v>8</v>
      </c>
      <c r="AL514" s="11">
        <v>0</v>
      </c>
      <c r="AM514" s="11">
        <v>182</v>
      </c>
      <c r="AN514" s="11">
        <v>0</v>
      </c>
      <c r="AO514" s="11">
        <v>0</v>
      </c>
      <c r="AP514" s="11">
        <v>0</v>
      </c>
      <c r="AQ514" s="11">
        <v>0</v>
      </c>
      <c r="AR514" s="11">
        <v>2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 s="11">
        <v>0</v>
      </c>
      <c r="AY514" s="11">
        <v>0</v>
      </c>
      <c r="AZ514" s="11">
        <v>0</v>
      </c>
      <c r="BA514" s="11">
        <v>0</v>
      </c>
      <c r="BB514" s="11">
        <v>0</v>
      </c>
      <c r="BC514" s="11">
        <v>0</v>
      </c>
      <c r="BD514" s="11">
        <v>0</v>
      </c>
      <c r="BE514" s="11">
        <v>0</v>
      </c>
      <c r="BF514" s="11">
        <v>0</v>
      </c>
      <c r="BG514" s="11">
        <v>0</v>
      </c>
      <c r="BH514" s="11">
        <v>0</v>
      </c>
      <c r="BI514" s="11">
        <v>0</v>
      </c>
      <c r="BJ514" s="11">
        <v>0</v>
      </c>
      <c r="BK514" s="11">
        <v>0</v>
      </c>
      <c r="BL514" s="11">
        <v>0</v>
      </c>
      <c r="BM514" s="11">
        <v>0</v>
      </c>
      <c r="BN514" s="11">
        <v>0</v>
      </c>
      <c r="BO514" s="11">
        <v>0</v>
      </c>
      <c r="BP514" s="11">
        <v>0</v>
      </c>
      <c r="BQ514" s="11">
        <v>0</v>
      </c>
      <c r="BU514" s="11">
        <v>0</v>
      </c>
      <c r="BV514" s="12" t="s">
        <v>97</v>
      </c>
      <c r="BW514" s="13">
        <v>3</v>
      </c>
    </row>
    <row r="515" ht="20.1" customHeight="1" spans="1:75">
      <c r="A515" s="15" t="s">
        <v>89</v>
      </c>
      <c r="B515" s="15" t="s">
        <v>90</v>
      </c>
      <c r="C515" s="15" t="s">
        <v>91</v>
      </c>
      <c r="D515" s="19">
        <v>45433</v>
      </c>
      <c r="E515" s="19">
        <v>45267</v>
      </c>
      <c r="F515" s="72" t="s">
        <v>922</v>
      </c>
      <c r="G515" s="71" t="s">
        <v>923</v>
      </c>
      <c r="H515" s="71" t="s">
        <v>80</v>
      </c>
      <c r="I515" s="71" t="s">
        <v>229</v>
      </c>
      <c r="J515" s="4">
        <v>2023110151</v>
      </c>
      <c r="N515" s="55">
        <v>4066</v>
      </c>
      <c r="O515" s="55"/>
      <c r="P515" s="25">
        <f t="shared" si="41"/>
        <v>0</v>
      </c>
      <c r="Q515" s="26">
        <f t="shared" si="42"/>
        <v>0</v>
      </c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G515" s="8">
        <f t="shared" si="43"/>
        <v>2681</v>
      </c>
      <c r="AH515" s="9">
        <f t="shared" si="40"/>
        <v>181</v>
      </c>
      <c r="AI515" s="10">
        <f t="shared" si="44"/>
        <v>0.93248787765759</v>
      </c>
      <c r="AJ515" s="9">
        <v>2500</v>
      </c>
      <c r="AK515" s="11">
        <v>0</v>
      </c>
      <c r="AL515" s="11">
        <v>32</v>
      </c>
      <c r="AM515" s="11">
        <v>113</v>
      </c>
      <c r="AN515" s="11">
        <v>0</v>
      </c>
      <c r="AO515" s="11">
        <v>0</v>
      </c>
      <c r="AP515" s="11">
        <v>0</v>
      </c>
      <c r="AQ515" s="11">
        <v>21</v>
      </c>
      <c r="AR515" s="11">
        <v>0</v>
      </c>
      <c r="AS515" s="11">
        <v>0</v>
      </c>
      <c r="AT515" s="11">
        <v>9</v>
      </c>
      <c r="AU515" s="11">
        <v>6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>
        <v>0</v>
      </c>
      <c r="BB515" s="11">
        <v>0</v>
      </c>
      <c r="BC515" s="11">
        <v>0</v>
      </c>
      <c r="BD515" s="11">
        <v>0</v>
      </c>
      <c r="BE515" s="11">
        <v>0</v>
      </c>
      <c r="BF515" s="11">
        <v>0</v>
      </c>
      <c r="BG515" s="11">
        <v>0</v>
      </c>
      <c r="BH515" s="11">
        <v>0</v>
      </c>
      <c r="BI515" s="11">
        <v>0</v>
      </c>
      <c r="BJ515" s="11">
        <v>0</v>
      </c>
      <c r="BK515" s="11">
        <v>0</v>
      </c>
      <c r="BL515" s="11">
        <v>0</v>
      </c>
      <c r="BM515" s="11">
        <v>0</v>
      </c>
      <c r="BN515" s="11">
        <v>0</v>
      </c>
      <c r="BO515" s="11">
        <v>0</v>
      </c>
      <c r="BP515" s="11">
        <v>0</v>
      </c>
      <c r="BQ515" s="11">
        <v>0</v>
      </c>
      <c r="BU515" s="11">
        <v>0</v>
      </c>
      <c r="BV515" s="12" t="s">
        <v>122</v>
      </c>
      <c r="BW515" s="13">
        <v>7.5</v>
      </c>
    </row>
    <row r="516" ht="20.1" customHeight="1" spans="1:75">
      <c r="A516" s="15" t="s">
        <v>75</v>
      </c>
      <c r="B516" s="15" t="s">
        <v>90</v>
      </c>
      <c r="C516" s="15" t="s">
        <v>91</v>
      </c>
      <c r="D516" s="19">
        <v>45433</v>
      </c>
      <c r="E516" s="19">
        <v>45207</v>
      </c>
      <c r="F516" s="72" t="s">
        <v>801</v>
      </c>
      <c r="G516" s="71" t="s">
        <v>802</v>
      </c>
      <c r="H516" s="71" t="s">
        <v>368</v>
      </c>
      <c r="I516" s="71" t="s">
        <v>229</v>
      </c>
      <c r="J516" s="15" t="s">
        <v>809</v>
      </c>
      <c r="K516" s="46" t="s">
        <v>810</v>
      </c>
      <c r="L516" s="46" t="s">
        <v>811</v>
      </c>
      <c r="M516" s="46" t="s">
        <v>812</v>
      </c>
      <c r="N516" s="55"/>
      <c r="O516" s="55"/>
      <c r="P516" s="25" t="e">
        <f t="shared" si="41"/>
        <v>#DIV/0!</v>
      </c>
      <c r="Q516" s="26">
        <f t="shared" si="42"/>
        <v>0</v>
      </c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G516" s="8">
        <f t="shared" si="43"/>
        <v>1196</v>
      </c>
      <c r="AH516" s="9">
        <f t="shared" ref="AH516:AH579" si="45">SUM(AK516:BV516)</f>
        <v>396</v>
      </c>
      <c r="AI516" s="10">
        <f t="shared" si="44"/>
        <v>0.668896321070234</v>
      </c>
      <c r="AJ516" s="9">
        <v>800</v>
      </c>
      <c r="AK516" s="11">
        <v>0</v>
      </c>
      <c r="AL516" s="11">
        <v>13</v>
      </c>
      <c r="AM516" s="11">
        <v>13</v>
      </c>
      <c r="AN516" s="11">
        <v>0</v>
      </c>
      <c r="AO516" s="11">
        <v>0</v>
      </c>
      <c r="AP516" s="11">
        <v>88</v>
      </c>
      <c r="AQ516" s="11">
        <v>136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>
        <v>0</v>
      </c>
      <c r="BB516" s="11">
        <v>0</v>
      </c>
      <c r="BC516" s="11">
        <v>0</v>
      </c>
      <c r="BD516" s="11">
        <v>0</v>
      </c>
      <c r="BE516" s="11">
        <v>0</v>
      </c>
      <c r="BF516" s="11">
        <v>0</v>
      </c>
      <c r="BG516" s="11">
        <v>0</v>
      </c>
      <c r="BH516" s="11">
        <v>0</v>
      </c>
      <c r="BI516" s="11">
        <v>0</v>
      </c>
      <c r="BJ516" s="11">
        <v>0</v>
      </c>
      <c r="BK516" s="11">
        <v>0</v>
      </c>
      <c r="BL516" s="11">
        <v>0</v>
      </c>
      <c r="BM516" s="11">
        <v>0</v>
      </c>
      <c r="BN516" s="11">
        <v>0</v>
      </c>
      <c r="BO516" s="11">
        <v>146</v>
      </c>
      <c r="BP516" s="11">
        <v>0</v>
      </c>
      <c r="BQ516" s="11">
        <v>0</v>
      </c>
      <c r="BU516" s="11">
        <v>0</v>
      </c>
      <c r="BV516" s="12" t="s">
        <v>153</v>
      </c>
      <c r="BW516" s="13">
        <v>2.5</v>
      </c>
    </row>
    <row r="517" ht="20.1" customHeight="1" spans="1:75">
      <c r="A517" s="15" t="s">
        <v>89</v>
      </c>
      <c r="B517" s="15" t="s">
        <v>90</v>
      </c>
      <c r="C517" s="15" t="s">
        <v>91</v>
      </c>
      <c r="D517" s="19">
        <v>45433</v>
      </c>
      <c r="E517" s="19">
        <v>45260</v>
      </c>
      <c r="F517" s="72" t="s">
        <v>924</v>
      </c>
      <c r="G517" s="71" t="s">
        <v>925</v>
      </c>
      <c r="H517" s="71" t="s">
        <v>80</v>
      </c>
      <c r="I517" s="71" t="s">
        <v>229</v>
      </c>
      <c r="J517" s="4">
        <v>2023090052</v>
      </c>
      <c r="N517" s="55">
        <v>2591</v>
      </c>
      <c r="O517" s="55"/>
      <c r="P517" s="25">
        <f t="shared" si="41"/>
        <v>0</v>
      </c>
      <c r="Q517" s="26">
        <f t="shared" si="42"/>
        <v>0</v>
      </c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G517" s="8">
        <f t="shared" si="43"/>
        <v>2525</v>
      </c>
      <c r="AH517" s="9">
        <f t="shared" si="45"/>
        <v>45</v>
      </c>
      <c r="AI517" s="10">
        <f t="shared" si="44"/>
        <v>0.982178217821782</v>
      </c>
      <c r="AJ517" s="9">
        <v>2480</v>
      </c>
      <c r="AK517" s="11">
        <v>0</v>
      </c>
      <c r="AL517" s="11">
        <v>6</v>
      </c>
      <c r="AM517" s="11">
        <v>0</v>
      </c>
      <c r="AN517" s="11">
        <v>25</v>
      </c>
      <c r="AO517" s="11">
        <v>0</v>
      </c>
      <c r="AP517" s="11">
        <v>0</v>
      </c>
      <c r="AQ517" s="11">
        <v>10</v>
      </c>
      <c r="AR517" s="11">
        <v>0</v>
      </c>
      <c r="AS517" s="11">
        <v>1</v>
      </c>
      <c r="AT517" s="11">
        <v>0</v>
      </c>
      <c r="AU517" s="11">
        <v>0</v>
      </c>
      <c r="AV517" s="11">
        <v>3</v>
      </c>
      <c r="AW517" s="11">
        <v>0</v>
      </c>
      <c r="AX517" s="11">
        <v>0</v>
      </c>
      <c r="AY517" s="11">
        <v>0</v>
      </c>
      <c r="AZ517" s="11">
        <v>0</v>
      </c>
      <c r="BA517" s="11">
        <v>0</v>
      </c>
      <c r="BB517" s="11">
        <v>0</v>
      </c>
      <c r="BC517" s="11">
        <v>0</v>
      </c>
      <c r="BD517" s="11">
        <v>0</v>
      </c>
      <c r="BE517" s="11">
        <v>0</v>
      </c>
      <c r="BF517" s="11">
        <v>0</v>
      </c>
      <c r="BG517" s="11">
        <v>0</v>
      </c>
      <c r="BH517" s="11">
        <v>0</v>
      </c>
      <c r="BI517" s="11">
        <v>0</v>
      </c>
      <c r="BJ517" s="11">
        <v>0</v>
      </c>
      <c r="BK517" s="11">
        <v>0</v>
      </c>
      <c r="BL517" s="11">
        <v>0</v>
      </c>
      <c r="BM517" s="11">
        <v>0</v>
      </c>
      <c r="BN517" s="11">
        <v>0</v>
      </c>
      <c r="BO517" s="11">
        <v>0</v>
      </c>
      <c r="BP517" s="11">
        <v>0</v>
      </c>
      <c r="BQ517" s="11">
        <v>0</v>
      </c>
      <c r="BU517" s="11">
        <v>0</v>
      </c>
      <c r="BV517" s="12" t="s">
        <v>153</v>
      </c>
      <c r="BW517" s="13">
        <v>7</v>
      </c>
    </row>
    <row r="518" ht="20.1" customHeight="1" spans="1:75">
      <c r="A518" s="15" t="s">
        <v>89</v>
      </c>
      <c r="B518" s="15" t="s">
        <v>90</v>
      </c>
      <c r="C518" s="15" t="s">
        <v>91</v>
      </c>
      <c r="D518" s="19">
        <v>45433</v>
      </c>
      <c r="E518" s="19">
        <v>45266</v>
      </c>
      <c r="F518" s="72" t="s">
        <v>896</v>
      </c>
      <c r="G518" s="71" t="s">
        <v>897</v>
      </c>
      <c r="H518" s="71" t="s">
        <v>80</v>
      </c>
      <c r="I518" s="71" t="s">
        <v>229</v>
      </c>
      <c r="J518" s="4">
        <v>2023110163</v>
      </c>
      <c r="N518" s="55">
        <v>4786</v>
      </c>
      <c r="O518" s="55"/>
      <c r="P518" s="25">
        <f t="shared" si="41"/>
        <v>0</v>
      </c>
      <c r="Q518" s="26">
        <f t="shared" si="42"/>
        <v>0</v>
      </c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G518" s="8">
        <f t="shared" si="43"/>
        <v>203</v>
      </c>
      <c r="AH518" s="9">
        <f t="shared" si="45"/>
        <v>3</v>
      </c>
      <c r="AI518" s="10">
        <f t="shared" si="44"/>
        <v>0.985221674876847</v>
      </c>
      <c r="AJ518" s="9">
        <v>200</v>
      </c>
      <c r="AK518" s="11">
        <v>0</v>
      </c>
      <c r="AL518" s="11">
        <v>0</v>
      </c>
      <c r="AM518" s="11">
        <v>0</v>
      </c>
      <c r="AN518" s="11">
        <v>1</v>
      </c>
      <c r="AO518" s="11">
        <v>0</v>
      </c>
      <c r="AP518" s="11">
        <v>0</v>
      </c>
      <c r="AQ518" s="11">
        <v>2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>
        <v>0</v>
      </c>
      <c r="BB518" s="11">
        <v>0</v>
      </c>
      <c r="BC518" s="11">
        <v>0</v>
      </c>
      <c r="BD518" s="11">
        <v>0</v>
      </c>
      <c r="BE518" s="11">
        <v>0</v>
      </c>
      <c r="BF518" s="11">
        <v>0</v>
      </c>
      <c r="BG518" s="11">
        <v>0</v>
      </c>
      <c r="BH518" s="11">
        <v>0</v>
      </c>
      <c r="BI518" s="11">
        <v>0</v>
      </c>
      <c r="BJ518" s="11">
        <v>0</v>
      </c>
      <c r="BK518" s="11">
        <v>0</v>
      </c>
      <c r="BL518" s="11">
        <v>0</v>
      </c>
      <c r="BM518" s="11">
        <v>0</v>
      </c>
      <c r="BN518" s="11">
        <v>0</v>
      </c>
      <c r="BO518" s="11">
        <v>0</v>
      </c>
      <c r="BP518" s="11">
        <v>0</v>
      </c>
      <c r="BQ518" s="11">
        <v>0</v>
      </c>
      <c r="BU518" s="11">
        <v>0</v>
      </c>
      <c r="BV518" s="12" t="s">
        <v>153</v>
      </c>
      <c r="BW518" s="13">
        <v>1.5</v>
      </c>
    </row>
    <row r="519" ht="20.1" customHeight="1" spans="1:75">
      <c r="A519" s="15" t="s">
        <v>89</v>
      </c>
      <c r="B519" s="15" t="s">
        <v>90</v>
      </c>
      <c r="C519" s="15" t="s">
        <v>91</v>
      </c>
      <c r="D519" s="19">
        <v>45433</v>
      </c>
      <c r="E519" s="19">
        <v>45267</v>
      </c>
      <c r="F519" s="72" t="s">
        <v>898</v>
      </c>
      <c r="G519" s="71" t="s">
        <v>899</v>
      </c>
      <c r="H519" s="71" t="s">
        <v>80</v>
      </c>
      <c r="I519" s="71" t="s">
        <v>229</v>
      </c>
      <c r="J519" s="4">
        <v>2023110200</v>
      </c>
      <c r="N519" s="55"/>
      <c r="O519" s="55"/>
      <c r="P519" s="25" t="e">
        <f t="shared" si="41"/>
        <v>#DIV/0!</v>
      </c>
      <c r="Q519" s="26">
        <f t="shared" si="42"/>
        <v>0</v>
      </c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G519" s="8">
        <f t="shared" si="43"/>
        <v>4421</v>
      </c>
      <c r="AH519" s="9">
        <f t="shared" si="45"/>
        <v>111</v>
      </c>
      <c r="AI519" s="10">
        <f t="shared" si="44"/>
        <v>0.974892558244741</v>
      </c>
      <c r="AJ519" s="9">
        <v>4310</v>
      </c>
      <c r="AK519" s="11">
        <v>0</v>
      </c>
      <c r="AL519" s="11">
        <v>4</v>
      </c>
      <c r="AM519" s="11">
        <v>46</v>
      </c>
      <c r="AN519" s="11">
        <v>30</v>
      </c>
      <c r="AO519" s="11">
        <v>0</v>
      </c>
      <c r="AP519" s="11">
        <v>16</v>
      </c>
      <c r="AQ519" s="11">
        <v>0</v>
      </c>
      <c r="AR519" s="11">
        <v>0</v>
      </c>
      <c r="AS519" s="11">
        <v>1</v>
      </c>
      <c r="AT519" s="11">
        <v>0</v>
      </c>
      <c r="AU519" s="11">
        <v>14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>
        <v>0</v>
      </c>
      <c r="BB519" s="11">
        <v>0</v>
      </c>
      <c r="BC519" s="11">
        <v>0</v>
      </c>
      <c r="BD519" s="11">
        <v>0</v>
      </c>
      <c r="BE519" s="11">
        <v>0</v>
      </c>
      <c r="BF519" s="11">
        <v>0</v>
      </c>
      <c r="BG519" s="11">
        <v>0</v>
      </c>
      <c r="BH519" s="11">
        <v>0</v>
      </c>
      <c r="BI519" s="11">
        <v>0</v>
      </c>
      <c r="BJ519" s="11">
        <v>0</v>
      </c>
      <c r="BK519" s="11">
        <v>0</v>
      </c>
      <c r="BL519" s="11">
        <v>0</v>
      </c>
      <c r="BM519" s="11">
        <v>0</v>
      </c>
      <c r="BN519" s="11">
        <v>0</v>
      </c>
      <c r="BO519" s="11">
        <v>0</v>
      </c>
      <c r="BP519" s="11">
        <v>0</v>
      </c>
      <c r="BQ519" s="11">
        <v>0</v>
      </c>
      <c r="BU519" s="11">
        <v>0</v>
      </c>
      <c r="BV519" s="12" t="s">
        <v>331</v>
      </c>
      <c r="BW519" s="13">
        <v>6.5</v>
      </c>
    </row>
    <row r="520" ht="20.1" customHeight="1" spans="1:75">
      <c r="A520" s="15" t="s">
        <v>89</v>
      </c>
      <c r="B520" s="15" t="s">
        <v>90</v>
      </c>
      <c r="C520" s="15" t="s">
        <v>91</v>
      </c>
      <c r="D520" s="19">
        <v>45433</v>
      </c>
      <c r="E520" s="19">
        <v>45255</v>
      </c>
      <c r="F520" s="72" t="s">
        <v>926</v>
      </c>
      <c r="G520" s="71" t="s">
        <v>927</v>
      </c>
      <c r="H520" s="71" t="s">
        <v>125</v>
      </c>
      <c r="I520" s="71" t="s">
        <v>95</v>
      </c>
      <c r="J520" s="4">
        <v>2023110079</v>
      </c>
      <c r="N520" s="55">
        <v>336</v>
      </c>
      <c r="O520" s="55"/>
      <c r="P520" s="25">
        <f t="shared" si="41"/>
        <v>0</v>
      </c>
      <c r="Q520" s="26">
        <f t="shared" si="42"/>
        <v>0</v>
      </c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G520" s="8">
        <f t="shared" si="43"/>
        <v>340</v>
      </c>
      <c r="AH520" s="9">
        <f t="shared" si="45"/>
        <v>109</v>
      </c>
      <c r="AI520" s="10">
        <f t="shared" si="44"/>
        <v>0.679411764705882</v>
      </c>
      <c r="AJ520" s="9">
        <v>231</v>
      </c>
      <c r="AK520" s="11">
        <v>16</v>
      </c>
      <c r="AL520" s="11">
        <v>2</v>
      </c>
      <c r="AM520" s="11">
        <v>36</v>
      </c>
      <c r="AN520" s="11">
        <v>0</v>
      </c>
      <c r="AO520" s="11">
        <v>0</v>
      </c>
      <c r="AP520" s="11">
        <v>0</v>
      </c>
      <c r="AQ520" s="11">
        <v>46</v>
      </c>
      <c r="AR520" s="11">
        <v>9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 s="11">
        <v>0</v>
      </c>
      <c r="AY520" s="11">
        <v>0</v>
      </c>
      <c r="AZ520" s="11">
        <v>0</v>
      </c>
      <c r="BA520" s="11">
        <v>0</v>
      </c>
      <c r="BB520" s="11">
        <v>0</v>
      </c>
      <c r="BC520" s="11">
        <v>0</v>
      </c>
      <c r="BD520" s="11">
        <v>0</v>
      </c>
      <c r="BE520" s="11">
        <v>0</v>
      </c>
      <c r="BF520" s="11">
        <v>0</v>
      </c>
      <c r="BG520" s="11">
        <v>0</v>
      </c>
      <c r="BH520" s="11">
        <v>0</v>
      </c>
      <c r="BI520" s="11">
        <v>0</v>
      </c>
      <c r="BJ520" s="11">
        <v>0</v>
      </c>
      <c r="BK520" s="11">
        <v>0</v>
      </c>
      <c r="BL520" s="11">
        <v>0</v>
      </c>
      <c r="BM520" s="11">
        <v>0</v>
      </c>
      <c r="BN520" s="11">
        <v>0</v>
      </c>
      <c r="BO520" s="11">
        <v>0</v>
      </c>
      <c r="BP520" s="11">
        <v>0</v>
      </c>
      <c r="BQ520" s="11">
        <v>0</v>
      </c>
      <c r="BU520" s="11">
        <v>0</v>
      </c>
      <c r="BV520" s="12" t="s">
        <v>331</v>
      </c>
      <c r="BW520" s="13">
        <v>2</v>
      </c>
    </row>
    <row r="521" ht="20.1" customHeight="1" spans="1:75">
      <c r="A521" s="15" t="s">
        <v>89</v>
      </c>
      <c r="B521" s="15" t="s">
        <v>90</v>
      </c>
      <c r="C521" s="15" t="s">
        <v>91</v>
      </c>
      <c r="D521" s="19">
        <v>45433</v>
      </c>
      <c r="E521" s="19">
        <v>45247</v>
      </c>
      <c r="F521" s="72" t="s">
        <v>926</v>
      </c>
      <c r="G521" s="71" t="s">
        <v>927</v>
      </c>
      <c r="H521" s="71" t="s">
        <v>125</v>
      </c>
      <c r="I521" s="71" t="s">
        <v>95</v>
      </c>
      <c r="J521" s="4">
        <v>2023090126</v>
      </c>
      <c r="N521" s="55">
        <v>430</v>
      </c>
      <c r="O521" s="55"/>
      <c r="P521" s="25">
        <f t="shared" si="41"/>
        <v>0</v>
      </c>
      <c r="Q521" s="26">
        <f t="shared" si="42"/>
        <v>0</v>
      </c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G521" s="8">
        <f t="shared" si="43"/>
        <v>50</v>
      </c>
      <c r="AH521" s="9">
        <f t="shared" si="45"/>
        <v>0</v>
      </c>
      <c r="AI521" s="10">
        <f t="shared" si="44"/>
        <v>1</v>
      </c>
      <c r="AJ521" s="9">
        <v>50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>
        <v>0</v>
      </c>
      <c r="BB521" s="11">
        <v>0</v>
      </c>
      <c r="BC521" s="11">
        <v>0</v>
      </c>
      <c r="BD521" s="11">
        <v>0</v>
      </c>
      <c r="BE521" s="11">
        <v>0</v>
      </c>
      <c r="BF521" s="11">
        <v>0</v>
      </c>
      <c r="BG521" s="11">
        <v>0</v>
      </c>
      <c r="BH521" s="11">
        <v>0</v>
      </c>
      <c r="BI521" s="11">
        <v>0</v>
      </c>
      <c r="BJ521" s="11">
        <v>0</v>
      </c>
      <c r="BK521" s="11">
        <v>0</v>
      </c>
      <c r="BL521" s="11">
        <v>0</v>
      </c>
      <c r="BM521" s="11">
        <v>0</v>
      </c>
      <c r="BN521" s="11">
        <v>0</v>
      </c>
      <c r="BO521" s="11">
        <v>0</v>
      </c>
      <c r="BP521" s="11">
        <v>0</v>
      </c>
      <c r="BQ521" s="11">
        <v>0</v>
      </c>
      <c r="BU521" s="11">
        <v>0</v>
      </c>
      <c r="BV521" s="12" t="s">
        <v>331</v>
      </c>
      <c r="BW521" s="13">
        <v>0.34</v>
      </c>
    </row>
    <row r="522" ht="20.1" customHeight="1" spans="1:75">
      <c r="A522" s="15" t="s">
        <v>136</v>
      </c>
      <c r="B522" s="15" t="s">
        <v>137</v>
      </c>
      <c r="C522" s="15" t="s">
        <v>137</v>
      </c>
      <c r="D522" s="19">
        <v>45433</v>
      </c>
      <c r="E522" s="15" t="s">
        <v>137</v>
      </c>
      <c r="F522" s="72" t="s">
        <v>928</v>
      </c>
      <c r="G522" s="71" t="s">
        <v>929</v>
      </c>
      <c r="H522" s="71" t="s">
        <v>137</v>
      </c>
      <c r="I522" s="71" t="s">
        <v>638</v>
      </c>
      <c r="J522" s="4" t="s">
        <v>137</v>
      </c>
      <c r="K522" s="6" t="s">
        <v>137</v>
      </c>
      <c r="L522" s="6" t="s">
        <v>137</v>
      </c>
      <c r="M522" s="6" t="s">
        <v>137</v>
      </c>
      <c r="N522" s="55">
        <v>10</v>
      </c>
      <c r="O522" s="55"/>
      <c r="P522" s="25">
        <f t="shared" si="41"/>
        <v>0</v>
      </c>
      <c r="Q522" s="26">
        <f t="shared" si="42"/>
        <v>0</v>
      </c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G522" s="8">
        <f t="shared" si="43"/>
        <v>10</v>
      </c>
      <c r="AH522" s="9">
        <f t="shared" si="45"/>
        <v>0</v>
      </c>
      <c r="AI522" s="10">
        <f t="shared" si="44"/>
        <v>1</v>
      </c>
      <c r="AJ522" s="9">
        <v>10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 s="11">
        <v>0</v>
      </c>
      <c r="AY522" s="11">
        <v>0</v>
      </c>
      <c r="AZ522" s="11">
        <v>0</v>
      </c>
      <c r="BA522" s="11">
        <v>0</v>
      </c>
      <c r="BB522" s="11">
        <v>0</v>
      </c>
      <c r="BC522" s="11">
        <v>0</v>
      </c>
      <c r="BD522" s="11">
        <v>0</v>
      </c>
      <c r="BE522" s="11">
        <v>0</v>
      </c>
      <c r="BF522" s="11">
        <v>0</v>
      </c>
      <c r="BG522" s="11">
        <v>0</v>
      </c>
      <c r="BH522" s="11">
        <v>0</v>
      </c>
      <c r="BI522" s="11">
        <v>0</v>
      </c>
      <c r="BJ522" s="11">
        <v>0</v>
      </c>
      <c r="BK522" s="11">
        <v>0</v>
      </c>
      <c r="BL522" s="11">
        <v>0</v>
      </c>
      <c r="BM522" s="11">
        <v>0</v>
      </c>
      <c r="BN522" s="11">
        <v>0</v>
      </c>
      <c r="BO522" s="11">
        <v>0</v>
      </c>
      <c r="BP522" s="11">
        <v>0</v>
      </c>
      <c r="BQ522" s="11">
        <v>0</v>
      </c>
      <c r="BU522" s="11">
        <v>0</v>
      </c>
      <c r="BV522" s="12" t="s">
        <v>331</v>
      </c>
      <c r="BW522" s="13">
        <v>0.17</v>
      </c>
    </row>
    <row r="523" ht="20.1" customHeight="1" spans="1:75">
      <c r="A523" s="15" t="s">
        <v>136</v>
      </c>
      <c r="B523" s="15" t="s">
        <v>137</v>
      </c>
      <c r="C523" s="15" t="s">
        <v>137</v>
      </c>
      <c r="D523" s="19">
        <v>45433</v>
      </c>
      <c r="E523" s="15" t="s">
        <v>137</v>
      </c>
      <c r="F523" s="72" t="s">
        <v>930</v>
      </c>
      <c r="G523" s="71" t="s">
        <v>931</v>
      </c>
      <c r="H523" s="71" t="s">
        <v>137</v>
      </c>
      <c r="I523" s="71" t="s">
        <v>638</v>
      </c>
      <c r="J523" s="4" t="s">
        <v>137</v>
      </c>
      <c r="K523" s="6" t="s">
        <v>137</v>
      </c>
      <c r="L523" s="6" t="s">
        <v>137</v>
      </c>
      <c r="M523" s="6" t="s">
        <v>137</v>
      </c>
      <c r="N523" s="55">
        <v>10</v>
      </c>
      <c r="O523" s="55"/>
      <c r="P523" s="25">
        <f t="shared" si="41"/>
        <v>0</v>
      </c>
      <c r="Q523" s="26">
        <f t="shared" si="42"/>
        <v>0</v>
      </c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G523" s="8">
        <f t="shared" si="43"/>
        <v>10</v>
      </c>
      <c r="AH523" s="9">
        <f t="shared" si="45"/>
        <v>0</v>
      </c>
      <c r="AI523" s="10">
        <f t="shared" si="44"/>
        <v>1</v>
      </c>
      <c r="AJ523" s="9">
        <v>10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 s="11">
        <v>0</v>
      </c>
      <c r="AY523" s="11">
        <v>0</v>
      </c>
      <c r="AZ523" s="11">
        <v>0</v>
      </c>
      <c r="BA523" s="11">
        <v>0</v>
      </c>
      <c r="BB523" s="11">
        <v>0</v>
      </c>
      <c r="BC523" s="11">
        <v>0</v>
      </c>
      <c r="BD523" s="11">
        <v>0</v>
      </c>
      <c r="BE523" s="11">
        <v>0</v>
      </c>
      <c r="BF523" s="11">
        <v>0</v>
      </c>
      <c r="BG523" s="11">
        <v>0</v>
      </c>
      <c r="BH523" s="11">
        <v>0</v>
      </c>
      <c r="BI523" s="11">
        <v>0</v>
      </c>
      <c r="BJ523" s="11">
        <v>0</v>
      </c>
      <c r="BK523" s="11">
        <v>0</v>
      </c>
      <c r="BL523" s="11">
        <v>0</v>
      </c>
      <c r="BM523" s="11">
        <v>0</v>
      </c>
      <c r="BN523" s="11">
        <v>0</v>
      </c>
      <c r="BO523" s="11">
        <v>0</v>
      </c>
      <c r="BP523" s="11">
        <v>0</v>
      </c>
      <c r="BQ523" s="11">
        <v>0</v>
      </c>
      <c r="BU523" s="11">
        <v>0</v>
      </c>
      <c r="BV523" s="12" t="s">
        <v>331</v>
      </c>
      <c r="BW523" s="13">
        <v>0.08</v>
      </c>
    </row>
    <row r="524" ht="20.1" customHeight="1" spans="1:75">
      <c r="A524" s="15" t="s">
        <v>136</v>
      </c>
      <c r="B524" s="15" t="s">
        <v>137</v>
      </c>
      <c r="C524" s="15" t="s">
        <v>137</v>
      </c>
      <c r="D524" s="19">
        <v>45433</v>
      </c>
      <c r="E524" s="15" t="s">
        <v>137</v>
      </c>
      <c r="F524" s="72" t="s">
        <v>932</v>
      </c>
      <c r="G524" s="71" t="s">
        <v>933</v>
      </c>
      <c r="H524" s="71" t="s">
        <v>137</v>
      </c>
      <c r="I524" s="71" t="s">
        <v>638</v>
      </c>
      <c r="J524" s="4" t="s">
        <v>137</v>
      </c>
      <c r="K524" s="6" t="s">
        <v>137</v>
      </c>
      <c r="L524" s="6" t="s">
        <v>137</v>
      </c>
      <c r="M524" s="6" t="s">
        <v>137</v>
      </c>
      <c r="N524" s="55">
        <v>10</v>
      </c>
      <c r="O524" s="55"/>
      <c r="P524" s="25">
        <f t="shared" si="41"/>
        <v>0</v>
      </c>
      <c r="Q524" s="26">
        <f t="shared" si="42"/>
        <v>0</v>
      </c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G524" s="8">
        <f t="shared" si="43"/>
        <v>10</v>
      </c>
      <c r="AH524" s="9">
        <f t="shared" si="45"/>
        <v>0</v>
      </c>
      <c r="AI524" s="10">
        <f t="shared" si="44"/>
        <v>1</v>
      </c>
      <c r="AJ524" s="9">
        <v>10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0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 s="11">
        <v>0</v>
      </c>
      <c r="AY524" s="11">
        <v>0</v>
      </c>
      <c r="AZ524" s="11">
        <v>0</v>
      </c>
      <c r="BA524" s="11">
        <v>0</v>
      </c>
      <c r="BB524" s="11">
        <v>0</v>
      </c>
      <c r="BC524" s="11">
        <v>0</v>
      </c>
      <c r="BD524" s="11">
        <v>0</v>
      </c>
      <c r="BE524" s="11">
        <v>0</v>
      </c>
      <c r="BF524" s="11">
        <v>0</v>
      </c>
      <c r="BG524" s="11">
        <v>0</v>
      </c>
      <c r="BH524" s="11">
        <v>0</v>
      </c>
      <c r="BI524" s="11">
        <v>0</v>
      </c>
      <c r="BJ524" s="11">
        <v>0</v>
      </c>
      <c r="BK524" s="11">
        <v>0</v>
      </c>
      <c r="BL524" s="11">
        <v>0</v>
      </c>
      <c r="BM524" s="11">
        <v>0</v>
      </c>
      <c r="BN524" s="11">
        <v>0</v>
      </c>
      <c r="BO524" s="11">
        <v>0</v>
      </c>
      <c r="BP524" s="11">
        <v>0</v>
      </c>
      <c r="BQ524" s="11">
        <v>0</v>
      </c>
      <c r="BU524" s="11">
        <v>0</v>
      </c>
      <c r="BV524" s="12" t="s">
        <v>331</v>
      </c>
      <c r="BW524" s="13">
        <v>0.08</v>
      </c>
    </row>
    <row r="525" ht="20.1" customHeight="1" spans="1:75">
      <c r="A525" s="15" t="s">
        <v>136</v>
      </c>
      <c r="B525" s="15" t="s">
        <v>137</v>
      </c>
      <c r="C525" s="15" t="s">
        <v>137</v>
      </c>
      <c r="D525" s="19">
        <v>45433</v>
      </c>
      <c r="E525" s="15" t="s">
        <v>137</v>
      </c>
      <c r="F525" s="72" t="s">
        <v>934</v>
      </c>
      <c r="G525" s="71" t="s">
        <v>935</v>
      </c>
      <c r="H525" s="71" t="s">
        <v>137</v>
      </c>
      <c r="I525" s="71" t="s">
        <v>638</v>
      </c>
      <c r="J525" s="4" t="s">
        <v>137</v>
      </c>
      <c r="K525" s="6" t="s">
        <v>137</v>
      </c>
      <c r="L525" s="6" t="s">
        <v>137</v>
      </c>
      <c r="M525" s="6" t="s">
        <v>137</v>
      </c>
      <c r="N525" s="55">
        <v>10</v>
      </c>
      <c r="O525" s="55"/>
      <c r="P525" s="25">
        <f t="shared" si="41"/>
        <v>0</v>
      </c>
      <c r="Q525" s="26">
        <f t="shared" si="42"/>
        <v>0</v>
      </c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G525" s="8">
        <f t="shared" si="43"/>
        <v>10</v>
      </c>
      <c r="AH525" s="9">
        <f t="shared" si="45"/>
        <v>0</v>
      </c>
      <c r="AI525" s="10">
        <f t="shared" si="44"/>
        <v>1</v>
      </c>
      <c r="AJ525" s="9">
        <v>10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 s="11">
        <v>0</v>
      </c>
      <c r="AY525" s="11">
        <v>0</v>
      </c>
      <c r="AZ525" s="11">
        <v>0</v>
      </c>
      <c r="BA525" s="11">
        <v>0</v>
      </c>
      <c r="BB525" s="11">
        <v>0</v>
      </c>
      <c r="BC525" s="11">
        <v>0</v>
      </c>
      <c r="BD525" s="11">
        <v>0</v>
      </c>
      <c r="BE525" s="11">
        <v>0</v>
      </c>
      <c r="BF525" s="11">
        <v>0</v>
      </c>
      <c r="BG525" s="11">
        <v>0</v>
      </c>
      <c r="BH525" s="11">
        <v>0</v>
      </c>
      <c r="BI525" s="11">
        <v>0</v>
      </c>
      <c r="BJ525" s="11">
        <v>0</v>
      </c>
      <c r="BK525" s="11">
        <v>0</v>
      </c>
      <c r="BL525" s="11">
        <v>0</v>
      </c>
      <c r="BM525" s="11">
        <v>0</v>
      </c>
      <c r="BN525" s="11">
        <v>0</v>
      </c>
      <c r="BO525" s="11">
        <v>0</v>
      </c>
      <c r="BP525" s="11">
        <v>0</v>
      </c>
      <c r="BQ525" s="11">
        <v>0</v>
      </c>
      <c r="BU525" s="11">
        <v>0</v>
      </c>
      <c r="BV525" s="12" t="s">
        <v>331</v>
      </c>
      <c r="BW525" s="13">
        <v>0.08</v>
      </c>
    </row>
    <row r="526" ht="20.1" customHeight="1" spans="1:75">
      <c r="A526" s="15" t="s">
        <v>136</v>
      </c>
      <c r="B526" s="15" t="s">
        <v>137</v>
      </c>
      <c r="C526" s="15" t="s">
        <v>137</v>
      </c>
      <c r="D526" s="19">
        <v>45433</v>
      </c>
      <c r="E526" s="15" t="s">
        <v>137</v>
      </c>
      <c r="F526" s="72" t="s">
        <v>936</v>
      </c>
      <c r="G526" s="71" t="s">
        <v>937</v>
      </c>
      <c r="H526" s="71" t="s">
        <v>137</v>
      </c>
      <c r="I526" s="71" t="s">
        <v>638</v>
      </c>
      <c r="J526" s="4" t="s">
        <v>137</v>
      </c>
      <c r="K526" s="6" t="s">
        <v>137</v>
      </c>
      <c r="L526" s="6" t="s">
        <v>137</v>
      </c>
      <c r="M526" s="6" t="s">
        <v>137</v>
      </c>
      <c r="N526" s="55">
        <v>10</v>
      </c>
      <c r="O526" s="55"/>
      <c r="P526" s="25">
        <f t="shared" si="41"/>
        <v>0</v>
      </c>
      <c r="Q526" s="26">
        <f t="shared" si="42"/>
        <v>0</v>
      </c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G526" s="8">
        <f t="shared" si="43"/>
        <v>10</v>
      </c>
      <c r="AH526" s="9">
        <f t="shared" si="45"/>
        <v>0</v>
      </c>
      <c r="AI526" s="10">
        <f t="shared" si="44"/>
        <v>1</v>
      </c>
      <c r="AJ526" s="9">
        <v>10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0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 s="11">
        <v>0</v>
      </c>
      <c r="AY526" s="11">
        <v>0</v>
      </c>
      <c r="AZ526" s="11">
        <v>0</v>
      </c>
      <c r="BA526" s="11">
        <v>0</v>
      </c>
      <c r="BB526" s="11">
        <v>0</v>
      </c>
      <c r="BC526" s="11">
        <v>0</v>
      </c>
      <c r="BD526" s="11">
        <v>0</v>
      </c>
      <c r="BE526" s="11">
        <v>0</v>
      </c>
      <c r="BF526" s="11">
        <v>0</v>
      </c>
      <c r="BG526" s="11">
        <v>0</v>
      </c>
      <c r="BH526" s="11">
        <v>0</v>
      </c>
      <c r="BI526" s="11">
        <v>0</v>
      </c>
      <c r="BJ526" s="11">
        <v>0</v>
      </c>
      <c r="BK526" s="11">
        <v>0</v>
      </c>
      <c r="BL526" s="11">
        <v>0</v>
      </c>
      <c r="BM526" s="11">
        <v>0</v>
      </c>
      <c r="BN526" s="11">
        <v>0</v>
      </c>
      <c r="BO526" s="11">
        <v>0</v>
      </c>
      <c r="BP526" s="11">
        <v>0</v>
      </c>
      <c r="BQ526" s="11">
        <v>0</v>
      </c>
      <c r="BU526" s="11">
        <v>0</v>
      </c>
      <c r="BV526" s="12" t="s">
        <v>331</v>
      </c>
      <c r="BW526" s="13">
        <v>0.08</v>
      </c>
    </row>
    <row r="527" ht="20.1" customHeight="1" spans="1:75">
      <c r="A527" s="15" t="s">
        <v>136</v>
      </c>
      <c r="B527" s="15" t="s">
        <v>137</v>
      </c>
      <c r="C527" s="15" t="s">
        <v>137</v>
      </c>
      <c r="D527" s="19">
        <v>45433</v>
      </c>
      <c r="E527" s="15" t="s">
        <v>137</v>
      </c>
      <c r="F527" s="72" t="s">
        <v>938</v>
      </c>
      <c r="G527" s="71" t="s">
        <v>939</v>
      </c>
      <c r="H527" s="71" t="s">
        <v>137</v>
      </c>
      <c r="I527" s="71" t="s">
        <v>638</v>
      </c>
      <c r="J527" s="4" t="s">
        <v>137</v>
      </c>
      <c r="K527" s="6" t="s">
        <v>137</v>
      </c>
      <c r="L527" s="6" t="s">
        <v>137</v>
      </c>
      <c r="M527" s="6" t="s">
        <v>137</v>
      </c>
      <c r="N527" s="55">
        <v>10</v>
      </c>
      <c r="O527" s="55"/>
      <c r="P527" s="25">
        <f t="shared" si="41"/>
        <v>0</v>
      </c>
      <c r="Q527" s="26">
        <f t="shared" si="42"/>
        <v>0</v>
      </c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G527" s="8">
        <f t="shared" si="43"/>
        <v>10</v>
      </c>
      <c r="AH527" s="9">
        <f t="shared" si="45"/>
        <v>1</v>
      </c>
      <c r="AI527" s="10">
        <f t="shared" si="44"/>
        <v>0.9</v>
      </c>
      <c r="AJ527" s="9">
        <v>9</v>
      </c>
      <c r="AK527" s="11">
        <v>1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>
        <v>0</v>
      </c>
      <c r="BB527" s="11">
        <v>0</v>
      </c>
      <c r="BC527" s="11">
        <v>0</v>
      </c>
      <c r="BD527" s="11">
        <v>0</v>
      </c>
      <c r="BE527" s="11">
        <v>0</v>
      </c>
      <c r="BF527" s="11">
        <v>0</v>
      </c>
      <c r="BG527" s="11">
        <v>0</v>
      </c>
      <c r="BH527" s="11">
        <v>0</v>
      </c>
      <c r="BI527" s="11">
        <v>0</v>
      </c>
      <c r="BJ527" s="11">
        <v>0</v>
      </c>
      <c r="BK527" s="11">
        <v>0</v>
      </c>
      <c r="BL527" s="11">
        <v>0</v>
      </c>
      <c r="BM527" s="11">
        <v>0</v>
      </c>
      <c r="BN527" s="11">
        <v>0</v>
      </c>
      <c r="BO527" s="11">
        <v>0</v>
      </c>
      <c r="BP527" s="11">
        <v>0</v>
      </c>
      <c r="BQ527" s="11">
        <v>0</v>
      </c>
      <c r="BU527" s="11">
        <v>0</v>
      </c>
      <c r="BV527" s="12" t="s">
        <v>331</v>
      </c>
      <c r="BW527" s="13">
        <v>0.17</v>
      </c>
    </row>
    <row r="528" ht="20.1" customHeight="1" spans="1:75">
      <c r="A528" s="15" t="s">
        <v>136</v>
      </c>
      <c r="B528" s="15" t="s">
        <v>137</v>
      </c>
      <c r="C528" s="15" t="s">
        <v>137</v>
      </c>
      <c r="D528" s="19">
        <v>45433</v>
      </c>
      <c r="E528" s="15" t="s">
        <v>137</v>
      </c>
      <c r="F528" s="72" t="s">
        <v>940</v>
      </c>
      <c r="G528" s="71" t="s">
        <v>941</v>
      </c>
      <c r="H528" s="71" t="s">
        <v>137</v>
      </c>
      <c r="I528" s="71" t="s">
        <v>638</v>
      </c>
      <c r="J528" s="4" t="s">
        <v>137</v>
      </c>
      <c r="K528" s="6" t="s">
        <v>137</v>
      </c>
      <c r="L528" s="6" t="s">
        <v>137</v>
      </c>
      <c r="M528" s="6" t="s">
        <v>137</v>
      </c>
      <c r="N528" s="55">
        <v>10</v>
      </c>
      <c r="O528" s="55"/>
      <c r="P528" s="25">
        <f t="shared" si="41"/>
        <v>0</v>
      </c>
      <c r="Q528" s="26">
        <f t="shared" si="42"/>
        <v>0</v>
      </c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G528" s="8">
        <f t="shared" si="43"/>
        <v>10</v>
      </c>
      <c r="AH528" s="9">
        <f t="shared" si="45"/>
        <v>0</v>
      </c>
      <c r="AI528" s="10">
        <f t="shared" si="44"/>
        <v>1</v>
      </c>
      <c r="AJ528" s="9">
        <v>10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>
        <v>0</v>
      </c>
      <c r="BB528" s="11">
        <v>0</v>
      </c>
      <c r="BC528" s="11">
        <v>0</v>
      </c>
      <c r="BD528" s="11">
        <v>0</v>
      </c>
      <c r="BE528" s="11">
        <v>0</v>
      </c>
      <c r="BF528" s="11">
        <v>0</v>
      </c>
      <c r="BG528" s="11">
        <v>0</v>
      </c>
      <c r="BH528" s="11">
        <v>0</v>
      </c>
      <c r="BI528" s="11">
        <v>0</v>
      </c>
      <c r="BJ528" s="11">
        <v>0</v>
      </c>
      <c r="BK528" s="11">
        <v>0</v>
      </c>
      <c r="BL528" s="11">
        <v>0</v>
      </c>
      <c r="BM528" s="11">
        <v>0</v>
      </c>
      <c r="BN528" s="11">
        <v>0</v>
      </c>
      <c r="BO528" s="11">
        <v>0</v>
      </c>
      <c r="BP528" s="11">
        <v>0</v>
      </c>
      <c r="BQ528" s="11">
        <v>0</v>
      </c>
      <c r="BU528" s="11">
        <v>0</v>
      </c>
      <c r="BV528" s="12" t="s">
        <v>331</v>
      </c>
      <c r="BW528" s="13">
        <v>0.08</v>
      </c>
    </row>
    <row r="529" ht="20.1" customHeight="1" spans="1:75">
      <c r="A529" s="15" t="s">
        <v>136</v>
      </c>
      <c r="B529" s="15" t="s">
        <v>137</v>
      </c>
      <c r="C529" s="15" t="s">
        <v>137</v>
      </c>
      <c r="D529" s="19">
        <v>45433</v>
      </c>
      <c r="E529" s="15" t="s">
        <v>137</v>
      </c>
      <c r="F529" s="72" t="s">
        <v>942</v>
      </c>
      <c r="G529" s="71" t="s">
        <v>943</v>
      </c>
      <c r="H529" s="71" t="s">
        <v>137</v>
      </c>
      <c r="I529" s="71" t="s">
        <v>638</v>
      </c>
      <c r="J529" s="4" t="s">
        <v>137</v>
      </c>
      <c r="K529" s="6" t="s">
        <v>137</v>
      </c>
      <c r="L529" s="6" t="s">
        <v>137</v>
      </c>
      <c r="M529" s="6" t="s">
        <v>137</v>
      </c>
      <c r="N529" s="55">
        <v>10</v>
      </c>
      <c r="O529" s="55"/>
      <c r="P529" s="25">
        <f t="shared" si="41"/>
        <v>0</v>
      </c>
      <c r="Q529" s="26">
        <f t="shared" si="42"/>
        <v>0</v>
      </c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G529" s="8">
        <f t="shared" si="43"/>
        <v>10</v>
      </c>
      <c r="AH529" s="9">
        <f t="shared" si="45"/>
        <v>3</v>
      </c>
      <c r="AI529" s="10">
        <f t="shared" si="44"/>
        <v>0.7</v>
      </c>
      <c r="AJ529" s="9">
        <v>7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0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 s="11">
        <v>0</v>
      </c>
      <c r="AY529" s="11">
        <v>0</v>
      </c>
      <c r="AZ529" s="11">
        <v>3</v>
      </c>
      <c r="BA529" s="11">
        <v>0</v>
      </c>
      <c r="BB529" s="11">
        <v>0</v>
      </c>
      <c r="BC529" s="11">
        <v>0</v>
      </c>
      <c r="BD529" s="11">
        <v>0</v>
      </c>
      <c r="BE529" s="11">
        <v>0</v>
      </c>
      <c r="BF529" s="11">
        <v>0</v>
      </c>
      <c r="BG529" s="11">
        <v>0</v>
      </c>
      <c r="BH529" s="11">
        <v>0</v>
      </c>
      <c r="BI529" s="11">
        <v>0</v>
      </c>
      <c r="BJ529" s="11">
        <v>0</v>
      </c>
      <c r="BK529" s="11">
        <v>0</v>
      </c>
      <c r="BL529" s="11">
        <v>0</v>
      </c>
      <c r="BM529" s="11">
        <v>0</v>
      </c>
      <c r="BN529" s="11">
        <v>0</v>
      </c>
      <c r="BO529" s="11">
        <v>0</v>
      </c>
      <c r="BP529" s="11">
        <v>0</v>
      </c>
      <c r="BQ529" s="11">
        <v>0</v>
      </c>
      <c r="BU529" s="11">
        <v>0</v>
      </c>
      <c r="BV529" s="12" t="s">
        <v>331</v>
      </c>
      <c r="BW529" s="13">
        <v>0.17</v>
      </c>
    </row>
    <row r="530" ht="20.1" customHeight="1" spans="1:75">
      <c r="A530" s="15" t="s">
        <v>136</v>
      </c>
      <c r="B530" s="15" t="s">
        <v>137</v>
      </c>
      <c r="C530" s="15" t="s">
        <v>137</v>
      </c>
      <c r="D530" s="19">
        <v>45433</v>
      </c>
      <c r="E530" s="15" t="s">
        <v>137</v>
      </c>
      <c r="F530" s="46" t="s">
        <v>944</v>
      </c>
      <c r="G530" s="4" t="s">
        <v>945</v>
      </c>
      <c r="H530" s="4" t="s">
        <v>243</v>
      </c>
      <c r="I530" s="4" t="s">
        <v>946</v>
      </c>
      <c r="J530" s="4" t="s">
        <v>137</v>
      </c>
      <c r="K530" s="6" t="s">
        <v>137</v>
      </c>
      <c r="L530" s="6" t="s">
        <v>137</v>
      </c>
      <c r="M530" s="6" t="s">
        <v>137</v>
      </c>
      <c r="N530" s="55">
        <v>10</v>
      </c>
      <c r="O530" s="55"/>
      <c r="P530" s="25">
        <f t="shared" si="41"/>
        <v>0</v>
      </c>
      <c r="Q530" s="26">
        <f t="shared" si="42"/>
        <v>0</v>
      </c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G530" s="8">
        <f t="shared" si="43"/>
        <v>10</v>
      </c>
      <c r="AH530" s="9">
        <f t="shared" si="45"/>
        <v>1</v>
      </c>
      <c r="AI530" s="10">
        <f t="shared" si="44"/>
        <v>0.9</v>
      </c>
      <c r="AJ530" s="9">
        <v>9</v>
      </c>
      <c r="AK530" s="11">
        <v>1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>
        <v>0</v>
      </c>
      <c r="BB530" s="11">
        <v>0</v>
      </c>
      <c r="BC530" s="11">
        <v>0</v>
      </c>
      <c r="BD530" s="11">
        <v>0</v>
      </c>
      <c r="BE530" s="11">
        <v>0</v>
      </c>
      <c r="BF530" s="11">
        <v>0</v>
      </c>
      <c r="BG530" s="11">
        <v>0</v>
      </c>
      <c r="BH530" s="11">
        <v>0</v>
      </c>
      <c r="BI530" s="11">
        <v>0</v>
      </c>
      <c r="BJ530" s="11">
        <v>0</v>
      </c>
      <c r="BK530" s="11">
        <v>0</v>
      </c>
      <c r="BL530" s="11">
        <v>0</v>
      </c>
      <c r="BM530" s="11">
        <v>0</v>
      </c>
      <c r="BN530" s="11">
        <v>0</v>
      </c>
      <c r="BO530" s="11">
        <v>0</v>
      </c>
      <c r="BP530" s="11">
        <v>0</v>
      </c>
      <c r="BQ530" s="11">
        <v>0</v>
      </c>
      <c r="BU530" s="11">
        <v>0</v>
      </c>
      <c r="BV530" s="12" t="s">
        <v>331</v>
      </c>
      <c r="BW530" s="13">
        <v>0.25</v>
      </c>
    </row>
    <row r="531" ht="20.1" customHeight="1" spans="1:75">
      <c r="A531" s="15" t="s">
        <v>136</v>
      </c>
      <c r="B531" s="15" t="s">
        <v>137</v>
      </c>
      <c r="C531" s="15" t="s">
        <v>137</v>
      </c>
      <c r="D531" s="19">
        <v>45433</v>
      </c>
      <c r="E531" s="15" t="s">
        <v>137</v>
      </c>
      <c r="F531" s="46" t="s">
        <v>947</v>
      </c>
      <c r="G531" s="4" t="s">
        <v>945</v>
      </c>
      <c r="H531" s="4" t="s">
        <v>243</v>
      </c>
      <c r="I531" s="4" t="s">
        <v>946</v>
      </c>
      <c r="J531" s="4" t="s">
        <v>137</v>
      </c>
      <c r="K531" s="6" t="s">
        <v>137</v>
      </c>
      <c r="L531" s="6" t="s">
        <v>137</v>
      </c>
      <c r="M531" s="6" t="s">
        <v>137</v>
      </c>
      <c r="N531" s="55">
        <v>10</v>
      </c>
      <c r="O531" s="55"/>
      <c r="P531" s="25">
        <f t="shared" si="41"/>
        <v>0</v>
      </c>
      <c r="Q531" s="26">
        <f t="shared" si="42"/>
        <v>0</v>
      </c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G531" s="8">
        <f t="shared" si="43"/>
        <v>10</v>
      </c>
      <c r="AH531" s="9">
        <f t="shared" si="45"/>
        <v>2</v>
      </c>
      <c r="AI531" s="10">
        <f t="shared" si="44"/>
        <v>0.8</v>
      </c>
      <c r="AJ531" s="9">
        <v>8</v>
      </c>
      <c r="AK531" s="11">
        <v>1</v>
      </c>
      <c r="AL531" s="11">
        <v>0</v>
      </c>
      <c r="AM531" s="11">
        <v>1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>
        <v>0</v>
      </c>
      <c r="BB531" s="11">
        <v>0</v>
      </c>
      <c r="BC531" s="11">
        <v>0</v>
      </c>
      <c r="BD531" s="11">
        <v>0</v>
      </c>
      <c r="BE531" s="11">
        <v>0</v>
      </c>
      <c r="BF531" s="11">
        <v>0</v>
      </c>
      <c r="BG531" s="11">
        <v>0</v>
      </c>
      <c r="BH531" s="11">
        <v>0</v>
      </c>
      <c r="BI531" s="11">
        <v>0</v>
      </c>
      <c r="BJ531" s="11">
        <v>0</v>
      </c>
      <c r="BK531" s="11">
        <v>0</v>
      </c>
      <c r="BL531" s="11">
        <v>0</v>
      </c>
      <c r="BM531" s="11">
        <v>0</v>
      </c>
      <c r="BN531" s="11">
        <v>0</v>
      </c>
      <c r="BO531" s="11">
        <v>0</v>
      </c>
      <c r="BP531" s="11">
        <v>0</v>
      </c>
      <c r="BQ531" s="11">
        <v>0</v>
      </c>
      <c r="BU531" s="11">
        <v>0</v>
      </c>
      <c r="BV531" s="12" t="s">
        <v>331</v>
      </c>
      <c r="BW531" s="13">
        <v>0.25</v>
      </c>
    </row>
    <row r="532" ht="20.1" customHeight="1" spans="1:75">
      <c r="A532" s="15" t="s">
        <v>136</v>
      </c>
      <c r="B532" s="15" t="s">
        <v>137</v>
      </c>
      <c r="C532" s="15" t="s">
        <v>137</v>
      </c>
      <c r="D532" s="19">
        <v>45433</v>
      </c>
      <c r="E532" s="15" t="s">
        <v>137</v>
      </c>
      <c r="F532" s="72" t="s">
        <v>948</v>
      </c>
      <c r="G532" s="71" t="s">
        <v>949</v>
      </c>
      <c r="H532" s="71" t="s">
        <v>137</v>
      </c>
      <c r="I532" s="71" t="s">
        <v>950</v>
      </c>
      <c r="J532" s="4" t="s">
        <v>137</v>
      </c>
      <c r="K532" s="6" t="s">
        <v>137</v>
      </c>
      <c r="L532" s="6" t="s">
        <v>137</v>
      </c>
      <c r="M532" s="6" t="s">
        <v>137</v>
      </c>
      <c r="N532" s="55">
        <v>6</v>
      </c>
      <c r="O532" s="55"/>
      <c r="P532" s="25">
        <f t="shared" si="41"/>
        <v>0</v>
      </c>
      <c r="Q532" s="26">
        <f t="shared" si="42"/>
        <v>0</v>
      </c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G532" s="8">
        <f t="shared" si="43"/>
        <v>6</v>
      </c>
      <c r="AH532" s="9">
        <f t="shared" si="45"/>
        <v>4</v>
      </c>
      <c r="AI532" s="10">
        <f t="shared" si="44"/>
        <v>0.333333333333333</v>
      </c>
      <c r="AJ532" s="9">
        <v>2</v>
      </c>
      <c r="AK532" s="11">
        <v>0</v>
      </c>
      <c r="AL532" s="11">
        <v>0</v>
      </c>
      <c r="AM532" s="11">
        <v>2</v>
      </c>
      <c r="AN532" s="11">
        <v>0</v>
      </c>
      <c r="AO532" s="11">
        <v>0</v>
      </c>
      <c r="AP532" s="11">
        <v>0</v>
      </c>
      <c r="AQ532" s="11">
        <v>0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 s="11">
        <v>0</v>
      </c>
      <c r="AY532" s="11">
        <v>0</v>
      </c>
      <c r="AZ532" s="11">
        <v>2</v>
      </c>
      <c r="BA532" s="11">
        <v>0</v>
      </c>
      <c r="BB532" s="11">
        <v>0</v>
      </c>
      <c r="BC532" s="11">
        <v>0</v>
      </c>
      <c r="BD532" s="11">
        <v>0</v>
      </c>
      <c r="BE532" s="11">
        <v>0</v>
      </c>
      <c r="BF532" s="11">
        <v>0</v>
      </c>
      <c r="BG532" s="11">
        <v>0</v>
      </c>
      <c r="BH532" s="11">
        <v>0</v>
      </c>
      <c r="BI532" s="11">
        <v>0</v>
      </c>
      <c r="BJ532" s="11">
        <v>0</v>
      </c>
      <c r="BK532" s="11">
        <v>0</v>
      </c>
      <c r="BL532" s="11">
        <v>0</v>
      </c>
      <c r="BM532" s="11">
        <v>0</v>
      </c>
      <c r="BN532" s="11">
        <v>0</v>
      </c>
      <c r="BO532" s="11">
        <v>0</v>
      </c>
      <c r="BP532" s="11">
        <v>0</v>
      </c>
      <c r="BQ532" s="11">
        <v>0</v>
      </c>
      <c r="BU532" s="11">
        <v>0</v>
      </c>
      <c r="BV532" s="12" t="s">
        <v>331</v>
      </c>
      <c r="BW532" s="13">
        <v>0.17</v>
      </c>
    </row>
    <row r="533" ht="20.1" customHeight="1" spans="1:75">
      <c r="A533" s="15" t="s">
        <v>136</v>
      </c>
      <c r="B533" s="15" t="s">
        <v>137</v>
      </c>
      <c r="C533" s="15" t="s">
        <v>137</v>
      </c>
      <c r="D533" s="19">
        <v>45433</v>
      </c>
      <c r="E533" s="15" t="s">
        <v>137</v>
      </c>
      <c r="F533" s="72" t="s">
        <v>948</v>
      </c>
      <c r="G533" s="71" t="s">
        <v>949</v>
      </c>
      <c r="H533" s="71" t="s">
        <v>137</v>
      </c>
      <c r="I533" s="71" t="s">
        <v>950</v>
      </c>
      <c r="J533" s="4" t="s">
        <v>137</v>
      </c>
      <c r="K533" s="6" t="s">
        <v>137</v>
      </c>
      <c r="L533" s="6" t="s">
        <v>137</v>
      </c>
      <c r="M533" s="6" t="s">
        <v>137</v>
      </c>
      <c r="N533" s="55">
        <v>6</v>
      </c>
      <c r="O533" s="55"/>
      <c r="P533" s="25">
        <f t="shared" si="41"/>
        <v>0</v>
      </c>
      <c r="Q533" s="26">
        <f t="shared" si="42"/>
        <v>0</v>
      </c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G533" s="8">
        <f t="shared" si="43"/>
        <v>6</v>
      </c>
      <c r="AH533" s="9">
        <f t="shared" si="45"/>
        <v>2</v>
      </c>
      <c r="AI533" s="10">
        <f t="shared" si="44"/>
        <v>0.666666666666667</v>
      </c>
      <c r="AJ533" s="9">
        <v>4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2</v>
      </c>
      <c r="BA533" s="11">
        <v>0</v>
      </c>
      <c r="BB533" s="11">
        <v>0</v>
      </c>
      <c r="BC533" s="11">
        <v>0</v>
      </c>
      <c r="BD533" s="11">
        <v>0</v>
      </c>
      <c r="BE533" s="11">
        <v>0</v>
      </c>
      <c r="BF533" s="11">
        <v>0</v>
      </c>
      <c r="BG533" s="11">
        <v>0</v>
      </c>
      <c r="BH533" s="11">
        <v>0</v>
      </c>
      <c r="BI533" s="11">
        <v>0</v>
      </c>
      <c r="BJ533" s="11">
        <v>0</v>
      </c>
      <c r="BK533" s="11">
        <v>0</v>
      </c>
      <c r="BL533" s="11">
        <v>0</v>
      </c>
      <c r="BM533" s="11">
        <v>0</v>
      </c>
      <c r="BN533" s="11">
        <v>0</v>
      </c>
      <c r="BO533" s="11">
        <v>0</v>
      </c>
      <c r="BP533" s="11">
        <v>0</v>
      </c>
      <c r="BQ533" s="11">
        <v>0</v>
      </c>
      <c r="BU533" s="11">
        <v>0</v>
      </c>
      <c r="BV533" s="12" t="s">
        <v>331</v>
      </c>
      <c r="BW533" s="13">
        <v>0.16</v>
      </c>
    </row>
    <row r="534" ht="20.1" customHeight="1" spans="1:75">
      <c r="A534" s="15" t="s">
        <v>75</v>
      </c>
      <c r="B534" s="15" t="s">
        <v>90</v>
      </c>
      <c r="C534" s="15" t="s">
        <v>91</v>
      </c>
      <c r="D534" s="19">
        <v>45433</v>
      </c>
      <c r="E534" s="19">
        <v>45205</v>
      </c>
      <c r="F534" s="72" t="s">
        <v>801</v>
      </c>
      <c r="G534" s="72" t="s">
        <v>802</v>
      </c>
      <c r="H534" s="72" t="s">
        <v>368</v>
      </c>
      <c r="I534" s="72" t="s">
        <v>229</v>
      </c>
      <c r="J534" s="15" t="s">
        <v>809</v>
      </c>
      <c r="K534" s="46" t="s">
        <v>810</v>
      </c>
      <c r="L534" s="46" t="s">
        <v>811</v>
      </c>
      <c r="M534" s="46" t="s">
        <v>812</v>
      </c>
      <c r="N534" s="55"/>
      <c r="O534" s="55"/>
      <c r="P534" s="25" t="e">
        <f t="shared" si="41"/>
        <v>#DIV/0!</v>
      </c>
      <c r="Q534" s="26">
        <f t="shared" si="42"/>
        <v>0</v>
      </c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G534" s="8">
        <f t="shared" si="43"/>
        <v>919</v>
      </c>
      <c r="AH534" s="9">
        <f t="shared" si="45"/>
        <v>509</v>
      </c>
      <c r="AI534" s="10">
        <f t="shared" si="44"/>
        <v>0.44613710554951</v>
      </c>
      <c r="AJ534" s="9">
        <v>410</v>
      </c>
      <c r="AK534" s="11">
        <v>0</v>
      </c>
      <c r="AL534" s="11">
        <v>37</v>
      </c>
      <c r="AM534" s="11">
        <v>0</v>
      </c>
      <c r="AN534" s="11">
        <v>20</v>
      </c>
      <c r="AO534" s="11">
        <v>0</v>
      </c>
      <c r="AP534" s="11">
        <v>47</v>
      </c>
      <c r="AQ534" s="11">
        <v>154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 s="11">
        <v>0</v>
      </c>
      <c r="AY534" s="11">
        <v>0</v>
      </c>
      <c r="AZ534" s="11">
        <v>0</v>
      </c>
      <c r="BA534" s="11">
        <v>0</v>
      </c>
      <c r="BB534" s="11">
        <v>0</v>
      </c>
      <c r="BC534" s="11">
        <v>0</v>
      </c>
      <c r="BD534" s="11">
        <v>0</v>
      </c>
      <c r="BE534" s="11">
        <v>0</v>
      </c>
      <c r="BF534" s="11">
        <v>0</v>
      </c>
      <c r="BG534" s="11">
        <v>0</v>
      </c>
      <c r="BH534" s="11">
        <v>0</v>
      </c>
      <c r="BI534" s="11">
        <v>0</v>
      </c>
      <c r="BJ534" s="11">
        <v>0</v>
      </c>
      <c r="BK534" s="11">
        <v>0</v>
      </c>
      <c r="BL534" s="11">
        <v>0</v>
      </c>
      <c r="BM534" s="11">
        <v>0</v>
      </c>
      <c r="BN534" s="11">
        <v>0</v>
      </c>
      <c r="BO534" s="11">
        <v>251</v>
      </c>
      <c r="BP534" s="11">
        <v>0</v>
      </c>
      <c r="BQ534" s="11">
        <v>0</v>
      </c>
      <c r="BU534" s="11">
        <v>0</v>
      </c>
      <c r="BV534" s="12" t="s">
        <v>100</v>
      </c>
      <c r="BW534" s="13">
        <v>3.5</v>
      </c>
    </row>
    <row r="535" ht="20.1" customHeight="1" spans="1:75">
      <c r="A535" s="15" t="s">
        <v>89</v>
      </c>
      <c r="B535" s="15" t="s">
        <v>90</v>
      </c>
      <c r="C535" s="15" t="s">
        <v>91</v>
      </c>
      <c r="D535" s="19">
        <v>45433</v>
      </c>
      <c r="E535" s="19">
        <v>45268</v>
      </c>
      <c r="F535" s="72" t="s">
        <v>887</v>
      </c>
      <c r="G535" s="71" t="s">
        <v>888</v>
      </c>
      <c r="H535" s="71" t="s">
        <v>80</v>
      </c>
      <c r="I535" s="71" t="s">
        <v>229</v>
      </c>
      <c r="J535" s="4">
        <v>2023110200</v>
      </c>
      <c r="N535" s="55">
        <v>6589</v>
      </c>
      <c r="O535" s="55"/>
      <c r="P535" s="25">
        <f t="shared" si="41"/>
        <v>0</v>
      </c>
      <c r="Q535" s="26">
        <f t="shared" si="42"/>
        <v>0</v>
      </c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G535" s="8">
        <f t="shared" si="43"/>
        <v>3043</v>
      </c>
      <c r="AH535" s="9">
        <f t="shared" si="45"/>
        <v>43</v>
      </c>
      <c r="AI535" s="10">
        <f t="shared" si="44"/>
        <v>0.985869208018403</v>
      </c>
      <c r="AJ535" s="9">
        <v>3000</v>
      </c>
      <c r="AK535" s="11">
        <v>0</v>
      </c>
      <c r="AL535" s="11">
        <v>5</v>
      </c>
      <c r="AM535" s="11">
        <v>0</v>
      </c>
      <c r="AN535" s="11">
        <v>35</v>
      </c>
      <c r="AO535" s="11">
        <v>0</v>
      </c>
      <c r="AP535" s="11">
        <v>1</v>
      </c>
      <c r="AQ535" s="11">
        <v>0</v>
      </c>
      <c r="AR535" s="11">
        <v>0</v>
      </c>
      <c r="AS535" s="11">
        <v>2</v>
      </c>
      <c r="AT535" s="11">
        <v>0</v>
      </c>
      <c r="AU535" s="11">
        <v>0</v>
      </c>
      <c r="AV535" s="11">
        <v>0</v>
      </c>
      <c r="AW535" s="11">
        <v>0</v>
      </c>
      <c r="AX535" s="11">
        <v>0</v>
      </c>
      <c r="AY535" s="11">
        <v>0</v>
      </c>
      <c r="AZ535" s="11">
        <v>0</v>
      </c>
      <c r="BA535" s="11">
        <v>0</v>
      </c>
      <c r="BB535" s="11">
        <v>0</v>
      </c>
      <c r="BC535" s="11">
        <v>0</v>
      </c>
      <c r="BD535" s="11">
        <v>0</v>
      </c>
      <c r="BE535" s="11">
        <v>0</v>
      </c>
      <c r="BF535" s="11">
        <v>0</v>
      </c>
      <c r="BG535" s="11">
        <v>0</v>
      </c>
      <c r="BH535" s="11">
        <v>0</v>
      </c>
      <c r="BI535" s="11">
        <v>0</v>
      </c>
      <c r="BJ535" s="11">
        <v>0</v>
      </c>
      <c r="BK535" s="11">
        <v>0</v>
      </c>
      <c r="BL535" s="11">
        <v>0</v>
      </c>
      <c r="BM535" s="11">
        <v>0</v>
      </c>
      <c r="BN535" s="11">
        <v>0</v>
      </c>
      <c r="BO535" s="11">
        <v>0</v>
      </c>
      <c r="BP535" s="11">
        <v>0</v>
      </c>
      <c r="BQ535" s="11">
        <v>0</v>
      </c>
      <c r="BU535" s="11">
        <v>0</v>
      </c>
      <c r="BV535" s="12" t="s">
        <v>100</v>
      </c>
      <c r="BW535" s="13">
        <v>5.5</v>
      </c>
    </row>
    <row r="536" ht="20.1" customHeight="1" spans="1:75">
      <c r="A536" s="15" t="s">
        <v>75</v>
      </c>
      <c r="B536" s="15" t="s">
        <v>90</v>
      </c>
      <c r="C536" s="15" t="s">
        <v>91</v>
      </c>
      <c r="D536" s="19">
        <v>45433</v>
      </c>
      <c r="E536" s="19">
        <v>45265</v>
      </c>
      <c r="F536" s="72" t="s">
        <v>803</v>
      </c>
      <c r="G536" s="71" t="s">
        <v>804</v>
      </c>
      <c r="H536" s="71" t="s">
        <v>125</v>
      </c>
      <c r="I536" s="71" t="s">
        <v>95</v>
      </c>
      <c r="J536" s="4">
        <v>2023110140</v>
      </c>
      <c r="K536" s="6" t="s">
        <v>805</v>
      </c>
      <c r="L536" s="6" t="s">
        <v>806</v>
      </c>
      <c r="M536" s="6" t="s">
        <v>807</v>
      </c>
      <c r="N536" s="55">
        <v>3375</v>
      </c>
      <c r="O536" s="55">
        <v>3315</v>
      </c>
      <c r="P536" s="25">
        <f t="shared" si="41"/>
        <v>0.982222222222222</v>
      </c>
      <c r="Q536" s="26">
        <f t="shared" si="42"/>
        <v>60</v>
      </c>
      <c r="R536" s="27">
        <v>0</v>
      </c>
      <c r="S536" s="27">
        <v>0</v>
      </c>
      <c r="T536" s="27">
        <v>0</v>
      </c>
      <c r="U536" s="27">
        <v>0</v>
      </c>
      <c r="V536" s="27">
        <v>0</v>
      </c>
      <c r="W536" s="27">
        <v>0</v>
      </c>
      <c r="X536" s="27">
        <v>0</v>
      </c>
      <c r="Y536" s="27">
        <v>0</v>
      </c>
      <c r="Z536" s="27">
        <v>0</v>
      </c>
      <c r="AA536" s="27">
        <v>0</v>
      </c>
      <c r="AB536" s="27">
        <v>0</v>
      </c>
      <c r="AC536" s="27">
        <v>0</v>
      </c>
      <c r="AD536" s="27"/>
      <c r="AE536" s="27">
        <v>60</v>
      </c>
      <c r="AF536" s="7" t="s">
        <v>879</v>
      </c>
      <c r="AG536" s="8">
        <f t="shared" si="43"/>
        <v>330</v>
      </c>
      <c r="AH536" s="9">
        <f t="shared" si="45"/>
        <v>230</v>
      </c>
      <c r="AI536" s="10">
        <f t="shared" si="44"/>
        <v>0.303030303030303</v>
      </c>
      <c r="AJ536" s="9">
        <v>100</v>
      </c>
      <c r="AK536" s="11">
        <v>0</v>
      </c>
      <c r="AL536" s="11">
        <v>2</v>
      </c>
      <c r="AM536" s="11">
        <v>196</v>
      </c>
      <c r="AN536" s="11">
        <v>0</v>
      </c>
      <c r="AO536" s="11">
        <v>0</v>
      </c>
      <c r="AP536" s="11">
        <v>0</v>
      </c>
      <c r="AQ536" s="11">
        <v>32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 s="11">
        <v>0</v>
      </c>
      <c r="AY536" s="11">
        <v>0</v>
      </c>
      <c r="AZ536" s="11">
        <v>0</v>
      </c>
      <c r="BA536" s="11">
        <v>0</v>
      </c>
      <c r="BB536" s="11">
        <v>0</v>
      </c>
      <c r="BC536" s="11">
        <v>0</v>
      </c>
      <c r="BD536" s="11">
        <v>0</v>
      </c>
      <c r="BE536" s="11">
        <v>0</v>
      </c>
      <c r="BF536" s="11">
        <v>0</v>
      </c>
      <c r="BG536" s="11">
        <v>0</v>
      </c>
      <c r="BH536" s="11">
        <v>0</v>
      </c>
      <c r="BI536" s="11">
        <v>0</v>
      </c>
      <c r="BJ536" s="11">
        <v>0</v>
      </c>
      <c r="BK536" s="11">
        <v>0</v>
      </c>
      <c r="BL536" s="11">
        <v>0</v>
      </c>
      <c r="BM536" s="11">
        <v>0</v>
      </c>
      <c r="BN536" s="11">
        <v>0</v>
      </c>
      <c r="BO536" s="11">
        <v>0</v>
      </c>
      <c r="BP536" s="11">
        <v>0</v>
      </c>
      <c r="BQ536" s="11">
        <v>0</v>
      </c>
      <c r="BU536" s="11">
        <v>0</v>
      </c>
      <c r="BV536" s="12" t="s">
        <v>100</v>
      </c>
      <c r="BW536" s="13">
        <v>2</v>
      </c>
    </row>
    <row r="537" ht="20.1" customHeight="1" spans="1:75">
      <c r="A537" s="15" t="s">
        <v>89</v>
      </c>
      <c r="B537" s="15" t="s">
        <v>90</v>
      </c>
      <c r="C537" s="15" t="s">
        <v>91</v>
      </c>
      <c r="D537" s="19">
        <v>45433</v>
      </c>
      <c r="E537" s="19">
        <v>45267</v>
      </c>
      <c r="F537" s="72" t="s">
        <v>887</v>
      </c>
      <c r="G537" s="72" t="s">
        <v>888</v>
      </c>
      <c r="H537" s="72" t="s">
        <v>80</v>
      </c>
      <c r="I537" s="72" t="s">
        <v>229</v>
      </c>
      <c r="J537" s="15">
        <v>2023110156</v>
      </c>
      <c r="N537" s="55"/>
      <c r="O537" s="55"/>
      <c r="P537" s="25" t="e">
        <f t="shared" si="41"/>
        <v>#DIV/0!</v>
      </c>
      <c r="Q537" s="26">
        <f t="shared" si="42"/>
        <v>0</v>
      </c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G537" s="8">
        <f t="shared" si="43"/>
        <v>2905</v>
      </c>
      <c r="AH537" s="9">
        <f t="shared" si="45"/>
        <v>65</v>
      </c>
      <c r="AI537" s="10">
        <f t="shared" si="44"/>
        <v>0.977624784853701</v>
      </c>
      <c r="AJ537" s="9">
        <v>2840</v>
      </c>
      <c r="AK537" s="11">
        <v>0</v>
      </c>
      <c r="AL537" s="11">
        <v>0</v>
      </c>
      <c r="AM537" s="11">
        <v>50</v>
      </c>
      <c r="AN537" s="11">
        <v>0</v>
      </c>
      <c r="AO537" s="11">
        <v>0</v>
      </c>
      <c r="AP537" s="11">
        <v>0</v>
      </c>
      <c r="AQ537" s="11">
        <v>7</v>
      </c>
      <c r="AR537" s="11">
        <v>5</v>
      </c>
      <c r="AS537" s="11">
        <v>1</v>
      </c>
      <c r="AT537" s="11">
        <v>0</v>
      </c>
      <c r="AU537" s="11">
        <v>2</v>
      </c>
      <c r="AV537" s="11">
        <v>0</v>
      </c>
      <c r="AW537" s="11">
        <v>0</v>
      </c>
      <c r="AX537" s="11">
        <v>0</v>
      </c>
      <c r="AY537" s="11">
        <v>0</v>
      </c>
      <c r="AZ537" s="11">
        <v>0</v>
      </c>
      <c r="BA537" s="11">
        <v>0</v>
      </c>
      <c r="BB537" s="11">
        <v>0</v>
      </c>
      <c r="BC537" s="11">
        <v>0</v>
      </c>
      <c r="BD537" s="11">
        <v>0</v>
      </c>
      <c r="BE537" s="11">
        <v>0</v>
      </c>
      <c r="BF537" s="11">
        <v>0</v>
      </c>
      <c r="BG537" s="11">
        <v>0</v>
      </c>
      <c r="BH537" s="11">
        <v>0</v>
      </c>
      <c r="BI537" s="11">
        <v>0</v>
      </c>
      <c r="BJ537" s="11">
        <v>0</v>
      </c>
      <c r="BK537" s="11">
        <v>0</v>
      </c>
      <c r="BL537" s="11">
        <v>0</v>
      </c>
      <c r="BM537" s="11">
        <v>0</v>
      </c>
      <c r="BN537" s="11">
        <v>0</v>
      </c>
      <c r="BO537" s="11">
        <v>0</v>
      </c>
      <c r="BP537" s="11">
        <v>0</v>
      </c>
      <c r="BQ537" s="11">
        <v>0</v>
      </c>
      <c r="BU537" s="11">
        <v>0</v>
      </c>
      <c r="BV537" s="12" t="s">
        <v>118</v>
      </c>
      <c r="BW537" s="13">
        <v>4.5</v>
      </c>
    </row>
    <row r="538" ht="20.1" customHeight="1" spans="1:75">
      <c r="A538" s="15" t="s">
        <v>75</v>
      </c>
      <c r="B538" s="15" t="s">
        <v>90</v>
      </c>
      <c r="C538" s="15" t="s">
        <v>91</v>
      </c>
      <c r="D538" s="19">
        <v>45433</v>
      </c>
      <c r="E538" s="19">
        <v>45217</v>
      </c>
      <c r="F538" s="72" t="s">
        <v>801</v>
      </c>
      <c r="G538" s="71" t="s">
        <v>802</v>
      </c>
      <c r="H538" s="71" t="s">
        <v>368</v>
      </c>
      <c r="I538" s="71" t="s">
        <v>229</v>
      </c>
      <c r="J538" s="4">
        <v>2023100067</v>
      </c>
      <c r="N538" s="55">
        <v>2450</v>
      </c>
      <c r="O538" s="55"/>
      <c r="P538" s="25">
        <f t="shared" si="41"/>
        <v>0</v>
      </c>
      <c r="Q538" s="26">
        <f t="shared" si="42"/>
        <v>0</v>
      </c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G538" s="8">
        <f t="shared" si="43"/>
        <v>1742</v>
      </c>
      <c r="AH538" s="9">
        <f t="shared" si="45"/>
        <v>778</v>
      </c>
      <c r="AI538" s="10">
        <f t="shared" si="44"/>
        <v>0.553386911595867</v>
      </c>
      <c r="AJ538" s="9">
        <v>964</v>
      </c>
      <c r="AK538" s="11">
        <v>0</v>
      </c>
      <c r="AL538" s="11">
        <v>51</v>
      </c>
      <c r="AM538" s="11">
        <v>0</v>
      </c>
      <c r="AN538" s="11">
        <v>0</v>
      </c>
      <c r="AO538" s="11">
        <v>0</v>
      </c>
      <c r="AP538" s="11">
        <v>250</v>
      </c>
      <c r="AQ538" s="11">
        <v>147</v>
      </c>
      <c r="AR538" s="11">
        <v>0</v>
      </c>
      <c r="AS538" s="11">
        <v>0</v>
      </c>
      <c r="AT538" s="11">
        <v>0</v>
      </c>
      <c r="AU538" s="11">
        <v>0</v>
      </c>
      <c r="AV538" s="11">
        <v>30</v>
      </c>
      <c r="AW538" s="11">
        <v>0</v>
      </c>
      <c r="AX538" s="11">
        <v>0</v>
      </c>
      <c r="AY538" s="11">
        <v>0</v>
      </c>
      <c r="AZ538" s="11">
        <v>0</v>
      </c>
      <c r="BA538" s="11">
        <v>0</v>
      </c>
      <c r="BB538" s="11">
        <v>0</v>
      </c>
      <c r="BC538" s="11">
        <v>0</v>
      </c>
      <c r="BD538" s="11">
        <v>0</v>
      </c>
      <c r="BE538" s="11">
        <v>0</v>
      </c>
      <c r="BF538" s="11">
        <v>0</v>
      </c>
      <c r="BG538" s="11">
        <v>0</v>
      </c>
      <c r="BH538" s="11">
        <v>0</v>
      </c>
      <c r="BI538" s="11">
        <v>0</v>
      </c>
      <c r="BJ538" s="11">
        <v>0</v>
      </c>
      <c r="BK538" s="11">
        <v>0</v>
      </c>
      <c r="BL538" s="11">
        <v>0</v>
      </c>
      <c r="BM538" s="11">
        <v>0</v>
      </c>
      <c r="BN538" s="11">
        <v>0</v>
      </c>
      <c r="BO538" s="11">
        <v>300</v>
      </c>
      <c r="BP538" s="11">
        <v>0</v>
      </c>
      <c r="BQ538" s="11">
        <v>0</v>
      </c>
      <c r="BU538" s="11">
        <v>0</v>
      </c>
      <c r="BV538" s="12" t="s">
        <v>118</v>
      </c>
      <c r="BW538" s="13">
        <v>6.5</v>
      </c>
    </row>
    <row r="539" ht="20.1" customHeight="1" spans="1:75">
      <c r="A539" s="15" t="s">
        <v>75</v>
      </c>
      <c r="B539" s="15" t="s">
        <v>76</v>
      </c>
      <c r="C539" s="15" t="s">
        <v>77</v>
      </c>
      <c r="D539" s="19">
        <v>45433</v>
      </c>
      <c r="E539" s="19">
        <v>45417</v>
      </c>
      <c r="F539" s="72" t="s">
        <v>772</v>
      </c>
      <c r="G539" s="72" t="s">
        <v>773</v>
      </c>
      <c r="H539" s="72" t="s">
        <v>774</v>
      </c>
      <c r="I539" s="72" t="s">
        <v>229</v>
      </c>
      <c r="J539" s="15">
        <v>2024042734</v>
      </c>
      <c r="K539" s="46" t="s">
        <v>775</v>
      </c>
      <c r="L539" s="46" t="s">
        <v>776</v>
      </c>
      <c r="M539" s="46" t="s">
        <v>777</v>
      </c>
      <c r="N539" s="55"/>
      <c r="O539" s="55"/>
      <c r="P539" s="25" t="e">
        <f t="shared" si="41"/>
        <v>#DIV/0!</v>
      </c>
      <c r="Q539" s="26">
        <f t="shared" si="42"/>
        <v>0</v>
      </c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G539" s="8">
        <f t="shared" si="43"/>
        <v>3792</v>
      </c>
      <c r="AH539" s="9">
        <f t="shared" si="45"/>
        <v>212</v>
      </c>
      <c r="AI539" s="10">
        <f t="shared" si="44"/>
        <v>0.944092827004219</v>
      </c>
      <c r="AJ539" s="9">
        <v>3580</v>
      </c>
      <c r="AK539" s="11">
        <v>145</v>
      </c>
      <c r="AL539" s="11">
        <v>0</v>
      </c>
      <c r="AM539" s="11">
        <v>30</v>
      </c>
      <c r="AN539" s="11">
        <v>0</v>
      </c>
      <c r="AO539" s="11">
        <v>0</v>
      </c>
      <c r="AP539" s="11">
        <v>0</v>
      </c>
      <c r="AQ539" s="11">
        <v>37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0</v>
      </c>
      <c r="AY539" s="11">
        <v>0</v>
      </c>
      <c r="AZ539" s="11">
        <v>0</v>
      </c>
      <c r="BA539" s="11">
        <v>0</v>
      </c>
      <c r="BB539" s="11">
        <v>0</v>
      </c>
      <c r="BC539" s="11">
        <v>0</v>
      </c>
      <c r="BD539" s="11">
        <v>0</v>
      </c>
      <c r="BE539" s="11">
        <v>0</v>
      </c>
      <c r="BF539" s="11">
        <v>0</v>
      </c>
      <c r="BG539" s="11">
        <v>0</v>
      </c>
      <c r="BH539" s="11">
        <v>0</v>
      </c>
      <c r="BI539" s="11">
        <v>0</v>
      </c>
      <c r="BJ539" s="11">
        <v>0</v>
      </c>
      <c r="BK539" s="11">
        <v>0</v>
      </c>
      <c r="BL539" s="11">
        <v>0</v>
      </c>
      <c r="BM539" s="11">
        <v>0</v>
      </c>
      <c r="BN539" s="11">
        <v>0</v>
      </c>
      <c r="BO539" s="11">
        <v>0</v>
      </c>
      <c r="BP539" s="11">
        <v>0</v>
      </c>
      <c r="BQ539" s="11">
        <v>0</v>
      </c>
      <c r="BU539" s="11">
        <v>0</v>
      </c>
      <c r="BV539" s="12" t="s">
        <v>217</v>
      </c>
      <c r="BW539" s="13">
        <v>6</v>
      </c>
    </row>
    <row r="540" ht="20.1" customHeight="1" spans="1:75">
      <c r="A540" s="15" t="s">
        <v>75</v>
      </c>
      <c r="B540" s="15" t="s">
        <v>90</v>
      </c>
      <c r="C540" s="15" t="s">
        <v>91</v>
      </c>
      <c r="D540" s="19">
        <v>45433</v>
      </c>
      <c r="E540" s="19">
        <v>45429</v>
      </c>
      <c r="F540" s="72" t="s">
        <v>951</v>
      </c>
      <c r="G540" s="71" t="s">
        <v>952</v>
      </c>
      <c r="H540" s="71" t="s">
        <v>953</v>
      </c>
      <c r="I540" s="71" t="s">
        <v>213</v>
      </c>
      <c r="J540" s="4">
        <v>23101663</v>
      </c>
      <c r="K540" s="6" t="s">
        <v>954</v>
      </c>
      <c r="L540" s="6" t="s">
        <v>955</v>
      </c>
      <c r="M540" s="6" t="s">
        <v>956</v>
      </c>
      <c r="N540" s="55">
        <v>6664</v>
      </c>
      <c r="O540" s="55">
        <v>6052</v>
      </c>
      <c r="P540" s="25">
        <f t="shared" ref="P540:P603" si="46">O540/N540</f>
        <v>0.908163265306122</v>
      </c>
      <c r="Q540" s="26">
        <f t="shared" si="42"/>
        <v>612</v>
      </c>
      <c r="R540" s="27">
        <v>0</v>
      </c>
      <c r="S540" s="27">
        <v>0</v>
      </c>
      <c r="T540" s="27">
        <v>0</v>
      </c>
      <c r="U540" s="27">
        <v>0</v>
      </c>
      <c r="V540" s="27">
        <v>0</v>
      </c>
      <c r="W540" s="27">
        <v>0</v>
      </c>
      <c r="X540" s="27">
        <v>0</v>
      </c>
      <c r="Y540" s="27">
        <v>0</v>
      </c>
      <c r="Z540" s="27">
        <v>0</v>
      </c>
      <c r="AA540" s="27">
        <v>0</v>
      </c>
      <c r="AB540" s="27">
        <v>0</v>
      </c>
      <c r="AC540" s="27">
        <v>0</v>
      </c>
      <c r="AD540" s="27"/>
      <c r="AE540" s="27">
        <v>612</v>
      </c>
      <c r="AF540" s="7" t="s">
        <v>669</v>
      </c>
      <c r="AG540" s="8">
        <f t="shared" si="43"/>
        <v>5602</v>
      </c>
      <c r="AH540" s="9">
        <f t="shared" si="45"/>
        <v>102</v>
      </c>
      <c r="AI540" s="10">
        <f t="shared" si="44"/>
        <v>0.981792217065334</v>
      </c>
      <c r="AJ540" s="9">
        <v>5500</v>
      </c>
      <c r="AK540" s="11">
        <v>0</v>
      </c>
      <c r="AL540" s="11">
        <v>22</v>
      </c>
      <c r="AM540" s="11">
        <v>38</v>
      </c>
      <c r="AN540" s="11">
        <v>0</v>
      </c>
      <c r="AO540" s="11">
        <v>0</v>
      </c>
      <c r="AP540" s="11">
        <v>36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6</v>
      </c>
      <c r="AW540" s="11">
        <v>0</v>
      </c>
      <c r="AX540" s="11">
        <v>0</v>
      </c>
      <c r="AY540" s="11">
        <v>0</v>
      </c>
      <c r="AZ540" s="11">
        <v>0</v>
      </c>
      <c r="BA540" s="11">
        <v>0</v>
      </c>
      <c r="BB540" s="11">
        <v>0</v>
      </c>
      <c r="BC540" s="11">
        <v>0</v>
      </c>
      <c r="BD540" s="11">
        <v>0</v>
      </c>
      <c r="BE540" s="11">
        <v>0</v>
      </c>
      <c r="BF540" s="11">
        <v>0</v>
      </c>
      <c r="BG540" s="11">
        <v>0</v>
      </c>
      <c r="BH540" s="11">
        <v>0</v>
      </c>
      <c r="BI540" s="11">
        <v>0</v>
      </c>
      <c r="BJ540" s="11">
        <v>0</v>
      </c>
      <c r="BK540" s="11">
        <v>0</v>
      </c>
      <c r="BL540" s="11">
        <v>0</v>
      </c>
      <c r="BM540" s="11">
        <v>0</v>
      </c>
      <c r="BN540" s="11">
        <v>0</v>
      </c>
      <c r="BO540" s="11">
        <v>0</v>
      </c>
      <c r="BP540" s="11">
        <v>0</v>
      </c>
      <c r="BQ540" s="11">
        <v>0</v>
      </c>
      <c r="BU540" s="11">
        <v>0</v>
      </c>
      <c r="BV540" s="12" t="s">
        <v>217</v>
      </c>
      <c r="BW540" s="13">
        <v>2.83</v>
      </c>
    </row>
    <row r="541" ht="20.1" customHeight="1" spans="1:75">
      <c r="A541" s="15" t="s">
        <v>89</v>
      </c>
      <c r="B541" s="15" t="s">
        <v>90</v>
      </c>
      <c r="C541" s="15" t="s">
        <v>91</v>
      </c>
      <c r="D541" s="19">
        <v>45433</v>
      </c>
      <c r="E541" s="19">
        <v>45428</v>
      </c>
      <c r="F541" s="72" t="s">
        <v>905</v>
      </c>
      <c r="G541" s="71" t="s">
        <v>906</v>
      </c>
      <c r="H541" s="71" t="s">
        <v>907</v>
      </c>
      <c r="I541" s="71" t="s">
        <v>908</v>
      </c>
      <c r="J541" s="4">
        <v>2024053076</v>
      </c>
      <c r="N541" s="55">
        <v>1825</v>
      </c>
      <c r="O541" s="55"/>
      <c r="P541" s="25">
        <f t="shared" si="46"/>
        <v>0</v>
      </c>
      <c r="Q541" s="26">
        <f t="shared" si="42"/>
        <v>0</v>
      </c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G541" s="8">
        <f t="shared" si="43"/>
        <v>220</v>
      </c>
      <c r="AH541" s="9">
        <f t="shared" si="45"/>
        <v>0</v>
      </c>
      <c r="AI541" s="10">
        <f t="shared" si="44"/>
        <v>1</v>
      </c>
      <c r="AJ541" s="9">
        <v>220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 s="11">
        <v>0</v>
      </c>
      <c r="AY541" s="11">
        <v>0</v>
      </c>
      <c r="AZ541" s="11">
        <v>0</v>
      </c>
      <c r="BA541" s="11">
        <v>0</v>
      </c>
      <c r="BB541" s="11">
        <v>0</v>
      </c>
      <c r="BC541" s="11">
        <v>0</v>
      </c>
      <c r="BD541" s="11">
        <v>0</v>
      </c>
      <c r="BE541" s="11">
        <v>0</v>
      </c>
      <c r="BF541" s="11">
        <v>0</v>
      </c>
      <c r="BG541" s="11">
        <v>0</v>
      </c>
      <c r="BH541" s="11">
        <v>0</v>
      </c>
      <c r="BI541" s="11">
        <v>0</v>
      </c>
      <c r="BJ541" s="11">
        <v>0</v>
      </c>
      <c r="BK541" s="11">
        <v>0</v>
      </c>
      <c r="BL541" s="11">
        <v>0</v>
      </c>
      <c r="BM541" s="11">
        <v>0</v>
      </c>
      <c r="BN541" s="11">
        <v>0</v>
      </c>
      <c r="BO541" s="11">
        <v>0</v>
      </c>
      <c r="BP541" s="11">
        <v>0</v>
      </c>
      <c r="BQ541" s="11">
        <v>0</v>
      </c>
      <c r="BU541" s="11">
        <v>0</v>
      </c>
      <c r="BV541" s="12" t="s">
        <v>217</v>
      </c>
      <c r="BW541" s="13">
        <v>2.17</v>
      </c>
    </row>
    <row r="542" ht="20.1" customHeight="1" spans="1:75">
      <c r="A542" s="15" t="s">
        <v>89</v>
      </c>
      <c r="B542" s="15" t="s">
        <v>90</v>
      </c>
      <c r="C542" s="15" t="s">
        <v>91</v>
      </c>
      <c r="D542" s="19">
        <v>45433</v>
      </c>
      <c r="E542" s="19">
        <v>45265</v>
      </c>
      <c r="F542" s="72" t="s">
        <v>889</v>
      </c>
      <c r="G542" s="72" t="s">
        <v>890</v>
      </c>
      <c r="H542" s="72" t="s">
        <v>80</v>
      </c>
      <c r="I542" s="72" t="s">
        <v>229</v>
      </c>
      <c r="J542" s="15">
        <v>2023110150</v>
      </c>
      <c r="N542" s="55"/>
      <c r="O542" s="55"/>
      <c r="P542" s="25" t="e">
        <f t="shared" si="46"/>
        <v>#DIV/0!</v>
      </c>
      <c r="Q542" s="26">
        <f t="shared" si="42"/>
        <v>0</v>
      </c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G542" s="8">
        <f t="shared" si="43"/>
        <v>7247</v>
      </c>
      <c r="AH542" s="9">
        <f t="shared" si="45"/>
        <v>247</v>
      </c>
      <c r="AI542" s="10">
        <f t="shared" si="44"/>
        <v>0.965916931143922</v>
      </c>
      <c r="AJ542" s="9">
        <v>7000</v>
      </c>
      <c r="AK542" s="11">
        <v>0</v>
      </c>
      <c r="AL542" s="11">
        <v>31</v>
      </c>
      <c r="AM542" s="11">
        <v>208</v>
      </c>
      <c r="AN542" s="11">
        <v>0</v>
      </c>
      <c r="AO542" s="11">
        <v>0</v>
      </c>
      <c r="AP542" s="11">
        <v>0</v>
      </c>
      <c r="AQ542" s="11">
        <v>8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>
        <v>0</v>
      </c>
      <c r="BB542" s="11">
        <v>0</v>
      </c>
      <c r="BC542" s="11">
        <v>0</v>
      </c>
      <c r="BD542" s="11">
        <v>0</v>
      </c>
      <c r="BE542" s="11">
        <v>0</v>
      </c>
      <c r="BF542" s="11">
        <v>0</v>
      </c>
      <c r="BG542" s="11">
        <v>0</v>
      </c>
      <c r="BH542" s="11">
        <v>0</v>
      </c>
      <c r="BI542" s="11">
        <v>0</v>
      </c>
      <c r="BJ542" s="11">
        <v>0</v>
      </c>
      <c r="BK542" s="11">
        <v>0</v>
      </c>
      <c r="BL542" s="11">
        <v>0</v>
      </c>
      <c r="BM542" s="11">
        <v>0</v>
      </c>
      <c r="BN542" s="11">
        <v>0</v>
      </c>
      <c r="BO542" s="11">
        <v>0</v>
      </c>
      <c r="BP542" s="11">
        <v>0</v>
      </c>
      <c r="BQ542" s="11">
        <v>0</v>
      </c>
      <c r="BU542" s="11">
        <v>0</v>
      </c>
      <c r="BV542" s="12" t="s">
        <v>148</v>
      </c>
      <c r="BW542" s="13">
        <v>11</v>
      </c>
    </row>
    <row r="543" ht="20.1" customHeight="1" spans="1:75">
      <c r="A543" s="15" t="s">
        <v>89</v>
      </c>
      <c r="B543" s="15" t="s">
        <v>90</v>
      </c>
      <c r="C543" s="15" t="s">
        <v>91</v>
      </c>
      <c r="D543" s="19">
        <v>45433</v>
      </c>
      <c r="E543" s="19">
        <v>45266</v>
      </c>
      <c r="F543" s="72" t="s">
        <v>896</v>
      </c>
      <c r="G543" s="72" t="s">
        <v>897</v>
      </c>
      <c r="H543" s="72" t="s">
        <v>80</v>
      </c>
      <c r="I543" s="72" t="s">
        <v>229</v>
      </c>
      <c r="J543" s="15">
        <v>2023110163</v>
      </c>
      <c r="K543" s="46"/>
      <c r="L543" s="46"/>
      <c r="N543" s="55"/>
      <c r="O543" s="55"/>
      <c r="P543" s="25" t="e">
        <f t="shared" si="46"/>
        <v>#DIV/0!</v>
      </c>
      <c r="Q543" s="26">
        <f t="shared" si="42"/>
        <v>0</v>
      </c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G543" s="8">
        <f t="shared" si="43"/>
        <v>1957</v>
      </c>
      <c r="AH543" s="9">
        <f t="shared" si="45"/>
        <v>37</v>
      </c>
      <c r="AI543" s="10">
        <f t="shared" si="44"/>
        <v>0.981093510475217</v>
      </c>
      <c r="AJ543" s="9">
        <v>1920</v>
      </c>
      <c r="AK543" s="11">
        <v>0</v>
      </c>
      <c r="AL543" s="11">
        <v>0</v>
      </c>
      <c r="AM543" s="11">
        <v>0</v>
      </c>
      <c r="AN543" s="11">
        <v>23</v>
      </c>
      <c r="AO543" s="11">
        <v>0</v>
      </c>
      <c r="AP543" s="11">
        <v>0</v>
      </c>
      <c r="AQ543" s="11">
        <v>4</v>
      </c>
      <c r="AR543" s="11">
        <v>0</v>
      </c>
      <c r="AS543" s="11">
        <v>0</v>
      </c>
      <c r="AT543" s="11">
        <v>0</v>
      </c>
      <c r="AU543" s="11">
        <v>10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>
        <v>0</v>
      </c>
      <c r="BB543" s="11">
        <v>0</v>
      </c>
      <c r="BC543" s="11">
        <v>0</v>
      </c>
      <c r="BD543" s="11">
        <v>0</v>
      </c>
      <c r="BE543" s="11">
        <v>0</v>
      </c>
      <c r="BF543" s="11">
        <v>0</v>
      </c>
      <c r="BG543" s="11">
        <v>0</v>
      </c>
      <c r="BH543" s="11">
        <v>0</v>
      </c>
      <c r="BI543" s="11">
        <v>0</v>
      </c>
      <c r="BJ543" s="11">
        <v>0</v>
      </c>
      <c r="BK543" s="11">
        <v>0</v>
      </c>
      <c r="BL543" s="11">
        <v>0</v>
      </c>
      <c r="BM543" s="11">
        <v>0</v>
      </c>
      <c r="BN543" s="11">
        <v>0</v>
      </c>
      <c r="BO543" s="11">
        <v>0</v>
      </c>
      <c r="BP543" s="11">
        <v>0</v>
      </c>
      <c r="BQ543" s="11">
        <v>0</v>
      </c>
      <c r="BU543" s="11">
        <v>0</v>
      </c>
      <c r="BV543" s="12" t="s">
        <v>145</v>
      </c>
      <c r="BW543" s="13">
        <v>3.5</v>
      </c>
    </row>
    <row r="544" ht="20.1" customHeight="1" spans="1:75">
      <c r="A544" s="15" t="s">
        <v>75</v>
      </c>
      <c r="B544" s="15" t="s">
        <v>90</v>
      </c>
      <c r="C544" s="15" t="s">
        <v>91</v>
      </c>
      <c r="D544" s="19">
        <v>45433</v>
      </c>
      <c r="E544" s="19">
        <v>45378</v>
      </c>
      <c r="F544" s="72" t="s">
        <v>260</v>
      </c>
      <c r="G544" s="71" t="s">
        <v>261</v>
      </c>
      <c r="H544" s="71" t="s">
        <v>94</v>
      </c>
      <c r="I544" s="71" t="s">
        <v>213</v>
      </c>
      <c r="J544" s="4">
        <v>23121977</v>
      </c>
      <c r="K544" s="6" t="s">
        <v>262</v>
      </c>
      <c r="L544" s="6" t="s">
        <v>340</v>
      </c>
      <c r="M544" s="6" t="s">
        <v>264</v>
      </c>
      <c r="N544" s="55">
        <v>11232</v>
      </c>
      <c r="O544" s="55">
        <v>11232</v>
      </c>
      <c r="P544" s="25">
        <f t="shared" si="46"/>
        <v>1</v>
      </c>
      <c r="Q544" s="26">
        <f t="shared" ref="Q544:Q561" si="47">SUM(R544:AE544)</f>
        <v>0</v>
      </c>
      <c r="R544" s="27">
        <v>0</v>
      </c>
      <c r="S544" s="27">
        <v>0</v>
      </c>
      <c r="T544" s="27">
        <v>0</v>
      </c>
      <c r="U544" s="27">
        <v>0</v>
      </c>
      <c r="V544" s="27">
        <v>0</v>
      </c>
      <c r="W544" s="27">
        <v>0</v>
      </c>
      <c r="X544" s="27">
        <v>0</v>
      </c>
      <c r="Y544" s="27">
        <v>0</v>
      </c>
      <c r="Z544" s="27">
        <v>0</v>
      </c>
      <c r="AA544" s="27">
        <v>0</v>
      </c>
      <c r="AB544" s="27">
        <v>0</v>
      </c>
      <c r="AC544" s="27">
        <v>0</v>
      </c>
      <c r="AD544" s="27"/>
      <c r="AE544" s="27">
        <v>0</v>
      </c>
      <c r="AF544" s="7" t="s">
        <v>87</v>
      </c>
      <c r="AG544" s="8">
        <f t="shared" si="43"/>
        <v>5211</v>
      </c>
      <c r="AH544" s="9">
        <f t="shared" si="45"/>
        <v>211</v>
      </c>
      <c r="AI544" s="10">
        <f t="shared" si="44"/>
        <v>0.959508731529457</v>
      </c>
      <c r="AJ544" s="9">
        <v>5000</v>
      </c>
      <c r="AK544" s="11">
        <v>0</v>
      </c>
      <c r="AL544" s="11">
        <v>177</v>
      </c>
      <c r="AM544" s="11">
        <v>0</v>
      </c>
      <c r="AN544" s="11">
        <v>0</v>
      </c>
      <c r="AO544" s="11">
        <v>0</v>
      </c>
      <c r="AP544" s="11">
        <v>10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 s="11">
        <v>0</v>
      </c>
      <c r="AY544" s="11">
        <v>0</v>
      </c>
      <c r="AZ544" s="11">
        <v>24</v>
      </c>
      <c r="BA544" s="11">
        <v>0</v>
      </c>
      <c r="BB544" s="11">
        <v>0</v>
      </c>
      <c r="BC544" s="11">
        <v>0</v>
      </c>
      <c r="BD544" s="11">
        <v>0</v>
      </c>
      <c r="BE544" s="11">
        <v>0</v>
      </c>
      <c r="BF544" s="11">
        <v>0</v>
      </c>
      <c r="BG544" s="11">
        <v>0</v>
      </c>
      <c r="BH544" s="11">
        <v>0</v>
      </c>
      <c r="BI544" s="11">
        <v>0</v>
      </c>
      <c r="BJ544" s="11">
        <v>0</v>
      </c>
      <c r="BK544" s="11">
        <v>0</v>
      </c>
      <c r="BL544" s="11">
        <v>0</v>
      </c>
      <c r="BM544" s="11">
        <v>0</v>
      </c>
      <c r="BN544" s="11">
        <v>0</v>
      </c>
      <c r="BO544" s="11">
        <v>0</v>
      </c>
      <c r="BP544" s="11">
        <v>0</v>
      </c>
      <c r="BQ544" s="11">
        <v>0</v>
      </c>
      <c r="BU544" s="11">
        <v>0</v>
      </c>
      <c r="BV544" s="12" t="s">
        <v>145</v>
      </c>
      <c r="BW544" s="13">
        <v>5</v>
      </c>
    </row>
    <row r="545" ht="20.1" customHeight="1" spans="1:75">
      <c r="A545" s="15" t="s">
        <v>75</v>
      </c>
      <c r="B545" s="15" t="s">
        <v>90</v>
      </c>
      <c r="C545" s="15" t="s">
        <v>91</v>
      </c>
      <c r="D545" s="19">
        <v>45433</v>
      </c>
      <c r="E545" s="19">
        <v>45265</v>
      </c>
      <c r="F545" s="72" t="s">
        <v>803</v>
      </c>
      <c r="G545" s="71" t="s">
        <v>804</v>
      </c>
      <c r="H545" s="71" t="s">
        <v>125</v>
      </c>
      <c r="I545" s="71" t="s">
        <v>95</v>
      </c>
      <c r="J545" s="4">
        <v>2023110140</v>
      </c>
      <c r="N545" s="55"/>
      <c r="O545" s="55"/>
      <c r="P545" s="25" t="e">
        <f t="shared" si="46"/>
        <v>#DIV/0!</v>
      </c>
      <c r="Q545" s="26">
        <f t="shared" si="47"/>
        <v>0</v>
      </c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G545" s="8">
        <f t="shared" si="43"/>
        <v>1000</v>
      </c>
      <c r="AH545" s="9">
        <f t="shared" si="45"/>
        <v>500</v>
      </c>
      <c r="AI545" s="10">
        <f t="shared" si="44"/>
        <v>0.5</v>
      </c>
      <c r="AJ545" s="9">
        <v>500</v>
      </c>
      <c r="AK545" s="11">
        <v>0</v>
      </c>
      <c r="AL545" s="11">
        <v>0</v>
      </c>
      <c r="AM545" s="11">
        <v>500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>
        <v>0</v>
      </c>
      <c r="BB545" s="11">
        <v>0</v>
      </c>
      <c r="BC545" s="11">
        <v>0</v>
      </c>
      <c r="BD545" s="11">
        <v>0</v>
      </c>
      <c r="BE545" s="11">
        <v>0</v>
      </c>
      <c r="BF545" s="11">
        <v>0</v>
      </c>
      <c r="BG545" s="11">
        <v>0</v>
      </c>
      <c r="BH545" s="11">
        <v>0</v>
      </c>
      <c r="BI545" s="11">
        <v>0</v>
      </c>
      <c r="BJ545" s="11">
        <v>0</v>
      </c>
      <c r="BK545" s="11">
        <v>0</v>
      </c>
      <c r="BL545" s="11">
        <v>0</v>
      </c>
      <c r="BM545" s="11">
        <v>0</v>
      </c>
      <c r="BN545" s="11">
        <v>0</v>
      </c>
      <c r="BO545" s="11">
        <v>0</v>
      </c>
      <c r="BP545" s="11">
        <v>0</v>
      </c>
      <c r="BQ545" s="11">
        <v>0</v>
      </c>
      <c r="BU545" s="11">
        <v>0</v>
      </c>
      <c r="BV545" s="12" t="s">
        <v>145</v>
      </c>
      <c r="BW545" s="13">
        <v>2.5</v>
      </c>
    </row>
    <row r="546" ht="20.1" customHeight="1" spans="1:74">
      <c r="A546" s="15" t="s">
        <v>75</v>
      </c>
      <c r="B546" s="15" t="s">
        <v>90</v>
      </c>
      <c r="C546" s="15" t="s">
        <v>91</v>
      </c>
      <c r="D546" s="19">
        <v>45433</v>
      </c>
      <c r="E546" s="19">
        <v>45432</v>
      </c>
      <c r="F546" s="72" t="s">
        <v>550</v>
      </c>
      <c r="G546" s="71" t="s">
        <v>551</v>
      </c>
      <c r="H546" s="71" t="s">
        <v>185</v>
      </c>
      <c r="I546" s="71" t="s">
        <v>552</v>
      </c>
      <c r="J546" s="4">
        <v>24053130</v>
      </c>
      <c r="K546" s="6" t="s">
        <v>553</v>
      </c>
      <c r="L546" s="6" t="s">
        <v>554</v>
      </c>
      <c r="N546" s="55"/>
      <c r="O546" s="55"/>
      <c r="P546" s="25" t="e">
        <f t="shared" si="46"/>
        <v>#DIV/0!</v>
      </c>
      <c r="Q546" s="26">
        <f t="shared" si="47"/>
        <v>0</v>
      </c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G546" s="8">
        <f t="shared" si="43"/>
        <v>2783</v>
      </c>
      <c r="AH546" s="9">
        <f t="shared" si="45"/>
        <v>33</v>
      </c>
      <c r="AI546" s="10">
        <f t="shared" si="44"/>
        <v>0.988142292490119</v>
      </c>
      <c r="AJ546" s="9">
        <v>2750</v>
      </c>
      <c r="AK546" s="11">
        <v>2</v>
      </c>
      <c r="AL546" s="11">
        <v>0</v>
      </c>
      <c r="AM546" s="11">
        <v>31</v>
      </c>
      <c r="AN546" s="11">
        <v>0</v>
      </c>
      <c r="AO546" s="11">
        <v>0</v>
      </c>
      <c r="AP546" s="11">
        <v>0</v>
      </c>
      <c r="AQ546" s="11">
        <v>0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 s="11">
        <v>0</v>
      </c>
      <c r="AY546" s="11">
        <v>0</v>
      </c>
      <c r="AZ546" s="11">
        <v>0</v>
      </c>
      <c r="BA546" s="11">
        <v>0</v>
      </c>
      <c r="BB546" s="11">
        <v>0</v>
      </c>
      <c r="BC546" s="11">
        <v>0</v>
      </c>
      <c r="BD546" s="11">
        <v>0</v>
      </c>
      <c r="BE546" s="11">
        <v>0</v>
      </c>
      <c r="BF546" s="11">
        <v>0</v>
      </c>
      <c r="BG546" s="11">
        <v>0</v>
      </c>
      <c r="BH546" s="11">
        <v>0</v>
      </c>
      <c r="BI546" s="11">
        <v>0</v>
      </c>
      <c r="BJ546" s="11">
        <v>0</v>
      </c>
      <c r="BK546" s="11">
        <v>0</v>
      </c>
      <c r="BL546" s="11">
        <v>0</v>
      </c>
      <c r="BM546" s="11">
        <v>0</v>
      </c>
      <c r="BN546" s="11">
        <v>0</v>
      </c>
      <c r="BO546" s="11">
        <v>0</v>
      </c>
      <c r="BP546" s="11">
        <v>0</v>
      </c>
      <c r="BQ546" s="11">
        <v>0</v>
      </c>
      <c r="BU546" s="11">
        <v>0</v>
      </c>
      <c r="BV546" s="12" t="s">
        <v>163</v>
      </c>
    </row>
    <row r="547" ht="20.1" customHeight="1" spans="1:75">
      <c r="A547" s="15" t="s">
        <v>75</v>
      </c>
      <c r="B547" s="15" t="s">
        <v>76</v>
      </c>
      <c r="C547" s="15" t="s">
        <v>77</v>
      </c>
      <c r="D547" s="19">
        <v>45433</v>
      </c>
      <c r="E547" s="19">
        <v>45430</v>
      </c>
      <c r="F547" s="72" t="s">
        <v>957</v>
      </c>
      <c r="G547" s="71" t="s">
        <v>958</v>
      </c>
      <c r="H547" s="71" t="s">
        <v>80</v>
      </c>
      <c r="I547" s="71" t="s">
        <v>81</v>
      </c>
      <c r="J547" s="4">
        <v>2024053154</v>
      </c>
      <c r="K547" s="6" t="s">
        <v>82</v>
      </c>
      <c r="L547" s="6" t="s">
        <v>601</v>
      </c>
      <c r="M547" s="6" t="s">
        <v>959</v>
      </c>
      <c r="N547" s="55">
        <v>14</v>
      </c>
      <c r="O547" s="55">
        <v>5</v>
      </c>
      <c r="P547" s="25">
        <f t="shared" si="46"/>
        <v>0.357142857142857</v>
      </c>
      <c r="Q547" s="26">
        <f t="shared" si="47"/>
        <v>9</v>
      </c>
      <c r="R547" s="27">
        <v>0</v>
      </c>
      <c r="S547" s="27">
        <v>9</v>
      </c>
      <c r="T547" s="27">
        <v>0</v>
      </c>
      <c r="U547" s="27">
        <v>0</v>
      </c>
      <c r="V547" s="27">
        <v>0</v>
      </c>
      <c r="W547" s="27">
        <v>0</v>
      </c>
      <c r="X547" s="27">
        <v>0</v>
      </c>
      <c r="Y547" s="27">
        <v>0</v>
      </c>
      <c r="Z547" s="27">
        <v>0</v>
      </c>
      <c r="AA547" s="27">
        <v>0</v>
      </c>
      <c r="AB547" s="27">
        <v>0</v>
      </c>
      <c r="AC547" s="27">
        <v>0</v>
      </c>
      <c r="AD547" s="27"/>
      <c r="AE547" s="27">
        <v>0</v>
      </c>
      <c r="AF547" s="7" t="s">
        <v>820</v>
      </c>
      <c r="AG547" s="8">
        <f t="shared" si="43"/>
        <v>5</v>
      </c>
      <c r="AH547" s="9">
        <f t="shared" si="45"/>
        <v>0</v>
      </c>
      <c r="AI547" s="10">
        <f t="shared" si="44"/>
        <v>1</v>
      </c>
      <c r="AJ547" s="9">
        <v>5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 s="11">
        <v>0</v>
      </c>
      <c r="AY547" s="11">
        <v>0</v>
      </c>
      <c r="AZ547" s="11">
        <v>0</v>
      </c>
      <c r="BA547" s="11">
        <v>0</v>
      </c>
      <c r="BB547" s="11">
        <v>0</v>
      </c>
      <c r="BC547" s="11">
        <v>0</v>
      </c>
      <c r="BD547" s="11">
        <v>0</v>
      </c>
      <c r="BE547" s="11">
        <v>0</v>
      </c>
      <c r="BF547" s="11">
        <v>0</v>
      </c>
      <c r="BG547" s="11">
        <v>0</v>
      </c>
      <c r="BH547" s="11">
        <v>0</v>
      </c>
      <c r="BI547" s="11">
        <v>0</v>
      </c>
      <c r="BJ547" s="11">
        <v>0</v>
      </c>
      <c r="BK547" s="11">
        <v>0</v>
      </c>
      <c r="BL547" s="11">
        <v>0</v>
      </c>
      <c r="BM547" s="11">
        <v>0</v>
      </c>
      <c r="BN547" s="11">
        <v>0</v>
      </c>
      <c r="BO547" s="11">
        <v>0</v>
      </c>
      <c r="BP547" s="11">
        <v>0</v>
      </c>
      <c r="BQ547" s="11">
        <v>0</v>
      </c>
      <c r="BU547" s="11">
        <v>0</v>
      </c>
      <c r="BV547" s="12" t="s">
        <v>88</v>
      </c>
      <c r="BW547" s="13">
        <v>0.17</v>
      </c>
    </row>
    <row r="548" ht="20.1" customHeight="1" spans="1:75">
      <c r="A548" s="15" t="s">
        <v>75</v>
      </c>
      <c r="B548" s="15" t="s">
        <v>76</v>
      </c>
      <c r="C548" s="15" t="s">
        <v>77</v>
      </c>
      <c r="D548" s="19">
        <v>45433</v>
      </c>
      <c r="E548" s="19">
        <v>45430</v>
      </c>
      <c r="F548" s="72" t="s">
        <v>856</v>
      </c>
      <c r="G548" s="71" t="s">
        <v>857</v>
      </c>
      <c r="H548" s="71" t="s">
        <v>80</v>
      </c>
      <c r="I548" s="71" t="s">
        <v>81</v>
      </c>
      <c r="J548" s="4">
        <v>2024053134</v>
      </c>
      <c r="K548" s="6" t="s">
        <v>82</v>
      </c>
      <c r="L548" s="6" t="s">
        <v>601</v>
      </c>
      <c r="M548" s="6" t="s">
        <v>859</v>
      </c>
      <c r="N548" s="55">
        <v>79</v>
      </c>
      <c r="O548" s="55">
        <v>64</v>
      </c>
      <c r="P548" s="25">
        <f t="shared" si="46"/>
        <v>0.810126582278481</v>
      </c>
      <c r="Q548" s="26">
        <f t="shared" si="47"/>
        <v>15</v>
      </c>
      <c r="R548" s="27">
        <v>0</v>
      </c>
      <c r="S548" s="27">
        <v>0</v>
      </c>
      <c r="T548" s="27">
        <v>2</v>
      </c>
      <c r="U548" s="27">
        <v>0</v>
      </c>
      <c r="V548" s="27">
        <v>0</v>
      </c>
      <c r="W548" s="27">
        <v>0</v>
      </c>
      <c r="X548" s="27">
        <v>0</v>
      </c>
      <c r="Y548" s="27">
        <v>0</v>
      </c>
      <c r="Z548" s="27">
        <v>0</v>
      </c>
      <c r="AA548" s="27">
        <v>0</v>
      </c>
      <c r="AB548" s="27">
        <v>0</v>
      </c>
      <c r="AC548" s="27">
        <v>13</v>
      </c>
      <c r="AD548" s="27"/>
      <c r="AE548" s="27">
        <v>0</v>
      </c>
      <c r="AF548" s="7" t="s">
        <v>724</v>
      </c>
      <c r="AG548" s="8">
        <f t="shared" si="43"/>
        <v>64</v>
      </c>
      <c r="AH548" s="9">
        <f t="shared" si="45"/>
        <v>2</v>
      </c>
      <c r="AI548" s="10">
        <f t="shared" si="44"/>
        <v>0.96875</v>
      </c>
      <c r="AJ548" s="9">
        <v>62</v>
      </c>
      <c r="AK548" s="11">
        <v>0</v>
      </c>
      <c r="AL548" s="11">
        <v>0</v>
      </c>
      <c r="AM548" s="11">
        <v>0</v>
      </c>
      <c r="AN548" s="11">
        <v>1</v>
      </c>
      <c r="AO548" s="11">
        <v>0</v>
      </c>
      <c r="AP548" s="11">
        <v>0</v>
      </c>
      <c r="AQ548" s="11">
        <v>0</v>
      </c>
      <c r="AR548" s="11">
        <v>0</v>
      </c>
      <c r="AS548" s="11">
        <v>0</v>
      </c>
      <c r="AT548" s="11">
        <v>0</v>
      </c>
      <c r="AU548" s="11">
        <v>0</v>
      </c>
      <c r="AV548" s="11">
        <v>1</v>
      </c>
      <c r="AW548" s="11">
        <v>0</v>
      </c>
      <c r="AX548" s="11">
        <v>0</v>
      </c>
      <c r="AY548" s="11">
        <v>0</v>
      </c>
      <c r="AZ548" s="11">
        <v>0</v>
      </c>
      <c r="BA548" s="11">
        <v>0</v>
      </c>
      <c r="BB548" s="11">
        <v>0</v>
      </c>
      <c r="BC548" s="11">
        <v>0</v>
      </c>
      <c r="BD548" s="11">
        <v>0</v>
      </c>
      <c r="BE548" s="11">
        <v>0</v>
      </c>
      <c r="BF548" s="11">
        <v>0</v>
      </c>
      <c r="BG548" s="11">
        <v>0</v>
      </c>
      <c r="BH548" s="11">
        <v>0</v>
      </c>
      <c r="BI548" s="11">
        <v>0</v>
      </c>
      <c r="BJ548" s="11">
        <v>0</v>
      </c>
      <c r="BK548" s="11">
        <v>0</v>
      </c>
      <c r="BL548" s="11">
        <v>0</v>
      </c>
      <c r="BM548" s="11">
        <v>0</v>
      </c>
      <c r="BN548" s="11">
        <v>0</v>
      </c>
      <c r="BO548" s="11">
        <v>0</v>
      </c>
      <c r="BP548" s="11">
        <v>0</v>
      </c>
      <c r="BQ548" s="11">
        <v>0</v>
      </c>
      <c r="BU548" s="11">
        <v>0</v>
      </c>
      <c r="BV548" s="12" t="s">
        <v>287</v>
      </c>
      <c r="BW548" s="13">
        <v>1.91</v>
      </c>
    </row>
    <row r="549" ht="18.75" customHeight="1" spans="1:75">
      <c r="A549" s="15" t="s">
        <v>75</v>
      </c>
      <c r="B549" s="15" t="s">
        <v>76</v>
      </c>
      <c r="C549" s="15" t="s">
        <v>77</v>
      </c>
      <c r="D549" s="19">
        <v>45433</v>
      </c>
      <c r="E549" s="19">
        <v>45432</v>
      </c>
      <c r="F549" s="72" t="s">
        <v>292</v>
      </c>
      <c r="G549" s="71" t="s">
        <v>293</v>
      </c>
      <c r="H549" s="71" t="s">
        <v>80</v>
      </c>
      <c r="I549" s="71" t="s">
        <v>81</v>
      </c>
      <c r="J549" s="4">
        <v>2024042974</v>
      </c>
      <c r="K549" s="6" t="s">
        <v>294</v>
      </c>
      <c r="L549" s="6" t="s">
        <v>295</v>
      </c>
      <c r="M549" s="6" t="s">
        <v>960</v>
      </c>
      <c r="N549" s="55">
        <v>98</v>
      </c>
      <c r="O549" s="55">
        <v>77</v>
      </c>
      <c r="P549" s="25">
        <f t="shared" si="46"/>
        <v>0.785714285714286</v>
      </c>
      <c r="Q549" s="26">
        <f t="shared" si="47"/>
        <v>21</v>
      </c>
      <c r="R549" s="27">
        <v>0</v>
      </c>
      <c r="S549" s="27">
        <v>0</v>
      </c>
      <c r="T549" s="27">
        <v>0</v>
      </c>
      <c r="U549" s="27">
        <v>0</v>
      </c>
      <c r="V549" s="27">
        <v>0</v>
      </c>
      <c r="W549" s="27">
        <v>0</v>
      </c>
      <c r="X549" s="27">
        <v>0</v>
      </c>
      <c r="Y549" s="27">
        <v>0</v>
      </c>
      <c r="Z549" s="27">
        <v>0</v>
      </c>
      <c r="AA549" s="27">
        <v>0</v>
      </c>
      <c r="AB549" s="27">
        <v>0</v>
      </c>
      <c r="AC549" s="27">
        <v>2</v>
      </c>
      <c r="AD549" s="27">
        <v>19</v>
      </c>
      <c r="AE549" s="27">
        <v>0</v>
      </c>
      <c r="AF549" s="7" t="s">
        <v>308</v>
      </c>
      <c r="AG549" s="8">
        <f t="shared" si="43"/>
        <v>77</v>
      </c>
      <c r="AH549" s="9">
        <f t="shared" si="45"/>
        <v>7</v>
      </c>
      <c r="AI549" s="10">
        <f t="shared" si="44"/>
        <v>0.909090909090909</v>
      </c>
      <c r="AJ549" s="9">
        <v>70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 s="11">
        <v>0</v>
      </c>
      <c r="AY549" s="11">
        <v>7</v>
      </c>
      <c r="AZ549" s="11">
        <v>0</v>
      </c>
      <c r="BA549" s="11">
        <v>0</v>
      </c>
      <c r="BB549" s="11">
        <v>0</v>
      </c>
      <c r="BC549" s="11">
        <v>0</v>
      </c>
      <c r="BD549" s="11">
        <v>0</v>
      </c>
      <c r="BE549" s="11">
        <v>0</v>
      </c>
      <c r="BF549" s="11">
        <v>0</v>
      </c>
      <c r="BG549" s="11">
        <v>0</v>
      </c>
      <c r="BH549" s="11">
        <v>0</v>
      </c>
      <c r="BI549" s="11">
        <v>0</v>
      </c>
      <c r="BJ549" s="11">
        <v>0</v>
      </c>
      <c r="BK549" s="11">
        <v>0</v>
      </c>
      <c r="BL549" s="11">
        <v>0</v>
      </c>
      <c r="BM549" s="11">
        <v>0</v>
      </c>
      <c r="BN549" s="11">
        <v>0</v>
      </c>
      <c r="BO549" s="11">
        <v>0</v>
      </c>
      <c r="BP549" s="11">
        <v>0</v>
      </c>
      <c r="BQ549" s="11">
        <v>0</v>
      </c>
      <c r="BU549" s="11">
        <v>0</v>
      </c>
      <c r="BV549" s="12" t="s">
        <v>88</v>
      </c>
      <c r="BW549" s="13">
        <v>0.42</v>
      </c>
    </row>
    <row r="550" ht="20.1" customHeight="1" spans="1:75">
      <c r="A550" s="15" t="s">
        <v>75</v>
      </c>
      <c r="B550" s="15" t="s">
        <v>76</v>
      </c>
      <c r="C550" s="15" t="s">
        <v>77</v>
      </c>
      <c r="D550" s="19">
        <v>45433</v>
      </c>
      <c r="E550" s="19">
        <v>45431</v>
      </c>
      <c r="F550" s="72" t="s">
        <v>292</v>
      </c>
      <c r="G550" s="71" t="s">
        <v>293</v>
      </c>
      <c r="H550" s="71" t="s">
        <v>80</v>
      </c>
      <c r="I550" s="71" t="s">
        <v>81</v>
      </c>
      <c r="J550" s="4">
        <v>2024042974</v>
      </c>
      <c r="K550" s="6" t="s">
        <v>294</v>
      </c>
      <c r="L550" s="6" t="s">
        <v>295</v>
      </c>
      <c r="M550" s="6" t="s">
        <v>960</v>
      </c>
      <c r="N550" s="55">
        <v>148</v>
      </c>
      <c r="O550" s="7" t="s">
        <v>961</v>
      </c>
      <c r="P550" s="25">
        <f t="shared" si="46"/>
        <v>0.290540540540541</v>
      </c>
      <c r="Q550" s="26">
        <f t="shared" si="47"/>
        <v>105</v>
      </c>
      <c r="R550" s="27">
        <v>5</v>
      </c>
      <c r="S550" s="27">
        <v>100</v>
      </c>
      <c r="T550" s="27">
        <v>0</v>
      </c>
      <c r="U550" s="27">
        <v>0</v>
      </c>
      <c r="V550" s="27">
        <v>0</v>
      </c>
      <c r="W550" s="27">
        <v>0</v>
      </c>
      <c r="X550" s="27">
        <v>0</v>
      </c>
      <c r="Y550" s="27">
        <v>0</v>
      </c>
      <c r="Z550" s="27">
        <v>0</v>
      </c>
      <c r="AA550" s="27">
        <v>0</v>
      </c>
      <c r="AB550" s="27">
        <v>0</v>
      </c>
      <c r="AC550" s="27">
        <v>0</v>
      </c>
      <c r="AD550" s="27">
        <v>0</v>
      </c>
      <c r="AE550" s="27">
        <v>0</v>
      </c>
      <c r="AF550" s="7" t="s">
        <v>414</v>
      </c>
      <c r="AG550" s="8">
        <f t="shared" si="43"/>
        <v>43</v>
      </c>
      <c r="AH550" s="9">
        <f t="shared" si="45"/>
        <v>7</v>
      </c>
      <c r="AI550" s="10">
        <f t="shared" si="44"/>
        <v>0.837209302325581</v>
      </c>
      <c r="AJ550" s="9">
        <v>36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7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 s="11">
        <v>0</v>
      </c>
      <c r="AY550" s="11">
        <v>0</v>
      </c>
      <c r="AZ550" s="11">
        <v>0</v>
      </c>
      <c r="BA550" s="11">
        <v>0</v>
      </c>
      <c r="BB550" s="11">
        <v>0</v>
      </c>
      <c r="BC550" s="11">
        <v>0</v>
      </c>
      <c r="BD550" s="11">
        <v>0</v>
      </c>
      <c r="BE550" s="11">
        <v>0</v>
      </c>
      <c r="BF550" s="11">
        <v>0</v>
      </c>
      <c r="BG550" s="11">
        <v>0</v>
      </c>
      <c r="BH550" s="11">
        <v>0</v>
      </c>
      <c r="BI550" s="11">
        <v>0</v>
      </c>
      <c r="BJ550" s="11">
        <v>0</v>
      </c>
      <c r="BK550" s="11">
        <v>0</v>
      </c>
      <c r="BL550" s="11">
        <v>0</v>
      </c>
      <c r="BM550" s="11">
        <v>0</v>
      </c>
      <c r="BN550" s="11">
        <v>0</v>
      </c>
      <c r="BO550" s="11">
        <v>0</v>
      </c>
      <c r="BP550" s="11">
        <v>0</v>
      </c>
      <c r="BQ550" s="11">
        <v>0</v>
      </c>
      <c r="BU550" s="11">
        <v>0</v>
      </c>
      <c r="BV550" s="12" t="s">
        <v>88</v>
      </c>
      <c r="BW550" s="13">
        <v>0.34</v>
      </c>
    </row>
    <row r="551" ht="20.1" customHeight="1" spans="1:75">
      <c r="A551" s="15" t="s">
        <v>75</v>
      </c>
      <c r="B551" s="15" t="s">
        <v>76</v>
      </c>
      <c r="C551" s="15" t="s">
        <v>77</v>
      </c>
      <c r="D551" s="19">
        <v>45433</v>
      </c>
      <c r="E551" s="19">
        <v>45429</v>
      </c>
      <c r="F551" s="72" t="s">
        <v>700</v>
      </c>
      <c r="G551" s="71" t="s">
        <v>701</v>
      </c>
      <c r="H551" s="71" t="s">
        <v>80</v>
      </c>
      <c r="I551" s="71" t="s">
        <v>95</v>
      </c>
      <c r="J551" s="4">
        <v>2024042995</v>
      </c>
      <c r="K551" s="6" t="s">
        <v>356</v>
      </c>
      <c r="L551" s="6" t="s">
        <v>962</v>
      </c>
      <c r="M551" s="6" t="s">
        <v>702</v>
      </c>
      <c r="N551" s="55">
        <v>11</v>
      </c>
      <c r="O551" s="7" t="s">
        <v>573</v>
      </c>
      <c r="P551" s="25">
        <f t="shared" si="46"/>
        <v>0.545454545454545</v>
      </c>
      <c r="Q551" s="26">
        <f t="shared" si="47"/>
        <v>5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>
        <v>0</v>
      </c>
      <c r="AB551" s="27">
        <v>0</v>
      </c>
      <c r="AC551" s="27">
        <v>0</v>
      </c>
      <c r="AD551" s="27">
        <v>0</v>
      </c>
      <c r="AE551" s="27">
        <v>5</v>
      </c>
      <c r="AF551" s="7" t="s">
        <v>734</v>
      </c>
      <c r="AG551" s="8">
        <f t="shared" si="43"/>
        <v>6</v>
      </c>
      <c r="AH551" s="9">
        <f t="shared" si="45"/>
        <v>1</v>
      </c>
      <c r="AI551" s="10">
        <f t="shared" si="44"/>
        <v>0.833333333333333</v>
      </c>
      <c r="AJ551" s="9">
        <v>5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>
        <v>0</v>
      </c>
      <c r="BB551" s="11">
        <v>0</v>
      </c>
      <c r="BC551" s="11">
        <v>0</v>
      </c>
      <c r="BD551" s="11">
        <v>1</v>
      </c>
      <c r="BE551" s="11">
        <v>0</v>
      </c>
      <c r="BF551" s="11">
        <v>0</v>
      </c>
      <c r="BG551" s="11">
        <v>0</v>
      </c>
      <c r="BH551" s="11">
        <v>0</v>
      </c>
      <c r="BI551" s="11">
        <v>0</v>
      </c>
      <c r="BJ551" s="11">
        <v>0</v>
      </c>
      <c r="BK551" s="11">
        <v>0</v>
      </c>
      <c r="BL551" s="11">
        <v>0</v>
      </c>
      <c r="BM551" s="11">
        <v>0</v>
      </c>
      <c r="BN551" s="11">
        <v>0</v>
      </c>
      <c r="BO551" s="11">
        <v>0</v>
      </c>
      <c r="BP551" s="11">
        <v>0</v>
      </c>
      <c r="BQ551" s="11">
        <v>0</v>
      </c>
      <c r="BU551" s="11">
        <v>0</v>
      </c>
      <c r="BV551" s="12" t="s">
        <v>88</v>
      </c>
      <c r="BW551" s="13">
        <v>1.33</v>
      </c>
    </row>
    <row r="552" ht="20.1" customHeight="1" spans="1:75">
      <c r="A552" s="15" t="s">
        <v>75</v>
      </c>
      <c r="B552" s="15" t="s">
        <v>76</v>
      </c>
      <c r="C552" s="15" t="s">
        <v>77</v>
      </c>
      <c r="D552" s="19">
        <v>45433</v>
      </c>
      <c r="E552" s="19">
        <v>45431</v>
      </c>
      <c r="F552" s="72" t="s">
        <v>963</v>
      </c>
      <c r="G552" s="71" t="s">
        <v>964</v>
      </c>
      <c r="H552" s="71" t="s">
        <v>80</v>
      </c>
      <c r="I552" s="71" t="s">
        <v>95</v>
      </c>
      <c r="J552" s="4">
        <v>2024053034</v>
      </c>
      <c r="K552" s="6" t="s">
        <v>356</v>
      </c>
      <c r="L552" s="6" t="s">
        <v>917</v>
      </c>
      <c r="M552" s="6" t="s">
        <v>702</v>
      </c>
      <c r="N552" s="55">
        <v>1</v>
      </c>
      <c r="O552" s="7" t="s">
        <v>467</v>
      </c>
      <c r="P552" s="25">
        <f t="shared" si="46"/>
        <v>1</v>
      </c>
      <c r="Q552" s="26">
        <f t="shared" si="47"/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>
        <v>0</v>
      </c>
      <c r="AB552" s="27">
        <v>0</v>
      </c>
      <c r="AC552" s="27">
        <v>0</v>
      </c>
      <c r="AD552" s="27">
        <v>0</v>
      </c>
      <c r="AE552" s="27">
        <v>0</v>
      </c>
      <c r="AF552" s="7" t="s">
        <v>734</v>
      </c>
      <c r="AG552" s="8">
        <f t="shared" si="43"/>
        <v>1</v>
      </c>
      <c r="AH552" s="9">
        <f t="shared" si="45"/>
        <v>0</v>
      </c>
      <c r="AI552" s="10">
        <f t="shared" si="44"/>
        <v>1</v>
      </c>
      <c r="AJ552" s="9">
        <v>1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>
        <v>0</v>
      </c>
      <c r="BB552" s="11">
        <v>0</v>
      </c>
      <c r="BC552" s="11">
        <v>0</v>
      </c>
      <c r="BD552" s="11">
        <v>0</v>
      </c>
      <c r="BE552" s="11">
        <v>0</v>
      </c>
      <c r="BF552" s="11">
        <v>0</v>
      </c>
      <c r="BG552" s="11">
        <v>0</v>
      </c>
      <c r="BH552" s="11">
        <v>0</v>
      </c>
      <c r="BI552" s="11">
        <v>0</v>
      </c>
      <c r="BJ552" s="11">
        <v>0</v>
      </c>
      <c r="BK552" s="11">
        <v>0</v>
      </c>
      <c r="BL552" s="11">
        <v>0</v>
      </c>
      <c r="BM552" s="11">
        <v>0</v>
      </c>
      <c r="BN552" s="11">
        <v>0</v>
      </c>
      <c r="BO552" s="11">
        <v>0</v>
      </c>
      <c r="BP552" s="11">
        <v>0</v>
      </c>
      <c r="BQ552" s="11">
        <v>0</v>
      </c>
      <c r="BU552" s="11">
        <v>0</v>
      </c>
      <c r="BV552" s="12" t="s">
        <v>88</v>
      </c>
      <c r="BW552" s="13">
        <v>3.83</v>
      </c>
    </row>
    <row r="553" ht="20.1" customHeight="1" spans="1:76">
      <c r="A553" s="15" t="s">
        <v>75</v>
      </c>
      <c r="B553" s="15" t="s">
        <v>76</v>
      </c>
      <c r="C553" s="15" t="s">
        <v>77</v>
      </c>
      <c r="D553" s="19">
        <v>45433</v>
      </c>
      <c r="E553" s="19">
        <v>45432</v>
      </c>
      <c r="F553" s="46" t="s">
        <v>965</v>
      </c>
      <c r="G553" s="4" t="s">
        <v>966</v>
      </c>
      <c r="H553" s="4" t="s">
        <v>80</v>
      </c>
      <c r="I553" s="71" t="s">
        <v>81</v>
      </c>
      <c r="J553" s="4">
        <v>2024053176</v>
      </c>
      <c r="K553" s="6" t="s">
        <v>82</v>
      </c>
      <c r="L553" s="6" t="s">
        <v>601</v>
      </c>
      <c r="M553" s="6" t="s">
        <v>967</v>
      </c>
      <c r="N553" s="55">
        <v>6</v>
      </c>
      <c r="O553" s="7" t="s">
        <v>413</v>
      </c>
      <c r="P553" s="25">
        <f t="shared" si="46"/>
        <v>0.5</v>
      </c>
      <c r="Q553" s="26">
        <f t="shared" si="47"/>
        <v>3</v>
      </c>
      <c r="R553" s="27">
        <v>0</v>
      </c>
      <c r="S553" s="27">
        <v>0</v>
      </c>
      <c r="T553" s="27">
        <v>1</v>
      </c>
      <c r="U553" s="27">
        <v>0</v>
      </c>
      <c r="V553" s="27">
        <v>0</v>
      </c>
      <c r="W553" s="27">
        <v>0</v>
      </c>
      <c r="X553" s="27">
        <v>1</v>
      </c>
      <c r="Y553" s="27">
        <v>1</v>
      </c>
      <c r="Z553" s="27">
        <v>0</v>
      </c>
      <c r="AA553" s="27">
        <v>0</v>
      </c>
      <c r="AB553" s="27">
        <v>0</v>
      </c>
      <c r="AC553" s="27">
        <v>0</v>
      </c>
      <c r="AD553" s="27">
        <v>0</v>
      </c>
      <c r="AE553" s="7" t="s">
        <v>968</v>
      </c>
      <c r="AF553" s="7" t="s">
        <v>414</v>
      </c>
      <c r="AG553" s="8">
        <f t="shared" si="43"/>
        <v>3</v>
      </c>
      <c r="AH553" s="9">
        <f t="shared" si="45"/>
        <v>1</v>
      </c>
      <c r="AI553" s="10">
        <f t="shared" si="44"/>
        <v>0.666666666666667</v>
      </c>
      <c r="AJ553" s="9">
        <v>2</v>
      </c>
      <c r="AK553" s="11">
        <v>0</v>
      </c>
      <c r="AL553" s="11">
        <v>0</v>
      </c>
      <c r="AM553" s="11">
        <v>1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 s="11">
        <v>0</v>
      </c>
      <c r="AY553" s="11">
        <v>0</v>
      </c>
      <c r="AZ553" s="11">
        <v>0</v>
      </c>
      <c r="BA553" s="11">
        <v>0</v>
      </c>
      <c r="BB553" s="11">
        <v>0</v>
      </c>
      <c r="BC553" s="11">
        <v>0</v>
      </c>
      <c r="BD553" s="11">
        <v>0</v>
      </c>
      <c r="BE553" s="11">
        <v>0</v>
      </c>
      <c r="BF553" s="11">
        <v>0</v>
      </c>
      <c r="BG553" s="11">
        <v>0</v>
      </c>
      <c r="BH553" s="11">
        <v>0</v>
      </c>
      <c r="BI553" s="11">
        <v>0</v>
      </c>
      <c r="BJ553" s="11">
        <v>0</v>
      </c>
      <c r="BK553" s="11">
        <v>0</v>
      </c>
      <c r="BL553" s="11">
        <v>0</v>
      </c>
      <c r="BM553" s="11">
        <v>0</v>
      </c>
      <c r="BN553" s="11">
        <v>0</v>
      </c>
      <c r="BO553" s="11">
        <v>0</v>
      </c>
      <c r="BP553" s="11">
        <v>0</v>
      </c>
      <c r="BQ553" s="11">
        <v>0</v>
      </c>
      <c r="BU553" s="11">
        <v>0</v>
      </c>
      <c r="BV553" s="12" t="s">
        <v>88</v>
      </c>
      <c r="BW553" s="13">
        <v>1</v>
      </c>
      <c r="BX553" s="13" t="s">
        <v>969</v>
      </c>
    </row>
    <row r="554" ht="20.1" customHeight="1" spans="1:76">
      <c r="A554" s="15" t="s">
        <v>75</v>
      </c>
      <c r="B554" s="15" t="s">
        <v>76</v>
      </c>
      <c r="C554" s="15" t="s">
        <v>77</v>
      </c>
      <c r="D554" s="19">
        <v>45433</v>
      </c>
      <c r="E554" s="19">
        <v>45431</v>
      </c>
      <c r="F554" s="72" t="s">
        <v>915</v>
      </c>
      <c r="G554" s="71" t="s">
        <v>916</v>
      </c>
      <c r="H554" s="71" t="s">
        <v>80</v>
      </c>
      <c r="I554" s="71" t="s">
        <v>95</v>
      </c>
      <c r="J554" s="4">
        <v>2024053034</v>
      </c>
      <c r="K554" s="6" t="s">
        <v>356</v>
      </c>
      <c r="L554" s="6" t="s">
        <v>917</v>
      </c>
      <c r="M554" s="6" t="s">
        <v>702</v>
      </c>
      <c r="N554" s="55">
        <v>2</v>
      </c>
      <c r="O554" s="7" t="s">
        <v>359</v>
      </c>
      <c r="P554" s="25">
        <f t="shared" si="46"/>
        <v>1</v>
      </c>
      <c r="Q554" s="26">
        <f t="shared" si="47"/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>
        <v>0</v>
      </c>
      <c r="AB554" s="27">
        <v>0</v>
      </c>
      <c r="AC554" s="27">
        <v>0</v>
      </c>
      <c r="AD554" s="27">
        <v>0</v>
      </c>
      <c r="AE554" s="27">
        <v>0</v>
      </c>
      <c r="AF554" s="7" t="s">
        <v>734</v>
      </c>
      <c r="AG554" s="8">
        <f t="shared" si="43"/>
        <v>2</v>
      </c>
      <c r="AH554" s="9">
        <f t="shared" si="45"/>
        <v>0</v>
      </c>
      <c r="AI554" s="10">
        <f t="shared" si="44"/>
        <v>1</v>
      </c>
      <c r="AJ554" s="9">
        <v>2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>
        <v>0</v>
      </c>
      <c r="BB554" s="11">
        <v>0</v>
      </c>
      <c r="BC554" s="11">
        <v>0</v>
      </c>
      <c r="BD554" s="11">
        <v>0</v>
      </c>
      <c r="BE554" s="11">
        <v>0</v>
      </c>
      <c r="BF554" s="11">
        <v>0</v>
      </c>
      <c r="BG554" s="11">
        <v>0</v>
      </c>
      <c r="BH554" s="11">
        <v>0</v>
      </c>
      <c r="BI554" s="11">
        <v>0</v>
      </c>
      <c r="BJ554" s="11">
        <v>0</v>
      </c>
      <c r="BK554" s="11">
        <v>0</v>
      </c>
      <c r="BL554" s="11">
        <v>0</v>
      </c>
      <c r="BM554" s="11">
        <v>0</v>
      </c>
      <c r="BN554" s="11">
        <v>0</v>
      </c>
      <c r="BO554" s="11">
        <v>0</v>
      </c>
      <c r="BP554" s="11">
        <v>0</v>
      </c>
      <c r="BQ554" s="11">
        <v>0</v>
      </c>
      <c r="BU554" s="11">
        <v>0</v>
      </c>
      <c r="BV554" s="12" t="s">
        <v>88</v>
      </c>
      <c r="BW554" s="13">
        <v>0.34</v>
      </c>
      <c r="BX554" s="13" t="s">
        <v>970</v>
      </c>
    </row>
    <row r="555" ht="20.1" customHeight="1" spans="1:75">
      <c r="A555" s="15" t="s">
        <v>75</v>
      </c>
      <c r="B555" s="15" t="s">
        <v>76</v>
      </c>
      <c r="C555" s="15" t="s">
        <v>77</v>
      </c>
      <c r="D555" s="19">
        <v>45433</v>
      </c>
      <c r="E555" s="19">
        <v>45431</v>
      </c>
      <c r="F555" s="72" t="s">
        <v>731</v>
      </c>
      <c r="G555" s="71" t="s">
        <v>732</v>
      </c>
      <c r="H555" s="71" t="s">
        <v>727</v>
      </c>
      <c r="I555" s="71" t="s">
        <v>229</v>
      </c>
      <c r="J555" s="4">
        <v>2024053074</v>
      </c>
      <c r="K555" s="6" t="s">
        <v>728</v>
      </c>
      <c r="L555" s="6" t="s">
        <v>819</v>
      </c>
      <c r="M555" s="6" t="s">
        <v>733</v>
      </c>
      <c r="N555" s="55">
        <v>53</v>
      </c>
      <c r="O555" s="7" t="s">
        <v>971</v>
      </c>
      <c r="P555" s="25">
        <f t="shared" si="46"/>
        <v>0.716981132075472</v>
      </c>
      <c r="Q555" s="26">
        <f t="shared" si="47"/>
        <v>15</v>
      </c>
      <c r="R555" s="27">
        <v>0</v>
      </c>
      <c r="S555" s="27">
        <v>0</v>
      </c>
      <c r="T555" s="27">
        <v>15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>
        <v>0</v>
      </c>
      <c r="AB555" s="27">
        <v>0</v>
      </c>
      <c r="AC555" s="27">
        <v>0</v>
      </c>
      <c r="AD555" s="27">
        <v>0</v>
      </c>
      <c r="AE555" s="27">
        <v>0</v>
      </c>
      <c r="AF555" s="7" t="s">
        <v>820</v>
      </c>
      <c r="AG555" s="8">
        <f t="shared" si="43"/>
        <v>38</v>
      </c>
      <c r="AH555" s="9">
        <f t="shared" si="45"/>
        <v>6</v>
      </c>
      <c r="AI555" s="10">
        <f t="shared" si="44"/>
        <v>0.842105263157895</v>
      </c>
      <c r="AJ555" s="9">
        <v>32</v>
      </c>
      <c r="AK555" s="11">
        <v>0</v>
      </c>
      <c r="AL555" s="11">
        <v>3</v>
      </c>
      <c r="AM555" s="11">
        <v>3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>
        <v>0</v>
      </c>
      <c r="BB555" s="11">
        <v>0</v>
      </c>
      <c r="BC555" s="11">
        <v>0</v>
      </c>
      <c r="BD555" s="11">
        <v>0</v>
      </c>
      <c r="BE555" s="11">
        <v>0</v>
      </c>
      <c r="BF555" s="11">
        <v>0</v>
      </c>
      <c r="BG555" s="11">
        <v>0</v>
      </c>
      <c r="BH555" s="11">
        <v>0</v>
      </c>
      <c r="BI555" s="11">
        <v>0</v>
      </c>
      <c r="BJ555" s="11">
        <v>0</v>
      </c>
      <c r="BK555" s="11">
        <v>0</v>
      </c>
      <c r="BL555" s="11">
        <v>0</v>
      </c>
      <c r="BM555" s="11">
        <v>0</v>
      </c>
      <c r="BN555" s="11">
        <v>0</v>
      </c>
      <c r="BO555" s="11">
        <v>0</v>
      </c>
      <c r="BP555" s="11">
        <v>0</v>
      </c>
      <c r="BQ555" s="11">
        <v>0</v>
      </c>
      <c r="BU555" s="11">
        <v>0</v>
      </c>
      <c r="BV555" s="12" t="s">
        <v>88</v>
      </c>
      <c r="BW555" s="13">
        <v>1.25</v>
      </c>
    </row>
    <row r="556" ht="20.1" customHeight="1" spans="1:75">
      <c r="A556" s="15" t="s">
        <v>75</v>
      </c>
      <c r="B556" s="15" t="s">
        <v>76</v>
      </c>
      <c r="C556" s="15" t="s">
        <v>77</v>
      </c>
      <c r="D556" s="19">
        <v>45433</v>
      </c>
      <c r="E556" s="19">
        <v>45412</v>
      </c>
      <c r="F556" s="72" t="s">
        <v>366</v>
      </c>
      <c r="G556" s="71" t="s">
        <v>367</v>
      </c>
      <c r="H556" s="71" t="s">
        <v>368</v>
      </c>
      <c r="I556" s="71" t="s">
        <v>369</v>
      </c>
      <c r="J556" s="4">
        <v>2024042987</v>
      </c>
      <c r="K556" s="6" t="s">
        <v>370</v>
      </c>
      <c r="L556" s="6" t="s">
        <v>371</v>
      </c>
      <c r="M556" s="6" t="s">
        <v>372</v>
      </c>
      <c r="N556" s="55">
        <v>23</v>
      </c>
      <c r="O556" s="7" t="s">
        <v>475</v>
      </c>
      <c r="P556" s="25">
        <f t="shared" si="46"/>
        <v>1</v>
      </c>
      <c r="Q556" s="26">
        <f t="shared" si="47"/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>
        <v>0</v>
      </c>
      <c r="AB556" s="27">
        <v>0</v>
      </c>
      <c r="AC556" s="27">
        <v>0</v>
      </c>
      <c r="AD556" s="27">
        <v>0</v>
      </c>
      <c r="AE556" s="27">
        <v>0</v>
      </c>
      <c r="AF556" s="7" t="s">
        <v>308</v>
      </c>
      <c r="AG556" s="8">
        <f t="shared" si="43"/>
        <v>23</v>
      </c>
      <c r="AH556" s="9">
        <f t="shared" si="45"/>
        <v>7</v>
      </c>
      <c r="AI556" s="10">
        <f t="shared" si="44"/>
        <v>0.695652173913043</v>
      </c>
      <c r="AJ556" s="9">
        <v>16</v>
      </c>
      <c r="AK556" s="11">
        <v>0</v>
      </c>
      <c r="AL556" s="11">
        <v>1</v>
      </c>
      <c r="AM556" s="11">
        <v>2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4</v>
      </c>
      <c r="AV556" s="11">
        <v>0</v>
      </c>
      <c r="AW556" s="11">
        <v>0</v>
      </c>
      <c r="AX556" s="11">
        <v>0</v>
      </c>
      <c r="AY556" s="11">
        <v>0</v>
      </c>
      <c r="AZ556" s="11">
        <v>0</v>
      </c>
      <c r="BA556" s="11">
        <v>0</v>
      </c>
      <c r="BB556" s="11">
        <v>0</v>
      </c>
      <c r="BC556" s="11">
        <v>0</v>
      </c>
      <c r="BD556" s="11">
        <v>0</v>
      </c>
      <c r="BE556" s="11">
        <v>0</v>
      </c>
      <c r="BF556" s="11">
        <v>0</v>
      </c>
      <c r="BG556" s="11">
        <v>0</v>
      </c>
      <c r="BH556" s="11">
        <v>0</v>
      </c>
      <c r="BI556" s="11">
        <v>0</v>
      </c>
      <c r="BJ556" s="11">
        <v>0</v>
      </c>
      <c r="BK556" s="11">
        <v>0</v>
      </c>
      <c r="BL556" s="11">
        <v>0</v>
      </c>
      <c r="BM556" s="11">
        <v>0</v>
      </c>
      <c r="BN556" s="11">
        <v>0</v>
      </c>
      <c r="BO556" s="11">
        <v>0</v>
      </c>
      <c r="BP556" s="11">
        <v>0</v>
      </c>
      <c r="BQ556" s="11">
        <v>0</v>
      </c>
      <c r="BU556" s="11">
        <v>0</v>
      </c>
      <c r="BV556" s="12" t="s">
        <v>88</v>
      </c>
      <c r="BW556" s="13">
        <v>1.66</v>
      </c>
    </row>
    <row r="557" ht="20.1" customHeight="1" spans="1:75">
      <c r="A557" s="15" t="s">
        <v>75</v>
      </c>
      <c r="B557" s="15" t="s">
        <v>76</v>
      </c>
      <c r="C557" s="15" t="s">
        <v>77</v>
      </c>
      <c r="D557" s="19">
        <v>45433</v>
      </c>
      <c r="E557" s="19">
        <v>45430</v>
      </c>
      <c r="F557" s="72" t="s">
        <v>972</v>
      </c>
      <c r="G557" s="71" t="s">
        <v>973</v>
      </c>
      <c r="H557" s="71" t="s">
        <v>637</v>
      </c>
      <c r="I557" s="71" t="s">
        <v>95</v>
      </c>
      <c r="J557" s="4">
        <v>2024053161</v>
      </c>
      <c r="K557" s="6" t="s">
        <v>974</v>
      </c>
      <c r="L557" s="6" t="s">
        <v>975</v>
      </c>
      <c r="M557" s="6" t="s">
        <v>976</v>
      </c>
      <c r="N557" s="55">
        <v>5</v>
      </c>
      <c r="O557" s="7" t="s">
        <v>232</v>
      </c>
      <c r="P557" s="25">
        <f t="shared" si="46"/>
        <v>0.8</v>
      </c>
      <c r="Q557" s="26">
        <f t="shared" si="47"/>
        <v>1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1</v>
      </c>
      <c r="Z557" s="27">
        <v>0</v>
      </c>
      <c r="AA557" s="27">
        <v>0</v>
      </c>
      <c r="AB557" s="27">
        <v>0</v>
      </c>
      <c r="AC557" s="27">
        <v>0</v>
      </c>
      <c r="AD557" s="27">
        <v>0</v>
      </c>
      <c r="AE557" s="7" t="s">
        <v>968</v>
      </c>
      <c r="AF557" s="7" t="s">
        <v>843</v>
      </c>
      <c r="AG557" s="8">
        <f t="shared" si="43"/>
        <v>4</v>
      </c>
      <c r="AH557" s="9">
        <f t="shared" si="45"/>
        <v>2</v>
      </c>
      <c r="AI557" s="10">
        <f t="shared" si="44"/>
        <v>0.5</v>
      </c>
      <c r="AJ557" s="9">
        <v>2</v>
      </c>
      <c r="AK557" s="11">
        <v>0</v>
      </c>
      <c r="AL557" s="11">
        <v>2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>
        <v>0</v>
      </c>
      <c r="BB557" s="11">
        <v>0</v>
      </c>
      <c r="BC557" s="11">
        <v>0</v>
      </c>
      <c r="BD557" s="11">
        <v>0</v>
      </c>
      <c r="BE557" s="11">
        <v>0</v>
      </c>
      <c r="BF557" s="11">
        <v>0</v>
      </c>
      <c r="BG557" s="11">
        <v>0</v>
      </c>
      <c r="BH557" s="11">
        <v>0</v>
      </c>
      <c r="BI557" s="11">
        <v>0</v>
      </c>
      <c r="BJ557" s="11">
        <v>0</v>
      </c>
      <c r="BK557" s="11">
        <v>0</v>
      </c>
      <c r="BL557" s="11">
        <v>0</v>
      </c>
      <c r="BM557" s="11">
        <v>0</v>
      </c>
      <c r="BN557" s="11">
        <v>0</v>
      </c>
      <c r="BO557" s="11">
        <v>0</v>
      </c>
      <c r="BP557" s="11">
        <v>0</v>
      </c>
      <c r="BQ557" s="11">
        <v>0</v>
      </c>
      <c r="BU557" s="11">
        <v>0</v>
      </c>
      <c r="BV557" s="12" t="s">
        <v>88</v>
      </c>
      <c r="BW557" s="13">
        <v>0.5</v>
      </c>
    </row>
    <row r="558" ht="20.1" customHeight="1" spans="1:75">
      <c r="A558" s="15" t="s">
        <v>75</v>
      </c>
      <c r="B558" s="15" t="s">
        <v>90</v>
      </c>
      <c r="C558" s="15" t="s">
        <v>77</v>
      </c>
      <c r="D558" s="19">
        <v>45434</v>
      </c>
      <c r="E558" s="19">
        <v>45432</v>
      </c>
      <c r="F558" s="72" t="s">
        <v>977</v>
      </c>
      <c r="G558" s="71" t="s">
        <v>978</v>
      </c>
      <c r="H558" s="71" t="s">
        <v>747</v>
      </c>
      <c r="I558" s="71" t="s">
        <v>229</v>
      </c>
      <c r="J558" s="4">
        <v>2024053178</v>
      </c>
      <c r="K558" s="6" t="s">
        <v>979</v>
      </c>
      <c r="L558" s="6" t="s">
        <v>980</v>
      </c>
      <c r="M558" s="6" t="s">
        <v>981</v>
      </c>
      <c r="N558" s="55">
        <v>320</v>
      </c>
      <c r="O558" s="7" t="s">
        <v>982</v>
      </c>
      <c r="P558" s="25">
        <f t="shared" si="46"/>
        <v>1</v>
      </c>
      <c r="Q558" s="26">
        <f t="shared" si="47"/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>
        <v>0</v>
      </c>
      <c r="AB558" s="27">
        <v>0</v>
      </c>
      <c r="AC558" s="27">
        <v>0</v>
      </c>
      <c r="AD558" s="27">
        <v>0</v>
      </c>
      <c r="AE558" s="27">
        <v>0</v>
      </c>
      <c r="AF558" s="7" t="s">
        <v>565</v>
      </c>
      <c r="AG558" s="8">
        <f t="shared" si="43"/>
        <v>319</v>
      </c>
      <c r="AH558" s="9">
        <f t="shared" si="45"/>
        <v>10</v>
      </c>
      <c r="AI558" s="10">
        <f t="shared" si="44"/>
        <v>0.968652037617555</v>
      </c>
      <c r="AJ558" s="9">
        <v>309</v>
      </c>
      <c r="AK558" s="11">
        <v>3</v>
      </c>
      <c r="AL558" s="11">
        <v>1</v>
      </c>
      <c r="AM558" s="11">
        <v>6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 s="11">
        <v>0</v>
      </c>
      <c r="AY558" s="11">
        <v>0</v>
      </c>
      <c r="AZ558" s="11">
        <v>0</v>
      </c>
      <c r="BA558" s="11">
        <v>0</v>
      </c>
      <c r="BB558" s="11">
        <v>0</v>
      </c>
      <c r="BC558" s="11">
        <v>0</v>
      </c>
      <c r="BD558" s="11">
        <v>0</v>
      </c>
      <c r="BE558" s="11">
        <v>0</v>
      </c>
      <c r="BF558" s="11">
        <v>0</v>
      </c>
      <c r="BG558" s="11">
        <v>0</v>
      </c>
      <c r="BH558" s="11">
        <v>0</v>
      </c>
      <c r="BI558" s="11">
        <v>0</v>
      </c>
      <c r="BJ558" s="11">
        <v>0</v>
      </c>
      <c r="BK558" s="11">
        <v>0</v>
      </c>
      <c r="BL558" s="11">
        <v>0</v>
      </c>
      <c r="BM558" s="11">
        <v>0</v>
      </c>
      <c r="BN558" s="11">
        <v>0</v>
      </c>
      <c r="BO558" s="11">
        <v>0</v>
      </c>
      <c r="BP558" s="11">
        <v>0</v>
      </c>
      <c r="BQ558" s="11">
        <v>0</v>
      </c>
      <c r="BU558" s="11">
        <v>0</v>
      </c>
      <c r="BV558" s="12" t="s">
        <v>331</v>
      </c>
      <c r="BW558" s="13">
        <v>0.83</v>
      </c>
    </row>
    <row r="559" ht="20.1" customHeight="1" spans="1:75">
      <c r="A559" s="15" t="s">
        <v>75</v>
      </c>
      <c r="B559" s="15" t="s">
        <v>90</v>
      </c>
      <c r="C559" s="15" t="s">
        <v>77</v>
      </c>
      <c r="D559" s="19">
        <v>45434</v>
      </c>
      <c r="E559" s="19">
        <v>45433</v>
      </c>
      <c r="F559" s="46" t="s">
        <v>983</v>
      </c>
      <c r="G559" s="4" t="s">
        <v>984</v>
      </c>
      <c r="H559" s="4" t="s">
        <v>302</v>
      </c>
      <c r="I559" s="71" t="s">
        <v>229</v>
      </c>
      <c r="J559" s="4">
        <v>2024053193</v>
      </c>
      <c r="K559" s="6" t="s">
        <v>985</v>
      </c>
      <c r="L559" s="6" t="s">
        <v>986</v>
      </c>
      <c r="M559" s="6" t="s">
        <v>987</v>
      </c>
      <c r="N559" s="55">
        <v>918</v>
      </c>
      <c r="O559" s="7" t="s">
        <v>988</v>
      </c>
      <c r="P559" s="25">
        <f t="shared" si="46"/>
        <v>0.769063180827887</v>
      </c>
      <c r="Q559" s="26">
        <f t="shared" si="47"/>
        <v>212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212</v>
      </c>
      <c r="Z559" s="27">
        <v>0</v>
      </c>
      <c r="AA559" s="27">
        <v>0</v>
      </c>
      <c r="AB559" s="27">
        <v>0</v>
      </c>
      <c r="AC559" s="27">
        <v>0</v>
      </c>
      <c r="AD559" s="27">
        <v>0</v>
      </c>
      <c r="AE559" s="7" t="s">
        <v>968</v>
      </c>
      <c r="AF559" s="7" t="s">
        <v>565</v>
      </c>
      <c r="AG559" s="8">
        <f t="shared" si="43"/>
        <v>703</v>
      </c>
      <c r="AH559" s="9">
        <f t="shared" si="45"/>
        <v>456</v>
      </c>
      <c r="AI559" s="10">
        <f t="shared" si="44"/>
        <v>0.351351351351351</v>
      </c>
      <c r="AJ559" s="9">
        <v>247</v>
      </c>
      <c r="AK559" s="11">
        <v>454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1</v>
      </c>
      <c r="AR559" s="11">
        <v>1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 s="11">
        <v>0</v>
      </c>
      <c r="AY559" s="11">
        <v>0</v>
      </c>
      <c r="AZ559" s="11">
        <v>0</v>
      </c>
      <c r="BA559" s="11">
        <v>0</v>
      </c>
      <c r="BB559" s="11">
        <v>0</v>
      </c>
      <c r="BC559" s="11">
        <v>0</v>
      </c>
      <c r="BD559" s="11">
        <v>0</v>
      </c>
      <c r="BE559" s="11">
        <v>0</v>
      </c>
      <c r="BF559" s="11">
        <v>0</v>
      </c>
      <c r="BG559" s="11">
        <v>0</v>
      </c>
      <c r="BH559" s="11">
        <v>0</v>
      </c>
      <c r="BI559" s="11">
        <v>0</v>
      </c>
      <c r="BJ559" s="11">
        <v>0</v>
      </c>
      <c r="BK559" s="11">
        <v>0</v>
      </c>
      <c r="BL559" s="11">
        <v>0</v>
      </c>
      <c r="BM559" s="11">
        <v>0</v>
      </c>
      <c r="BN559" s="11">
        <v>0</v>
      </c>
      <c r="BO559" s="11">
        <v>0</v>
      </c>
      <c r="BP559" s="11">
        <v>0</v>
      </c>
      <c r="BQ559" s="11">
        <v>0</v>
      </c>
      <c r="BU559" s="11">
        <v>0</v>
      </c>
      <c r="BV559" s="12" t="s">
        <v>331</v>
      </c>
      <c r="BW559" s="13">
        <v>1</v>
      </c>
    </row>
    <row r="560" ht="20.1" customHeight="1" spans="1:75">
      <c r="A560" s="15" t="s">
        <v>89</v>
      </c>
      <c r="B560" s="15" t="s">
        <v>90</v>
      </c>
      <c r="C560" s="15" t="s">
        <v>91</v>
      </c>
      <c r="D560" s="19">
        <v>45434</v>
      </c>
      <c r="E560" s="19">
        <v>45265</v>
      </c>
      <c r="F560" s="72" t="s">
        <v>889</v>
      </c>
      <c r="G560" s="72" t="s">
        <v>890</v>
      </c>
      <c r="H560" s="72" t="s">
        <v>80</v>
      </c>
      <c r="I560" s="72" t="s">
        <v>229</v>
      </c>
      <c r="J560" s="15">
        <v>2023110150</v>
      </c>
      <c r="N560" s="55"/>
      <c r="P560" s="25" t="e">
        <f t="shared" si="46"/>
        <v>#DIV/0!</v>
      </c>
      <c r="Q560" s="26">
        <f t="shared" si="47"/>
        <v>0</v>
      </c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G560" s="8">
        <f t="shared" si="43"/>
        <v>3209</v>
      </c>
      <c r="AH560" s="9">
        <f t="shared" si="45"/>
        <v>39</v>
      </c>
      <c r="AI560" s="10">
        <f t="shared" si="44"/>
        <v>0.987846681209099</v>
      </c>
      <c r="AJ560" s="9">
        <v>3170</v>
      </c>
      <c r="AK560" s="11">
        <v>0</v>
      </c>
      <c r="AL560" s="11">
        <v>10</v>
      </c>
      <c r="AM560" s="11">
        <v>29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 s="11">
        <v>0</v>
      </c>
      <c r="AY560" s="11">
        <v>0</v>
      </c>
      <c r="AZ560" s="11">
        <v>0</v>
      </c>
      <c r="BA560" s="11">
        <v>0</v>
      </c>
      <c r="BB560" s="11">
        <v>0</v>
      </c>
      <c r="BC560" s="11">
        <v>0</v>
      </c>
      <c r="BD560" s="11">
        <v>0</v>
      </c>
      <c r="BE560" s="11">
        <v>0</v>
      </c>
      <c r="BF560" s="11">
        <v>0</v>
      </c>
      <c r="BG560" s="11">
        <v>0</v>
      </c>
      <c r="BH560" s="11">
        <v>0</v>
      </c>
      <c r="BI560" s="11">
        <v>0</v>
      </c>
      <c r="BJ560" s="11">
        <v>0</v>
      </c>
      <c r="BK560" s="11">
        <v>0</v>
      </c>
      <c r="BL560" s="11">
        <v>0</v>
      </c>
      <c r="BM560" s="11">
        <v>0</v>
      </c>
      <c r="BN560" s="11">
        <v>0</v>
      </c>
      <c r="BO560" s="11">
        <v>0</v>
      </c>
      <c r="BP560" s="11">
        <v>0</v>
      </c>
      <c r="BQ560" s="11">
        <v>0</v>
      </c>
      <c r="BU560" s="11">
        <v>0</v>
      </c>
      <c r="BV560" s="12" t="s">
        <v>148</v>
      </c>
      <c r="BW560" s="13">
        <v>3</v>
      </c>
    </row>
    <row r="561" ht="20.1" customHeight="1" spans="1:75">
      <c r="A561" s="15" t="s">
        <v>89</v>
      </c>
      <c r="B561" s="15" t="s">
        <v>90</v>
      </c>
      <c r="C561" s="15" t="s">
        <v>91</v>
      </c>
      <c r="D561" s="19">
        <v>45434</v>
      </c>
      <c r="E561" s="19">
        <v>45265</v>
      </c>
      <c r="F561" s="72" t="s">
        <v>889</v>
      </c>
      <c r="G561" s="72" t="s">
        <v>890</v>
      </c>
      <c r="H561" s="72" t="s">
        <v>80</v>
      </c>
      <c r="I561" s="72" t="s">
        <v>229</v>
      </c>
      <c r="J561" s="15">
        <v>2023100088</v>
      </c>
      <c r="N561" s="55">
        <v>720</v>
      </c>
      <c r="P561" s="25">
        <f t="shared" si="46"/>
        <v>0</v>
      </c>
      <c r="Q561" s="26">
        <f t="shared" si="47"/>
        <v>0</v>
      </c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G561" s="8">
        <f t="shared" si="43"/>
        <v>883</v>
      </c>
      <c r="AH561" s="9">
        <f t="shared" si="45"/>
        <v>23</v>
      </c>
      <c r="AI561" s="10">
        <f t="shared" si="44"/>
        <v>0.973952434881087</v>
      </c>
      <c r="AJ561" s="9">
        <v>860</v>
      </c>
      <c r="AK561" s="11">
        <v>0</v>
      </c>
      <c r="AL561" s="11">
        <v>5</v>
      </c>
      <c r="AM561" s="11">
        <v>18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 s="11">
        <v>0</v>
      </c>
      <c r="AY561" s="11">
        <v>0</v>
      </c>
      <c r="AZ561" s="11">
        <v>0</v>
      </c>
      <c r="BA561" s="11">
        <v>0</v>
      </c>
      <c r="BB561" s="11">
        <v>0</v>
      </c>
      <c r="BC561" s="11">
        <v>0</v>
      </c>
      <c r="BD561" s="11">
        <v>0</v>
      </c>
      <c r="BE561" s="11">
        <v>0</v>
      </c>
      <c r="BF561" s="11">
        <v>0</v>
      </c>
      <c r="BG561" s="11">
        <v>0</v>
      </c>
      <c r="BH561" s="11">
        <v>0</v>
      </c>
      <c r="BI561" s="11">
        <v>0</v>
      </c>
      <c r="BJ561" s="11">
        <v>0</v>
      </c>
      <c r="BK561" s="11">
        <v>0</v>
      </c>
      <c r="BL561" s="11">
        <v>0</v>
      </c>
      <c r="BM561" s="11">
        <v>0</v>
      </c>
      <c r="BN561" s="11">
        <v>0</v>
      </c>
      <c r="BO561" s="11">
        <v>0</v>
      </c>
      <c r="BP561" s="11">
        <v>0</v>
      </c>
      <c r="BQ561" s="11">
        <v>0</v>
      </c>
      <c r="BU561" s="11">
        <v>0</v>
      </c>
      <c r="BV561" s="12" t="s">
        <v>148</v>
      </c>
      <c r="BW561" s="13">
        <v>2</v>
      </c>
    </row>
    <row r="562" ht="20.1" customHeight="1" spans="1:75">
      <c r="A562" s="15" t="s">
        <v>75</v>
      </c>
      <c r="B562" s="15" t="s">
        <v>76</v>
      </c>
      <c r="C562" s="15" t="s">
        <v>77</v>
      </c>
      <c r="D562" s="19">
        <v>45434</v>
      </c>
      <c r="E562" s="19">
        <v>45430</v>
      </c>
      <c r="F562" s="72" t="s">
        <v>989</v>
      </c>
      <c r="G562" s="71" t="s">
        <v>990</v>
      </c>
      <c r="H562" s="71" t="s">
        <v>80</v>
      </c>
      <c r="I562" s="71" t="s">
        <v>81</v>
      </c>
      <c r="J562" s="4">
        <v>2024053154</v>
      </c>
      <c r="K562" s="6" t="s">
        <v>82</v>
      </c>
      <c r="L562" s="6" t="s">
        <v>601</v>
      </c>
      <c r="M562" s="6" t="s">
        <v>709</v>
      </c>
      <c r="N562" s="7" t="s">
        <v>991</v>
      </c>
      <c r="O562" s="7" t="s">
        <v>231</v>
      </c>
      <c r="P562" s="25">
        <f t="shared" si="46"/>
        <v>0.428571428571429</v>
      </c>
      <c r="Q562" s="7" t="s">
        <v>968</v>
      </c>
      <c r="R562" s="27">
        <v>9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3</v>
      </c>
      <c r="AA562" s="27">
        <v>0</v>
      </c>
      <c r="AB562" s="27">
        <v>0</v>
      </c>
      <c r="AC562" s="27">
        <v>0</v>
      </c>
      <c r="AD562" s="27">
        <v>0</v>
      </c>
      <c r="AE562" s="27">
        <v>0</v>
      </c>
      <c r="AF562" s="7" t="s">
        <v>820</v>
      </c>
      <c r="AG562" s="8">
        <f t="shared" si="43"/>
        <v>9</v>
      </c>
      <c r="AH562" s="9">
        <f t="shared" si="45"/>
        <v>0</v>
      </c>
      <c r="AI562" s="10">
        <f t="shared" si="44"/>
        <v>1</v>
      </c>
      <c r="AJ562" s="8" t="s">
        <v>231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0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 s="11">
        <v>0</v>
      </c>
      <c r="AY562" s="11">
        <v>0</v>
      </c>
      <c r="AZ562" s="11">
        <v>0</v>
      </c>
      <c r="BA562" s="11">
        <v>0</v>
      </c>
      <c r="BB562" s="11">
        <v>0</v>
      </c>
      <c r="BC562" s="11">
        <v>0</v>
      </c>
      <c r="BD562" s="11">
        <v>0</v>
      </c>
      <c r="BE562" s="11">
        <v>0</v>
      </c>
      <c r="BF562" s="11">
        <v>0</v>
      </c>
      <c r="BG562" s="11">
        <v>0</v>
      </c>
      <c r="BH562" s="11">
        <v>0</v>
      </c>
      <c r="BI562" s="11">
        <v>0</v>
      </c>
      <c r="BJ562" s="11">
        <v>0</v>
      </c>
      <c r="BK562" s="11">
        <v>0</v>
      </c>
      <c r="BL562" s="11">
        <v>0</v>
      </c>
      <c r="BM562" s="11">
        <v>0</v>
      </c>
      <c r="BN562" s="11">
        <v>0</v>
      </c>
      <c r="BO562" s="11">
        <v>0</v>
      </c>
      <c r="BP562" s="11">
        <v>0</v>
      </c>
      <c r="BQ562" s="11">
        <v>0</v>
      </c>
      <c r="BU562" s="11">
        <v>0</v>
      </c>
      <c r="BV562" s="12" t="s">
        <v>88</v>
      </c>
      <c r="BW562" s="13">
        <v>0.17</v>
      </c>
    </row>
    <row r="563" ht="20.1" customHeight="1" spans="1:75">
      <c r="A563" s="15" t="s">
        <v>89</v>
      </c>
      <c r="B563" s="15" t="s">
        <v>90</v>
      </c>
      <c r="C563" s="15" t="s">
        <v>91</v>
      </c>
      <c r="D563" s="19">
        <v>45434</v>
      </c>
      <c r="E563" s="19">
        <v>45217</v>
      </c>
      <c r="F563" s="72" t="s">
        <v>885</v>
      </c>
      <c r="G563" s="71" t="s">
        <v>886</v>
      </c>
      <c r="H563" s="71" t="s">
        <v>125</v>
      </c>
      <c r="I563" s="71" t="s">
        <v>95</v>
      </c>
      <c r="J563" s="4">
        <v>23090099</v>
      </c>
      <c r="N563" s="55">
        <v>2787</v>
      </c>
      <c r="P563" s="25">
        <f t="shared" si="46"/>
        <v>0</v>
      </c>
      <c r="Q563" s="26">
        <f t="shared" ref="Q563:Q626" si="48">SUM(R563:AE563)</f>
        <v>0</v>
      </c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G563" s="8">
        <f t="shared" si="43"/>
        <v>419</v>
      </c>
      <c r="AH563" s="9">
        <f t="shared" si="45"/>
        <v>119</v>
      </c>
      <c r="AI563" s="10">
        <f t="shared" si="44"/>
        <v>0.715990453460621</v>
      </c>
      <c r="AJ563" s="9">
        <v>300</v>
      </c>
      <c r="AK563" s="11">
        <v>0</v>
      </c>
      <c r="AL563" s="11">
        <v>30</v>
      </c>
      <c r="AM563" s="11">
        <v>0</v>
      </c>
      <c r="AN563" s="11">
        <v>24</v>
      </c>
      <c r="AO563" s="11">
        <v>0</v>
      </c>
      <c r="AP563" s="11">
        <v>0</v>
      </c>
      <c r="AQ563" s="11">
        <v>31</v>
      </c>
      <c r="AR563" s="11">
        <v>5</v>
      </c>
      <c r="AS563" s="11">
        <v>0</v>
      </c>
      <c r="AT563" s="11">
        <v>29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>
        <v>0</v>
      </c>
      <c r="BB563" s="11">
        <v>0</v>
      </c>
      <c r="BC563" s="11">
        <v>0</v>
      </c>
      <c r="BD563" s="11">
        <v>0</v>
      </c>
      <c r="BE563" s="11">
        <v>0</v>
      </c>
      <c r="BF563" s="11">
        <v>0</v>
      </c>
      <c r="BG563" s="11">
        <v>0</v>
      </c>
      <c r="BH563" s="11">
        <v>0</v>
      </c>
      <c r="BI563" s="11">
        <v>0</v>
      </c>
      <c r="BJ563" s="11">
        <v>0</v>
      </c>
      <c r="BK563" s="11">
        <v>0</v>
      </c>
      <c r="BL563" s="11">
        <v>0</v>
      </c>
      <c r="BM563" s="11">
        <v>0</v>
      </c>
      <c r="BN563" s="11">
        <v>0</v>
      </c>
      <c r="BO563" s="11">
        <v>0</v>
      </c>
      <c r="BP563" s="11">
        <v>0</v>
      </c>
      <c r="BQ563" s="11">
        <v>0</v>
      </c>
      <c r="BU563" s="11">
        <v>0</v>
      </c>
      <c r="BV563" s="12" t="s">
        <v>148</v>
      </c>
      <c r="BW563" s="13">
        <v>3</v>
      </c>
    </row>
    <row r="564" ht="20.1" customHeight="1" spans="1:75">
      <c r="A564" s="15" t="s">
        <v>89</v>
      </c>
      <c r="B564" s="15" t="s">
        <v>90</v>
      </c>
      <c r="C564" s="15" t="s">
        <v>91</v>
      </c>
      <c r="D564" s="19">
        <v>45434</v>
      </c>
      <c r="E564" s="19">
        <v>45247</v>
      </c>
      <c r="F564" s="72" t="s">
        <v>926</v>
      </c>
      <c r="G564" s="72" t="s">
        <v>927</v>
      </c>
      <c r="H564" s="72" t="s">
        <v>125</v>
      </c>
      <c r="I564" s="72" t="s">
        <v>95</v>
      </c>
      <c r="J564" s="15">
        <v>2023090126</v>
      </c>
      <c r="N564" s="55"/>
      <c r="P564" s="25" t="e">
        <f t="shared" si="46"/>
        <v>#DIV/0!</v>
      </c>
      <c r="Q564" s="26">
        <f t="shared" si="48"/>
        <v>0</v>
      </c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G564" s="8">
        <f t="shared" si="43"/>
        <v>553</v>
      </c>
      <c r="AH564" s="9">
        <f t="shared" si="45"/>
        <v>114</v>
      </c>
      <c r="AI564" s="10">
        <f t="shared" si="44"/>
        <v>0.793851717902351</v>
      </c>
      <c r="AJ564" s="9">
        <v>439</v>
      </c>
      <c r="AK564" s="11">
        <v>16</v>
      </c>
      <c r="AL564" s="11">
        <v>0</v>
      </c>
      <c r="AM564" s="11">
        <v>33</v>
      </c>
      <c r="AN564" s="11">
        <v>0</v>
      </c>
      <c r="AO564" s="11">
        <v>0</v>
      </c>
      <c r="AP564" s="11">
        <v>0</v>
      </c>
      <c r="AQ564" s="11">
        <v>65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>
        <v>0</v>
      </c>
      <c r="BB564" s="11">
        <v>0</v>
      </c>
      <c r="BC564" s="11">
        <v>0</v>
      </c>
      <c r="BD564" s="11">
        <v>0</v>
      </c>
      <c r="BE564" s="11">
        <v>0</v>
      </c>
      <c r="BF564" s="11">
        <v>0</v>
      </c>
      <c r="BG564" s="11">
        <v>0</v>
      </c>
      <c r="BH564" s="11">
        <v>0</v>
      </c>
      <c r="BI564" s="11">
        <v>0</v>
      </c>
      <c r="BJ564" s="11">
        <v>0</v>
      </c>
      <c r="BK564" s="11">
        <v>0</v>
      </c>
      <c r="BL564" s="11">
        <v>0</v>
      </c>
      <c r="BM564" s="11">
        <v>0</v>
      </c>
      <c r="BN564" s="11">
        <v>0</v>
      </c>
      <c r="BO564" s="11">
        <v>0</v>
      </c>
      <c r="BP564" s="11">
        <v>0</v>
      </c>
      <c r="BQ564" s="11">
        <v>0</v>
      </c>
      <c r="BU564" s="11">
        <v>0</v>
      </c>
      <c r="BV564" s="12" t="s">
        <v>331</v>
      </c>
      <c r="BW564" s="13">
        <v>2.6</v>
      </c>
    </row>
    <row r="565" ht="20.1" customHeight="1" spans="1:75">
      <c r="A565" s="15" t="s">
        <v>136</v>
      </c>
      <c r="B565" s="15" t="s">
        <v>137</v>
      </c>
      <c r="C565" s="15" t="s">
        <v>137</v>
      </c>
      <c r="D565" s="19">
        <v>45434</v>
      </c>
      <c r="E565" s="15" t="s">
        <v>137</v>
      </c>
      <c r="F565" s="72" t="s">
        <v>992</v>
      </c>
      <c r="G565" s="71" t="s">
        <v>993</v>
      </c>
      <c r="H565" s="71" t="s">
        <v>80</v>
      </c>
      <c r="I565" s="71" t="s">
        <v>81</v>
      </c>
      <c r="J565" s="4" t="s">
        <v>137</v>
      </c>
      <c r="K565" s="6" t="s">
        <v>137</v>
      </c>
      <c r="L565" s="6" t="s">
        <v>137</v>
      </c>
      <c r="M565" s="6" t="s">
        <v>137</v>
      </c>
      <c r="N565" s="55">
        <v>120</v>
      </c>
      <c r="P565" s="25">
        <f t="shared" si="46"/>
        <v>0</v>
      </c>
      <c r="Q565" s="26">
        <f t="shared" si="48"/>
        <v>0</v>
      </c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G565" s="8">
        <f t="shared" si="43"/>
        <v>120</v>
      </c>
      <c r="AH565" s="9">
        <f t="shared" si="45"/>
        <v>7</v>
      </c>
      <c r="AI565" s="10">
        <f t="shared" si="44"/>
        <v>0.941666666666667</v>
      </c>
      <c r="AJ565" s="9">
        <v>113</v>
      </c>
      <c r="AK565" s="11">
        <v>0</v>
      </c>
      <c r="AL565" s="11">
        <v>0</v>
      </c>
      <c r="AM565" s="11">
        <v>4</v>
      </c>
      <c r="AN565" s="11">
        <v>0</v>
      </c>
      <c r="AO565" s="11">
        <v>3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 s="11">
        <v>0</v>
      </c>
      <c r="AY565" s="11">
        <v>0</v>
      </c>
      <c r="AZ565" s="11">
        <v>0</v>
      </c>
      <c r="BA565" s="11">
        <v>0</v>
      </c>
      <c r="BB565" s="11">
        <v>0</v>
      </c>
      <c r="BC565" s="11">
        <v>0</v>
      </c>
      <c r="BD565" s="11">
        <v>0</v>
      </c>
      <c r="BE565" s="11">
        <v>0</v>
      </c>
      <c r="BF565" s="11">
        <v>0</v>
      </c>
      <c r="BG565" s="11">
        <v>0</v>
      </c>
      <c r="BH565" s="11">
        <v>0</v>
      </c>
      <c r="BI565" s="11">
        <v>0</v>
      </c>
      <c r="BJ565" s="11">
        <v>0</v>
      </c>
      <c r="BK565" s="11">
        <v>0</v>
      </c>
      <c r="BL565" s="11">
        <v>0</v>
      </c>
      <c r="BM565" s="11">
        <v>0</v>
      </c>
      <c r="BN565" s="11">
        <v>0</v>
      </c>
      <c r="BO565" s="11">
        <v>0</v>
      </c>
      <c r="BP565" s="11">
        <v>0</v>
      </c>
      <c r="BQ565" s="11">
        <v>0</v>
      </c>
      <c r="BU565" s="11">
        <v>0</v>
      </c>
      <c r="BV565" s="12" t="s">
        <v>331</v>
      </c>
      <c r="BW565" s="13">
        <v>1</v>
      </c>
    </row>
    <row r="566" ht="20.1" customHeight="1" spans="1:75">
      <c r="A566" s="15" t="s">
        <v>75</v>
      </c>
      <c r="B566" s="15" t="s">
        <v>90</v>
      </c>
      <c r="C566" s="15" t="s">
        <v>91</v>
      </c>
      <c r="D566" s="19">
        <v>45434</v>
      </c>
      <c r="E566" s="19">
        <v>45430</v>
      </c>
      <c r="F566" s="72" t="s">
        <v>951</v>
      </c>
      <c r="G566" s="71" t="s">
        <v>952</v>
      </c>
      <c r="H566" s="71" t="s">
        <v>953</v>
      </c>
      <c r="I566" s="71" t="s">
        <v>213</v>
      </c>
      <c r="J566" s="4">
        <v>23101663</v>
      </c>
      <c r="K566" s="6" t="s">
        <v>954</v>
      </c>
      <c r="L566" s="6" t="s">
        <v>955</v>
      </c>
      <c r="M566" s="6" t="s">
        <v>956</v>
      </c>
      <c r="N566" s="55">
        <v>7560</v>
      </c>
      <c r="O566" s="7" t="s">
        <v>994</v>
      </c>
      <c r="P566" s="25">
        <f t="shared" si="46"/>
        <v>0.880952380952381</v>
      </c>
      <c r="Q566" s="26">
        <f t="shared" si="48"/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>
        <v>0</v>
      </c>
      <c r="AB566" s="27">
        <v>0</v>
      </c>
      <c r="AC566" s="27">
        <v>0</v>
      </c>
      <c r="AD566" s="27">
        <v>0</v>
      </c>
      <c r="AE566" s="7" t="s">
        <v>995</v>
      </c>
      <c r="AF566" s="7" t="s">
        <v>144</v>
      </c>
      <c r="AG566" s="8">
        <f t="shared" si="43"/>
        <v>2636</v>
      </c>
      <c r="AH566" s="9">
        <f t="shared" si="45"/>
        <v>136</v>
      </c>
      <c r="AI566" s="10">
        <f t="shared" si="44"/>
        <v>0.948406676783004</v>
      </c>
      <c r="AJ566" s="9">
        <v>2500</v>
      </c>
      <c r="AK566" s="11">
        <v>0</v>
      </c>
      <c r="AL566" s="11">
        <v>4</v>
      </c>
      <c r="AM566" s="11">
        <v>132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>
        <v>0</v>
      </c>
      <c r="BB566" s="11">
        <v>0</v>
      </c>
      <c r="BC566" s="11">
        <v>0</v>
      </c>
      <c r="BD566" s="11">
        <v>0</v>
      </c>
      <c r="BE566" s="11">
        <v>0</v>
      </c>
      <c r="BF566" s="11">
        <v>0</v>
      </c>
      <c r="BG566" s="11">
        <v>0</v>
      </c>
      <c r="BH566" s="11">
        <v>0</v>
      </c>
      <c r="BI566" s="11">
        <v>0</v>
      </c>
      <c r="BJ566" s="11">
        <v>0</v>
      </c>
      <c r="BK566" s="11">
        <v>0</v>
      </c>
      <c r="BL566" s="11">
        <v>0</v>
      </c>
      <c r="BM566" s="11">
        <v>0</v>
      </c>
      <c r="BN566" s="11">
        <v>0</v>
      </c>
      <c r="BO566" s="11">
        <v>0</v>
      </c>
      <c r="BP566" s="11">
        <v>0</v>
      </c>
      <c r="BQ566" s="11">
        <v>0</v>
      </c>
      <c r="BU566" s="11">
        <v>0</v>
      </c>
      <c r="BV566" s="12" t="s">
        <v>331</v>
      </c>
      <c r="BW566" s="13">
        <v>2.57</v>
      </c>
    </row>
    <row r="567" ht="20.1" customHeight="1" spans="1:75">
      <c r="A567" s="15" t="s">
        <v>89</v>
      </c>
      <c r="B567" s="15" t="s">
        <v>90</v>
      </c>
      <c r="C567" s="15" t="s">
        <v>91</v>
      </c>
      <c r="D567" s="19">
        <v>45434</v>
      </c>
      <c r="E567" s="19">
        <v>45266</v>
      </c>
      <c r="F567" s="72" t="s">
        <v>896</v>
      </c>
      <c r="G567" s="72" t="s">
        <v>897</v>
      </c>
      <c r="H567" s="72" t="s">
        <v>80</v>
      </c>
      <c r="I567" s="72" t="s">
        <v>229</v>
      </c>
      <c r="J567" s="15">
        <v>2023110163</v>
      </c>
      <c r="N567" s="55"/>
      <c r="P567" s="25" t="e">
        <f t="shared" si="46"/>
        <v>#DIV/0!</v>
      </c>
      <c r="Q567" s="26">
        <f t="shared" si="48"/>
        <v>0</v>
      </c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G567" s="8">
        <f t="shared" si="43"/>
        <v>3551</v>
      </c>
      <c r="AH567" s="9">
        <f t="shared" si="45"/>
        <v>51</v>
      </c>
      <c r="AI567" s="10">
        <f t="shared" si="44"/>
        <v>0.985637848493382</v>
      </c>
      <c r="AJ567" s="9">
        <v>3500</v>
      </c>
      <c r="AK567" s="11">
        <v>0</v>
      </c>
      <c r="AL567" s="11">
        <v>1</v>
      </c>
      <c r="AM567" s="11">
        <v>0</v>
      </c>
      <c r="AN567" s="11">
        <v>19</v>
      </c>
      <c r="AO567" s="11">
        <v>0</v>
      </c>
      <c r="AP567" s="11">
        <v>0</v>
      </c>
      <c r="AQ567" s="11">
        <v>19</v>
      </c>
      <c r="AR567" s="11">
        <v>0</v>
      </c>
      <c r="AS567" s="11">
        <v>0</v>
      </c>
      <c r="AT567" s="11">
        <v>0</v>
      </c>
      <c r="AU567" s="11">
        <v>12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>
        <v>0</v>
      </c>
      <c r="BB567" s="11">
        <v>0</v>
      </c>
      <c r="BC567" s="11">
        <v>0</v>
      </c>
      <c r="BD567" s="11">
        <v>0</v>
      </c>
      <c r="BE567" s="11">
        <v>0</v>
      </c>
      <c r="BF567" s="11">
        <v>0</v>
      </c>
      <c r="BG567" s="11">
        <v>0</v>
      </c>
      <c r="BH567" s="11">
        <v>0</v>
      </c>
      <c r="BI567" s="11">
        <v>0</v>
      </c>
      <c r="BJ567" s="11">
        <v>0</v>
      </c>
      <c r="BK567" s="11">
        <v>0</v>
      </c>
      <c r="BL567" s="11">
        <v>0</v>
      </c>
      <c r="BM567" s="11">
        <v>0</v>
      </c>
      <c r="BN567" s="11">
        <v>0</v>
      </c>
      <c r="BO567" s="11">
        <v>0</v>
      </c>
      <c r="BP567" s="11">
        <v>0</v>
      </c>
      <c r="BQ567" s="11">
        <v>0</v>
      </c>
      <c r="BU567" s="11">
        <v>0</v>
      </c>
      <c r="BV567" s="12" t="s">
        <v>153</v>
      </c>
      <c r="BW567" s="13">
        <v>8</v>
      </c>
    </row>
    <row r="568" ht="20.1" customHeight="1" spans="1:75">
      <c r="A568" s="15" t="s">
        <v>75</v>
      </c>
      <c r="B568" s="15" t="s">
        <v>90</v>
      </c>
      <c r="C568" s="15" t="s">
        <v>91</v>
      </c>
      <c r="D568" s="19">
        <v>45434</v>
      </c>
      <c r="E568" s="19">
        <v>45265</v>
      </c>
      <c r="F568" s="72" t="s">
        <v>803</v>
      </c>
      <c r="G568" s="71" t="s">
        <v>804</v>
      </c>
      <c r="H568" s="71" t="s">
        <v>125</v>
      </c>
      <c r="I568" s="71" t="s">
        <v>95</v>
      </c>
      <c r="J568" s="4">
        <v>2023110140</v>
      </c>
      <c r="K568" s="6" t="s">
        <v>805</v>
      </c>
      <c r="L568" s="6" t="s">
        <v>806</v>
      </c>
      <c r="M568" s="6" t="s">
        <v>807</v>
      </c>
      <c r="N568" s="55">
        <v>3690</v>
      </c>
      <c r="O568" s="7" t="s">
        <v>996</v>
      </c>
      <c r="P568" s="25">
        <f t="shared" si="46"/>
        <v>0.998644986449865</v>
      </c>
      <c r="Q568" s="26">
        <f t="shared" si="48"/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>
        <v>0</v>
      </c>
      <c r="AB568" s="27">
        <v>0</v>
      </c>
      <c r="AC568" s="27">
        <v>0</v>
      </c>
      <c r="AD568" s="27">
        <v>0</v>
      </c>
      <c r="AE568" s="7" t="s">
        <v>281</v>
      </c>
      <c r="AF568" s="7" t="s">
        <v>808</v>
      </c>
      <c r="AG568" s="8">
        <f t="shared" si="43"/>
        <v>1750</v>
      </c>
      <c r="AH568" s="9">
        <f t="shared" si="45"/>
        <v>1508</v>
      </c>
      <c r="AI568" s="10">
        <f t="shared" si="44"/>
        <v>0.138285714285714</v>
      </c>
      <c r="AJ568" s="9">
        <v>242</v>
      </c>
      <c r="AK568" s="11">
        <v>0</v>
      </c>
      <c r="AL568" s="11">
        <v>17</v>
      </c>
      <c r="AM568" s="11">
        <v>1488</v>
      </c>
      <c r="AN568" s="11">
        <v>0</v>
      </c>
      <c r="AO568" s="11">
        <v>0</v>
      </c>
      <c r="AP568" s="11">
        <v>0</v>
      </c>
      <c r="AQ568" s="11">
        <v>0</v>
      </c>
      <c r="AR568" s="11">
        <v>3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 s="11">
        <v>0</v>
      </c>
      <c r="AY568" s="11">
        <v>0</v>
      </c>
      <c r="AZ568" s="11">
        <v>0</v>
      </c>
      <c r="BA568" s="11">
        <v>0</v>
      </c>
      <c r="BB568" s="11">
        <v>0</v>
      </c>
      <c r="BC568" s="11">
        <v>0</v>
      </c>
      <c r="BD568" s="11">
        <v>0</v>
      </c>
      <c r="BE568" s="11">
        <v>0</v>
      </c>
      <c r="BF568" s="11">
        <v>0</v>
      </c>
      <c r="BG568" s="11">
        <v>0</v>
      </c>
      <c r="BH568" s="11">
        <v>0</v>
      </c>
      <c r="BI568" s="11">
        <v>0</v>
      </c>
      <c r="BJ568" s="11">
        <v>0</v>
      </c>
      <c r="BK568" s="11">
        <v>0</v>
      </c>
      <c r="BL568" s="11">
        <v>0</v>
      </c>
      <c r="BM568" s="11">
        <v>0</v>
      </c>
      <c r="BN568" s="11">
        <v>0</v>
      </c>
      <c r="BO568" s="11">
        <v>0</v>
      </c>
      <c r="BP568" s="11">
        <v>0</v>
      </c>
      <c r="BQ568" s="11">
        <v>0</v>
      </c>
      <c r="BU568" s="11">
        <v>0</v>
      </c>
      <c r="BV568" s="12" t="s">
        <v>118</v>
      </c>
      <c r="BW568" s="13">
        <v>6.5</v>
      </c>
    </row>
    <row r="569" ht="20.1" customHeight="1" spans="1:75">
      <c r="A569" s="15" t="s">
        <v>75</v>
      </c>
      <c r="B569" s="15" t="s">
        <v>90</v>
      </c>
      <c r="C569" s="15" t="s">
        <v>91</v>
      </c>
      <c r="D569" s="19">
        <v>45434</v>
      </c>
      <c r="E569" s="19">
        <v>45264</v>
      </c>
      <c r="F569" s="72" t="s">
        <v>803</v>
      </c>
      <c r="G569" s="71" t="s">
        <v>804</v>
      </c>
      <c r="H569" s="71" t="s">
        <v>125</v>
      </c>
      <c r="I569" s="71" t="s">
        <v>95</v>
      </c>
      <c r="J569" s="4">
        <v>2023110140</v>
      </c>
      <c r="K569" s="6" t="s">
        <v>805</v>
      </c>
      <c r="L569" s="6" t="s">
        <v>997</v>
      </c>
      <c r="M569" s="6" t="s">
        <v>807</v>
      </c>
      <c r="N569" s="55">
        <v>3105</v>
      </c>
      <c r="O569" s="7" t="s">
        <v>998</v>
      </c>
      <c r="P569" s="25">
        <f t="shared" si="46"/>
        <v>0.994524959742351</v>
      </c>
      <c r="Q569" s="26">
        <f t="shared" si="48"/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>
        <v>0</v>
      </c>
      <c r="AB569" s="27">
        <v>0</v>
      </c>
      <c r="AC569" s="27">
        <v>0</v>
      </c>
      <c r="AD569" s="27">
        <v>0</v>
      </c>
      <c r="AE569" s="7" t="s">
        <v>999</v>
      </c>
      <c r="AF569" s="7" t="s">
        <v>879</v>
      </c>
      <c r="AG569" s="8">
        <f t="shared" si="43"/>
        <v>350</v>
      </c>
      <c r="AH569" s="9">
        <f t="shared" si="45"/>
        <v>150</v>
      </c>
      <c r="AI569" s="10">
        <f t="shared" si="44"/>
        <v>0.571428571428571</v>
      </c>
      <c r="AJ569" s="9">
        <v>200</v>
      </c>
      <c r="AK569" s="11">
        <v>0</v>
      </c>
      <c r="AL569" s="11">
        <v>0</v>
      </c>
      <c r="AM569" s="11">
        <v>150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>
        <v>0</v>
      </c>
      <c r="BB569" s="11">
        <v>0</v>
      </c>
      <c r="BC569" s="11">
        <v>0</v>
      </c>
      <c r="BD569" s="11">
        <v>0</v>
      </c>
      <c r="BE569" s="11">
        <v>0</v>
      </c>
      <c r="BF569" s="11">
        <v>0</v>
      </c>
      <c r="BG569" s="11">
        <v>0</v>
      </c>
      <c r="BH569" s="11">
        <v>0</v>
      </c>
      <c r="BI569" s="11">
        <v>0</v>
      </c>
      <c r="BJ569" s="11">
        <v>0</v>
      </c>
      <c r="BK569" s="11">
        <v>0</v>
      </c>
      <c r="BL569" s="11">
        <v>0</v>
      </c>
      <c r="BM569" s="11">
        <v>0</v>
      </c>
      <c r="BN569" s="11">
        <v>0</v>
      </c>
      <c r="BO569" s="11">
        <v>0</v>
      </c>
      <c r="BP569" s="11">
        <v>0</v>
      </c>
      <c r="BQ569" s="11">
        <v>0</v>
      </c>
      <c r="BU569" s="11">
        <v>0</v>
      </c>
      <c r="BV569" s="12" t="s">
        <v>118</v>
      </c>
      <c r="BW569" s="13">
        <v>1.5</v>
      </c>
    </row>
    <row r="570" ht="20.1" customHeight="1" spans="1:75">
      <c r="A570" s="15" t="s">
        <v>89</v>
      </c>
      <c r="B570" s="15" t="s">
        <v>90</v>
      </c>
      <c r="C570" s="15" t="s">
        <v>91</v>
      </c>
      <c r="D570" s="19">
        <v>45434</v>
      </c>
      <c r="E570" s="19">
        <v>45428</v>
      </c>
      <c r="F570" s="72" t="s">
        <v>905</v>
      </c>
      <c r="G570" s="72" t="s">
        <v>906</v>
      </c>
      <c r="H570" s="72" t="s">
        <v>907</v>
      </c>
      <c r="I570" s="72" t="s">
        <v>908</v>
      </c>
      <c r="J570" s="15">
        <v>2024053076</v>
      </c>
      <c r="N570" s="55"/>
      <c r="P570" s="25" t="e">
        <f t="shared" si="46"/>
        <v>#DIV/0!</v>
      </c>
      <c r="Q570" s="26">
        <f t="shared" si="48"/>
        <v>0</v>
      </c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G570" s="8">
        <f t="shared" si="43"/>
        <v>1210</v>
      </c>
      <c r="AH570" s="9">
        <f t="shared" si="45"/>
        <v>0</v>
      </c>
      <c r="AI570" s="10">
        <f t="shared" si="44"/>
        <v>1</v>
      </c>
      <c r="AJ570" s="9">
        <v>1210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 s="11">
        <v>0</v>
      </c>
      <c r="AY570" s="11">
        <v>0</v>
      </c>
      <c r="AZ570" s="11">
        <v>0</v>
      </c>
      <c r="BA570" s="11">
        <v>0</v>
      </c>
      <c r="BB570" s="11">
        <v>0</v>
      </c>
      <c r="BC570" s="11">
        <v>0</v>
      </c>
      <c r="BD570" s="11">
        <v>0</v>
      </c>
      <c r="BE570" s="11">
        <v>0</v>
      </c>
      <c r="BF570" s="11">
        <v>0</v>
      </c>
      <c r="BG570" s="11">
        <v>0</v>
      </c>
      <c r="BH570" s="11">
        <v>0</v>
      </c>
      <c r="BI570" s="11">
        <v>0</v>
      </c>
      <c r="BJ570" s="11">
        <v>0</v>
      </c>
      <c r="BK570" s="11">
        <v>0</v>
      </c>
      <c r="BL570" s="11">
        <v>0</v>
      </c>
      <c r="BM570" s="11">
        <v>0</v>
      </c>
      <c r="BN570" s="11">
        <v>0</v>
      </c>
      <c r="BO570" s="11">
        <v>0</v>
      </c>
      <c r="BP570" s="11">
        <v>0</v>
      </c>
      <c r="BQ570" s="11">
        <v>0</v>
      </c>
      <c r="BU570" s="11">
        <v>0</v>
      </c>
      <c r="BV570" s="12" t="s">
        <v>217</v>
      </c>
      <c r="BW570" s="13">
        <v>8</v>
      </c>
    </row>
    <row r="571" ht="20.1" customHeight="1" spans="1:75">
      <c r="A571" s="15" t="s">
        <v>89</v>
      </c>
      <c r="B571" s="15" t="s">
        <v>90</v>
      </c>
      <c r="C571" s="15" t="s">
        <v>91</v>
      </c>
      <c r="D571" s="19">
        <v>45434</v>
      </c>
      <c r="E571" s="19">
        <v>45430</v>
      </c>
      <c r="F571" s="72" t="s">
        <v>905</v>
      </c>
      <c r="G571" s="72" t="s">
        <v>906</v>
      </c>
      <c r="H571" s="72" t="s">
        <v>907</v>
      </c>
      <c r="I571" s="72" t="s">
        <v>908</v>
      </c>
      <c r="J571" s="15">
        <v>240421047</v>
      </c>
      <c r="N571" s="55"/>
      <c r="P571" s="25" t="e">
        <f t="shared" si="46"/>
        <v>#DIV/0!</v>
      </c>
      <c r="Q571" s="26">
        <f t="shared" si="48"/>
        <v>0</v>
      </c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G571" s="8">
        <f t="shared" si="43"/>
        <v>322</v>
      </c>
      <c r="AH571" s="9">
        <f t="shared" si="45"/>
        <v>0</v>
      </c>
      <c r="AI571" s="10">
        <f t="shared" si="44"/>
        <v>1</v>
      </c>
      <c r="AJ571" s="9">
        <v>322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 s="11">
        <v>0</v>
      </c>
      <c r="AY571" s="11">
        <v>0</v>
      </c>
      <c r="AZ571" s="11">
        <v>0</v>
      </c>
      <c r="BA571" s="11">
        <v>0</v>
      </c>
      <c r="BB571" s="11">
        <v>0</v>
      </c>
      <c r="BC571" s="11">
        <v>0</v>
      </c>
      <c r="BD571" s="11">
        <v>0</v>
      </c>
      <c r="BE571" s="11">
        <v>0</v>
      </c>
      <c r="BF571" s="11">
        <v>0</v>
      </c>
      <c r="BG571" s="11">
        <v>0</v>
      </c>
      <c r="BH571" s="11">
        <v>0</v>
      </c>
      <c r="BI571" s="11">
        <v>0</v>
      </c>
      <c r="BJ571" s="11">
        <v>0</v>
      </c>
      <c r="BK571" s="11">
        <v>0</v>
      </c>
      <c r="BL571" s="11">
        <v>0</v>
      </c>
      <c r="BM571" s="11">
        <v>0</v>
      </c>
      <c r="BN571" s="11">
        <v>0</v>
      </c>
      <c r="BO571" s="11">
        <v>0</v>
      </c>
      <c r="BP571" s="11">
        <v>0</v>
      </c>
      <c r="BQ571" s="11">
        <v>0</v>
      </c>
      <c r="BU571" s="11">
        <v>0</v>
      </c>
      <c r="BV571" s="12" t="s">
        <v>145</v>
      </c>
      <c r="BW571" s="13">
        <v>2.5</v>
      </c>
    </row>
    <row r="572" ht="20.1" customHeight="1" spans="1:75">
      <c r="A572" s="15" t="s">
        <v>89</v>
      </c>
      <c r="B572" s="15" t="s">
        <v>90</v>
      </c>
      <c r="C572" s="15" t="s">
        <v>91</v>
      </c>
      <c r="D572" s="19">
        <v>45434</v>
      </c>
      <c r="E572" s="19">
        <v>45429</v>
      </c>
      <c r="F572" s="72" t="s">
        <v>905</v>
      </c>
      <c r="G572" s="72" t="s">
        <v>906</v>
      </c>
      <c r="H572" s="72" t="s">
        <v>907</v>
      </c>
      <c r="I572" s="72" t="s">
        <v>908</v>
      </c>
      <c r="J572" s="4">
        <v>2024053078</v>
      </c>
      <c r="N572" s="55"/>
      <c r="P572" s="25" t="e">
        <f t="shared" si="46"/>
        <v>#DIV/0!</v>
      </c>
      <c r="Q572" s="26">
        <f t="shared" si="48"/>
        <v>0</v>
      </c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G572" s="8">
        <f t="shared" si="43"/>
        <v>370</v>
      </c>
      <c r="AH572" s="9">
        <f t="shared" si="45"/>
        <v>0</v>
      </c>
      <c r="AI572" s="10">
        <f t="shared" si="44"/>
        <v>1</v>
      </c>
      <c r="AJ572" s="9">
        <v>370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0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 s="11">
        <v>0</v>
      </c>
      <c r="AY572" s="11">
        <v>0</v>
      </c>
      <c r="AZ572" s="11">
        <v>0</v>
      </c>
      <c r="BA572" s="11">
        <v>0</v>
      </c>
      <c r="BB572" s="11">
        <v>0</v>
      </c>
      <c r="BC572" s="11">
        <v>0</v>
      </c>
      <c r="BD572" s="11">
        <v>0</v>
      </c>
      <c r="BE572" s="11">
        <v>0</v>
      </c>
      <c r="BF572" s="11">
        <v>0</v>
      </c>
      <c r="BG572" s="11">
        <v>0</v>
      </c>
      <c r="BH572" s="11">
        <v>0</v>
      </c>
      <c r="BI572" s="11">
        <v>0</v>
      </c>
      <c r="BJ572" s="11">
        <v>0</v>
      </c>
      <c r="BK572" s="11">
        <v>0</v>
      </c>
      <c r="BL572" s="11">
        <v>0</v>
      </c>
      <c r="BM572" s="11">
        <v>0</v>
      </c>
      <c r="BN572" s="11">
        <v>0</v>
      </c>
      <c r="BO572" s="11">
        <v>0</v>
      </c>
      <c r="BP572" s="11">
        <v>0</v>
      </c>
      <c r="BQ572" s="11">
        <v>0</v>
      </c>
      <c r="BU572" s="11">
        <v>0</v>
      </c>
      <c r="BV572" s="12" t="s">
        <v>145</v>
      </c>
      <c r="BW572" s="13">
        <v>3</v>
      </c>
    </row>
    <row r="573" ht="20.1" customHeight="1" spans="1:75">
      <c r="A573" s="15" t="s">
        <v>89</v>
      </c>
      <c r="B573" s="15" t="s">
        <v>90</v>
      </c>
      <c r="C573" s="15" t="s">
        <v>91</v>
      </c>
      <c r="D573" s="19">
        <v>45434</v>
      </c>
      <c r="E573" s="19">
        <v>45428</v>
      </c>
      <c r="F573" s="72" t="s">
        <v>905</v>
      </c>
      <c r="G573" s="72" t="s">
        <v>906</v>
      </c>
      <c r="H573" s="72" t="s">
        <v>907</v>
      </c>
      <c r="I573" s="72" t="s">
        <v>908</v>
      </c>
      <c r="J573" s="4">
        <v>2024053077</v>
      </c>
      <c r="N573" s="55">
        <v>1497</v>
      </c>
      <c r="P573" s="25">
        <f t="shared" si="46"/>
        <v>0</v>
      </c>
      <c r="Q573" s="26">
        <f t="shared" si="48"/>
        <v>0</v>
      </c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G573" s="8">
        <f t="shared" si="43"/>
        <v>300</v>
      </c>
      <c r="AH573" s="9">
        <f t="shared" si="45"/>
        <v>0</v>
      </c>
      <c r="AI573" s="10">
        <f t="shared" si="44"/>
        <v>1</v>
      </c>
      <c r="AJ573" s="9">
        <v>300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0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 s="11">
        <v>0</v>
      </c>
      <c r="AY573" s="11">
        <v>0</v>
      </c>
      <c r="AZ573" s="11">
        <v>0</v>
      </c>
      <c r="BA573" s="11">
        <v>0</v>
      </c>
      <c r="BB573" s="11">
        <v>0</v>
      </c>
      <c r="BC573" s="11">
        <v>0</v>
      </c>
      <c r="BD573" s="11">
        <v>0</v>
      </c>
      <c r="BE573" s="11">
        <v>0</v>
      </c>
      <c r="BF573" s="11">
        <v>0</v>
      </c>
      <c r="BG573" s="11">
        <v>0</v>
      </c>
      <c r="BH573" s="11">
        <v>0</v>
      </c>
      <c r="BI573" s="11">
        <v>0</v>
      </c>
      <c r="BJ573" s="11">
        <v>0</v>
      </c>
      <c r="BK573" s="11">
        <v>0</v>
      </c>
      <c r="BL573" s="11">
        <v>0</v>
      </c>
      <c r="BM573" s="11">
        <v>0</v>
      </c>
      <c r="BN573" s="11">
        <v>0</v>
      </c>
      <c r="BO573" s="11">
        <v>0</v>
      </c>
      <c r="BP573" s="11">
        <v>0</v>
      </c>
      <c r="BQ573" s="11">
        <v>0</v>
      </c>
      <c r="BU573" s="11">
        <v>0</v>
      </c>
      <c r="BV573" s="12" t="s">
        <v>145</v>
      </c>
      <c r="BW573" s="13">
        <v>2.5</v>
      </c>
    </row>
    <row r="574" ht="20.1" customHeight="1" spans="1:74">
      <c r="A574" s="15" t="s">
        <v>89</v>
      </c>
      <c r="B574" s="15" t="s">
        <v>90</v>
      </c>
      <c r="C574" s="15" t="s">
        <v>91</v>
      </c>
      <c r="D574" s="19">
        <v>45434</v>
      </c>
      <c r="E574" s="19">
        <v>45430</v>
      </c>
      <c r="F574" s="72" t="s">
        <v>905</v>
      </c>
      <c r="G574" s="72" t="s">
        <v>906</v>
      </c>
      <c r="H574" s="72" t="s">
        <v>907</v>
      </c>
      <c r="I574" s="72" t="s">
        <v>908</v>
      </c>
      <c r="J574" s="15">
        <v>240421047</v>
      </c>
      <c r="N574" s="55"/>
      <c r="P574" s="25" t="e">
        <f t="shared" si="46"/>
        <v>#DIV/0!</v>
      </c>
      <c r="Q574" s="26">
        <f t="shared" si="48"/>
        <v>0</v>
      </c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G574" s="8">
        <f t="shared" si="43"/>
        <v>140</v>
      </c>
      <c r="AH574" s="9">
        <f t="shared" si="45"/>
        <v>0</v>
      </c>
      <c r="AI574" s="10">
        <f t="shared" si="44"/>
        <v>1</v>
      </c>
      <c r="AJ574" s="9">
        <v>140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0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 s="11">
        <v>0</v>
      </c>
      <c r="AY574" s="11">
        <v>0</v>
      </c>
      <c r="AZ574" s="11">
        <v>0</v>
      </c>
      <c r="BA574" s="11">
        <v>0</v>
      </c>
      <c r="BB574" s="11">
        <v>0</v>
      </c>
      <c r="BC574" s="11">
        <v>0</v>
      </c>
      <c r="BD574" s="11">
        <v>0</v>
      </c>
      <c r="BE574" s="11">
        <v>0</v>
      </c>
      <c r="BF574" s="11">
        <v>0</v>
      </c>
      <c r="BG574" s="11">
        <v>0</v>
      </c>
      <c r="BH574" s="11">
        <v>0</v>
      </c>
      <c r="BI574" s="11">
        <v>0</v>
      </c>
      <c r="BJ574" s="11">
        <v>0</v>
      </c>
      <c r="BK574" s="11">
        <v>0</v>
      </c>
      <c r="BL574" s="11">
        <v>0</v>
      </c>
      <c r="BM574" s="11">
        <v>0</v>
      </c>
      <c r="BN574" s="11">
        <v>0</v>
      </c>
      <c r="BO574" s="11">
        <v>0</v>
      </c>
      <c r="BP574" s="11">
        <v>0</v>
      </c>
      <c r="BQ574" s="11">
        <v>0</v>
      </c>
      <c r="BU574" s="11">
        <v>0</v>
      </c>
      <c r="BV574" s="12" t="s">
        <v>910</v>
      </c>
    </row>
    <row r="575" ht="20.1" customHeight="1" spans="1:75">
      <c r="A575" s="15" t="s">
        <v>75</v>
      </c>
      <c r="B575" s="15" t="s">
        <v>90</v>
      </c>
      <c r="C575" s="15" t="s">
        <v>91</v>
      </c>
      <c r="D575" s="19">
        <v>45434</v>
      </c>
      <c r="E575" s="19">
        <v>45265</v>
      </c>
      <c r="F575" s="72" t="s">
        <v>803</v>
      </c>
      <c r="G575" s="72" t="s">
        <v>804</v>
      </c>
      <c r="H575" s="72" t="s">
        <v>125</v>
      </c>
      <c r="I575" s="72" t="s">
        <v>95</v>
      </c>
      <c r="J575" s="15">
        <v>2023110140</v>
      </c>
      <c r="K575" s="46" t="s">
        <v>805</v>
      </c>
      <c r="L575" s="46" t="s">
        <v>806</v>
      </c>
      <c r="M575" s="46" t="s">
        <v>807</v>
      </c>
      <c r="N575" s="55"/>
      <c r="P575" s="25" t="e">
        <f t="shared" si="46"/>
        <v>#DIV/0!</v>
      </c>
      <c r="Q575" s="26">
        <f t="shared" si="48"/>
        <v>0</v>
      </c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G575" s="8">
        <f t="shared" si="43"/>
        <v>1376</v>
      </c>
      <c r="AH575" s="9">
        <f t="shared" si="45"/>
        <v>1143</v>
      </c>
      <c r="AI575" s="10">
        <f t="shared" si="44"/>
        <v>0.169331395348837</v>
      </c>
      <c r="AJ575" s="9">
        <v>233</v>
      </c>
      <c r="AK575" s="11">
        <v>0</v>
      </c>
      <c r="AL575" s="11">
        <v>15</v>
      </c>
      <c r="AM575" s="11">
        <v>1119</v>
      </c>
      <c r="AN575" s="11">
        <v>0</v>
      </c>
      <c r="AO575" s="11">
        <v>0</v>
      </c>
      <c r="AP575" s="11">
        <v>0</v>
      </c>
      <c r="AQ575" s="11">
        <v>0</v>
      </c>
      <c r="AR575" s="11">
        <v>6</v>
      </c>
      <c r="AS575" s="11">
        <v>0</v>
      </c>
      <c r="AT575" s="11">
        <v>3</v>
      </c>
      <c r="AU575" s="11">
        <v>0</v>
      </c>
      <c r="AV575" s="11">
        <v>0</v>
      </c>
      <c r="AW575" s="11">
        <v>0</v>
      </c>
      <c r="AX575" s="11">
        <v>0</v>
      </c>
      <c r="AY575" s="11">
        <v>0</v>
      </c>
      <c r="AZ575" s="11">
        <v>0</v>
      </c>
      <c r="BA575" s="11">
        <v>0</v>
      </c>
      <c r="BB575" s="11">
        <v>0</v>
      </c>
      <c r="BC575" s="11">
        <v>0</v>
      </c>
      <c r="BD575" s="11">
        <v>0</v>
      </c>
      <c r="BE575" s="11">
        <v>0</v>
      </c>
      <c r="BF575" s="11">
        <v>0</v>
      </c>
      <c r="BG575" s="11">
        <v>0</v>
      </c>
      <c r="BH575" s="11">
        <v>0</v>
      </c>
      <c r="BI575" s="11">
        <v>0</v>
      </c>
      <c r="BJ575" s="11">
        <v>0</v>
      </c>
      <c r="BK575" s="11">
        <v>0</v>
      </c>
      <c r="BL575" s="11">
        <v>0</v>
      </c>
      <c r="BM575" s="11">
        <v>0</v>
      </c>
      <c r="BN575" s="11">
        <v>0</v>
      </c>
      <c r="BO575" s="11">
        <v>0</v>
      </c>
      <c r="BP575" s="11">
        <v>0</v>
      </c>
      <c r="BQ575" s="11">
        <v>0</v>
      </c>
      <c r="BU575" s="11">
        <v>0</v>
      </c>
      <c r="BV575" s="12" t="s">
        <v>100</v>
      </c>
      <c r="BW575" s="13">
        <v>6</v>
      </c>
    </row>
    <row r="576" ht="20.1" customHeight="1" spans="1:75">
      <c r="A576" s="15" t="s">
        <v>89</v>
      </c>
      <c r="B576" s="15" t="s">
        <v>90</v>
      </c>
      <c r="C576" s="15" t="s">
        <v>91</v>
      </c>
      <c r="D576" s="19">
        <v>45434</v>
      </c>
      <c r="E576" s="19">
        <v>45267</v>
      </c>
      <c r="F576" s="72" t="s">
        <v>898</v>
      </c>
      <c r="G576" s="71" t="s">
        <v>899</v>
      </c>
      <c r="H576" s="71" t="s">
        <v>80</v>
      </c>
      <c r="I576" s="71" t="s">
        <v>229</v>
      </c>
      <c r="J576" s="4">
        <v>2023110162</v>
      </c>
      <c r="N576" s="55">
        <v>480</v>
      </c>
      <c r="P576" s="25">
        <f t="shared" si="46"/>
        <v>0</v>
      </c>
      <c r="Q576" s="26">
        <f t="shared" si="48"/>
        <v>0</v>
      </c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G576" s="8">
        <f t="shared" si="43"/>
        <v>368</v>
      </c>
      <c r="AH576" s="9">
        <f t="shared" si="45"/>
        <v>3</v>
      </c>
      <c r="AI576" s="10">
        <f t="shared" si="44"/>
        <v>0.991847826086957</v>
      </c>
      <c r="AJ576" s="9">
        <v>365</v>
      </c>
      <c r="AK576" s="11">
        <v>0</v>
      </c>
      <c r="AL576" s="11">
        <v>1</v>
      </c>
      <c r="AM576" s="11">
        <v>2</v>
      </c>
      <c r="AN576" s="11">
        <v>0</v>
      </c>
      <c r="AO576" s="11">
        <v>0</v>
      </c>
      <c r="AP576" s="11">
        <v>0</v>
      </c>
      <c r="AQ576" s="11">
        <v>0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 s="11">
        <v>0</v>
      </c>
      <c r="AY576" s="11">
        <v>0</v>
      </c>
      <c r="AZ576" s="11">
        <v>0</v>
      </c>
      <c r="BA576" s="11">
        <v>0</v>
      </c>
      <c r="BB576" s="11">
        <v>0</v>
      </c>
      <c r="BC576" s="11">
        <v>0</v>
      </c>
      <c r="BD576" s="11">
        <v>0</v>
      </c>
      <c r="BE576" s="11">
        <v>0</v>
      </c>
      <c r="BF576" s="11">
        <v>0</v>
      </c>
      <c r="BG576" s="11">
        <v>0</v>
      </c>
      <c r="BH576" s="11">
        <v>0</v>
      </c>
      <c r="BI576" s="11">
        <v>0</v>
      </c>
      <c r="BJ576" s="11">
        <v>0</v>
      </c>
      <c r="BK576" s="11">
        <v>0</v>
      </c>
      <c r="BL576" s="11">
        <v>0</v>
      </c>
      <c r="BM576" s="11">
        <v>0</v>
      </c>
      <c r="BN576" s="11">
        <v>0</v>
      </c>
      <c r="BO576" s="11">
        <v>0</v>
      </c>
      <c r="BP576" s="11">
        <v>0</v>
      </c>
      <c r="BQ576" s="11">
        <v>0</v>
      </c>
      <c r="BU576" s="11">
        <v>0</v>
      </c>
      <c r="BV576" s="12" t="s">
        <v>100</v>
      </c>
      <c r="BW576" s="13">
        <v>1</v>
      </c>
    </row>
    <row r="577" ht="20.1" customHeight="1" spans="1:75">
      <c r="A577" s="15" t="s">
        <v>89</v>
      </c>
      <c r="B577" s="15" t="s">
        <v>90</v>
      </c>
      <c r="C577" s="15" t="s">
        <v>91</v>
      </c>
      <c r="D577" s="19">
        <v>45434</v>
      </c>
      <c r="E577" s="19">
        <v>45393</v>
      </c>
      <c r="F577" s="72" t="s">
        <v>123</v>
      </c>
      <c r="G577" s="72" t="s">
        <v>124</v>
      </c>
      <c r="H577" s="72" t="s">
        <v>125</v>
      </c>
      <c r="I577" s="72" t="s">
        <v>95</v>
      </c>
      <c r="J577" s="15" t="s">
        <v>126</v>
      </c>
      <c r="N577" s="55"/>
      <c r="P577" s="25" t="e">
        <f t="shared" si="46"/>
        <v>#DIV/0!</v>
      </c>
      <c r="Q577" s="26">
        <f t="shared" si="48"/>
        <v>0</v>
      </c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G577" s="8">
        <f t="shared" si="43"/>
        <v>1583</v>
      </c>
      <c r="AH577" s="9">
        <f t="shared" si="45"/>
        <v>299</v>
      </c>
      <c r="AI577" s="10">
        <f t="shared" si="44"/>
        <v>0.81111813013266</v>
      </c>
      <c r="AJ577" s="9">
        <v>1284</v>
      </c>
      <c r="AK577" s="11">
        <v>16</v>
      </c>
      <c r="AL577" s="11">
        <v>0</v>
      </c>
      <c r="AM577" s="11">
        <v>0</v>
      </c>
      <c r="AN577" s="11">
        <v>17</v>
      </c>
      <c r="AO577" s="11">
        <v>0</v>
      </c>
      <c r="AP577" s="11">
        <v>0</v>
      </c>
      <c r="AQ577" s="11">
        <v>51</v>
      </c>
      <c r="AR577" s="11">
        <v>7</v>
      </c>
      <c r="AS577" s="11">
        <v>0</v>
      </c>
      <c r="AT577" s="11">
        <v>208</v>
      </c>
      <c r="AU577" s="11">
        <v>0</v>
      </c>
      <c r="AV577" s="11">
        <v>0</v>
      </c>
      <c r="AW577" s="11">
        <v>0</v>
      </c>
      <c r="AX577" s="11">
        <v>0</v>
      </c>
      <c r="AY577" s="11">
        <v>0</v>
      </c>
      <c r="AZ577" s="11">
        <v>0</v>
      </c>
      <c r="BA577" s="11">
        <v>0</v>
      </c>
      <c r="BB577" s="11">
        <v>0</v>
      </c>
      <c r="BC577" s="11">
        <v>0</v>
      </c>
      <c r="BD577" s="11">
        <v>0</v>
      </c>
      <c r="BE577" s="11">
        <v>0</v>
      </c>
      <c r="BF577" s="11">
        <v>0</v>
      </c>
      <c r="BG577" s="11">
        <v>0</v>
      </c>
      <c r="BH577" s="11">
        <v>0</v>
      </c>
      <c r="BI577" s="11">
        <v>0</v>
      </c>
      <c r="BJ577" s="11">
        <v>0</v>
      </c>
      <c r="BK577" s="11">
        <v>0</v>
      </c>
      <c r="BL577" s="11">
        <v>0</v>
      </c>
      <c r="BM577" s="11">
        <v>0</v>
      </c>
      <c r="BN577" s="11">
        <v>0</v>
      </c>
      <c r="BO577" s="11">
        <v>0</v>
      </c>
      <c r="BP577" s="11">
        <v>0</v>
      </c>
      <c r="BQ577" s="11">
        <v>0</v>
      </c>
      <c r="BU577" s="11">
        <v>0</v>
      </c>
      <c r="BV577" s="12" t="s">
        <v>116</v>
      </c>
      <c r="BW577" s="13">
        <v>4</v>
      </c>
    </row>
    <row r="578" ht="20.1" customHeight="1" spans="1:75">
      <c r="A578" s="15" t="s">
        <v>89</v>
      </c>
      <c r="B578" s="15" t="s">
        <v>90</v>
      </c>
      <c r="C578" s="15" t="s">
        <v>91</v>
      </c>
      <c r="D578" s="19">
        <v>45434</v>
      </c>
      <c r="E578" s="19">
        <v>45368</v>
      </c>
      <c r="F578" s="72" t="s">
        <v>397</v>
      </c>
      <c r="G578" s="71" t="s">
        <v>398</v>
      </c>
      <c r="H578" s="71" t="s">
        <v>399</v>
      </c>
      <c r="I578" s="71" t="s">
        <v>95</v>
      </c>
      <c r="J578" s="4" t="s">
        <v>1000</v>
      </c>
      <c r="N578" s="55">
        <v>16956</v>
      </c>
      <c r="P578" s="25">
        <f t="shared" si="46"/>
        <v>0</v>
      </c>
      <c r="Q578" s="26">
        <f t="shared" si="48"/>
        <v>0</v>
      </c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G578" s="8">
        <f t="shared" ref="AG578:AG641" si="49">AH578+AJ578</f>
        <v>2344</v>
      </c>
      <c r="AH578" s="9">
        <f t="shared" si="45"/>
        <v>344</v>
      </c>
      <c r="AI578" s="10">
        <f t="shared" ref="AI578:AI641" si="50">AJ578/AG578</f>
        <v>0.853242320819113</v>
      </c>
      <c r="AJ578" s="9">
        <v>2000</v>
      </c>
      <c r="AK578" s="11">
        <v>0</v>
      </c>
      <c r="AL578" s="11">
        <v>19</v>
      </c>
      <c r="AM578" s="11">
        <v>0</v>
      </c>
      <c r="AN578" s="11">
        <v>0</v>
      </c>
      <c r="AO578" s="11">
        <v>0</v>
      </c>
      <c r="AP578" s="11">
        <v>0</v>
      </c>
      <c r="AQ578" s="11">
        <v>24</v>
      </c>
      <c r="AR578" s="11">
        <v>2</v>
      </c>
      <c r="AS578" s="11">
        <v>1</v>
      </c>
      <c r="AT578" s="11">
        <v>298</v>
      </c>
      <c r="AU578" s="11">
        <v>0</v>
      </c>
      <c r="AV578" s="11">
        <v>0</v>
      </c>
      <c r="AW578" s="11">
        <v>0</v>
      </c>
      <c r="AX578" s="11">
        <v>0</v>
      </c>
      <c r="AY578" s="11">
        <v>0</v>
      </c>
      <c r="AZ578" s="11">
        <v>0</v>
      </c>
      <c r="BA578" s="11">
        <v>0</v>
      </c>
      <c r="BB578" s="11">
        <v>0</v>
      </c>
      <c r="BC578" s="11">
        <v>0</v>
      </c>
      <c r="BD578" s="11">
        <v>0</v>
      </c>
      <c r="BE578" s="11">
        <v>0</v>
      </c>
      <c r="BF578" s="11">
        <v>0</v>
      </c>
      <c r="BG578" s="11">
        <v>0</v>
      </c>
      <c r="BH578" s="11">
        <v>0</v>
      </c>
      <c r="BI578" s="11">
        <v>0</v>
      </c>
      <c r="BJ578" s="11">
        <v>0</v>
      </c>
      <c r="BK578" s="11">
        <v>0</v>
      </c>
      <c r="BL578" s="11">
        <v>0</v>
      </c>
      <c r="BM578" s="11">
        <v>0</v>
      </c>
      <c r="BN578" s="11">
        <v>0</v>
      </c>
      <c r="BO578" s="11">
        <v>0</v>
      </c>
      <c r="BP578" s="11">
        <v>0</v>
      </c>
      <c r="BQ578" s="11">
        <v>0</v>
      </c>
      <c r="BU578" s="11">
        <v>0</v>
      </c>
      <c r="BV578" s="12" t="s">
        <v>116</v>
      </c>
      <c r="BW578" s="13">
        <v>4</v>
      </c>
    </row>
    <row r="579" ht="20.1" customHeight="1" spans="1:75">
      <c r="A579" s="15" t="s">
        <v>89</v>
      </c>
      <c r="B579" s="15" t="s">
        <v>90</v>
      </c>
      <c r="C579" s="15" t="s">
        <v>91</v>
      </c>
      <c r="D579" s="19">
        <v>45434</v>
      </c>
      <c r="E579" s="19">
        <v>45267</v>
      </c>
      <c r="F579" s="72" t="s">
        <v>896</v>
      </c>
      <c r="G579" s="72" t="s">
        <v>897</v>
      </c>
      <c r="H579" s="72" t="s">
        <v>80</v>
      </c>
      <c r="I579" s="72" t="s">
        <v>229</v>
      </c>
      <c r="J579" s="15">
        <v>2023110163</v>
      </c>
      <c r="N579" s="55"/>
      <c r="P579" s="25" t="e">
        <f t="shared" si="46"/>
        <v>#DIV/0!</v>
      </c>
      <c r="Q579" s="26">
        <f t="shared" si="48"/>
        <v>0</v>
      </c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G579" s="8">
        <f t="shared" si="49"/>
        <v>1583</v>
      </c>
      <c r="AH579" s="9">
        <f t="shared" si="45"/>
        <v>83</v>
      </c>
      <c r="AI579" s="10">
        <f t="shared" si="50"/>
        <v>0.947567909033481</v>
      </c>
      <c r="AJ579" s="9">
        <v>1500</v>
      </c>
      <c r="AK579" s="11">
        <v>0</v>
      </c>
      <c r="AL579" s="11">
        <v>2</v>
      </c>
      <c r="AM579" s="11">
        <v>37</v>
      </c>
      <c r="AN579" s="11">
        <v>20</v>
      </c>
      <c r="AO579" s="11">
        <v>0</v>
      </c>
      <c r="AP579" s="11">
        <v>0</v>
      </c>
      <c r="AQ579" s="11">
        <v>19</v>
      </c>
      <c r="AR579" s="11">
        <v>0</v>
      </c>
      <c r="AS579" s="11">
        <v>0</v>
      </c>
      <c r="AT579" s="11">
        <v>0</v>
      </c>
      <c r="AU579" s="11">
        <v>5</v>
      </c>
      <c r="AV579" s="11">
        <v>0</v>
      </c>
      <c r="AW579" s="11">
        <v>0</v>
      </c>
      <c r="AX579" s="11">
        <v>0</v>
      </c>
      <c r="AY579" s="11">
        <v>0</v>
      </c>
      <c r="AZ579" s="11">
        <v>0</v>
      </c>
      <c r="BA579" s="11">
        <v>0</v>
      </c>
      <c r="BB579" s="11">
        <v>0</v>
      </c>
      <c r="BC579" s="11">
        <v>0</v>
      </c>
      <c r="BD579" s="11">
        <v>0</v>
      </c>
      <c r="BE579" s="11">
        <v>0</v>
      </c>
      <c r="BF579" s="11">
        <v>0</v>
      </c>
      <c r="BG579" s="11">
        <v>0</v>
      </c>
      <c r="BH579" s="11">
        <v>0</v>
      </c>
      <c r="BI579" s="11">
        <v>0</v>
      </c>
      <c r="BJ579" s="11">
        <v>0</v>
      </c>
      <c r="BK579" s="11">
        <v>0</v>
      </c>
      <c r="BL579" s="11">
        <v>0</v>
      </c>
      <c r="BM579" s="11">
        <v>0</v>
      </c>
      <c r="BN579" s="11">
        <v>0</v>
      </c>
      <c r="BO579" s="11">
        <v>0</v>
      </c>
      <c r="BP579" s="11">
        <v>0</v>
      </c>
      <c r="BQ579" s="11">
        <v>0</v>
      </c>
      <c r="BU579" s="11">
        <v>0</v>
      </c>
      <c r="BV579" s="12" t="s">
        <v>135</v>
      </c>
      <c r="BW579" s="13">
        <v>8</v>
      </c>
    </row>
    <row r="580" ht="20.1" customHeight="1" spans="1:75">
      <c r="A580" s="15" t="s">
        <v>89</v>
      </c>
      <c r="B580" s="15" t="s">
        <v>90</v>
      </c>
      <c r="C580" s="15" t="s">
        <v>91</v>
      </c>
      <c r="D580" s="19">
        <v>45434</v>
      </c>
      <c r="E580" s="19">
        <v>45399</v>
      </c>
      <c r="F580" s="72" t="s">
        <v>146</v>
      </c>
      <c r="G580" s="72" t="s">
        <v>147</v>
      </c>
      <c r="H580" s="72" t="s">
        <v>80</v>
      </c>
      <c r="I580" s="72" t="s">
        <v>95</v>
      </c>
      <c r="J580" s="15">
        <v>2024042779</v>
      </c>
      <c r="N580" s="55"/>
      <c r="P580" s="25" t="e">
        <f t="shared" si="46"/>
        <v>#DIV/0!</v>
      </c>
      <c r="Q580" s="26">
        <f t="shared" si="48"/>
        <v>0</v>
      </c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G580" s="8">
        <f t="shared" si="49"/>
        <v>1604</v>
      </c>
      <c r="AH580" s="9">
        <f t="shared" ref="AH580:AH643" si="51">SUM(AK580:BV580)</f>
        <v>74</v>
      </c>
      <c r="AI580" s="10">
        <f t="shared" si="50"/>
        <v>0.953865336658354</v>
      </c>
      <c r="AJ580" s="9">
        <v>1530</v>
      </c>
      <c r="AK580" s="11">
        <v>0</v>
      </c>
      <c r="AL580" s="11">
        <v>0</v>
      </c>
      <c r="AM580" s="11">
        <v>28</v>
      </c>
      <c r="AN580" s="11">
        <v>0</v>
      </c>
      <c r="AO580" s="11">
        <v>0</v>
      </c>
      <c r="AP580" s="11">
        <v>0</v>
      </c>
      <c r="AQ580" s="11">
        <v>0</v>
      </c>
      <c r="AR580" s="11">
        <v>46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 s="11">
        <v>0</v>
      </c>
      <c r="AY580" s="11">
        <v>0</v>
      </c>
      <c r="AZ580" s="11">
        <v>0</v>
      </c>
      <c r="BA580" s="11">
        <v>0</v>
      </c>
      <c r="BB580" s="11">
        <v>0</v>
      </c>
      <c r="BC580" s="11">
        <v>0</v>
      </c>
      <c r="BD580" s="11">
        <v>0</v>
      </c>
      <c r="BE580" s="11">
        <v>0</v>
      </c>
      <c r="BF580" s="11">
        <v>0</v>
      </c>
      <c r="BG580" s="11">
        <v>0</v>
      </c>
      <c r="BH580" s="11">
        <v>0</v>
      </c>
      <c r="BI580" s="11">
        <v>0</v>
      </c>
      <c r="BJ580" s="11">
        <v>0</v>
      </c>
      <c r="BK580" s="11">
        <v>0</v>
      </c>
      <c r="BL580" s="11">
        <v>0</v>
      </c>
      <c r="BM580" s="11">
        <v>0</v>
      </c>
      <c r="BN580" s="11">
        <v>0</v>
      </c>
      <c r="BO580" s="11">
        <v>0</v>
      </c>
      <c r="BP580" s="11">
        <v>0</v>
      </c>
      <c r="BQ580" s="11">
        <v>0</v>
      </c>
      <c r="BU580" s="11">
        <v>0</v>
      </c>
      <c r="BV580" s="12" t="s">
        <v>133</v>
      </c>
      <c r="BW580" s="13">
        <v>3.5</v>
      </c>
    </row>
    <row r="581" ht="20.1" customHeight="1" spans="1:75">
      <c r="A581" s="15" t="s">
        <v>75</v>
      </c>
      <c r="B581" s="15" t="s">
        <v>90</v>
      </c>
      <c r="C581" s="15" t="s">
        <v>91</v>
      </c>
      <c r="D581" s="19">
        <v>45434</v>
      </c>
      <c r="E581" s="15" t="s">
        <v>1001</v>
      </c>
      <c r="F581" s="72" t="s">
        <v>614</v>
      </c>
      <c r="G581" s="71" t="s">
        <v>615</v>
      </c>
      <c r="H581" s="71" t="s">
        <v>212</v>
      </c>
      <c r="I581" s="71" t="s">
        <v>213</v>
      </c>
      <c r="J581" s="4">
        <v>24012133</v>
      </c>
      <c r="K581" s="6" t="s">
        <v>214</v>
      </c>
      <c r="L581" s="6" t="s">
        <v>616</v>
      </c>
      <c r="M581" s="6" t="s">
        <v>617</v>
      </c>
      <c r="N581" s="55">
        <v>21384</v>
      </c>
      <c r="O581" s="7" t="s">
        <v>1002</v>
      </c>
      <c r="P581" s="25">
        <f t="shared" si="46"/>
        <v>1</v>
      </c>
      <c r="Q581" s="26">
        <f t="shared" si="48"/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>
        <v>0</v>
      </c>
      <c r="AB581" s="27">
        <v>0</v>
      </c>
      <c r="AC581" s="27">
        <v>0</v>
      </c>
      <c r="AD581" s="27">
        <v>0</v>
      </c>
      <c r="AE581" s="7" t="s">
        <v>968</v>
      </c>
      <c r="AF581" s="7" t="s">
        <v>587</v>
      </c>
      <c r="AG581" s="8">
        <f t="shared" si="49"/>
        <v>4662</v>
      </c>
      <c r="AH581" s="9">
        <f t="shared" si="51"/>
        <v>662</v>
      </c>
      <c r="AI581" s="10">
        <f t="shared" si="50"/>
        <v>0.858000858000858</v>
      </c>
      <c r="AJ581" s="9">
        <v>4000</v>
      </c>
      <c r="AK581" s="11">
        <v>0</v>
      </c>
      <c r="AL581" s="11">
        <v>509</v>
      </c>
      <c r="AM581" s="11">
        <v>0</v>
      </c>
      <c r="AN581" s="11">
        <v>0</v>
      </c>
      <c r="AO581" s="11">
        <v>0</v>
      </c>
      <c r="AP581" s="11">
        <v>3</v>
      </c>
      <c r="AQ581" s="11">
        <v>0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26</v>
      </c>
      <c r="BA581" s="11">
        <v>124</v>
      </c>
      <c r="BB581" s="11">
        <v>0</v>
      </c>
      <c r="BC581" s="11">
        <v>0</v>
      </c>
      <c r="BD581" s="11">
        <v>0</v>
      </c>
      <c r="BE581" s="11">
        <v>0</v>
      </c>
      <c r="BF581" s="11">
        <v>0</v>
      </c>
      <c r="BG581" s="11">
        <v>0</v>
      </c>
      <c r="BH581" s="11">
        <v>0</v>
      </c>
      <c r="BI581" s="11">
        <v>0</v>
      </c>
      <c r="BJ581" s="11">
        <v>0</v>
      </c>
      <c r="BK581" s="11">
        <v>0</v>
      </c>
      <c r="BL581" s="11">
        <v>0</v>
      </c>
      <c r="BM581" s="11">
        <v>0</v>
      </c>
      <c r="BN581" s="11">
        <v>0</v>
      </c>
      <c r="BO581" s="11">
        <v>0</v>
      </c>
      <c r="BP581" s="11">
        <v>0</v>
      </c>
      <c r="BQ581" s="11">
        <v>0</v>
      </c>
      <c r="BU581" s="11">
        <v>0</v>
      </c>
      <c r="BV581" s="12" t="s">
        <v>133</v>
      </c>
      <c r="BW581" s="13">
        <v>4.5</v>
      </c>
    </row>
    <row r="582" ht="20.1" customHeight="1" spans="1:75">
      <c r="A582" s="15" t="s">
        <v>75</v>
      </c>
      <c r="B582" s="15" t="s">
        <v>90</v>
      </c>
      <c r="C582" s="15" t="s">
        <v>91</v>
      </c>
      <c r="D582" s="19">
        <v>45434</v>
      </c>
      <c r="E582" s="19">
        <v>45264</v>
      </c>
      <c r="F582" s="72" t="s">
        <v>803</v>
      </c>
      <c r="G582" s="72" t="s">
        <v>804</v>
      </c>
      <c r="H582" s="72" t="s">
        <v>125</v>
      </c>
      <c r="I582" s="72" t="s">
        <v>95</v>
      </c>
      <c r="J582" s="15">
        <v>2023110140</v>
      </c>
      <c r="K582" s="46" t="s">
        <v>805</v>
      </c>
      <c r="L582" s="46" t="s">
        <v>806</v>
      </c>
      <c r="M582" s="46" t="s">
        <v>807</v>
      </c>
      <c r="N582" s="55"/>
      <c r="P582" s="25" t="e">
        <f t="shared" si="46"/>
        <v>#DIV/0!</v>
      </c>
      <c r="Q582" s="26">
        <f t="shared" si="48"/>
        <v>0</v>
      </c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G582" s="8">
        <f t="shared" si="49"/>
        <v>1431</v>
      </c>
      <c r="AH582" s="9">
        <f t="shared" si="51"/>
        <v>1080</v>
      </c>
      <c r="AI582" s="10">
        <f t="shared" si="50"/>
        <v>0.245283018867925</v>
      </c>
      <c r="AJ582" s="9">
        <v>351</v>
      </c>
      <c r="AK582" s="11">
        <v>36</v>
      </c>
      <c r="AL582" s="11">
        <v>0</v>
      </c>
      <c r="AM582" s="11">
        <v>1033</v>
      </c>
      <c r="AN582" s="11">
        <v>0</v>
      </c>
      <c r="AO582" s="11">
        <v>0</v>
      </c>
      <c r="AP582" s="11">
        <v>0</v>
      </c>
      <c r="AQ582" s="11">
        <v>0</v>
      </c>
      <c r="AR582" s="11">
        <v>9</v>
      </c>
      <c r="AS582" s="11">
        <v>0</v>
      </c>
      <c r="AT582" s="11">
        <v>2</v>
      </c>
      <c r="AU582" s="11">
        <v>0</v>
      </c>
      <c r="AV582" s="11">
        <v>0</v>
      </c>
      <c r="AW582" s="11">
        <v>0</v>
      </c>
      <c r="AX582" s="11">
        <v>0</v>
      </c>
      <c r="AY582" s="11">
        <v>0</v>
      </c>
      <c r="AZ582" s="11">
        <v>0</v>
      </c>
      <c r="BA582" s="11">
        <v>0</v>
      </c>
      <c r="BB582" s="11">
        <v>0</v>
      </c>
      <c r="BC582" s="11">
        <v>0</v>
      </c>
      <c r="BD582" s="11">
        <v>0</v>
      </c>
      <c r="BE582" s="11">
        <v>0</v>
      </c>
      <c r="BF582" s="11">
        <v>0</v>
      </c>
      <c r="BG582" s="11">
        <v>0</v>
      </c>
      <c r="BH582" s="11">
        <v>0</v>
      </c>
      <c r="BI582" s="11">
        <v>0</v>
      </c>
      <c r="BJ582" s="11">
        <v>0</v>
      </c>
      <c r="BK582" s="11">
        <v>0</v>
      </c>
      <c r="BL582" s="11">
        <v>0</v>
      </c>
      <c r="BM582" s="11">
        <v>0</v>
      </c>
      <c r="BN582" s="11">
        <v>0</v>
      </c>
      <c r="BO582" s="11">
        <v>0</v>
      </c>
      <c r="BP582" s="11">
        <v>0</v>
      </c>
      <c r="BQ582" s="11">
        <v>0</v>
      </c>
      <c r="BU582" s="11">
        <v>0</v>
      </c>
      <c r="BV582" s="12" t="s">
        <v>97</v>
      </c>
      <c r="BW582" s="13">
        <v>6</v>
      </c>
    </row>
    <row r="583" ht="20.1" customHeight="1" spans="1:75">
      <c r="A583" s="15" t="s">
        <v>75</v>
      </c>
      <c r="B583" s="15" t="s">
        <v>90</v>
      </c>
      <c r="C583" s="15" t="s">
        <v>77</v>
      </c>
      <c r="D583" s="19">
        <v>45434</v>
      </c>
      <c r="E583" s="19">
        <v>45418</v>
      </c>
      <c r="F583" s="72" t="s">
        <v>772</v>
      </c>
      <c r="G583" s="71" t="s">
        <v>773</v>
      </c>
      <c r="H583" s="71" t="s">
        <v>774</v>
      </c>
      <c r="I583" s="71" t="s">
        <v>229</v>
      </c>
      <c r="J583" s="4">
        <v>2024042734</v>
      </c>
      <c r="K583" s="6" t="s">
        <v>775</v>
      </c>
      <c r="L583" s="6" t="s">
        <v>1003</v>
      </c>
      <c r="M583" s="6" t="s">
        <v>777</v>
      </c>
      <c r="N583" s="55">
        <v>11250</v>
      </c>
      <c r="O583" s="7" t="s">
        <v>1004</v>
      </c>
      <c r="P583" s="25">
        <f t="shared" si="46"/>
        <v>0.998933333333333</v>
      </c>
      <c r="Q583" s="26">
        <f t="shared" si="48"/>
        <v>12</v>
      </c>
      <c r="R583" s="27">
        <v>12</v>
      </c>
      <c r="S583" s="27">
        <v>0</v>
      </c>
      <c r="T583" s="27">
        <v>0</v>
      </c>
      <c r="U583" s="27">
        <v>0</v>
      </c>
      <c r="V583" s="27">
        <v>0</v>
      </c>
      <c r="W583" s="27">
        <v>0</v>
      </c>
      <c r="X583" s="27">
        <v>0</v>
      </c>
      <c r="Y583" s="27">
        <v>0</v>
      </c>
      <c r="Z583" s="27">
        <v>0</v>
      </c>
      <c r="AA583" s="27">
        <v>0</v>
      </c>
      <c r="AB583" s="27">
        <v>0</v>
      </c>
      <c r="AC583" s="27">
        <v>0</v>
      </c>
      <c r="AD583" s="27">
        <v>0</v>
      </c>
      <c r="AE583" s="7" t="s">
        <v>968</v>
      </c>
      <c r="AF583" s="7" t="s">
        <v>734</v>
      </c>
      <c r="AG583" s="8">
        <f t="shared" si="49"/>
        <v>942</v>
      </c>
      <c r="AH583" s="9">
        <f t="shared" si="51"/>
        <v>26</v>
      </c>
      <c r="AI583" s="10">
        <f t="shared" si="50"/>
        <v>0.9723991507431</v>
      </c>
      <c r="AJ583" s="9">
        <v>916</v>
      </c>
      <c r="AK583" s="11">
        <v>0</v>
      </c>
      <c r="AL583" s="11">
        <v>1</v>
      </c>
      <c r="AM583" s="11">
        <v>0</v>
      </c>
      <c r="AN583" s="11">
        <v>0</v>
      </c>
      <c r="AO583" s="11">
        <v>0</v>
      </c>
      <c r="AP583" s="11">
        <v>0</v>
      </c>
      <c r="AQ583" s="11">
        <v>25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 s="11">
        <v>0</v>
      </c>
      <c r="AY583" s="11">
        <v>0</v>
      </c>
      <c r="AZ583" s="11">
        <v>0</v>
      </c>
      <c r="BA583" s="11">
        <v>0</v>
      </c>
      <c r="BB583" s="11">
        <v>0</v>
      </c>
      <c r="BC583" s="11">
        <v>0</v>
      </c>
      <c r="BD583" s="11">
        <v>0</v>
      </c>
      <c r="BE583" s="11">
        <v>0</v>
      </c>
      <c r="BF583" s="11">
        <v>0</v>
      </c>
      <c r="BG583" s="11">
        <v>0</v>
      </c>
      <c r="BH583" s="11">
        <v>0</v>
      </c>
      <c r="BI583" s="11">
        <v>0</v>
      </c>
      <c r="BJ583" s="11">
        <v>0</v>
      </c>
      <c r="BK583" s="11">
        <v>0</v>
      </c>
      <c r="BL583" s="11">
        <v>0</v>
      </c>
      <c r="BM583" s="11">
        <v>0</v>
      </c>
      <c r="BN583" s="11">
        <v>0</v>
      </c>
      <c r="BO583" s="11">
        <v>0</v>
      </c>
      <c r="BP583" s="11">
        <v>0</v>
      </c>
      <c r="BQ583" s="11">
        <v>0</v>
      </c>
      <c r="BU583" s="11">
        <v>0</v>
      </c>
      <c r="BV583" s="12" t="s">
        <v>97</v>
      </c>
      <c r="BW583" s="13">
        <v>2</v>
      </c>
    </row>
    <row r="584" ht="20.1" customHeight="1" spans="1:75">
      <c r="A584" s="15" t="s">
        <v>75</v>
      </c>
      <c r="B584" s="15" t="s">
        <v>90</v>
      </c>
      <c r="C584" s="15" t="s">
        <v>91</v>
      </c>
      <c r="D584" s="19">
        <v>45434</v>
      </c>
      <c r="E584" s="19">
        <v>45265</v>
      </c>
      <c r="F584" s="72" t="s">
        <v>803</v>
      </c>
      <c r="G584" s="71" t="s">
        <v>804</v>
      </c>
      <c r="H584" s="71" t="s">
        <v>125</v>
      </c>
      <c r="I584" s="71" t="s">
        <v>95</v>
      </c>
      <c r="J584" s="4">
        <v>2023110140</v>
      </c>
      <c r="K584" s="6" t="s">
        <v>805</v>
      </c>
      <c r="L584" s="6" t="s">
        <v>806</v>
      </c>
      <c r="M584" s="6" t="s">
        <v>807</v>
      </c>
      <c r="N584" s="55">
        <v>3690</v>
      </c>
      <c r="O584" s="7" t="s">
        <v>996</v>
      </c>
      <c r="P584" s="25">
        <f t="shared" si="46"/>
        <v>0.998644986449865</v>
      </c>
      <c r="Q584" s="26">
        <f t="shared" si="48"/>
        <v>0</v>
      </c>
      <c r="R584" s="27">
        <v>0</v>
      </c>
      <c r="S584" s="27">
        <v>0</v>
      </c>
      <c r="T584" s="27">
        <v>0</v>
      </c>
      <c r="U584" s="27">
        <v>0</v>
      </c>
      <c r="V584" s="27">
        <v>0</v>
      </c>
      <c r="W584" s="27">
        <v>0</v>
      </c>
      <c r="X584" s="27">
        <v>0</v>
      </c>
      <c r="Y584" s="27">
        <v>0</v>
      </c>
      <c r="Z584" s="27">
        <v>0</v>
      </c>
      <c r="AA584" s="27">
        <v>0</v>
      </c>
      <c r="AB584" s="27">
        <v>0</v>
      </c>
      <c r="AC584" s="27">
        <v>0</v>
      </c>
      <c r="AD584" s="27">
        <v>0</v>
      </c>
      <c r="AE584" s="7" t="s">
        <v>281</v>
      </c>
      <c r="AF584" s="7" t="s">
        <v>808</v>
      </c>
      <c r="AG584" s="8">
        <f t="shared" si="49"/>
        <v>1938</v>
      </c>
      <c r="AH584" s="9">
        <f t="shared" si="51"/>
        <v>1838</v>
      </c>
      <c r="AI584" s="10">
        <f t="shared" si="50"/>
        <v>0.0515995872033024</v>
      </c>
      <c r="AJ584" s="9">
        <v>100</v>
      </c>
      <c r="AK584" s="11">
        <v>0</v>
      </c>
      <c r="AL584" s="11">
        <v>0</v>
      </c>
      <c r="AM584" s="11">
        <v>1838</v>
      </c>
      <c r="AN584" s="11">
        <v>0</v>
      </c>
      <c r="AO584" s="11">
        <v>0</v>
      </c>
      <c r="AP584" s="11">
        <v>0</v>
      </c>
      <c r="AQ584" s="11">
        <v>0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 s="11">
        <v>0</v>
      </c>
      <c r="AY584" s="11">
        <v>0</v>
      </c>
      <c r="AZ584" s="11">
        <v>0</v>
      </c>
      <c r="BA584" s="11">
        <v>0</v>
      </c>
      <c r="BB584" s="11">
        <v>0</v>
      </c>
      <c r="BC584" s="11">
        <v>0</v>
      </c>
      <c r="BD584" s="11">
        <v>0</v>
      </c>
      <c r="BE584" s="11">
        <v>0</v>
      </c>
      <c r="BF584" s="11">
        <v>0</v>
      </c>
      <c r="BG584" s="11">
        <v>0</v>
      </c>
      <c r="BH584" s="11">
        <v>0</v>
      </c>
      <c r="BI584" s="11">
        <v>0</v>
      </c>
      <c r="BJ584" s="11">
        <v>0</v>
      </c>
      <c r="BK584" s="11">
        <v>0</v>
      </c>
      <c r="BL584" s="11">
        <v>0</v>
      </c>
      <c r="BM584" s="11">
        <v>0</v>
      </c>
      <c r="BN584" s="11">
        <v>0</v>
      </c>
      <c r="BO584" s="11">
        <v>0</v>
      </c>
      <c r="BP584" s="11">
        <v>0</v>
      </c>
      <c r="BQ584" s="11">
        <v>0</v>
      </c>
      <c r="BU584" s="11">
        <v>0</v>
      </c>
      <c r="BV584" s="12" t="s">
        <v>127</v>
      </c>
      <c r="BW584" s="13">
        <v>6.5</v>
      </c>
    </row>
    <row r="585" ht="20.1" customHeight="1" spans="1:75">
      <c r="A585" s="15" t="s">
        <v>75</v>
      </c>
      <c r="B585" s="15" t="s">
        <v>234</v>
      </c>
      <c r="C585" s="15" t="s">
        <v>77</v>
      </c>
      <c r="D585" s="19">
        <v>45434</v>
      </c>
      <c r="E585" s="19">
        <v>45416</v>
      </c>
      <c r="F585" s="72" t="s">
        <v>772</v>
      </c>
      <c r="G585" s="72" t="s">
        <v>773</v>
      </c>
      <c r="H585" s="72" t="s">
        <v>774</v>
      </c>
      <c r="I585" s="72" t="s">
        <v>229</v>
      </c>
      <c r="J585" s="15">
        <v>2024042734</v>
      </c>
      <c r="K585" s="46" t="s">
        <v>775</v>
      </c>
      <c r="L585" s="46" t="s">
        <v>776</v>
      </c>
      <c r="M585" s="46" t="s">
        <v>777</v>
      </c>
      <c r="N585" s="55"/>
      <c r="P585" s="25" t="e">
        <f t="shared" si="46"/>
        <v>#DIV/0!</v>
      </c>
      <c r="Q585" s="26">
        <f t="shared" si="48"/>
        <v>0</v>
      </c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G585" s="8">
        <f t="shared" si="49"/>
        <v>579</v>
      </c>
      <c r="AH585" s="9">
        <f t="shared" si="51"/>
        <v>9</v>
      </c>
      <c r="AI585" s="10">
        <f t="shared" si="50"/>
        <v>0.984455958549223</v>
      </c>
      <c r="AJ585" s="9">
        <v>570</v>
      </c>
      <c r="AK585" s="11">
        <v>0</v>
      </c>
      <c r="AL585" s="11">
        <v>0</v>
      </c>
      <c r="AM585" s="11">
        <v>5</v>
      </c>
      <c r="AN585" s="11">
        <v>0</v>
      </c>
      <c r="AO585" s="11">
        <v>0</v>
      </c>
      <c r="AP585" s="11">
        <v>0</v>
      </c>
      <c r="AQ585" s="11">
        <v>4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 s="11">
        <v>0</v>
      </c>
      <c r="AY585" s="11">
        <v>0</v>
      </c>
      <c r="AZ585" s="11">
        <v>0</v>
      </c>
      <c r="BA585" s="11">
        <v>0</v>
      </c>
      <c r="BB585" s="11">
        <v>0</v>
      </c>
      <c r="BC585" s="11">
        <v>0</v>
      </c>
      <c r="BD585" s="11">
        <v>0</v>
      </c>
      <c r="BE585" s="11">
        <v>0</v>
      </c>
      <c r="BF585" s="11">
        <v>0</v>
      </c>
      <c r="BG585" s="11">
        <v>0</v>
      </c>
      <c r="BH585" s="11">
        <v>0</v>
      </c>
      <c r="BI585" s="11">
        <v>0</v>
      </c>
      <c r="BJ585" s="11">
        <v>0</v>
      </c>
      <c r="BK585" s="11">
        <v>0</v>
      </c>
      <c r="BL585" s="11">
        <v>0</v>
      </c>
      <c r="BM585" s="11">
        <v>0</v>
      </c>
      <c r="BN585" s="11">
        <v>0</v>
      </c>
      <c r="BO585" s="11">
        <v>0</v>
      </c>
      <c r="BP585" s="11">
        <v>0</v>
      </c>
      <c r="BQ585" s="11">
        <v>0</v>
      </c>
      <c r="BU585" s="11">
        <v>0</v>
      </c>
      <c r="BV585" s="12" t="s">
        <v>127</v>
      </c>
      <c r="BW585" s="13">
        <v>1.5</v>
      </c>
    </row>
    <row r="586" ht="20.1" customHeight="1" spans="1:75">
      <c r="A586" s="15" t="s">
        <v>75</v>
      </c>
      <c r="B586" s="15" t="s">
        <v>234</v>
      </c>
      <c r="C586" s="15" t="s">
        <v>77</v>
      </c>
      <c r="D586" s="19">
        <v>45434</v>
      </c>
      <c r="E586" s="19">
        <v>45415</v>
      </c>
      <c r="F586" s="72" t="s">
        <v>772</v>
      </c>
      <c r="G586" s="72" t="s">
        <v>773</v>
      </c>
      <c r="H586" s="72" t="s">
        <v>774</v>
      </c>
      <c r="I586" s="72" t="s">
        <v>229</v>
      </c>
      <c r="J586" s="15">
        <v>2024042734</v>
      </c>
      <c r="K586" s="46" t="s">
        <v>775</v>
      </c>
      <c r="L586" s="46" t="s">
        <v>776</v>
      </c>
      <c r="M586" s="46" t="s">
        <v>777</v>
      </c>
      <c r="N586" s="55"/>
      <c r="P586" s="25" t="e">
        <f t="shared" si="46"/>
        <v>#DIV/0!</v>
      </c>
      <c r="Q586" s="26">
        <f t="shared" si="48"/>
        <v>0</v>
      </c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G586" s="8">
        <f t="shared" si="49"/>
        <v>3389</v>
      </c>
      <c r="AH586" s="9">
        <f t="shared" si="51"/>
        <v>169</v>
      </c>
      <c r="AI586" s="10">
        <f t="shared" si="50"/>
        <v>0.95013278253172</v>
      </c>
      <c r="AJ586" s="9">
        <v>3220</v>
      </c>
      <c r="AK586" s="11">
        <v>0</v>
      </c>
      <c r="AL586" s="11">
        <v>15</v>
      </c>
      <c r="AM586" s="11">
        <v>34</v>
      </c>
      <c r="AN586" s="11">
        <v>0</v>
      </c>
      <c r="AO586" s="11">
        <v>0</v>
      </c>
      <c r="AP586" s="11">
        <v>0</v>
      </c>
      <c r="AQ586" s="11">
        <v>120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 s="11">
        <v>0</v>
      </c>
      <c r="AY586" s="11">
        <v>0</v>
      </c>
      <c r="AZ586" s="11">
        <v>0</v>
      </c>
      <c r="BA586" s="11">
        <v>0</v>
      </c>
      <c r="BB586" s="11">
        <v>0</v>
      </c>
      <c r="BC586" s="11">
        <v>0</v>
      </c>
      <c r="BD586" s="11">
        <v>0</v>
      </c>
      <c r="BE586" s="11">
        <v>0</v>
      </c>
      <c r="BF586" s="11">
        <v>0</v>
      </c>
      <c r="BG586" s="11">
        <v>0</v>
      </c>
      <c r="BH586" s="11">
        <v>0</v>
      </c>
      <c r="BI586" s="11">
        <v>0</v>
      </c>
      <c r="BJ586" s="11">
        <v>0</v>
      </c>
      <c r="BK586" s="11">
        <v>0</v>
      </c>
      <c r="BL586" s="11">
        <v>0</v>
      </c>
      <c r="BM586" s="11">
        <v>0</v>
      </c>
      <c r="BN586" s="11">
        <v>0</v>
      </c>
      <c r="BO586" s="11">
        <v>0</v>
      </c>
      <c r="BP586" s="11">
        <v>0</v>
      </c>
      <c r="BQ586" s="11">
        <v>0</v>
      </c>
      <c r="BU586" s="11">
        <v>0</v>
      </c>
      <c r="BV586" s="12" t="s">
        <v>197</v>
      </c>
      <c r="BW586" s="13">
        <v>4</v>
      </c>
    </row>
    <row r="587" ht="20.1" customHeight="1" spans="1:75">
      <c r="A587" s="15" t="s">
        <v>75</v>
      </c>
      <c r="B587" s="15" t="s">
        <v>90</v>
      </c>
      <c r="C587" s="15" t="s">
        <v>91</v>
      </c>
      <c r="D587" s="19">
        <v>45434</v>
      </c>
      <c r="E587" s="19">
        <v>45264</v>
      </c>
      <c r="F587" s="72" t="s">
        <v>803</v>
      </c>
      <c r="G587" s="71" t="s">
        <v>804</v>
      </c>
      <c r="H587" s="71" t="s">
        <v>125</v>
      </c>
      <c r="I587" s="71" t="s">
        <v>95</v>
      </c>
      <c r="J587" s="4">
        <v>2023110140</v>
      </c>
      <c r="K587" s="6" t="s">
        <v>805</v>
      </c>
      <c r="M587" s="6" t="s">
        <v>807</v>
      </c>
      <c r="N587" s="55">
        <v>3105</v>
      </c>
      <c r="O587" s="7" t="s">
        <v>998</v>
      </c>
      <c r="P587" s="25">
        <f t="shared" si="46"/>
        <v>0.994524959742351</v>
      </c>
      <c r="Q587" s="26">
        <f t="shared" si="48"/>
        <v>0</v>
      </c>
      <c r="R587" s="27">
        <v>0</v>
      </c>
      <c r="S587" s="27">
        <v>0</v>
      </c>
      <c r="T587" s="27">
        <v>0</v>
      </c>
      <c r="U587" s="27">
        <v>0</v>
      </c>
      <c r="V587" s="27">
        <v>0</v>
      </c>
      <c r="W587" s="27">
        <v>0</v>
      </c>
      <c r="X587" s="27">
        <v>0</v>
      </c>
      <c r="Y587" s="27">
        <v>0</v>
      </c>
      <c r="Z587" s="27">
        <v>0</v>
      </c>
      <c r="AA587" s="27">
        <v>0</v>
      </c>
      <c r="AB587" s="27">
        <v>0</v>
      </c>
      <c r="AC587" s="27">
        <v>0</v>
      </c>
      <c r="AD587" s="27">
        <v>0</v>
      </c>
      <c r="AE587" s="7" t="s">
        <v>999</v>
      </c>
      <c r="AF587" s="7" t="s">
        <v>879</v>
      </c>
      <c r="AG587" s="8">
        <f t="shared" si="49"/>
        <v>681</v>
      </c>
      <c r="AH587" s="9">
        <f t="shared" si="51"/>
        <v>481</v>
      </c>
      <c r="AI587" s="10">
        <f t="shared" si="50"/>
        <v>0.293685756240822</v>
      </c>
      <c r="AJ587" s="9">
        <v>200</v>
      </c>
      <c r="AK587" s="11">
        <v>0</v>
      </c>
      <c r="AL587" s="11">
        <v>0</v>
      </c>
      <c r="AM587" s="11">
        <v>481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 s="11">
        <v>0</v>
      </c>
      <c r="AY587" s="11">
        <v>0</v>
      </c>
      <c r="AZ587" s="11">
        <v>0</v>
      </c>
      <c r="BA587" s="11">
        <v>0</v>
      </c>
      <c r="BB587" s="11">
        <v>0</v>
      </c>
      <c r="BC587" s="11">
        <v>0</v>
      </c>
      <c r="BD587" s="11">
        <v>0</v>
      </c>
      <c r="BE587" s="11">
        <v>0</v>
      </c>
      <c r="BF587" s="11">
        <v>0</v>
      </c>
      <c r="BG587" s="11">
        <v>0</v>
      </c>
      <c r="BH587" s="11">
        <v>0</v>
      </c>
      <c r="BI587" s="11">
        <v>0</v>
      </c>
      <c r="BJ587" s="11">
        <v>0</v>
      </c>
      <c r="BK587" s="11">
        <v>0</v>
      </c>
      <c r="BL587" s="11">
        <v>0</v>
      </c>
      <c r="BM587" s="11">
        <v>0</v>
      </c>
      <c r="BN587" s="11">
        <v>0</v>
      </c>
      <c r="BO587" s="11">
        <v>0</v>
      </c>
      <c r="BP587" s="11">
        <v>0</v>
      </c>
      <c r="BQ587" s="11">
        <v>0</v>
      </c>
      <c r="BU587" s="11">
        <v>0</v>
      </c>
      <c r="BV587" s="12" t="s">
        <v>197</v>
      </c>
      <c r="BW587" s="13">
        <v>4</v>
      </c>
    </row>
    <row r="588" ht="20.1" customHeight="1" spans="1:75">
      <c r="A588" s="15" t="s">
        <v>75</v>
      </c>
      <c r="B588" s="15" t="s">
        <v>76</v>
      </c>
      <c r="C588" s="15" t="s">
        <v>77</v>
      </c>
      <c r="D588" s="19">
        <v>45434</v>
      </c>
      <c r="E588" s="19">
        <v>45432</v>
      </c>
      <c r="F588" s="72" t="s">
        <v>856</v>
      </c>
      <c r="G588" s="71" t="s">
        <v>857</v>
      </c>
      <c r="H588" s="71" t="s">
        <v>80</v>
      </c>
      <c r="I588" s="71" t="s">
        <v>81</v>
      </c>
      <c r="J588" s="4">
        <v>2024053136</v>
      </c>
      <c r="K588" s="6" t="s">
        <v>82</v>
      </c>
      <c r="L588" s="6" t="s">
        <v>601</v>
      </c>
      <c r="M588" s="6" t="s">
        <v>859</v>
      </c>
      <c r="N588" s="55">
        <v>61</v>
      </c>
      <c r="O588" s="7" t="s">
        <v>1005</v>
      </c>
      <c r="P588" s="25">
        <f t="shared" si="46"/>
        <v>0.918032786885246</v>
      </c>
      <c r="Q588" s="26">
        <f t="shared" si="48"/>
        <v>4</v>
      </c>
      <c r="R588" s="27">
        <v>0</v>
      </c>
      <c r="S588" s="27">
        <v>0</v>
      </c>
      <c r="T588" s="27">
        <v>0</v>
      </c>
      <c r="U588" s="27">
        <v>0</v>
      </c>
      <c r="V588" s="27">
        <v>0</v>
      </c>
      <c r="W588" s="27">
        <v>0</v>
      </c>
      <c r="X588" s="27">
        <v>0</v>
      </c>
      <c r="Y588" s="27">
        <v>0</v>
      </c>
      <c r="Z588" s="27">
        <v>0</v>
      </c>
      <c r="AA588" s="27">
        <v>0</v>
      </c>
      <c r="AB588" s="27">
        <v>0</v>
      </c>
      <c r="AC588" s="27">
        <v>4</v>
      </c>
      <c r="AD588" s="27">
        <v>0</v>
      </c>
      <c r="AE588" s="7" t="s">
        <v>467</v>
      </c>
      <c r="AF588" s="7" t="s">
        <v>724</v>
      </c>
      <c r="AG588" s="8">
        <f t="shared" si="49"/>
        <v>56</v>
      </c>
      <c r="AH588" s="9">
        <f t="shared" si="51"/>
        <v>2</v>
      </c>
      <c r="AI588" s="10">
        <f t="shared" si="50"/>
        <v>0.964285714285714</v>
      </c>
      <c r="AJ588" s="9">
        <v>54</v>
      </c>
      <c r="AK588" s="11">
        <v>0</v>
      </c>
      <c r="AL588" s="11">
        <v>1</v>
      </c>
      <c r="AM588" s="11">
        <v>1</v>
      </c>
      <c r="AN588" s="11">
        <v>0</v>
      </c>
      <c r="AO588" s="11">
        <v>0</v>
      </c>
      <c r="AP588" s="11">
        <v>0</v>
      </c>
      <c r="AQ588" s="11">
        <v>0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 s="11">
        <v>0</v>
      </c>
      <c r="AY588" s="11">
        <v>0</v>
      </c>
      <c r="AZ588" s="11">
        <v>0</v>
      </c>
      <c r="BA588" s="11">
        <v>0</v>
      </c>
      <c r="BB588" s="11">
        <v>0</v>
      </c>
      <c r="BC588" s="11">
        <v>0</v>
      </c>
      <c r="BD588" s="11">
        <v>0</v>
      </c>
      <c r="BE588" s="11">
        <v>0</v>
      </c>
      <c r="BF588" s="11">
        <v>0</v>
      </c>
      <c r="BG588" s="11">
        <v>0</v>
      </c>
      <c r="BH588" s="11">
        <v>0</v>
      </c>
      <c r="BI588" s="11">
        <v>0</v>
      </c>
      <c r="BJ588" s="11">
        <v>0</v>
      </c>
      <c r="BK588" s="11">
        <v>0</v>
      </c>
      <c r="BL588" s="11">
        <v>0</v>
      </c>
      <c r="BM588" s="11">
        <v>0</v>
      </c>
      <c r="BN588" s="11">
        <v>0</v>
      </c>
      <c r="BO588" s="11">
        <v>0</v>
      </c>
      <c r="BP588" s="11">
        <v>0</v>
      </c>
      <c r="BQ588" s="11">
        <v>0</v>
      </c>
      <c r="BU588" s="11">
        <v>0</v>
      </c>
      <c r="BV588" s="12" t="s">
        <v>122</v>
      </c>
      <c r="BW588" s="13">
        <v>8</v>
      </c>
    </row>
    <row r="589" ht="20.1" customHeight="1" spans="1:75">
      <c r="A589" s="15" t="s">
        <v>75</v>
      </c>
      <c r="B589" s="15" t="s">
        <v>76</v>
      </c>
      <c r="C589" s="15" t="s">
        <v>77</v>
      </c>
      <c r="D589" s="19">
        <v>45434</v>
      </c>
      <c r="E589" s="19">
        <v>45432</v>
      </c>
      <c r="F589" s="72" t="s">
        <v>731</v>
      </c>
      <c r="G589" s="71" t="s">
        <v>732</v>
      </c>
      <c r="H589" s="71" t="s">
        <v>727</v>
      </c>
      <c r="I589" s="71" t="s">
        <v>229</v>
      </c>
      <c r="J589" s="4">
        <v>2024053074</v>
      </c>
      <c r="K589" s="6" t="s">
        <v>728</v>
      </c>
      <c r="L589" s="6" t="s">
        <v>819</v>
      </c>
      <c r="M589" s="6" t="s">
        <v>733</v>
      </c>
      <c r="N589" s="55">
        <v>50</v>
      </c>
      <c r="O589" s="7" t="s">
        <v>1006</v>
      </c>
      <c r="P589" s="25">
        <f t="shared" si="46"/>
        <v>0.84</v>
      </c>
      <c r="Q589" s="26">
        <f t="shared" si="48"/>
        <v>8</v>
      </c>
      <c r="R589" s="27">
        <v>0</v>
      </c>
      <c r="S589" s="27">
        <v>0</v>
      </c>
      <c r="T589" s="27">
        <v>8</v>
      </c>
      <c r="U589" s="27">
        <v>0</v>
      </c>
      <c r="V589" s="27">
        <v>0</v>
      </c>
      <c r="W589" s="27">
        <v>0</v>
      </c>
      <c r="X589" s="27">
        <v>0</v>
      </c>
      <c r="Y589" s="27">
        <v>0</v>
      </c>
      <c r="Z589" s="27">
        <v>0</v>
      </c>
      <c r="AA589" s="27">
        <v>0</v>
      </c>
      <c r="AB589" s="27">
        <v>0</v>
      </c>
      <c r="AC589" s="27">
        <v>0</v>
      </c>
      <c r="AD589" s="27">
        <v>0</v>
      </c>
      <c r="AE589" s="27">
        <v>0</v>
      </c>
      <c r="AF589" s="7" t="s">
        <v>820</v>
      </c>
      <c r="AG589" s="8">
        <f t="shared" si="49"/>
        <v>42</v>
      </c>
      <c r="AH589" s="9">
        <f t="shared" si="51"/>
        <v>7</v>
      </c>
      <c r="AI589" s="10">
        <f t="shared" si="50"/>
        <v>0.833333333333333</v>
      </c>
      <c r="AJ589" s="9">
        <v>35</v>
      </c>
      <c r="AK589" s="11">
        <v>0</v>
      </c>
      <c r="AL589" s="11">
        <v>3</v>
      </c>
      <c r="AM589" s="11">
        <v>4</v>
      </c>
      <c r="AN589" s="11">
        <v>0</v>
      </c>
      <c r="AO589" s="11">
        <v>0</v>
      </c>
      <c r="AP589" s="11">
        <v>0</v>
      </c>
      <c r="AQ589" s="11">
        <v>0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 s="11">
        <v>0</v>
      </c>
      <c r="AY589" s="11">
        <v>0</v>
      </c>
      <c r="AZ589" s="11">
        <v>0</v>
      </c>
      <c r="BA589" s="11">
        <v>0</v>
      </c>
      <c r="BB589" s="11">
        <v>0</v>
      </c>
      <c r="BC589" s="11">
        <v>0</v>
      </c>
      <c r="BD589" s="11">
        <v>0</v>
      </c>
      <c r="BE589" s="11">
        <v>0</v>
      </c>
      <c r="BF589" s="11">
        <v>0</v>
      </c>
      <c r="BG589" s="11">
        <v>0</v>
      </c>
      <c r="BH589" s="11">
        <v>0</v>
      </c>
      <c r="BI589" s="11">
        <v>0</v>
      </c>
      <c r="BJ589" s="11">
        <v>0</v>
      </c>
      <c r="BK589" s="11">
        <v>0</v>
      </c>
      <c r="BL589" s="11">
        <v>0</v>
      </c>
      <c r="BM589" s="11">
        <v>0</v>
      </c>
      <c r="BN589" s="11">
        <v>0</v>
      </c>
      <c r="BO589" s="11">
        <v>0</v>
      </c>
      <c r="BP589" s="11">
        <v>0</v>
      </c>
      <c r="BQ589" s="11">
        <v>0</v>
      </c>
      <c r="BU589" s="11">
        <v>0</v>
      </c>
      <c r="BV589" s="12" t="s">
        <v>88</v>
      </c>
      <c r="BW589" s="13">
        <v>1.41</v>
      </c>
    </row>
    <row r="590" ht="20.1" customHeight="1" spans="1:75">
      <c r="A590" s="15" t="s">
        <v>75</v>
      </c>
      <c r="B590" s="15" t="s">
        <v>76</v>
      </c>
      <c r="C590" s="15" t="s">
        <v>77</v>
      </c>
      <c r="D590" s="19">
        <v>45434</v>
      </c>
      <c r="E590" s="19">
        <v>45430</v>
      </c>
      <c r="F590" s="72" t="s">
        <v>1007</v>
      </c>
      <c r="G590" s="71" t="s">
        <v>793</v>
      </c>
      <c r="H590" s="71" t="s">
        <v>80</v>
      </c>
      <c r="I590" s="71" t="s">
        <v>229</v>
      </c>
      <c r="J590" s="4">
        <v>2024053114</v>
      </c>
      <c r="K590" s="6" t="s">
        <v>82</v>
      </c>
      <c r="L590" s="6" t="s">
        <v>601</v>
      </c>
      <c r="M590" s="6" t="s">
        <v>794</v>
      </c>
      <c r="N590" s="55">
        <v>992</v>
      </c>
      <c r="O590" s="7" t="s">
        <v>1008</v>
      </c>
      <c r="P590" s="25">
        <f t="shared" si="46"/>
        <v>0.662298387096774</v>
      </c>
      <c r="Q590" s="26">
        <f t="shared" si="48"/>
        <v>0</v>
      </c>
      <c r="R590" s="27">
        <v>0</v>
      </c>
      <c r="S590" s="27">
        <v>0</v>
      </c>
      <c r="T590" s="27">
        <v>0</v>
      </c>
      <c r="U590" s="27">
        <v>0</v>
      </c>
      <c r="V590" s="27">
        <v>0</v>
      </c>
      <c r="W590" s="27">
        <v>0</v>
      </c>
      <c r="X590" s="27">
        <v>0</v>
      </c>
      <c r="Y590" s="27">
        <v>0</v>
      </c>
      <c r="Z590" s="27">
        <v>0</v>
      </c>
      <c r="AA590" s="27">
        <v>0</v>
      </c>
      <c r="AB590" s="27">
        <v>0</v>
      </c>
      <c r="AC590" s="27">
        <v>0</v>
      </c>
      <c r="AD590" s="27">
        <v>0</v>
      </c>
      <c r="AE590" s="7" t="s">
        <v>1009</v>
      </c>
      <c r="AF590" s="7" t="s">
        <v>565</v>
      </c>
      <c r="AG590" s="8">
        <f t="shared" si="49"/>
        <v>657</v>
      </c>
      <c r="AH590" s="9">
        <f t="shared" si="51"/>
        <v>12</v>
      </c>
      <c r="AI590" s="10">
        <f t="shared" si="50"/>
        <v>0.981735159817352</v>
      </c>
      <c r="AJ590" s="9">
        <v>645</v>
      </c>
      <c r="AK590" s="11">
        <v>0</v>
      </c>
      <c r="AL590" s="11">
        <v>1</v>
      </c>
      <c r="AM590" s="11">
        <v>1</v>
      </c>
      <c r="AN590" s="11">
        <v>2</v>
      </c>
      <c r="AO590" s="11">
        <v>0</v>
      </c>
      <c r="AP590" s="11">
        <v>0</v>
      </c>
      <c r="AQ590" s="11">
        <v>0</v>
      </c>
      <c r="AR590" s="11">
        <v>8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>
        <v>0</v>
      </c>
      <c r="BB590" s="11">
        <v>0</v>
      </c>
      <c r="BC590" s="11">
        <v>0</v>
      </c>
      <c r="BD590" s="11">
        <v>0</v>
      </c>
      <c r="BE590" s="11">
        <v>0</v>
      </c>
      <c r="BF590" s="11">
        <v>0</v>
      </c>
      <c r="BG590" s="11">
        <v>0</v>
      </c>
      <c r="BH590" s="11">
        <v>0</v>
      </c>
      <c r="BI590" s="11">
        <v>0</v>
      </c>
      <c r="BJ590" s="11">
        <v>0</v>
      </c>
      <c r="BK590" s="11">
        <v>0</v>
      </c>
      <c r="BL590" s="11">
        <v>0</v>
      </c>
      <c r="BM590" s="11">
        <v>0</v>
      </c>
      <c r="BN590" s="11">
        <v>0</v>
      </c>
      <c r="BO590" s="11">
        <v>0</v>
      </c>
      <c r="BP590" s="11">
        <v>0</v>
      </c>
      <c r="BQ590" s="11">
        <v>0</v>
      </c>
      <c r="BU590" s="11">
        <v>0</v>
      </c>
      <c r="BV590" s="12" t="s">
        <v>88</v>
      </c>
      <c r="BW590" s="13">
        <v>1.6</v>
      </c>
    </row>
    <row r="591" ht="20.1" customHeight="1" spans="1:75">
      <c r="A591" s="15" t="s">
        <v>75</v>
      </c>
      <c r="B591" s="15" t="s">
        <v>76</v>
      </c>
      <c r="C591" s="15" t="s">
        <v>77</v>
      </c>
      <c r="D591" s="19">
        <v>45434</v>
      </c>
      <c r="E591" s="19">
        <v>45431</v>
      </c>
      <c r="F591" s="72" t="s">
        <v>963</v>
      </c>
      <c r="G591" s="71" t="s">
        <v>964</v>
      </c>
      <c r="H591" s="71" t="s">
        <v>80</v>
      </c>
      <c r="I591" s="71" t="s">
        <v>95</v>
      </c>
      <c r="J591" s="4">
        <v>2024053034</v>
      </c>
      <c r="K591" s="6" t="s">
        <v>356</v>
      </c>
      <c r="L591" s="6" t="s">
        <v>917</v>
      </c>
      <c r="M591" s="6" t="s">
        <v>702</v>
      </c>
      <c r="N591" s="55">
        <v>5</v>
      </c>
      <c r="O591" s="7" t="s">
        <v>281</v>
      </c>
      <c r="P591" s="25">
        <f t="shared" si="46"/>
        <v>1</v>
      </c>
      <c r="Q591" s="26">
        <f t="shared" si="48"/>
        <v>0</v>
      </c>
      <c r="R591" s="27">
        <v>0</v>
      </c>
      <c r="S591" s="27">
        <v>0</v>
      </c>
      <c r="T591" s="27">
        <v>0</v>
      </c>
      <c r="U591" s="27">
        <v>0</v>
      </c>
      <c r="V591" s="27">
        <v>0</v>
      </c>
      <c r="W591" s="27">
        <v>0</v>
      </c>
      <c r="X591" s="27">
        <v>0</v>
      </c>
      <c r="Y591" s="27">
        <v>0</v>
      </c>
      <c r="Z591" s="27">
        <v>0</v>
      </c>
      <c r="AA591" s="27">
        <v>0</v>
      </c>
      <c r="AB591" s="27">
        <v>0</v>
      </c>
      <c r="AC591" s="27">
        <v>0</v>
      </c>
      <c r="AD591" s="27">
        <v>0</v>
      </c>
      <c r="AE591" s="27">
        <v>0</v>
      </c>
      <c r="AF591" s="7" t="s">
        <v>734</v>
      </c>
      <c r="AG591" s="8">
        <f t="shared" si="49"/>
        <v>5</v>
      </c>
      <c r="AH591" s="9">
        <f t="shared" si="51"/>
        <v>4</v>
      </c>
      <c r="AI591" s="10">
        <f t="shared" si="50"/>
        <v>0.2</v>
      </c>
      <c r="AJ591" s="9">
        <v>1</v>
      </c>
      <c r="AK591" s="11">
        <v>0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0</v>
      </c>
      <c r="AT591" s="11">
        <v>0</v>
      </c>
      <c r="AU591" s="11">
        <v>0</v>
      </c>
      <c r="AV591" s="11">
        <v>1</v>
      </c>
      <c r="AW591" s="11">
        <v>0</v>
      </c>
      <c r="AX591" s="11">
        <v>0</v>
      </c>
      <c r="AY591" s="11">
        <v>0</v>
      </c>
      <c r="AZ591" s="11">
        <v>0</v>
      </c>
      <c r="BA591" s="11">
        <v>0</v>
      </c>
      <c r="BB591" s="11">
        <v>0</v>
      </c>
      <c r="BC591" s="11">
        <v>0</v>
      </c>
      <c r="BD591" s="11">
        <v>3</v>
      </c>
      <c r="BE591" s="11">
        <v>0</v>
      </c>
      <c r="BF591" s="11">
        <v>0</v>
      </c>
      <c r="BG591" s="11">
        <v>0</v>
      </c>
      <c r="BH591" s="11">
        <v>0</v>
      </c>
      <c r="BI591" s="11">
        <v>0</v>
      </c>
      <c r="BJ591" s="11">
        <v>0</v>
      </c>
      <c r="BK591" s="11">
        <v>0</v>
      </c>
      <c r="BL591" s="11">
        <v>0</v>
      </c>
      <c r="BM591" s="11">
        <v>0</v>
      </c>
      <c r="BN591" s="11">
        <v>0</v>
      </c>
      <c r="BO591" s="11">
        <v>0</v>
      </c>
      <c r="BP591" s="11">
        <v>0</v>
      </c>
      <c r="BQ591" s="11">
        <v>0</v>
      </c>
      <c r="BU591" s="11">
        <v>0</v>
      </c>
      <c r="BV591" s="12" t="s">
        <v>88</v>
      </c>
      <c r="BW591" s="13">
        <v>1.66</v>
      </c>
    </row>
    <row r="592" ht="20.1" customHeight="1" spans="1:75">
      <c r="A592" s="15" t="s">
        <v>75</v>
      </c>
      <c r="B592" s="15" t="s">
        <v>90</v>
      </c>
      <c r="C592" s="15" t="s">
        <v>91</v>
      </c>
      <c r="D592" s="19">
        <v>45434</v>
      </c>
      <c r="E592" s="19">
        <v>45430</v>
      </c>
      <c r="F592" s="72" t="s">
        <v>951</v>
      </c>
      <c r="G592" s="71" t="s">
        <v>952</v>
      </c>
      <c r="H592" s="71" t="s">
        <v>953</v>
      </c>
      <c r="I592" s="71" t="s">
        <v>213</v>
      </c>
      <c r="J592" s="4">
        <v>23101663</v>
      </c>
      <c r="K592" s="6" t="s">
        <v>954</v>
      </c>
      <c r="L592" s="6" t="s">
        <v>1010</v>
      </c>
      <c r="M592" s="6" t="s">
        <v>956</v>
      </c>
      <c r="N592" s="55"/>
      <c r="P592" s="25" t="e">
        <f t="shared" si="46"/>
        <v>#DIV/0!</v>
      </c>
      <c r="Q592" s="26">
        <f t="shared" si="48"/>
        <v>0</v>
      </c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G592" s="8">
        <f t="shared" si="49"/>
        <v>5382</v>
      </c>
      <c r="AH592" s="9">
        <f t="shared" si="51"/>
        <v>312</v>
      </c>
      <c r="AI592" s="10">
        <f t="shared" si="50"/>
        <v>0.942028985507246</v>
      </c>
      <c r="AJ592" s="9">
        <v>5070</v>
      </c>
      <c r="AK592" s="11">
        <v>0</v>
      </c>
      <c r="AL592" s="11">
        <v>0</v>
      </c>
      <c r="AM592" s="11">
        <v>244</v>
      </c>
      <c r="AN592" s="11">
        <v>0</v>
      </c>
      <c r="AO592" s="11">
        <v>0</v>
      </c>
      <c r="AP592" s="11">
        <v>39</v>
      </c>
      <c r="AQ592" s="11">
        <v>0</v>
      </c>
      <c r="AR592" s="11">
        <v>0</v>
      </c>
      <c r="AS592" s="11">
        <v>0</v>
      </c>
      <c r="AT592" s="11">
        <v>0</v>
      </c>
      <c r="AU592" s="11">
        <v>0</v>
      </c>
      <c r="AV592" s="11">
        <v>29</v>
      </c>
      <c r="AW592" s="11">
        <v>0</v>
      </c>
      <c r="AX592" s="11">
        <v>0</v>
      </c>
      <c r="AY592" s="11">
        <v>0</v>
      </c>
      <c r="AZ592" s="11">
        <v>0</v>
      </c>
      <c r="BA592" s="11">
        <v>0</v>
      </c>
      <c r="BB592" s="11">
        <v>0</v>
      </c>
      <c r="BC592" s="11">
        <v>0</v>
      </c>
      <c r="BD592" s="11">
        <v>0</v>
      </c>
      <c r="BE592" s="11">
        <v>0</v>
      </c>
      <c r="BF592" s="11">
        <v>0</v>
      </c>
      <c r="BG592" s="11">
        <v>0</v>
      </c>
      <c r="BH592" s="11">
        <v>0</v>
      </c>
      <c r="BI592" s="11">
        <v>0</v>
      </c>
      <c r="BJ592" s="11">
        <v>0</v>
      </c>
      <c r="BK592" s="11">
        <v>0</v>
      </c>
      <c r="BL592" s="11">
        <v>0</v>
      </c>
      <c r="BM592" s="11">
        <v>0</v>
      </c>
      <c r="BN592" s="11">
        <v>0</v>
      </c>
      <c r="BO592" s="11">
        <v>0</v>
      </c>
      <c r="BP592" s="11">
        <v>0</v>
      </c>
      <c r="BQ592" s="11">
        <v>0</v>
      </c>
      <c r="BU592" s="11">
        <v>0</v>
      </c>
      <c r="BV592" s="12" t="s">
        <v>557</v>
      </c>
      <c r="BW592" s="13">
        <v>4.5</v>
      </c>
    </row>
    <row r="593" ht="20.1" customHeight="1" spans="1:75">
      <c r="A593" s="15" t="s">
        <v>75</v>
      </c>
      <c r="B593" s="15" t="s">
        <v>90</v>
      </c>
      <c r="C593" s="15" t="s">
        <v>91</v>
      </c>
      <c r="D593" s="19">
        <v>45434</v>
      </c>
      <c r="E593" s="19">
        <v>45429</v>
      </c>
      <c r="F593" s="72" t="s">
        <v>951</v>
      </c>
      <c r="G593" s="71" t="s">
        <v>952</v>
      </c>
      <c r="H593" s="71" t="s">
        <v>953</v>
      </c>
      <c r="I593" s="71" t="s">
        <v>213</v>
      </c>
      <c r="J593" s="4">
        <v>23101663</v>
      </c>
      <c r="K593" s="6" t="s">
        <v>954</v>
      </c>
      <c r="L593" s="6" t="s">
        <v>1010</v>
      </c>
      <c r="M593" s="6" t="s">
        <v>956</v>
      </c>
      <c r="N593" s="55"/>
      <c r="P593" s="25" t="e">
        <f t="shared" si="46"/>
        <v>#DIV/0!</v>
      </c>
      <c r="Q593" s="26">
        <f t="shared" si="48"/>
        <v>0</v>
      </c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G593" s="8">
        <f t="shared" si="49"/>
        <v>1224</v>
      </c>
      <c r="AH593" s="9">
        <f t="shared" si="51"/>
        <v>24</v>
      </c>
      <c r="AI593" s="10">
        <f t="shared" si="50"/>
        <v>0.980392156862745</v>
      </c>
      <c r="AJ593" s="9">
        <v>1200</v>
      </c>
      <c r="AK593" s="11">
        <v>0</v>
      </c>
      <c r="AL593" s="11">
        <v>0</v>
      </c>
      <c r="AM593" s="11">
        <v>7</v>
      </c>
      <c r="AN593" s="11">
        <v>0</v>
      </c>
      <c r="AO593" s="11">
        <v>0</v>
      </c>
      <c r="AP593" s="11">
        <v>3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14</v>
      </c>
      <c r="AW593" s="11">
        <v>0</v>
      </c>
      <c r="AX593" s="11">
        <v>0</v>
      </c>
      <c r="AY593" s="11">
        <v>0</v>
      </c>
      <c r="AZ593" s="11">
        <v>0</v>
      </c>
      <c r="BA593" s="11">
        <v>0</v>
      </c>
      <c r="BB593" s="11">
        <v>0</v>
      </c>
      <c r="BC593" s="11">
        <v>0</v>
      </c>
      <c r="BD593" s="11">
        <v>0</v>
      </c>
      <c r="BE593" s="11">
        <v>0</v>
      </c>
      <c r="BF593" s="11">
        <v>0</v>
      </c>
      <c r="BG593" s="11">
        <v>0</v>
      </c>
      <c r="BH593" s="11">
        <v>0</v>
      </c>
      <c r="BI593" s="11">
        <v>0</v>
      </c>
      <c r="BJ593" s="11">
        <v>0</v>
      </c>
      <c r="BK593" s="11">
        <v>0</v>
      </c>
      <c r="BL593" s="11">
        <v>0</v>
      </c>
      <c r="BM593" s="11">
        <v>0</v>
      </c>
      <c r="BN593" s="11">
        <v>0</v>
      </c>
      <c r="BO593" s="11">
        <v>0</v>
      </c>
      <c r="BP593" s="11">
        <v>0</v>
      </c>
      <c r="BQ593" s="11">
        <v>0</v>
      </c>
      <c r="BU593" s="11">
        <v>0</v>
      </c>
      <c r="BV593" s="12" t="s">
        <v>557</v>
      </c>
      <c r="BW593" s="13">
        <v>1.42</v>
      </c>
    </row>
    <row r="594" ht="20.1" customHeight="1" spans="1:74">
      <c r="A594" s="15" t="s">
        <v>136</v>
      </c>
      <c r="B594" s="15" t="s">
        <v>137</v>
      </c>
      <c r="C594" s="15" t="s">
        <v>137</v>
      </c>
      <c r="D594" s="19">
        <v>45435</v>
      </c>
      <c r="E594" s="15" t="s">
        <v>137</v>
      </c>
      <c r="F594" s="46" t="s">
        <v>1011</v>
      </c>
      <c r="G594" s="4" t="s">
        <v>1012</v>
      </c>
      <c r="H594" s="4" t="s">
        <v>137</v>
      </c>
      <c r="I594" s="4" t="s">
        <v>140</v>
      </c>
      <c r="J594" s="4" t="s">
        <v>137</v>
      </c>
      <c r="K594" s="6" t="s">
        <v>137</v>
      </c>
      <c r="L594" s="6" t="s">
        <v>137</v>
      </c>
      <c r="M594" s="6" t="s">
        <v>137</v>
      </c>
      <c r="N594" s="55">
        <v>3</v>
      </c>
      <c r="P594" s="25">
        <f t="shared" si="46"/>
        <v>0</v>
      </c>
      <c r="Q594" s="26">
        <f t="shared" si="48"/>
        <v>0</v>
      </c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G594" s="8">
        <f t="shared" si="49"/>
        <v>2</v>
      </c>
      <c r="AH594" s="9">
        <f t="shared" si="51"/>
        <v>0</v>
      </c>
      <c r="AI594" s="10">
        <f t="shared" si="50"/>
        <v>1</v>
      </c>
      <c r="AJ594" s="9">
        <v>2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>
        <v>0</v>
      </c>
      <c r="BB594" s="11">
        <v>0</v>
      </c>
      <c r="BC594" s="11">
        <v>0</v>
      </c>
      <c r="BD594" s="11">
        <v>0</v>
      </c>
      <c r="BE594" s="11">
        <v>0</v>
      </c>
      <c r="BF594" s="11">
        <v>0</v>
      </c>
      <c r="BG594" s="11">
        <v>0</v>
      </c>
      <c r="BH594" s="11">
        <v>0</v>
      </c>
      <c r="BI594" s="11">
        <v>0</v>
      </c>
      <c r="BJ594" s="11">
        <v>0</v>
      </c>
      <c r="BK594" s="11">
        <v>0</v>
      </c>
      <c r="BL594" s="11">
        <v>0</v>
      </c>
      <c r="BM594" s="11">
        <v>0</v>
      </c>
      <c r="BN594" s="11">
        <v>0</v>
      </c>
      <c r="BO594" s="11">
        <v>0</v>
      </c>
      <c r="BP594" s="11">
        <v>0</v>
      </c>
      <c r="BQ594" s="11">
        <v>0</v>
      </c>
      <c r="BU594" s="11">
        <v>0</v>
      </c>
      <c r="BV594" s="12" t="s">
        <v>910</v>
      </c>
    </row>
    <row r="595" ht="20.1" customHeight="1" spans="1:74">
      <c r="A595" s="15" t="s">
        <v>136</v>
      </c>
      <c r="B595" s="15" t="s">
        <v>137</v>
      </c>
      <c r="C595" s="15" t="s">
        <v>137</v>
      </c>
      <c r="D595" s="19">
        <v>45435</v>
      </c>
      <c r="E595" s="15" t="s">
        <v>137</v>
      </c>
      <c r="F595" s="46" t="s">
        <v>1013</v>
      </c>
      <c r="G595" s="4" t="s">
        <v>1014</v>
      </c>
      <c r="H595" s="4" t="s">
        <v>137</v>
      </c>
      <c r="I595" s="4" t="s">
        <v>140</v>
      </c>
      <c r="J595" s="4" t="s">
        <v>137</v>
      </c>
      <c r="K595" s="6" t="s">
        <v>137</v>
      </c>
      <c r="L595" s="6" t="s">
        <v>137</v>
      </c>
      <c r="M595" s="6" t="s">
        <v>137</v>
      </c>
      <c r="N595" s="55">
        <v>3</v>
      </c>
      <c r="P595" s="25">
        <f t="shared" si="46"/>
        <v>0</v>
      </c>
      <c r="Q595" s="26">
        <f t="shared" si="48"/>
        <v>0</v>
      </c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G595" s="8">
        <f t="shared" si="49"/>
        <v>3</v>
      </c>
      <c r="AH595" s="9">
        <f t="shared" si="51"/>
        <v>0</v>
      </c>
      <c r="AI595" s="10">
        <f t="shared" si="50"/>
        <v>1</v>
      </c>
      <c r="AJ595" s="9">
        <v>3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 s="11">
        <v>0</v>
      </c>
      <c r="AY595" s="11">
        <v>0</v>
      </c>
      <c r="AZ595" s="11">
        <v>0</v>
      </c>
      <c r="BA595" s="11">
        <v>0</v>
      </c>
      <c r="BB595" s="11">
        <v>0</v>
      </c>
      <c r="BC595" s="11">
        <v>0</v>
      </c>
      <c r="BD595" s="11">
        <v>0</v>
      </c>
      <c r="BE595" s="11">
        <v>0</v>
      </c>
      <c r="BF595" s="11">
        <v>0</v>
      </c>
      <c r="BG595" s="11">
        <v>0</v>
      </c>
      <c r="BH595" s="11">
        <v>0</v>
      </c>
      <c r="BI595" s="11">
        <v>0</v>
      </c>
      <c r="BJ595" s="11">
        <v>0</v>
      </c>
      <c r="BK595" s="11">
        <v>0</v>
      </c>
      <c r="BL595" s="11">
        <v>0</v>
      </c>
      <c r="BM595" s="11">
        <v>0</v>
      </c>
      <c r="BN595" s="11">
        <v>0</v>
      </c>
      <c r="BO595" s="11">
        <v>0</v>
      </c>
      <c r="BP595" s="11">
        <v>0</v>
      </c>
      <c r="BQ595" s="11">
        <v>0</v>
      </c>
      <c r="BU595" s="11">
        <v>0</v>
      </c>
      <c r="BV595" s="12" t="s">
        <v>910</v>
      </c>
    </row>
    <row r="596" ht="20.1" customHeight="1" spans="1:74">
      <c r="A596" s="15" t="s">
        <v>136</v>
      </c>
      <c r="B596" s="15" t="s">
        <v>137</v>
      </c>
      <c r="C596" s="15" t="s">
        <v>137</v>
      </c>
      <c r="D596" s="19">
        <v>45435</v>
      </c>
      <c r="E596" s="15" t="s">
        <v>137</v>
      </c>
      <c r="F596" s="46" t="s">
        <v>1015</v>
      </c>
      <c r="G596" s="4" t="s">
        <v>1016</v>
      </c>
      <c r="H596" s="4" t="s">
        <v>137</v>
      </c>
      <c r="I596" s="4" t="s">
        <v>140</v>
      </c>
      <c r="J596" s="4" t="s">
        <v>137</v>
      </c>
      <c r="K596" s="6" t="s">
        <v>137</v>
      </c>
      <c r="L596" s="6" t="s">
        <v>137</v>
      </c>
      <c r="M596" s="6" t="s">
        <v>137</v>
      </c>
      <c r="N596" s="55">
        <v>3</v>
      </c>
      <c r="P596" s="25">
        <f t="shared" si="46"/>
        <v>0</v>
      </c>
      <c r="Q596" s="26">
        <f t="shared" si="48"/>
        <v>0</v>
      </c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G596" s="8">
        <f t="shared" si="49"/>
        <v>3</v>
      </c>
      <c r="AH596" s="9">
        <f t="shared" si="51"/>
        <v>1</v>
      </c>
      <c r="AI596" s="10">
        <f t="shared" si="50"/>
        <v>0.666666666666667</v>
      </c>
      <c r="AJ596" s="9">
        <v>2</v>
      </c>
      <c r="AK596" s="11">
        <v>0</v>
      </c>
      <c r="AL596" s="11">
        <v>0</v>
      </c>
      <c r="AM596" s="11">
        <v>1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>
        <v>0</v>
      </c>
      <c r="BB596" s="11">
        <v>0</v>
      </c>
      <c r="BC596" s="11">
        <v>0</v>
      </c>
      <c r="BD596" s="11">
        <v>0</v>
      </c>
      <c r="BE596" s="11">
        <v>0</v>
      </c>
      <c r="BF596" s="11">
        <v>0</v>
      </c>
      <c r="BG596" s="11">
        <v>0</v>
      </c>
      <c r="BH596" s="11">
        <v>0</v>
      </c>
      <c r="BI596" s="11">
        <v>0</v>
      </c>
      <c r="BJ596" s="11">
        <v>0</v>
      </c>
      <c r="BK596" s="11">
        <v>0</v>
      </c>
      <c r="BL596" s="11">
        <v>0</v>
      </c>
      <c r="BM596" s="11">
        <v>0</v>
      </c>
      <c r="BN596" s="11">
        <v>0</v>
      </c>
      <c r="BO596" s="11">
        <v>0</v>
      </c>
      <c r="BP596" s="11">
        <v>0</v>
      </c>
      <c r="BQ596" s="11">
        <v>0</v>
      </c>
      <c r="BU596" s="11">
        <v>0</v>
      </c>
      <c r="BV596" s="12" t="s">
        <v>910</v>
      </c>
    </row>
    <row r="597" ht="20.1" customHeight="1" spans="1:74">
      <c r="A597" s="15" t="s">
        <v>136</v>
      </c>
      <c r="B597" s="15" t="s">
        <v>137</v>
      </c>
      <c r="C597" s="15" t="s">
        <v>137</v>
      </c>
      <c r="D597" s="19">
        <v>45435</v>
      </c>
      <c r="E597" s="15" t="s">
        <v>137</v>
      </c>
      <c r="F597" s="46" t="s">
        <v>1017</v>
      </c>
      <c r="G597" s="4" t="s">
        <v>1016</v>
      </c>
      <c r="H597" s="4" t="s">
        <v>137</v>
      </c>
      <c r="I597" s="4" t="s">
        <v>140</v>
      </c>
      <c r="J597" s="4" t="s">
        <v>137</v>
      </c>
      <c r="K597" s="6" t="s">
        <v>137</v>
      </c>
      <c r="L597" s="6" t="s">
        <v>137</v>
      </c>
      <c r="M597" s="6" t="s">
        <v>137</v>
      </c>
      <c r="N597" s="55">
        <v>3</v>
      </c>
      <c r="P597" s="25">
        <f t="shared" si="46"/>
        <v>0</v>
      </c>
      <c r="Q597" s="26">
        <f t="shared" si="48"/>
        <v>0</v>
      </c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G597" s="8">
        <f t="shared" si="49"/>
        <v>3</v>
      </c>
      <c r="AH597" s="9">
        <f t="shared" si="51"/>
        <v>0</v>
      </c>
      <c r="AI597" s="10">
        <f t="shared" si="50"/>
        <v>1</v>
      </c>
      <c r="AJ597" s="9">
        <v>3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0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 s="11">
        <v>0</v>
      </c>
      <c r="AY597" s="11">
        <v>0</v>
      </c>
      <c r="AZ597" s="11">
        <v>0</v>
      </c>
      <c r="BA597" s="11">
        <v>0</v>
      </c>
      <c r="BB597" s="11">
        <v>0</v>
      </c>
      <c r="BC597" s="11">
        <v>0</v>
      </c>
      <c r="BD597" s="11">
        <v>0</v>
      </c>
      <c r="BE597" s="11">
        <v>0</v>
      </c>
      <c r="BF597" s="11">
        <v>0</v>
      </c>
      <c r="BG597" s="11">
        <v>0</v>
      </c>
      <c r="BH597" s="11">
        <v>0</v>
      </c>
      <c r="BI597" s="11">
        <v>0</v>
      </c>
      <c r="BJ597" s="11">
        <v>0</v>
      </c>
      <c r="BK597" s="11">
        <v>0</v>
      </c>
      <c r="BL597" s="11">
        <v>0</v>
      </c>
      <c r="BM597" s="11">
        <v>0</v>
      </c>
      <c r="BN597" s="11">
        <v>0</v>
      </c>
      <c r="BO597" s="11">
        <v>0</v>
      </c>
      <c r="BP597" s="11">
        <v>0</v>
      </c>
      <c r="BQ597" s="11">
        <v>0</v>
      </c>
      <c r="BU597" s="11">
        <v>0</v>
      </c>
      <c r="BV597" s="12" t="s">
        <v>910</v>
      </c>
    </row>
    <row r="598" ht="20.1" customHeight="1" spans="1:74">
      <c r="A598" s="15" t="s">
        <v>75</v>
      </c>
      <c r="B598" s="15" t="s">
        <v>90</v>
      </c>
      <c r="C598" s="15" t="s">
        <v>91</v>
      </c>
      <c r="D598" s="19">
        <v>45435</v>
      </c>
      <c r="E598" s="19">
        <v>45432</v>
      </c>
      <c r="F598" s="72" t="s">
        <v>550</v>
      </c>
      <c r="G598" s="71" t="s">
        <v>551</v>
      </c>
      <c r="H598" s="71" t="s">
        <v>185</v>
      </c>
      <c r="I598" s="71" t="s">
        <v>552</v>
      </c>
      <c r="J598" s="4">
        <v>24053103</v>
      </c>
      <c r="K598" s="6" t="s">
        <v>553</v>
      </c>
      <c r="L598" s="6" t="s">
        <v>554</v>
      </c>
      <c r="N598" s="55"/>
      <c r="P598" s="25" t="e">
        <f t="shared" si="46"/>
        <v>#DIV/0!</v>
      </c>
      <c r="Q598" s="26">
        <f t="shared" si="48"/>
        <v>0</v>
      </c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G598" s="8">
        <f t="shared" si="49"/>
        <v>1515</v>
      </c>
      <c r="AH598" s="9">
        <f t="shared" si="51"/>
        <v>39</v>
      </c>
      <c r="AI598" s="10">
        <f t="shared" si="50"/>
        <v>0.974257425742574</v>
      </c>
      <c r="AJ598" s="9">
        <v>1476</v>
      </c>
      <c r="AK598" s="11">
        <v>0</v>
      </c>
      <c r="AL598" s="11">
        <v>3</v>
      </c>
      <c r="AM598" s="11">
        <v>36</v>
      </c>
      <c r="AN598" s="11">
        <v>0</v>
      </c>
      <c r="AO598" s="11">
        <v>0</v>
      </c>
      <c r="AP598" s="11">
        <v>0</v>
      </c>
      <c r="AQ598" s="11">
        <v>0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 s="11">
        <v>0</v>
      </c>
      <c r="AY598" s="11">
        <v>0</v>
      </c>
      <c r="AZ598" s="11">
        <v>0</v>
      </c>
      <c r="BA598" s="11">
        <v>0</v>
      </c>
      <c r="BB598" s="11">
        <v>0</v>
      </c>
      <c r="BC598" s="11">
        <v>0</v>
      </c>
      <c r="BD598" s="11">
        <v>0</v>
      </c>
      <c r="BE598" s="11">
        <v>0</v>
      </c>
      <c r="BF598" s="11">
        <v>0</v>
      </c>
      <c r="BG598" s="11">
        <v>0</v>
      </c>
      <c r="BH598" s="11">
        <v>0</v>
      </c>
      <c r="BI598" s="11">
        <v>0</v>
      </c>
      <c r="BJ598" s="11">
        <v>0</v>
      </c>
      <c r="BK598" s="11">
        <v>0</v>
      </c>
      <c r="BL598" s="11">
        <v>0</v>
      </c>
      <c r="BM598" s="11">
        <v>0</v>
      </c>
      <c r="BN598" s="11">
        <v>0</v>
      </c>
      <c r="BO598" s="11">
        <v>0</v>
      </c>
      <c r="BP598" s="11">
        <v>0</v>
      </c>
      <c r="BQ598" s="11">
        <v>0</v>
      </c>
      <c r="BU598" s="11">
        <v>0</v>
      </c>
      <c r="BV598" s="12" t="s">
        <v>163</v>
      </c>
    </row>
    <row r="599" ht="20.1" customHeight="1" spans="1:75">
      <c r="A599" s="15" t="s">
        <v>75</v>
      </c>
      <c r="B599" s="15" t="s">
        <v>76</v>
      </c>
      <c r="C599" s="15" t="s">
        <v>77</v>
      </c>
      <c r="D599" s="19">
        <v>45435</v>
      </c>
      <c r="E599" s="19">
        <v>45431</v>
      </c>
      <c r="F599" s="72" t="s">
        <v>366</v>
      </c>
      <c r="G599" s="71" t="s">
        <v>367</v>
      </c>
      <c r="H599" s="71" t="s">
        <v>368</v>
      </c>
      <c r="I599" s="71" t="s">
        <v>369</v>
      </c>
      <c r="J599" s="4">
        <v>2024042987</v>
      </c>
      <c r="K599" s="6" t="s">
        <v>370</v>
      </c>
      <c r="L599" s="6" t="s">
        <v>878</v>
      </c>
      <c r="M599" s="6" t="s">
        <v>372</v>
      </c>
      <c r="N599" s="55">
        <v>16</v>
      </c>
      <c r="O599" s="7" t="s">
        <v>231</v>
      </c>
      <c r="P599" s="25">
        <f t="shared" si="46"/>
        <v>0.5625</v>
      </c>
      <c r="Q599" s="26">
        <f t="shared" si="48"/>
        <v>7</v>
      </c>
      <c r="R599" s="27">
        <v>0</v>
      </c>
      <c r="S599" s="27">
        <v>0</v>
      </c>
      <c r="T599" s="27">
        <v>0</v>
      </c>
      <c r="U599" s="27">
        <v>0</v>
      </c>
      <c r="V599" s="27">
        <v>0</v>
      </c>
      <c r="W599" s="27">
        <v>0</v>
      </c>
      <c r="X599" s="27">
        <v>0</v>
      </c>
      <c r="Y599" s="27">
        <v>0</v>
      </c>
      <c r="Z599" s="27">
        <v>0</v>
      </c>
      <c r="AA599" s="27">
        <v>0</v>
      </c>
      <c r="AB599" s="27">
        <v>0</v>
      </c>
      <c r="AC599" s="27">
        <v>7</v>
      </c>
      <c r="AD599" s="27">
        <v>0</v>
      </c>
      <c r="AE599" s="7" t="s">
        <v>968</v>
      </c>
      <c r="AF599" s="7" t="s">
        <v>849</v>
      </c>
      <c r="AG599" s="8">
        <f t="shared" si="49"/>
        <v>9</v>
      </c>
      <c r="AH599" s="9">
        <f t="shared" si="51"/>
        <v>4</v>
      </c>
      <c r="AI599" s="10">
        <f t="shared" si="50"/>
        <v>0.555555555555556</v>
      </c>
      <c r="AJ599" s="9">
        <v>5</v>
      </c>
      <c r="AK599" s="11">
        <v>0</v>
      </c>
      <c r="AL599" s="11">
        <v>0</v>
      </c>
      <c r="AM599" s="11">
        <v>4</v>
      </c>
      <c r="AN599" s="11">
        <v>0</v>
      </c>
      <c r="AO599" s="11">
        <v>0</v>
      </c>
      <c r="AP599" s="11">
        <v>0</v>
      </c>
      <c r="AQ599" s="11">
        <v>0</v>
      </c>
      <c r="AR599" s="11">
        <v>0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 s="11">
        <v>0</v>
      </c>
      <c r="AY599" s="11">
        <v>0</v>
      </c>
      <c r="AZ599" s="11">
        <v>0</v>
      </c>
      <c r="BA599" s="11">
        <v>0</v>
      </c>
      <c r="BB599" s="11">
        <v>0</v>
      </c>
      <c r="BC599" s="11">
        <v>0</v>
      </c>
      <c r="BD599" s="11">
        <v>0</v>
      </c>
      <c r="BE599" s="11">
        <v>0</v>
      </c>
      <c r="BF599" s="11">
        <v>0</v>
      </c>
      <c r="BG599" s="11">
        <v>0</v>
      </c>
      <c r="BH599" s="11">
        <v>0</v>
      </c>
      <c r="BI599" s="11">
        <v>0</v>
      </c>
      <c r="BJ599" s="11">
        <v>0</v>
      </c>
      <c r="BK599" s="11">
        <v>0</v>
      </c>
      <c r="BL599" s="11">
        <v>0</v>
      </c>
      <c r="BM599" s="11">
        <v>0</v>
      </c>
      <c r="BN599" s="11">
        <v>0</v>
      </c>
      <c r="BO599" s="11">
        <v>0</v>
      </c>
      <c r="BP599" s="11">
        <v>0</v>
      </c>
      <c r="BQ599" s="11">
        <v>0</v>
      </c>
      <c r="BU599" s="11">
        <v>0</v>
      </c>
      <c r="BV599" s="12" t="s">
        <v>145</v>
      </c>
      <c r="BW599" s="13">
        <v>1.5</v>
      </c>
    </row>
    <row r="600" ht="20.1" customHeight="1" spans="1:76">
      <c r="A600" s="15" t="s">
        <v>75</v>
      </c>
      <c r="B600" s="15" t="s">
        <v>76</v>
      </c>
      <c r="C600" s="15" t="s">
        <v>77</v>
      </c>
      <c r="D600" s="19">
        <v>45435</v>
      </c>
      <c r="E600" s="19">
        <v>45433</v>
      </c>
      <c r="F600" s="72" t="s">
        <v>1018</v>
      </c>
      <c r="G600" s="71" t="s">
        <v>1019</v>
      </c>
      <c r="H600" s="71" t="s">
        <v>1020</v>
      </c>
      <c r="I600" s="71" t="s">
        <v>95</v>
      </c>
      <c r="J600" s="4">
        <v>2024053161</v>
      </c>
      <c r="K600" s="6" t="s">
        <v>1021</v>
      </c>
      <c r="L600" s="6" t="s">
        <v>1022</v>
      </c>
      <c r="M600" s="6" t="s">
        <v>976</v>
      </c>
      <c r="N600" s="55">
        <v>4</v>
      </c>
      <c r="O600" s="7" t="s">
        <v>232</v>
      </c>
      <c r="P600" s="25">
        <f t="shared" si="46"/>
        <v>1</v>
      </c>
      <c r="Q600" s="26">
        <f t="shared" si="48"/>
        <v>0</v>
      </c>
      <c r="R600" s="27">
        <v>0</v>
      </c>
      <c r="S600" s="27">
        <v>0</v>
      </c>
      <c r="T600" s="27">
        <v>0</v>
      </c>
      <c r="U600" s="27">
        <v>0</v>
      </c>
      <c r="V600" s="27">
        <v>0</v>
      </c>
      <c r="W600" s="27">
        <v>0</v>
      </c>
      <c r="X600" s="27">
        <v>0</v>
      </c>
      <c r="Y600" s="27">
        <v>0</v>
      </c>
      <c r="Z600" s="27">
        <v>0</v>
      </c>
      <c r="AA600" s="27">
        <v>0</v>
      </c>
      <c r="AB600" s="27">
        <v>0</v>
      </c>
      <c r="AC600" s="27">
        <v>0</v>
      </c>
      <c r="AD600" s="27">
        <v>0</v>
      </c>
      <c r="AE600" s="7" t="s">
        <v>968</v>
      </c>
      <c r="AF600" s="7" t="s">
        <v>843</v>
      </c>
      <c r="AG600" s="8">
        <f t="shared" si="49"/>
        <v>4</v>
      </c>
      <c r="AH600" s="9">
        <f t="shared" si="51"/>
        <v>2</v>
      </c>
      <c r="AI600" s="10">
        <f t="shared" si="50"/>
        <v>0.5</v>
      </c>
      <c r="AJ600" s="9">
        <v>2</v>
      </c>
      <c r="AK600" s="11">
        <v>0</v>
      </c>
      <c r="AL600" s="11">
        <v>0</v>
      </c>
      <c r="AM600" s="11">
        <v>0</v>
      </c>
      <c r="AN600" s="11">
        <v>2</v>
      </c>
      <c r="AO600" s="11">
        <v>0</v>
      </c>
      <c r="AP600" s="11">
        <v>0</v>
      </c>
      <c r="AQ600" s="11">
        <v>0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 s="11">
        <v>0</v>
      </c>
      <c r="AY600" s="11">
        <v>0</v>
      </c>
      <c r="AZ600" s="11">
        <v>0</v>
      </c>
      <c r="BA600" s="11">
        <v>0</v>
      </c>
      <c r="BB600" s="11">
        <v>0</v>
      </c>
      <c r="BC600" s="11">
        <v>0</v>
      </c>
      <c r="BD600" s="11">
        <v>0</v>
      </c>
      <c r="BE600" s="11">
        <v>0</v>
      </c>
      <c r="BF600" s="11">
        <v>0</v>
      </c>
      <c r="BG600" s="11">
        <v>0</v>
      </c>
      <c r="BH600" s="11">
        <v>0</v>
      </c>
      <c r="BI600" s="11">
        <v>0</v>
      </c>
      <c r="BJ600" s="11">
        <v>0</v>
      </c>
      <c r="BK600" s="11">
        <v>0</v>
      </c>
      <c r="BL600" s="11">
        <v>0</v>
      </c>
      <c r="BM600" s="11">
        <v>0</v>
      </c>
      <c r="BN600" s="11">
        <v>0</v>
      </c>
      <c r="BO600" s="11">
        <v>0</v>
      </c>
      <c r="BP600" s="11">
        <v>0</v>
      </c>
      <c r="BQ600" s="11">
        <v>0</v>
      </c>
      <c r="BU600" s="11">
        <v>0</v>
      </c>
      <c r="BV600" s="12" t="s">
        <v>145</v>
      </c>
      <c r="BW600" s="13">
        <v>0.17</v>
      </c>
      <c r="BX600" s="13" t="s">
        <v>1023</v>
      </c>
    </row>
    <row r="601" ht="20.1" customHeight="1" spans="1:75">
      <c r="A601" s="15" t="s">
        <v>75</v>
      </c>
      <c r="B601" s="15" t="s">
        <v>76</v>
      </c>
      <c r="C601" s="15" t="s">
        <v>77</v>
      </c>
      <c r="D601" s="19">
        <v>45435</v>
      </c>
      <c r="E601" s="19">
        <v>45433</v>
      </c>
      <c r="F601" s="72" t="s">
        <v>856</v>
      </c>
      <c r="G601" s="71" t="s">
        <v>857</v>
      </c>
      <c r="H601" s="71" t="s">
        <v>80</v>
      </c>
      <c r="I601" s="71" t="s">
        <v>81</v>
      </c>
      <c r="J601" s="4">
        <v>2024053136</v>
      </c>
      <c r="K601" s="6" t="s">
        <v>82</v>
      </c>
      <c r="L601" s="6" t="s">
        <v>601</v>
      </c>
      <c r="M601" s="6" t="s">
        <v>859</v>
      </c>
      <c r="N601" s="55">
        <v>42</v>
      </c>
      <c r="O601" s="7" t="s">
        <v>428</v>
      </c>
      <c r="P601" s="25">
        <f t="shared" si="46"/>
        <v>0.976190476190476</v>
      </c>
      <c r="Q601" s="26">
        <f t="shared" si="48"/>
        <v>1</v>
      </c>
      <c r="R601" s="27">
        <v>1</v>
      </c>
      <c r="S601" s="27">
        <v>0</v>
      </c>
      <c r="T601" s="27">
        <v>0</v>
      </c>
      <c r="U601" s="27">
        <v>0</v>
      </c>
      <c r="V601" s="27">
        <v>0</v>
      </c>
      <c r="W601" s="27">
        <v>0</v>
      </c>
      <c r="X601" s="27">
        <v>0</v>
      </c>
      <c r="Y601" s="27">
        <v>0</v>
      </c>
      <c r="Z601" s="27">
        <v>0</v>
      </c>
      <c r="AA601" s="27">
        <v>0</v>
      </c>
      <c r="AB601" s="27">
        <v>0</v>
      </c>
      <c r="AC601" s="27">
        <v>0</v>
      </c>
      <c r="AD601" s="27">
        <v>0</v>
      </c>
      <c r="AE601" s="7" t="s">
        <v>968</v>
      </c>
      <c r="AF601" s="7" t="s">
        <v>849</v>
      </c>
      <c r="AG601" s="8">
        <f t="shared" si="49"/>
        <v>41</v>
      </c>
      <c r="AH601" s="9">
        <f t="shared" si="51"/>
        <v>6</v>
      </c>
      <c r="AI601" s="10">
        <f t="shared" si="50"/>
        <v>0.853658536585366</v>
      </c>
      <c r="AJ601" s="9">
        <v>35</v>
      </c>
      <c r="AK601" s="11">
        <v>1</v>
      </c>
      <c r="AL601" s="11">
        <v>2</v>
      </c>
      <c r="AM601" s="11">
        <v>3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 s="11">
        <v>0</v>
      </c>
      <c r="AY601" s="11">
        <v>0</v>
      </c>
      <c r="AZ601" s="11">
        <v>0</v>
      </c>
      <c r="BA601" s="11">
        <v>0</v>
      </c>
      <c r="BB601" s="11">
        <v>0</v>
      </c>
      <c r="BC601" s="11">
        <v>0</v>
      </c>
      <c r="BD601" s="11">
        <v>0</v>
      </c>
      <c r="BE601" s="11">
        <v>0</v>
      </c>
      <c r="BF601" s="11">
        <v>0</v>
      </c>
      <c r="BG601" s="11">
        <v>0</v>
      </c>
      <c r="BH601" s="11">
        <v>0</v>
      </c>
      <c r="BI601" s="11">
        <v>0</v>
      </c>
      <c r="BJ601" s="11">
        <v>0</v>
      </c>
      <c r="BK601" s="11">
        <v>0</v>
      </c>
      <c r="BL601" s="11">
        <v>0</v>
      </c>
      <c r="BM601" s="11">
        <v>0</v>
      </c>
      <c r="BN601" s="11">
        <v>0</v>
      </c>
      <c r="BO601" s="11">
        <v>0</v>
      </c>
      <c r="BP601" s="11">
        <v>0</v>
      </c>
      <c r="BQ601" s="11">
        <v>0</v>
      </c>
      <c r="BU601" s="11">
        <v>0</v>
      </c>
      <c r="BV601" s="12" t="s">
        <v>122</v>
      </c>
      <c r="BW601" s="13">
        <v>4.5</v>
      </c>
    </row>
    <row r="602" ht="20.1" customHeight="1" spans="1:75">
      <c r="A602" s="15" t="s">
        <v>75</v>
      </c>
      <c r="B602" s="15" t="s">
        <v>76</v>
      </c>
      <c r="C602" s="15" t="s">
        <v>77</v>
      </c>
      <c r="D602" s="19">
        <v>45435</v>
      </c>
      <c r="E602" s="19">
        <v>45431</v>
      </c>
      <c r="F602" s="72" t="s">
        <v>856</v>
      </c>
      <c r="G602" s="71" t="s">
        <v>857</v>
      </c>
      <c r="H602" s="71" t="s">
        <v>80</v>
      </c>
      <c r="I602" s="71" t="s">
        <v>81</v>
      </c>
      <c r="J602" s="4">
        <v>2024053134</v>
      </c>
      <c r="K602" s="6" t="s">
        <v>82</v>
      </c>
      <c r="L602" s="6" t="s">
        <v>601</v>
      </c>
      <c r="M602" s="6" t="s">
        <v>859</v>
      </c>
      <c r="N602" s="55">
        <v>59</v>
      </c>
      <c r="O602" s="7" t="s">
        <v>1024</v>
      </c>
      <c r="P602" s="25">
        <f t="shared" si="46"/>
        <v>0.796610169491525</v>
      </c>
      <c r="Q602" s="26">
        <f t="shared" si="48"/>
        <v>12</v>
      </c>
      <c r="R602" s="27">
        <v>0</v>
      </c>
      <c r="S602" s="27">
        <v>0</v>
      </c>
      <c r="T602" s="27">
        <v>0</v>
      </c>
      <c r="U602" s="27">
        <v>0</v>
      </c>
      <c r="V602" s="27">
        <v>0</v>
      </c>
      <c r="W602" s="27">
        <v>0</v>
      </c>
      <c r="X602" s="27">
        <v>0</v>
      </c>
      <c r="Y602" s="27">
        <v>0</v>
      </c>
      <c r="Z602" s="27">
        <v>0</v>
      </c>
      <c r="AA602" s="27">
        <v>0</v>
      </c>
      <c r="AB602" s="27">
        <v>0</v>
      </c>
      <c r="AC602" s="27">
        <v>12</v>
      </c>
      <c r="AD602" s="27">
        <v>0</v>
      </c>
      <c r="AE602" s="7" t="s">
        <v>968</v>
      </c>
      <c r="AF602" s="7" t="s">
        <v>724</v>
      </c>
      <c r="AG602" s="8">
        <f t="shared" si="49"/>
        <v>47</v>
      </c>
      <c r="AH602" s="9">
        <f t="shared" si="51"/>
        <v>0</v>
      </c>
      <c r="AI602" s="10">
        <f t="shared" si="50"/>
        <v>1</v>
      </c>
      <c r="AJ602" s="9">
        <v>47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0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>
        <v>0</v>
      </c>
      <c r="BB602" s="11">
        <v>0</v>
      </c>
      <c r="BC602" s="11">
        <v>0</v>
      </c>
      <c r="BD602" s="11">
        <v>0</v>
      </c>
      <c r="BE602" s="11">
        <v>0</v>
      </c>
      <c r="BF602" s="11">
        <v>0</v>
      </c>
      <c r="BG602" s="11">
        <v>0</v>
      </c>
      <c r="BH602" s="11">
        <v>0</v>
      </c>
      <c r="BI602" s="11">
        <v>0</v>
      </c>
      <c r="BJ602" s="11">
        <v>0</v>
      </c>
      <c r="BK602" s="11">
        <v>0</v>
      </c>
      <c r="BL602" s="11">
        <v>0</v>
      </c>
      <c r="BM602" s="11">
        <v>0</v>
      </c>
      <c r="BN602" s="11">
        <v>0</v>
      </c>
      <c r="BO602" s="11">
        <v>0</v>
      </c>
      <c r="BP602" s="11">
        <v>0</v>
      </c>
      <c r="BQ602" s="11">
        <v>0</v>
      </c>
      <c r="BU602" s="11">
        <v>0</v>
      </c>
      <c r="BV602" s="12" t="s">
        <v>145</v>
      </c>
      <c r="BW602" s="13">
        <v>3.16</v>
      </c>
    </row>
    <row r="603" ht="20.1" customHeight="1" spans="1:75">
      <c r="A603" s="15" t="s">
        <v>75</v>
      </c>
      <c r="B603" s="15" t="s">
        <v>76</v>
      </c>
      <c r="C603" s="15" t="s">
        <v>77</v>
      </c>
      <c r="D603" s="19">
        <v>45435</v>
      </c>
      <c r="E603" s="19">
        <v>45429</v>
      </c>
      <c r="F603" s="72" t="s">
        <v>856</v>
      </c>
      <c r="G603" s="71" t="s">
        <v>857</v>
      </c>
      <c r="H603" s="71" t="s">
        <v>80</v>
      </c>
      <c r="I603" s="71" t="s">
        <v>81</v>
      </c>
      <c r="J603" s="4">
        <v>2024053134</v>
      </c>
      <c r="K603" s="6" t="s">
        <v>82</v>
      </c>
      <c r="L603" s="6" t="s">
        <v>601</v>
      </c>
      <c r="M603" s="6" t="s">
        <v>859</v>
      </c>
      <c r="N603" s="55">
        <v>48</v>
      </c>
      <c r="O603" s="7" t="s">
        <v>1025</v>
      </c>
      <c r="P603" s="25">
        <f t="shared" si="46"/>
        <v>0.770833333333333</v>
      </c>
      <c r="Q603" s="26">
        <f t="shared" si="48"/>
        <v>11</v>
      </c>
      <c r="R603" s="27">
        <v>2</v>
      </c>
      <c r="S603" s="27">
        <v>0</v>
      </c>
      <c r="T603" s="27">
        <v>0</v>
      </c>
      <c r="U603" s="27">
        <v>0</v>
      </c>
      <c r="V603" s="27">
        <v>0</v>
      </c>
      <c r="W603" s="27">
        <v>0</v>
      </c>
      <c r="X603" s="27">
        <v>0</v>
      </c>
      <c r="Y603" s="27">
        <v>0</v>
      </c>
      <c r="Z603" s="27">
        <v>0</v>
      </c>
      <c r="AA603" s="27">
        <v>0</v>
      </c>
      <c r="AB603" s="27">
        <v>0</v>
      </c>
      <c r="AC603" s="27">
        <v>9</v>
      </c>
      <c r="AD603" s="27">
        <v>0</v>
      </c>
      <c r="AE603" s="7" t="s">
        <v>968</v>
      </c>
      <c r="AF603" s="7" t="s">
        <v>724</v>
      </c>
      <c r="AG603" s="8">
        <f t="shared" si="49"/>
        <v>37</v>
      </c>
      <c r="AH603" s="9">
        <f t="shared" si="51"/>
        <v>1</v>
      </c>
      <c r="AI603" s="10">
        <f t="shared" si="50"/>
        <v>0.972972972972973</v>
      </c>
      <c r="AJ603" s="9">
        <v>36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1</v>
      </c>
      <c r="AW603" s="11">
        <v>0</v>
      </c>
      <c r="AX603" s="11">
        <v>0</v>
      </c>
      <c r="AY603" s="11">
        <v>0</v>
      </c>
      <c r="AZ603" s="11">
        <v>0</v>
      </c>
      <c r="BA603" s="11">
        <v>0</v>
      </c>
      <c r="BB603" s="11">
        <v>0</v>
      </c>
      <c r="BC603" s="11">
        <v>0</v>
      </c>
      <c r="BD603" s="11">
        <v>0</v>
      </c>
      <c r="BE603" s="11">
        <v>0</v>
      </c>
      <c r="BF603" s="11">
        <v>0</v>
      </c>
      <c r="BG603" s="11">
        <v>0</v>
      </c>
      <c r="BH603" s="11">
        <v>0</v>
      </c>
      <c r="BI603" s="11">
        <v>0</v>
      </c>
      <c r="BJ603" s="11">
        <v>0</v>
      </c>
      <c r="BK603" s="11">
        <v>0</v>
      </c>
      <c r="BL603" s="11">
        <v>0</v>
      </c>
      <c r="BM603" s="11">
        <v>0</v>
      </c>
      <c r="BN603" s="11">
        <v>0</v>
      </c>
      <c r="BO603" s="11">
        <v>0</v>
      </c>
      <c r="BP603" s="11">
        <v>0</v>
      </c>
      <c r="BQ603" s="11">
        <v>0</v>
      </c>
      <c r="BU603" s="11">
        <v>0</v>
      </c>
      <c r="BV603" s="12" t="s">
        <v>122</v>
      </c>
      <c r="BW603" s="13">
        <v>3.5</v>
      </c>
    </row>
    <row r="604" ht="20.1" customHeight="1" spans="1:75">
      <c r="A604" s="15" t="s">
        <v>75</v>
      </c>
      <c r="B604" s="15" t="s">
        <v>76</v>
      </c>
      <c r="C604" s="15" t="s">
        <v>77</v>
      </c>
      <c r="D604" s="19">
        <v>45435</v>
      </c>
      <c r="E604" s="19">
        <v>45433</v>
      </c>
      <c r="F604" s="72" t="s">
        <v>1026</v>
      </c>
      <c r="G604" s="71" t="s">
        <v>1027</v>
      </c>
      <c r="H604" s="71" t="s">
        <v>1020</v>
      </c>
      <c r="I604" s="71" t="s">
        <v>95</v>
      </c>
      <c r="J604" s="4">
        <v>2024053161</v>
      </c>
      <c r="K604" s="6" t="s">
        <v>1028</v>
      </c>
      <c r="L604" s="6" t="s">
        <v>1022</v>
      </c>
      <c r="M604" s="6" t="s">
        <v>976</v>
      </c>
      <c r="N604" s="55">
        <v>4</v>
      </c>
      <c r="O604" s="7" t="s">
        <v>413</v>
      </c>
      <c r="P604" s="25">
        <f t="shared" ref="P604:P667" si="52">O604/N604</f>
        <v>0.75</v>
      </c>
      <c r="Q604" s="26">
        <f t="shared" si="48"/>
        <v>1</v>
      </c>
      <c r="R604" s="27">
        <v>1</v>
      </c>
      <c r="S604" s="27">
        <v>0</v>
      </c>
      <c r="T604" s="27">
        <v>0</v>
      </c>
      <c r="U604" s="27">
        <v>0</v>
      </c>
      <c r="V604" s="27">
        <v>0</v>
      </c>
      <c r="W604" s="27">
        <v>0</v>
      </c>
      <c r="X604" s="27">
        <v>0</v>
      </c>
      <c r="Y604" s="27">
        <v>0</v>
      </c>
      <c r="Z604" s="27">
        <v>0</v>
      </c>
      <c r="AA604" s="27">
        <v>0</v>
      </c>
      <c r="AB604" s="27">
        <v>0</v>
      </c>
      <c r="AC604" s="27">
        <v>0</v>
      </c>
      <c r="AD604" s="27">
        <v>0</v>
      </c>
      <c r="AE604" s="7" t="s">
        <v>968</v>
      </c>
      <c r="AF604" s="7" t="s">
        <v>843</v>
      </c>
      <c r="AG604" s="8">
        <f t="shared" si="49"/>
        <v>3</v>
      </c>
      <c r="AH604" s="9">
        <f t="shared" si="51"/>
        <v>1</v>
      </c>
      <c r="AI604" s="10">
        <f t="shared" si="50"/>
        <v>0.666666666666667</v>
      </c>
      <c r="AJ604" s="9">
        <v>2</v>
      </c>
      <c r="AK604" s="11">
        <v>0</v>
      </c>
      <c r="AL604" s="11">
        <v>0</v>
      </c>
      <c r="AM604" s="11">
        <v>0</v>
      </c>
      <c r="AN604" s="11">
        <v>1</v>
      </c>
      <c r="AO604" s="11">
        <v>0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 s="11">
        <v>0</v>
      </c>
      <c r="AY604" s="11">
        <v>0</v>
      </c>
      <c r="AZ604" s="11">
        <v>0</v>
      </c>
      <c r="BA604" s="11">
        <v>0</v>
      </c>
      <c r="BB604" s="11">
        <v>0</v>
      </c>
      <c r="BC604" s="11">
        <v>0</v>
      </c>
      <c r="BD604" s="11">
        <v>0</v>
      </c>
      <c r="BE604" s="11">
        <v>0</v>
      </c>
      <c r="BF604" s="11">
        <v>0</v>
      </c>
      <c r="BG604" s="11">
        <v>0</v>
      </c>
      <c r="BH604" s="11">
        <v>0</v>
      </c>
      <c r="BI604" s="11">
        <v>0</v>
      </c>
      <c r="BJ604" s="11">
        <v>0</v>
      </c>
      <c r="BK604" s="11">
        <v>0</v>
      </c>
      <c r="BL604" s="11">
        <v>0</v>
      </c>
      <c r="BM604" s="11">
        <v>0</v>
      </c>
      <c r="BN604" s="11">
        <v>0</v>
      </c>
      <c r="BO604" s="11">
        <v>0</v>
      </c>
      <c r="BP604" s="11">
        <v>0</v>
      </c>
      <c r="BQ604" s="11">
        <v>0</v>
      </c>
      <c r="BU604" s="11">
        <v>0</v>
      </c>
      <c r="BV604" s="12" t="s">
        <v>145</v>
      </c>
      <c r="BW604" s="13">
        <v>0.25</v>
      </c>
    </row>
    <row r="605" ht="20.1" customHeight="1" spans="1:75">
      <c r="A605" s="15" t="s">
        <v>75</v>
      </c>
      <c r="B605" s="15" t="s">
        <v>76</v>
      </c>
      <c r="C605" s="15" t="s">
        <v>77</v>
      </c>
      <c r="D605" s="19">
        <v>45435</v>
      </c>
      <c r="E605" s="19">
        <v>45433</v>
      </c>
      <c r="F605" s="72" t="s">
        <v>1029</v>
      </c>
      <c r="G605" s="71" t="s">
        <v>1030</v>
      </c>
      <c r="H605" s="71" t="s">
        <v>1020</v>
      </c>
      <c r="I605" s="71" t="s">
        <v>95</v>
      </c>
      <c r="J605" s="4">
        <v>2024053161</v>
      </c>
      <c r="K605" s="6" t="s">
        <v>1028</v>
      </c>
      <c r="L605" s="6" t="s">
        <v>1022</v>
      </c>
      <c r="M605" s="6" t="s">
        <v>976</v>
      </c>
      <c r="N605" s="55">
        <v>4</v>
      </c>
      <c r="O605" s="7" t="s">
        <v>232</v>
      </c>
      <c r="P605" s="25">
        <f t="shared" si="52"/>
        <v>1</v>
      </c>
      <c r="Q605" s="26">
        <f t="shared" si="48"/>
        <v>0</v>
      </c>
      <c r="R605" s="27">
        <v>0</v>
      </c>
      <c r="S605" s="27">
        <v>0</v>
      </c>
      <c r="T605" s="27">
        <v>0</v>
      </c>
      <c r="U605" s="27">
        <v>0</v>
      </c>
      <c r="V605" s="27">
        <v>0</v>
      </c>
      <c r="W605" s="27">
        <v>0</v>
      </c>
      <c r="X605" s="27">
        <v>0</v>
      </c>
      <c r="Y605" s="27">
        <v>0</v>
      </c>
      <c r="Z605" s="27">
        <v>0</v>
      </c>
      <c r="AA605" s="27">
        <v>0</v>
      </c>
      <c r="AB605" s="27">
        <v>0</v>
      </c>
      <c r="AC605" s="27">
        <v>0</v>
      </c>
      <c r="AD605" s="27">
        <v>0</v>
      </c>
      <c r="AE605" s="27">
        <v>0</v>
      </c>
      <c r="AF605" s="7" t="s">
        <v>843</v>
      </c>
      <c r="AG605" s="8">
        <f t="shared" si="49"/>
        <v>4</v>
      </c>
      <c r="AH605" s="9">
        <f t="shared" si="51"/>
        <v>0</v>
      </c>
      <c r="AI605" s="10">
        <f t="shared" si="50"/>
        <v>1</v>
      </c>
      <c r="AJ605" s="9">
        <v>4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>
        <v>0</v>
      </c>
      <c r="BB605" s="11">
        <v>0</v>
      </c>
      <c r="BC605" s="11">
        <v>0</v>
      </c>
      <c r="BD605" s="11">
        <v>0</v>
      </c>
      <c r="BE605" s="11">
        <v>0</v>
      </c>
      <c r="BF605" s="11">
        <v>0</v>
      </c>
      <c r="BG605" s="11">
        <v>0</v>
      </c>
      <c r="BH605" s="11">
        <v>0</v>
      </c>
      <c r="BI605" s="11">
        <v>0</v>
      </c>
      <c r="BJ605" s="11">
        <v>0</v>
      </c>
      <c r="BK605" s="11">
        <v>0</v>
      </c>
      <c r="BL605" s="11">
        <v>0</v>
      </c>
      <c r="BM605" s="11">
        <v>0</v>
      </c>
      <c r="BN605" s="11">
        <v>0</v>
      </c>
      <c r="BO605" s="11">
        <v>0</v>
      </c>
      <c r="BP605" s="11">
        <v>0</v>
      </c>
      <c r="BQ605" s="11">
        <v>0</v>
      </c>
      <c r="BU605" s="11">
        <v>0</v>
      </c>
      <c r="BV605" s="12" t="s">
        <v>145</v>
      </c>
      <c r="BW605" s="13">
        <v>0.17</v>
      </c>
    </row>
    <row r="606" ht="20.1" customHeight="1" spans="1:75">
      <c r="A606" s="15" t="s">
        <v>75</v>
      </c>
      <c r="B606" s="15" t="s">
        <v>234</v>
      </c>
      <c r="C606" s="15" t="s">
        <v>77</v>
      </c>
      <c r="D606" s="19">
        <v>45435</v>
      </c>
      <c r="E606" s="19">
        <v>45416</v>
      </c>
      <c r="F606" s="72" t="s">
        <v>772</v>
      </c>
      <c r="G606" s="72" t="s">
        <v>773</v>
      </c>
      <c r="H606" s="72" t="s">
        <v>774</v>
      </c>
      <c r="I606" s="72" t="s">
        <v>229</v>
      </c>
      <c r="J606" s="15">
        <v>2024042734</v>
      </c>
      <c r="K606" s="46" t="s">
        <v>775</v>
      </c>
      <c r="L606" s="46" t="s">
        <v>776</v>
      </c>
      <c r="M606" s="46" t="s">
        <v>777</v>
      </c>
      <c r="N606" s="55"/>
      <c r="P606" s="25" t="e">
        <f t="shared" si="52"/>
        <v>#DIV/0!</v>
      </c>
      <c r="Q606" s="26">
        <f t="shared" si="48"/>
        <v>0</v>
      </c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G606" s="8">
        <f t="shared" si="49"/>
        <v>7014</v>
      </c>
      <c r="AH606" s="9">
        <f t="shared" si="51"/>
        <v>1014</v>
      </c>
      <c r="AI606" s="10">
        <f t="shared" si="50"/>
        <v>0.855431993156544</v>
      </c>
      <c r="AJ606" s="9">
        <v>6000</v>
      </c>
      <c r="AK606" s="11">
        <v>0</v>
      </c>
      <c r="AL606" s="11">
        <v>0</v>
      </c>
      <c r="AM606" s="11">
        <v>346</v>
      </c>
      <c r="AN606" s="11">
        <v>0</v>
      </c>
      <c r="AO606" s="11">
        <v>0</v>
      </c>
      <c r="AP606" s="11">
        <v>0</v>
      </c>
      <c r="AQ606" s="11">
        <v>430</v>
      </c>
      <c r="AR606" s="11">
        <v>0</v>
      </c>
      <c r="AS606" s="11">
        <v>0</v>
      </c>
      <c r="AT606" s="11">
        <v>0</v>
      </c>
      <c r="AU606" s="11">
        <v>0</v>
      </c>
      <c r="AV606" s="11">
        <v>238</v>
      </c>
      <c r="AW606" s="11">
        <v>0</v>
      </c>
      <c r="AX606" s="11">
        <v>0</v>
      </c>
      <c r="AY606" s="11">
        <v>0</v>
      </c>
      <c r="AZ606" s="11">
        <v>0</v>
      </c>
      <c r="BA606" s="11">
        <v>0</v>
      </c>
      <c r="BB606" s="11">
        <v>0</v>
      </c>
      <c r="BC606" s="11">
        <v>0</v>
      </c>
      <c r="BD606" s="11">
        <v>0</v>
      </c>
      <c r="BE606" s="11">
        <v>0</v>
      </c>
      <c r="BF606" s="11">
        <v>0</v>
      </c>
      <c r="BG606" s="11">
        <v>0</v>
      </c>
      <c r="BH606" s="11">
        <v>0</v>
      </c>
      <c r="BI606" s="11">
        <v>0</v>
      </c>
      <c r="BJ606" s="11">
        <v>0</v>
      </c>
      <c r="BK606" s="11">
        <v>0</v>
      </c>
      <c r="BL606" s="11">
        <v>0</v>
      </c>
      <c r="BM606" s="11">
        <v>0</v>
      </c>
      <c r="BN606" s="11">
        <v>0</v>
      </c>
      <c r="BO606" s="11">
        <v>0</v>
      </c>
      <c r="BP606" s="11">
        <v>0</v>
      </c>
      <c r="BQ606" s="11">
        <v>0</v>
      </c>
      <c r="BU606" s="11">
        <v>0</v>
      </c>
      <c r="BV606" s="12" t="s">
        <v>127</v>
      </c>
      <c r="BW606" s="13">
        <v>11</v>
      </c>
    </row>
    <row r="607" ht="20.1" customHeight="1" spans="1:75">
      <c r="A607" s="15" t="s">
        <v>89</v>
      </c>
      <c r="B607" s="15" t="s">
        <v>90</v>
      </c>
      <c r="C607" s="15" t="s">
        <v>91</v>
      </c>
      <c r="D607" s="19">
        <v>45435</v>
      </c>
      <c r="E607" s="19">
        <v>45217</v>
      </c>
      <c r="F607" s="72" t="s">
        <v>885</v>
      </c>
      <c r="G607" s="72" t="s">
        <v>886</v>
      </c>
      <c r="H607" s="72" t="s">
        <v>125</v>
      </c>
      <c r="I607" s="72" t="s">
        <v>95</v>
      </c>
      <c r="J607" s="15">
        <v>23090099</v>
      </c>
      <c r="N607" s="55"/>
      <c r="P607" s="25" t="e">
        <f t="shared" si="52"/>
        <v>#DIV/0!</v>
      </c>
      <c r="Q607" s="26">
        <f t="shared" si="48"/>
        <v>0</v>
      </c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G607" s="8">
        <f t="shared" si="49"/>
        <v>2355</v>
      </c>
      <c r="AH607" s="9">
        <f t="shared" si="51"/>
        <v>505</v>
      </c>
      <c r="AI607" s="10">
        <f t="shared" si="50"/>
        <v>0.785562632696391</v>
      </c>
      <c r="AJ607" s="9">
        <v>1850</v>
      </c>
      <c r="AK607" s="11">
        <v>0</v>
      </c>
      <c r="AL607" s="11">
        <v>118</v>
      </c>
      <c r="AM607" s="11">
        <v>0</v>
      </c>
      <c r="AN607" s="11">
        <v>64</v>
      </c>
      <c r="AO607" s="11">
        <v>0</v>
      </c>
      <c r="AP607" s="11">
        <v>0</v>
      </c>
      <c r="AQ607" s="11">
        <v>173</v>
      </c>
      <c r="AR607" s="11">
        <v>13</v>
      </c>
      <c r="AS607" s="11">
        <v>0</v>
      </c>
      <c r="AT607" s="11">
        <v>137</v>
      </c>
      <c r="AU607" s="11">
        <v>0</v>
      </c>
      <c r="AV607" s="11">
        <v>0</v>
      </c>
      <c r="AW607" s="11">
        <v>0</v>
      </c>
      <c r="AX607" s="11">
        <v>0</v>
      </c>
      <c r="AY607" s="11">
        <v>0</v>
      </c>
      <c r="AZ607" s="11">
        <v>0</v>
      </c>
      <c r="BA607" s="11">
        <v>0</v>
      </c>
      <c r="BB607" s="11">
        <v>0</v>
      </c>
      <c r="BC607" s="11">
        <v>0</v>
      </c>
      <c r="BD607" s="11">
        <v>0</v>
      </c>
      <c r="BE607" s="11">
        <v>0</v>
      </c>
      <c r="BF607" s="11">
        <v>0</v>
      </c>
      <c r="BG607" s="11">
        <v>0</v>
      </c>
      <c r="BH607" s="11">
        <v>0</v>
      </c>
      <c r="BI607" s="11">
        <v>0</v>
      </c>
      <c r="BJ607" s="11">
        <v>0</v>
      </c>
      <c r="BK607" s="11">
        <v>0</v>
      </c>
      <c r="BL607" s="11">
        <v>0</v>
      </c>
      <c r="BM607" s="11">
        <v>0</v>
      </c>
      <c r="BN607" s="11">
        <v>0</v>
      </c>
      <c r="BO607" s="11">
        <v>0</v>
      </c>
      <c r="BP607" s="11">
        <v>0</v>
      </c>
      <c r="BQ607" s="11">
        <v>0</v>
      </c>
      <c r="BU607" s="11">
        <v>0</v>
      </c>
      <c r="BV607" s="12" t="s">
        <v>148</v>
      </c>
      <c r="BW607" s="13">
        <v>7.5</v>
      </c>
    </row>
    <row r="608" ht="20.1" customHeight="1" spans="1:75">
      <c r="A608" s="15" t="s">
        <v>89</v>
      </c>
      <c r="B608" s="15" t="s">
        <v>90</v>
      </c>
      <c r="C608" s="15" t="s">
        <v>91</v>
      </c>
      <c r="D608" s="19">
        <v>45435</v>
      </c>
      <c r="E608" s="19">
        <v>45424</v>
      </c>
      <c r="F608" s="72" t="s">
        <v>430</v>
      </c>
      <c r="G608" s="71" t="s">
        <v>431</v>
      </c>
      <c r="H608" s="71" t="s">
        <v>432</v>
      </c>
      <c r="I608" s="71" t="s">
        <v>95</v>
      </c>
      <c r="J608" s="4">
        <v>2024042881</v>
      </c>
      <c r="N608" s="55">
        <v>618</v>
      </c>
      <c r="P608" s="25">
        <f t="shared" si="52"/>
        <v>0</v>
      </c>
      <c r="Q608" s="26">
        <f t="shared" si="48"/>
        <v>0</v>
      </c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G608" s="8">
        <f t="shared" si="49"/>
        <v>116</v>
      </c>
      <c r="AH608" s="9">
        <f t="shared" si="51"/>
        <v>96</v>
      </c>
      <c r="AI608" s="10">
        <f t="shared" si="50"/>
        <v>0.172413793103448</v>
      </c>
      <c r="AJ608" s="9">
        <v>20</v>
      </c>
      <c r="AK608" s="11">
        <v>0</v>
      </c>
      <c r="AL608" s="11">
        <v>30</v>
      </c>
      <c r="AM608" s="11">
        <v>14</v>
      </c>
      <c r="AN608" s="11">
        <v>0</v>
      </c>
      <c r="AO608" s="11">
        <v>0</v>
      </c>
      <c r="AP608" s="11">
        <v>0</v>
      </c>
      <c r="AQ608" s="11">
        <v>0</v>
      </c>
      <c r="AR608" s="11">
        <v>34</v>
      </c>
      <c r="AS608" s="11">
        <v>0</v>
      </c>
      <c r="AT608" s="11">
        <v>18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>
        <v>0</v>
      </c>
      <c r="BB608" s="11">
        <v>0</v>
      </c>
      <c r="BC608" s="11">
        <v>0</v>
      </c>
      <c r="BD608" s="11">
        <v>0</v>
      </c>
      <c r="BE608" s="11">
        <v>0</v>
      </c>
      <c r="BF608" s="11">
        <v>0</v>
      </c>
      <c r="BG608" s="11">
        <v>0</v>
      </c>
      <c r="BH608" s="11">
        <v>0</v>
      </c>
      <c r="BI608" s="11">
        <v>0</v>
      </c>
      <c r="BJ608" s="11">
        <v>0</v>
      </c>
      <c r="BK608" s="11">
        <v>0</v>
      </c>
      <c r="BL608" s="11">
        <v>0</v>
      </c>
      <c r="BM608" s="11">
        <v>0</v>
      </c>
      <c r="BN608" s="11">
        <v>0</v>
      </c>
      <c r="BO608" s="11">
        <v>0</v>
      </c>
      <c r="BP608" s="11">
        <v>0</v>
      </c>
      <c r="BQ608" s="11">
        <v>0</v>
      </c>
      <c r="BU608" s="11">
        <v>0</v>
      </c>
      <c r="BV608" s="12" t="s">
        <v>148</v>
      </c>
      <c r="BW608" s="13">
        <v>2.5</v>
      </c>
    </row>
    <row r="609" ht="20.1" customHeight="1" spans="1:75">
      <c r="A609" s="15" t="s">
        <v>89</v>
      </c>
      <c r="B609" s="15" t="s">
        <v>90</v>
      </c>
      <c r="C609" s="15" t="s">
        <v>91</v>
      </c>
      <c r="D609" s="19">
        <v>45435</v>
      </c>
      <c r="E609" s="19">
        <v>45266</v>
      </c>
      <c r="F609" s="72" t="s">
        <v>896</v>
      </c>
      <c r="G609" s="72" t="s">
        <v>897</v>
      </c>
      <c r="H609" s="72" t="s">
        <v>80</v>
      </c>
      <c r="I609" s="72" t="s">
        <v>229</v>
      </c>
      <c r="J609" s="15">
        <v>2023110163</v>
      </c>
      <c r="K609" s="46"/>
      <c r="N609" s="55"/>
      <c r="P609" s="25" t="e">
        <f t="shared" si="52"/>
        <v>#DIV/0!</v>
      </c>
      <c r="Q609" s="26">
        <f t="shared" si="48"/>
        <v>0</v>
      </c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G609" s="8">
        <f t="shared" si="49"/>
        <v>992</v>
      </c>
      <c r="AH609" s="9">
        <f t="shared" si="51"/>
        <v>32</v>
      </c>
      <c r="AI609" s="10">
        <f t="shared" si="50"/>
        <v>0.967741935483871</v>
      </c>
      <c r="AJ609" s="9">
        <v>960</v>
      </c>
      <c r="AK609" s="11">
        <v>0</v>
      </c>
      <c r="AL609" s="11">
        <v>0</v>
      </c>
      <c r="AM609" s="11">
        <v>0</v>
      </c>
      <c r="AN609" s="11">
        <v>6</v>
      </c>
      <c r="AO609" s="11">
        <v>0</v>
      </c>
      <c r="AP609" s="11">
        <v>0</v>
      </c>
      <c r="AQ609" s="11">
        <v>6</v>
      </c>
      <c r="AR609" s="11">
        <v>0</v>
      </c>
      <c r="AS609" s="11">
        <v>0</v>
      </c>
      <c r="AT609" s="11">
        <v>0</v>
      </c>
      <c r="AU609" s="11">
        <v>20</v>
      </c>
      <c r="AV609" s="11">
        <v>0</v>
      </c>
      <c r="AW609" s="11">
        <v>0</v>
      </c>
      <c r="AX609" s="11">
        <v>0</v>
      </c>
      <c r="AY609" s="11">
        <v>0</v>
      </c>
      <c r="AZ609" s="11">
        <v>0</v>
      </c>
      <c r="BA609" s="11">
        <v>0</v>
      </c>
      <c r="BB609" s="11">
        <v>0</v>
      </c>
      <c r="BC609" s="11">
        <v>0</v>
      </c>
      <c r="BD609" s="11">
        <v>0</v>
      </c>
      <c r="BE609" s="11">
        <v>0</v>
      </c>
      <c r="BF609" s="11">
        <v>0</v>
      </c>
      <c r="BG609" s="11">
        <v>0</v>
      </c>
      <c r="BH609" s="11">
        <v>0</v>
      </c>
      <c r="BI609" s="11">
        <v>0</v>
      </c>
      <c r="BJ609" s="11">
        <v>0</v>
      </c>
      <c r="BK609" s="11">
        <v>0</v>
      </c>
      <c r="BL609" s="11">
        <v>0</v>
      </c>
      <c r="BM609" s="11">
        <v>0</v>
      </c>
      <c r="BN609" s="11">
        <v>0</v>
      </c>
      <c r="BO609" s="11">
        <v>0</v>
      </c>
      <c r="BP609" s="11">
        <v>0</v>
      </c>
      <c r="BQ609" s="11">
        <v>0</v>
      </c>
      <c r="BU609" s="11">
        <v>0</v>
      </c>
      <c r="BV609" s="12" t="s">
        <v>153</v>
      </c>
      <c r="BW609" s="13">
        <v>1</v>
      </c>
    </row>
    <row r="610" ht="20.1" customHeight="1" spans="1:75">
      <c r="A610" s="15" t="s">
        <v>89</v>
      </c>
      <c r="B610" s="15" t="s">
        <v>90</v>
      </c>
      <c r="C610" s="15" t="s">
        <v>91</v>
      </c>
      <c r="D610" s="19">
        <v>45435</v>
      </c>
      <c r="E610" s="19">
        <v>45209</v>
      </c>
      <c r="F610" s="72" t="s">
        <v>885</v>
      </c>
      <c r="G610" s="71" t="s">
        <v>886</v>
      </c>
      <c r="H610" s="71" t="s">
        <v>125</v>
      </c>
      <c r="I610" s="71" t="s">
        <v>95</v>
      </c>
      <c r="J610" s="4">
        <v>2023090099</v>
      </c>
      <c r="N610" s="55">
        <v>2670</v>
      </c>
      <c r="P610" s="25">
        <f t="shared" si="52"/>
        <v>0</v>
      </c>
      <c r="Q610" s="26">
        <f t="shared" si="48"/>
        <v>0</v>
      </c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G610" s="8">
        <f t="shared" si="49"/>
        <v>1706</v>
      </c>
      <c r="AH610" s="9">
        <f t="shared" si="51"/>
        <v>106</v>
      </c>
      <c r="AI610" s="10">
        <f t="shared" si="50"/>
        <v>0.937866354044549</v>
      </c>
      <c r="AJ610" s="9">
        <v>1600</v>
      </c>
      <c r="AK610" s="11">
        <v>0</v>
      </c>
      <c r="AL610" s="11">
        <v>62</v>
      </c>
      <c r="AM610" s="11">
        <v>23</v>
      </c>
      <c r="AN610" s="11">
        <v>0</v>
      </c>
      <c r="AO610" s="11">
        <v>0</v>
      </c>
      <c r="AP610" s="11">
        <v>0</v>
      </c>
      <c r="AQ610" s="11">
        <v>20</v>
      </c>
      <c r="AR610" s="11">
        <v>1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 s="11">
        <v>0</v>
      </c>
      <c r="AY610" s="11">
        <v>0</v>
      </c>
      <c r="AZ610" s="11">
        <v>0</v>
      </c>
      <c r="BA610" s="11">
        <v>0</v>
      </c>
      <c r="BB610" s="11">
        <v>0</v>
      </c>
      <c r="BC610" s="11">
        <v>0</v>
      </c>
      <c r="BD610" s="11">
        <v>0</v>
      </c>
      <c r="BE610" s="11">
        <v>0</v>
      </c>
      <c r="BF610" s="11">
        <v>0</v>
      </c>
      <c r="BG610" s="11">
        <v>0</v>
      </c>
      <c r="BH610" s="11">
        <v>0</v>
      </c>
      <c r="BI610" s="11">
        <v>0</v>
      </c>
      <c r="BJ610" s="11">
        <v>0</v>
      </c>
      <c r="BK610" s="11">
        <v>0</v>
      </c>
      <c r="BL610" s="11">
        <v>0</v>
      </c>
      <c r="BM610" s="11">
        <v>0</v>
      </c>
      <c r="BN610" s="11">
        <v>0</v>
      </c>
      <c r="BO610" s="11">
        <v>0</v>
      </c>
      <c r="BP610" s="11">
        <v>0</v>
      </c>
      <c r="BQ610" s="11">
        <v>0</v>
      </c>
      <c r="BU610" s="11">
        <v>0</v>
      </c>
      <c r="BV610" s="12" t="s">
        <v>153</v>
      </c>
      <c r="BW610" s="13">
        <v>10</v>
      </c>
    </row>
    <row r="611" ht="20.1" customHeight="1" spans="1:75">
      <c r="A611" s="15" t="s">
        <v>89</v>
      </c>
      <c r="B611" s="15" t="s">
        <v>90</v>
      </c>
      <c r="C611" s="15" t="s">
        <v>91</v>
      </c>
      <c r="D611" s="19">
        <v>45435</v>
      </c>
      <c r="E611" s="19">
        <v>45265</v>
      </c>
      <c r="F611" s="72" t="s">
        <v>898</v>
      </c>
      <c r="G611" s="72" t="s">
        <v>899</v>
      </c>
      <c r="H611" s="72" t="s">
        <v>80</v>
      </c>
      <c r="I611" s="72" t="s">
        <v>229</v>
      </c>
      <c r="J611" s="15">
        <v>2023100088</v>
      </c>
      <c r="N611" s="55">
        <v>1117</v>
      </c>
      <c r="P611" s="25">
        <f t="shared" si="52"/>
        <v>0</v>
      </c>
      <c r="Q611" s="26">
        <f t="shared" si="48"/>
        <v>0</v>
      </c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G611" s="8">
        <f t="shared" si="49"/>
        <v>1108</v>
      </c>
      <c r="AH611" s="9">
        <f t="shared" si="51"/>
        <v>108</v>
      </c>
      <c r="AI611" s="10">
        <f t="shared" si="50"/>
        <v>0.902527075812274</v>
      </c>
      <c r="AJ611" s="9">
        <v>1000</v>
      </c>
      <c r="AK611" s="11">
        <v>0</v>
      </c>
      <c r="AL611" s="11">
        <v>0</v>
      </c>
      <c r="AM611" s="11">
        <v>0</v>
      </c>
      <c r="AN611" s="11">
        <v>0</v>
      </c>
      <c r="AO611" s="11">
        <v>8</v>
      </c>
      <c r="AP611" s="11">
        <v>0</v>
      </c>
      <c r="AQ611" s="11">
        <v>0</v>
      </c>
      <c r="AR611" s="11">
        <v>0</v>
      </c>
      <c r="AS611" s="11">
        <v>0</v>
      </c>
      <c r="AT611" s="11">
        <v>0</v>
      </c>
      <c r="AU611" s="11">
        <v>3</v>
      </c>
      <c r="AV611" s="11">
        <v>0</v>
      </c>
      <c r="AW611" s="11">
        <v>0</v>
      </c>
      <c r="AX611" s="11">
        <v>0</v>
      </c>
      <c r="AY611" s="11">
        <v>0</v>
      </c>
      <c r="AZ611" s="11">
        <v>0</v>
      </c>
      <c r="BA611" s="11">
        <v>0</v>
      </c>
      <c r="BB611" s="11">
        <v>0</v>
      </c>
      <c r="BC611" s="11">
        <v>97</v>
      </c>
      <c r="BD611" s="11">
        <v>0</v>
      </c>
      <c r="BE611" s="11">
        <v>0</v>
      </c>
      <c r="BF611" s="11">
        <v>0</v>
      </c>
      <c r="BG611" s="11">
        <v>0</v>
      </c>
      <c r="BH611" s="11">
        <v>0</v>
      </c>
      <c r="BI611" s="11">
        <v>0</v>
      </c>
      <c r="BJ611" s="11">
        <v>0</v>
      </c>
      <c r="BK611" s="11">
        <v>0</v>
      </c>
      <c r="BL611" s="11">
        <v>0</v>
      </c>
      <c r="BM611" s="11">
        <v>0</v>
      </c>
      <c r="BN611" s="11">
        <v>0</v>
      </c>
      <c r="BO611" s="11">
        <v>0</v>
      </c>
      <c r="BP611" s="11">
        <v>0</v>
      </c>
      <c r="BQ611" s="11">
        <v>0</v>
      </c>
      <c r="BU611" s="11">
        <v>0</v>
      </c>
      <c r="BV611" s="12" t="s">
        <v>100</v>
      </c>
      <c r="BW611" s="13">
        <v>4</v>
      </c>
    </row>
    <row r="612" ht="20.1" customHeight="1" spans="1:75">
      <c r="A612" s="15" t="s">
        <v>89</v>
      </c>
      <c r="B612" s="15" t="s">
        <v>90</v>
      </c>
      <c r="C612" s="15" t="s">
        <v>91</v>
      </c>
      <c r="D612" s="19">
        <v>45435</v>
      </c>
      <c r="E612" s="19">
        <v>45430</v>
      </c>
      <c r="F612" s="72" t="s">
        <v>119</v>
      </c>
      <c r="G612" s="71" t="s">
        <v>120</v>
      </c>
      <c r="H612" s="71" t="s">
        <v>121</v>
      </c>
      <c r="I612" s="71" t="s">
        <v>95</v>
      </c>
      <c r="J612" s="4">
        <v>2024053110</v>
      </c>
      <c r="N612" s="55">
        <v>4115</v>
      </c>
      <c r="P612" s="25">
        <f t="shared" si="52"/>
        <v>0</v>
      </c>
      <c r="Q612" s="26">
        <f t="shared" si="48"/>
        <v>0</v>
      </c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G612" s="8">
        <f t="shared" si="49"/>
        <v>787</v>
      </c>
      <c r="AH612" s="9">
        <f t="shared" si="51"/>
        <v>37</v>
      </c>
      <c r="AI612" s="10">
        <f t="shared" si="50"/>
        <v>0.952986022871665</v>
      </c>
      <c r="AJ612" s="9">
        <v>750</v>
      </c>
      <c r="AK612" s="11">
        <v>0</v>
      </c>
      <c r="AL612" s="11">
        <v>2</v>
      </c>
      <c r="AM612" s="11">
        <v>26</v>
      </c>
      <c r="AN612" s="11">
        <v>0</v>
      </c>
      <c r="AO612" s="11">
        <v>0</v>
      </c>
      <c r="AP612" s="11">
        <v>0</v>
      </c>
      <c r="AQ612" s="11">
        <v>0</v>
      </c>
      <c r="AR612" s="11">
        <v>6</v>
      </c>
      <c r="AS612" s="11">
        <v>0</v>
      </c>
      <c r="AT612" s="11">
        <v>0</v>
      </c>
      <c r="AU612" s="11">
        <v>3</v>
      </c>
      <c r="AV612" s="11">
        <v>0</v>
      </c>
      <c r="AW612" s="11">
        <v>0</v>
      </c>
      <c r="AX612" s="11">
        <v>0</v>
      </c>
      <c r="AY612" s="11">
        <v>0</v>
      </c>
      <c r="AZ612" s="11">
        <v>0</v>
      </c>
      <c r="BA612" s="11">
        <v>0</v>
      </c>
      <c r="BB612" s="11">
        <v>0</v>
      </c>
      <c r="BC612" s="11">
        <v>0</v>
      </c>
      <c r="BD612" s="11">
        <v>0</v>
      </c>
      <c r="BE612" s="11">
        <v>0</v>
      </c>
      <c r="BF612" s="11">
        <v>0</v>
      </c>
      <c r="BG612" s="11">
        <v>0</v>
      </c>
      <c r="BH612" s="11">
        <v>0</v>
      </c>
      <c r="BI612" s="11">
        <v>0</v>
      </c>
      <c r="BJ612" s="11">
        <v>0</v>
      </c>
      <c r="BK612" s="11">
        <v>0</v>
      </c>
      <c r="BL612" s="11">
        <v>0</v>
      </c>
      <c r="BM612" s="11">
        <v>0</v>
      </c>
      <c r="BN612" s="11">
        <v>0</v>
      </c>
      <c r="BO612" s="11">
        <v>0</v>
      </c>
      <c r="BP612" s="11">
        <v>0</v>
      </c>
      <c r="BQ612" s="11">
        <v>0</v>
      </c>
      <c r="BU612" s="11">
        <v>0</v>
      </c>
      <c r="BV612" s="12" t="s">
        <v>100</v>
      </c>
      <c r="BW612" s="13">
        <v>4</v>
      </c>
    </row>
    <row r="613" ht="20.1" customHeight="1" spans="1:75">
      <c r="A613" s="15" t="s">
        <v>75</v>
      </c>
      <c r="B613" s="15" t="s">
        <v>90</v>
      </c>
      <c r="C613" s="15" t="s">
        <v>91</v>
      </c>
      <c r="D613" s="19">
        <v>45435</v>
      </c>
      <c r="E613" s="19">
        <v>45264</v>
      </c>
      <c r="F613" s="72" t="s">
        <v>803</v>
      </c>
      <c r="G613" s="72" t="s">
        <v>804</v>
      </c>
      <c r="H613" s="72" t="s">
        <v>125</v>
      </c>
      <c r="I613" s="72" t="s">
        <v>95</v>
      </c>
      <c r="J613" s="15">
        <v>2023110140</v>
      </c>
      <c r="K613" s="46" t="s">
        <v>805</v>
      </c>
      <c r="L613" s="46" t="s">
        <v>997</v>
      </c>
      <c r="M613" s="46" t="s">
        <v>807</v>
      </c>
      <c r="N613" s="55"/>
      <c r="P613" s="25" t="e">
        <f t="shared" si="52"/>
        <v>#DIV/0!</v>
      </c>
      <c r="Q613" s="26">
        <f t="shared" si="48"/>
        <v>0</v>
      </c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G613" s="8">
        <f t="shared" si="49"/>
        <v>1003</v>
      </c>
      <c r="AH613" s="9">
        <f t="shared" si="51"/>
        <v>590</v>
      </c>
      <c r="AI613" s="10">
        <f t="shared" si="50"/>
        <v>0.411764705882353</v>
      </c>
      <c r="AJ613" s="9">
        <v>413</v>
      </c>
      <c r="AK613" s="11">
        <v>17</v>
      </c>
      <c r="AL613" s="11">
        <v>0</v>
      </c>
      <c r="AM613" s="11">
        <v>559</v>
      </c>
      <c r="AN613" s="11">
        <v>0</v>
      </c>
      <c r="AO613" s="11">
        <v>0</v>
      </c>
      <c r="AP613" s="11">
        <v>0</v>
      </c>
      <c r="AQ613" s="11">
        <v>0</v>
      </c>
      <c r="AR613" s="11">
        <v>14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 s="11">
        <v>0</v>
      </c>
      <c r="AY613" s="11">
        <v>0</v>
      </c>
      <c r="AZ613" s="11">
        <v>0</v>
      </c>
      <c r="BA613" s="11">
        <v>0</v>
      </c>
      <c r="BB613" s="11">
        <v>0</v>
      </c>
      <c r="BC613" s="11">
        <v>0</v>
      </c>
      <c r="BD613" s="11">
        <v>0</v>
      </c>
      <c r="BE613" s="11">
        <v>0</v>
      </c>
      <c r="BF613" s="11">
        <v>0</v>
      </c>
      <c r="BG613" s="11">
        <v>0</v>
      </c>
      <c r="BH613" s="11">
        <v>0</v>
      </c>
      <c r="BI613" s="11">
        <v>0</v>
      </c>
      <c r="BJ613" s="11">
        <v>0</v>
      </c>
      <c r="BK613" s="11">
        <v>0</v>
      </c>
      <c r="BL613" s="11">
        <v>0</v>
      </c>
      <c r="BM613" s="11">
        <v>0</v>
      </c>
      <c r="BN613" s="11">
        <v>0</v>
      </c>
      <c r="BO613" s="11">
        <v>0</v>
      </c>
      <c r="BP613" s="11">
        <v>0</v>
      </c>
      <c r="BQ613" s="11">
        <v>0</v>
      </c>
      <c r="BU613" s="11">
        <v>0</v>
      </c>
      <c r="BV613" s="12" t="s">
        <v>118</v>
      </c>
      <c r="BW613" s="13">
        <v>4.5</v>
      </c>
    </row>
    <row r="614" ht="20.1" customHeight="1" spans="1:75">
      <c r="A614" s="15" t="s">
        <v>75</v>
      </c>
      <c r="B614" s="15" t="s">
        <v>90</v>
      </c>
      <c r="C614" s="15" t="s">
        <v>91</v>
      </c>
      <c r="D614" s="19">
        <v>45435</v>
      </c>
      <c r="E614" s="19">
        <v>45217</v>
      </c>
      <c r="F614" s="72" t="s">
        <v>801</v>
      </c>
      <c r="G614" s="71" t="s">
        <v>802</v>
      </c>
      <c r="H614" s="71" t="s">
        <v>368</v>
      </c>
      <c r="I614" s="71" t="s">
        <v>229</v>
      </c>
      <c r="J614" s="4">
        <v>2023100067</v>
      </c>
      <c r="K614" s="6" t="s">
        <v>1031</v>
      </c>
      <c r="M614" s="6" t="s">
        <v>812</v>
      </c>
      <c r="N614" s="55"/>
      <c r="P614" s="25" t="e">
        <f t="shared" si="52"/>
        <v>#DIV/0!</v>
      </c>
      <c r="Q614" s="26">
        <f t="shared" si="48"/>
        <v>0</v>
      </c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G614" s="8">
        <f t="shared" si="49"/>
        <v>717</v>
      </c>
      <c r="AH614" s="9">
        <f t="shared" si="51"/>
        <v>277</v>
      </c>
      <c r="AI614" s="10">
        <f t="shared" si="50"/>
        <v>0.613668061366806</v>
      </c>
      <c r="AJ614" s="9">
        <v>440</v>
      </c>
      <c r="AK614" s="11">
        <v>0</v>
      </c>
      <c r="AL614" s="11">
        <v>9</v>
      </c>
      <c r="AM614" s="11">
        <v>13</v>
      </c>
      <c r="AN614" s="11">
        <v>0</v>
      </c>
      <c r="AO614" s="11">
        <v>0</v>
      </c>
      <c r="AP614" s="11">
        <v>94</v>
      </c>
      <c r="AQ614" s="11">
        <v>58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>
        <v>0</v>
      </c>
      <c r="BB614" s="11">
        <v>0</v>
      </c>
      <c r="BC614" s="11">
        <v>0</v>
      </c>
      <c r="BD614" s="11">
        <v>0</v>
      </c>
      <c r="BE614" s="11">
        <v>0</v>
      </c>
      <c r="BF614" s="11">
        <v>0</v>
      </c>
      <c r="BG614" s="11">
        <v>0</v>
      </c>
      <c r="BH614" s="11">
        <v>0</v>
      </c>
      <c r="BI614" s="11">
        <v>0</v>
      </c>
      <c r="BJ614" s="11">
        <v>0</v>
      </c>
      <c r="BK614" s="11">
        <v>0</v>
      </c>
      <c r="BL614" s="11">
        <v>0</v>
      </c>
      <c r="BM614" s="11">
        <v>0</v>
      </c>
      <c r="BN614" s="11">
        <v>0</v>
      </c>
      <c r="BO614" s="11">
        <v>103</v>
      </c>
      <c r="BP614" s="11">
        <v>0</v>
      </c>
      <c r="BQ614" s="11">
        <v>0</v>
      </c>
      <c r="BU614" s="11">
        <v>0</v>
      </c>
      <c r="BV614" s="12" t="s">
        <v>118</v>
      </c>
      <c r="BW614" s="13">
        <v>3</v>
      </c>
    </row>
    <row r="615" ht="20.1" customHeight="1" spans="1:75">
      <c r="A615" s="15" t="s">
        <v>89</v>
      </c>
      <c r="B615" s="15" t="s">
        <v>90</v>
      </c>
      <c r="C615" s="15" t="s">
        <v>91</v>
      </c>
      <c r="D615" s="19">
        <v>45435</v>
      </c>
      <c r="E615" s="19">
        <v>45407</v>
      </c>
      <c r="F615" s="72" t="s">
        <v>430</v>
      </c>
      <c r="G615" s="71" t="s">
        <v>431</v>
      </c>
      <c r="H615" s="71" t="s">
        <v>432</v>
      </c>
      <c r="I615" s="71" t="s">
        <v>95</v>
      </c>
      <c r="J615" s="4">
        <v>2024042881</v>
      </c>
      <c r="N615" s="55">
        <v>425</v>
      </c>
      <c r="P615" s="25">
        <f t="shared" si="52"/>
        <v>0</v>
      </c>
      <c r="Q615" s="26">
        <f t="shared" si="48"/>
        <v>0</v>
      </c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G615" s="8">
        <f t="shared" si="49"/>
        <v>213</v>
      </c>
      <c r="AH615" s="9">
        <f t="shared" si="51"/>
        <v>33</v>
      </c>
      <c r="AI615" s="10">
        <f t="shared" si="50"/>
        <v>0.845070422535211</v>
      </c>
      <c r="AJ615" s="9">
        <v>180</v>
      </c>
      <c r="AK615" s="11">
        <v>0</v>
      </c>
      <c r="AL615" s="11">
        <v>6</v>
      </c>
      <c r="AM615" s="11">
        <v>6</v>
      </c>
      <c r="AN615" s="11">
        <v>0</v>
      </c>
      <c r="AO615" s="11">
        <v>0</v>
      </c>
      <c r="AP615" s="11">
        <v>20</v>
      </c>
      <c r="AQ615" s="11">
        <v>0</v>
      </c>
      <c r="AR615" s="11">
        <v>0</v>
      </c>
      <c r="AS615" s="11">
        <v>0</v>
      </c>
      <c r="AT615" s="11">
        <v>0</v>
      </c>
      <c r="AU615" s="11">
        <v>1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>
        <v>0</v>
      </c>
      <c r="BB615" s="11">
        <v>0</v>
      </c>
      <c r="BC615" s="11">
        <v>0</v>
      </c>
      <c r="BD615" s="11">
        <v>0</v>
      </c>
      <c r="BE615" s="11">
        <v>0</v>
      </c>
      <c r="BF615" s="11">
        <v>0</v>
      </c>
      <c r="BG615" s="11">
        <v>0</v>
      </c>
      <c r="BH615" s="11">
        <v>0</v>
      </c>
      <c r="BI615" s="11">
        <v>0</v>
      </c>
      <c r="BJ615" s="11">
        <v>0</v>
      </c>
      <c r="BK615" s="11">
        <v>0</v>
      </c>
      <c r="BL615" s="11">
        <v>0</v>
      </c>
      <c r="BM615" s="11">
        <v>0</v>
      </c>
      <c r="BN615" s="11">
        <v>0</v>
      </c>
      <c r="BO615" s="11">
        <v>0</v>
      </c>
      <c r="BP615" s="11">
        <v>0</v>
      </c>
      <c r="BQ615" s="11">
        <v>0</v>
      </c>
      <c r="BU615" s="11">
        <v>0</v>
      </c>
      <c r="BV615" s="12" t="s">
        <v>118</v>
      </c>
      <c r="BW615" s="13">
        <v>2.5</v>
      </c>
    </row>
    <row r="616" ht="20.1" customHeight="1" spans="1:75">
      <c r="A616" s="15" t="s">
        <v>89</v>
      </c>
      <c r="B616" s="15" t="s">
        <v>90</v>
      </c>
      <c r="C616" s="15" t="s">
        <v>91</v>
      </c>
      <c r="D616" s="19">
        <v>45435</v>
      </c>
      <c r="E616" s="19">
        <v>45428</v>
      </c>
      <c r="F616" s="72" t="s">
        <v>905</v>
      </c>
      <c r="G616" s="72" t="s">
        <v>906</v>
      </c>
      <c r="H616" s="72" t="s">
        <v>907</v>
      </c>
      <c r="I616" s="72" t="s">
        <v>908</v>
      </c>
      <c r="J616" s="15">
        <v>2024053077</v>
      </c>
      <c r="N616" s="55"/>
      <c r="P616" s="25" t="e">
        <f t="shared" si="52"/>
        <v>#DIV/0!</v>
      </c>
      <c r="Q616" s="26">
        <f t="shared" si="48"/>
        <v>0</v>
      </c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G616" s="8">
        <f t="shared" si="49"/>
        <v>174</v>
      </c>
      <c r="AH616" s="9">
        <f t="shared" si="51"/>
        <v>0</v>
      </c>
      <c r="AI616" s="10">
        <f t="shared" si="50"/>
        <v>1</v>
      </c>
      <c r="AJ616" s="9">
        <v>174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0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 s="11">
        <v>0</v>
      </c>
      <c r="AY616" s="11">
        <v>0</v>
      </c>
      <c r="AZ616" s="11">
        <v>0</v>
      </c>
      <c r="BA616" s="11">
        <v>0</v>
      </c>
      <c r="BB616" s="11">
        <v>0</v>
      </c>
      <c r="BC616" s="11">
        <v>0</v>
      </c>
      <c r="BD616" s="11">
        <v>0</v>
      </c>
      <c r="BE616" s="11">
        <v>0</v>
      </c>
      <c r="BF616" s="11">
        <v>0</v>
      </c>
      <c r="BG616" s="11">
        <v>0</v>
      </c>
      <c r="BH616" s="11">
        <v>0</v>
      </c>
      <c r="BI616" s="11">
        <v>0</v>
      </c>
      <c r="BJ616" s="11">
        <v>0</v>
      </c>
      <c r="BK616" s="11">
        <v>0</v>
      </c>
      <c r="BL616" s="11">
        <v>0</v>
      </c>
      <c r="BM616" s="11">
        <v>0</v>
      </c>
      <c r="BN616" s="11">
        <v>0</v>
      </c>
      <c r="BO616" s="11">
        <v>0</v>
      </c>
      <c r="BP616" s="11">
        <v>0</v>
      </c>
      <c r="BQ616" s="11">
        <v>0</v>
      </c>
      <c r="BU616" s="11">
        <v>0</v>
      </c>
      <c r="BV616" s="12" t="s">
        <v>145</v>
      </c>
      <c r="BW616" s="13">
        <v>1</v>
      </c>
    </row>
    <row r="617" ht="20.1" customHeight="1" spans="1:75">
      <c r="A617" s="15" t="s">
        <v>89</v>
      </c>
      <c r="B617" s="15" t="s">
        <v>90</v>
      </c>
      <c r="C617" s="15" t="s">
        <v>91</v>
      </c>
      <c r="D617" s="19">
        <v>45435</v>
      </c>
      <c r="E617" s="19">
        <v>45428</v>
      </c>
      <c r="F617" s="72" t="s">
        <v>905</v>
      </c>
      <c r="G617" s="72" t="s">
        <v>906</v>
      </c>
      <c r="H617" s="72" t="s">
        <v>907</v>
      </c>
      <c r="I617" s="72" t="s">
        <v>908</v>
      </c>
      <c r="J617" s="15">
        <v>2024053076</v>
      </c>
      <c r="N617" s="55"/>
      <c r="P617" s="25" t="e">
        <f t="shared" si="52"/>
        <v>#DIV/0!</v>
      </c>
      <c r="Q617" s="26">
        <f t="shared" si="48"/>
        <v>0</v>
      </c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G617" s="8">
        <f t="shared" si="49"/>
        <v>636</v>
      </c>
      <c r="AH617" s="9">
        <f t="shared" si="51"/>
        <v>0</v>
      </c>
      <c r="AI617" s="10">
        <f t="shared" si="50"/>
        <v>1</v>
      </c>
      <c r="AJ617" s="9">
        <v>636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>
        <v>0</v>
      </c>
      <c r="BB617" s="11">
        <v>0</v>
      </c>
      <c r="BC617" s="11">
        <v>0</v>
      </c>
      <c r="BD617" s="11">
        <v>0</v>
      </c>
      <c r="BE617" s="11">
        <v>0</v>
      </c>
      <c r="BF617" s="11">
        <v>0</v>
      </c>
      <c r="BG617" s="11">
        <v>0</v>
      </c>
      <c r="BH617" s="11">
        <v>0</v>
      </c>
      <c r="BI617" s="11">
        <v>0</v>
      </c>
      <c r="BJ617" s="11">
        <v>0</v>
      </c>
      <c r="BK617" s="11">
        <v>0</v>
      </c>
      <c r="BL617" s="11">
        <v>0</v>
      </c>
      <c r="BM617" s="11">
        <v>0</v>
      </c>
      <c r="BN617" s="11">
        <v>0</v>
      </c>
      <c r="BO617" s="11">
        <v>0</v>
      </c>
      <c r="BP617" s="11">
        <v>0</v>
      </c>
      <c r="BQ617" s="11">
        <v>0</v>
      </c>
      <c r="BU617" s="11">
        <v>0</v>
      </c>
      <c r="BV617" s="12" t="s">
        <v>217</v>
      </c>
      <c r="BW617" s="13">
        <v>3.5</v>
      </c>
    </row>
    <row r="618" ht="20.1" customHeight="1" spans="1:75">
      <c r="A618" s="15" t="s">
        <v>89</v>
      </c>
      <c r="B618" s="15" t="s">
        <v>90</v>
      </c>
      <c r="C618" s="15" t="s">
        <v>91</v>
      </c>
      <c r="D618" s="19">
        <v>45435</v>
      </c>
      <c r="E618" s="19">
        <v>45429</v>
      </c>
      <c r="F618" s="72" t="s">
        <v>905</v>
      </c>
      <c r="G618" s="72" t="s">
        <v>906</v>
      </c>
      <c r="H618" s="72" t="s">
        <v>907</v>
      </c>
      <c r="I618" s="72" t="s">
        <v>908</v>
      </c>
      <c r="J618" s="4">
        <v>2024053078</v>
      </c>
      <c r="N618" s="55">
        <v>1953</v>
      </c>
      <c r="P618" s="25">
        <f t="shared" si="52"/>
        <v>0</v>
      </c>
      <c r="Q618" s="26">
        <f t="shared" si="48"/>
        <v>0</v>
      </c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G618" s="8">
        <f t="shared" si="49"/>
        <v>1450</v>
      </c>
      <c r="AH618" s="9">
        <f t="shared" si="51"/>
        <v>0</v>
      </c>
      <c r="AI618" s="10">
        <f t="shared" si="50"/>
        <v>1</v>
      </c>
      <c r="AJ618" s="9">
        <v>1450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>
        <v>0</v>
      </c>
      <c r="BB618" s="11">
        <v>0</v>
      </c>
      <c r="BC618" s="11">
        <v>0</v>
      </c>
      <c r="BD618" s="11">
        <v>0</v>
      </c>
      <c r="BE618" s="11">
        <v>0</v>
      </c>
      <c r="BF618" s="11">
        <v>0</v>
      </c>
      <c r="BG618" s="11">
        <v>0</v>
      </c>
      <c r="BH618" s="11">
        <v>0</v>
      </c>
      <c r="BI618" s="11">
        <v>0</v>
      </c>
      <c r="BJ618" s="11">
        <v>0</v>
      </c>
      <c r="BK618" s="11">
        <v>0</v>
      </c>
      <c r="BL618" s="11">
        <v>0</v>
      </c>
      <c r="BM618" s="11">
        <v>0</v>
      </c>
      <c r="BN618" s="11">
        <v>0</v>
      </c>
      <c r="BO618" s="11">
        <v>0</v>
      </c>
      <c r="BP618" s="11">
        <v>0</v>
      </c>
      <c r="BQ618" s="11">
        <v>0</v>
      </c>
      <c r="BU618" s="11">
        <v>0</v>
      </c>
      <c r="BV618" s="12" t="s">
        <v>217</v>
      </c>
      <c r="BW618" s="13">
        <v>7.5</v>
      </c>
    </row>
    <row r="619" ht="20.1" customHeight="1" spans="1:75">
      <c r="A619" s="15" t="s">
        <v>89</v>
      </c>
      <c r="B619" s="15" t="s">
        <v>90</v>
      </c>
      <c r="C619" s="15" t="s">
        <v>91</v>
      </c>
      <c r="D619" s="19">
        <v>45435</v>
      </c>
      <c r="E619" s="19">
        <v>45368</v>
      </c>
      <c r="F619" s="72" t="s">
        <v>397</v>
      </c>
      <c r="G619" s="72" t="s">
        <v>398</v>
      </c>
      <c r="H619" s="72" t="s">
        <v>399</v>
      </c>
      <c r="I619" s="72" t="s">
        <v>95</v>
      </c>
      <c r="J619" s="15" t="s">
        <v>1000</v>
      </c>
      <c r="N619" s="55"/>
      <c r="P619" s="25" t="e">
        <f t="shared" si="52"/>
        <v>#DIV/0!</v>
      </c>
      <c r="Q619" s="26">
        <f t="shared" si="48"/>
        <v>0</v>
      </c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G619" s="8">
        <f t="shared" si="49"/>
        <v>9586</v>
      </c>
      <c r="AH619" s="9">
        <f t="shared" si="51"/>
        <v>846</v>
      </c>
      <c r="AI619" s="10">
        <f t="shared" si="50"/>
        <v>0.911746296682662</v>
      </c>
      <c r="AJ619" s="9">
        <v>8740</v>
      </c>
      <c r="AK619" s="11">
        <v>0</v>
      </c>
      <c r="AL619" s="11">
        <v>29</v>
      </c>
      <c r="AM619" s="11">
        <v>0</v>
      </c>
      <c r="AN619" s="11">
        <v>0</v>
      </c>
      <c r="AO619" s="11">
        <v>0</v>
      </c>
      <c r="AP619" s="11">
        <v>0</v>
      </c>
      <c r="AQ619" s="11">
        <v>66</v>
      </c>
      <c r="AR619" s="11">
        <v>4</v>
      </c>
      <c r="AS619" s="11">
        <v>0</v>
      </c>
      <c r="AT619" s="11">
        <v>746</v>
      </c>
      <c r="AU619" s="11">
        <v>1</v>
      </c>
      <c r="AV619" s="11">
        <v>0</v>
      </c>
      <c r="AW619" s="11">
        <v>0</v>
      </c>
      <c r="AX619" s="11">
        <v>0</v>
      </c>
      <c r="AY619" s="11">
        <v>0</v>
      </c>
      <c r="AZ619" s="11">
        <v>0</v>
      </c>
      <c r="BA619" s="11">
        <v>0</v>
      </c>
      <c r="BB619" s="11">
        <v>0</v>
      </c>
      <c r="BC619" s="11">
        <v>0</v>
      </c>
      <c r="BD619" s="11">
        <v>0</v>
      </c>
      <c r="BE619" s="11">
        <v>0</v>
      </c>
      <c r="BF619" s="11">
        <v>0</v>
      </c>
      <c r="BG619" s="11">
        <v>0</v>
      </c>
      <c r="BH619" s="11">
        <v>0</v>
      </c>
      <c r="BI619" s="11">
        <v>0</v>
      </c>
      <c r="BJ619" s="11">
        <v>0</v>
      </c>
      <c r="BK619" s="11">
        <v>0</v>
      </c>
      <c r="BL619" s="11">
        <v>0</v>
      </c>
      <c r="BM619" s="11">
        <v>0</v>
      </c>
      <c r="BN619" s="11">
        <v>0</v>
      </c>
      <c r="BO619" s="11">
        <v>0</v>
      </c>
      <c r="BP619" s="11">
        <v>0</v>
      </c>
      <c r="BQ619" s="11">
        <v>0</v>
      </c>
      <c r="BU619" s="11">
        <v>0</v>
      </c>
      <c r="BV619" s="12" t="s">
        <v>116</v>
      </c>
      <c r="BW619" s="13">
        <v>11</v>
      </c>
    </row>
    <row r="620" ht="20.1" customHeight="1" spans="1:75">
      <c r="A620" s="15" t="s">
        <v>89</v>
      </c>
      <c r="B620" s="15" t="s">
        <v>90</v>
      </c>
      <c r="C620" s="15" t="s">
        <v>91</v>
      </c>
      <c r="D620" s="19">
        <v>45435</v>
      </c>
      <c r="E620" s="19">
        <v>45267</v>
      </c>
      <c r="F620" s="72" t="s">
        <v>896</v>
      </c>
      <c r="G620" s="72" t="s">
        <v>897</v>
      </c>
      <c r="H620" s="72" t="s">
        <v>80</v>
      </c>
      <c r="I620" s="72" t="s">
        <v>229</v>
      </c>
      <c r="J620" s="15">
        <v>2023110163</v>
      </c>
      <c r="N620" s="55"/>
      <c r="P620" s="25" t="e">
        <f t="shared" si="52"/>
        <v>#DIV/0!</v>
      </c>
      <c r="Q620" s="26">
        <f t="shared" si="48"/>
        <v>0</v>
      </c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G620" s="8">
        <f t="shared" si="49"/>
        <v>494</v>
      </c>
      <c r="AH620" s="9">
        <f t="shared" si="51"/>
        <v>24</v>
      </c>
      <c r="AI620" s="10">
        <f t="shared" si="50"/>
        <v>0.951417004048583</v>
      </c>
      <c r="AJ620" s="9">
        <v>470</v>
      </c>
      <c r="AK620" s="11">
        <v>0</v>
      </c>
      <c r="AL620" s="11">
        <v>2</v>
      </c>
      <c r="AM620" s="11">
        <v>12</v>
      </c>
      <c r="AN620" s="11">
        <v>6</v>
      </c>
      <c r="AO620" s="11">
        <v>0</v>
      </c>
      <c r="AP620" s="11">
        <v>0</v>
      </c>
      <c r="AQ620" s="11">
        <v>3</v>
      </c>
      <c r="AR620" s="11">
        <v>0</v>
      </c>
      <c r="AS620" s="11">
        <v>0</v>
      </c>
      <c r="AT620" s="11">
        <v>0</v>
      </c>
      <c r="AU620" s="11">
        <v>1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>
        <v>0</v>
      </c>
      <c r="BB620" s="11">
        <v>0</v>
      </c>
      <c r="BC620" s="11">
        <v>0</v>
      </c>
      <c r="BD620" s="11">
        <v>0</v>
      </c>
      <c r="BE620" s="11">
        <v>0</v>
      </c>
      <c r="BF620" s="11">
        <v>0</v>
      </c>
      <c r="BG620" s="11">
        <v>0</v>
      </c>
      <c r="BH620" s="11">
        <v>0</v>
      </c>
      <c r="BI620" s="11">
        <v>0</v>
      </c>
      <c r="BJ620" s="11">
        <v>0</v>
      </c>
      <c r="BK620" s="11">
        <v>0</v>
      </c>
      <c r="BL620" s="11">
        <v>0</v>
      </c>
      <c r="BM620" s="11">
        <v>0</v>
      </c>
      <c r="BN620" s="11">
        <v>0</v>
      </c>
      <c r="BO620" s="11">
        <v>0</v>
      </c>
      <c r="BP620" s="11">
        <v>0</v>
      </c>
      <c r="BQ620" s="11">
        <v>0</v>
      </c>
      <c r="BU620" s="11">
        <v>0</v>
      </c>
      <c r="BV620" s="12" t="s">
        <v>135</v>
      </c>
      <c r="BW620" s="13">
        <v>1.25</v>
      </c>
    </row>
    <row r="621" ht="20.1" customHeight="1" spans="1:75">
      <c r="A621" s="15" t="s">
        <v>89</v>
      </c>
      <c r="B621" s="15" t="s">
        <v>90</v>
      </c>
      <c r="C621" s="15" t="s">
        <v>91</v>
      </c>
      <c r="D621" s="19">
        <v>45435</v>
      </c>
      <c r="E621" s="19">
        <v>45309</v>
      </c>
      <c r="F621" s="72" t="s">
        <v>1032</v>
      </c>
      <c r="G621" s="71" t="s">
        <v>1033</v>
      </c>
      <c r="H621" s="71" t="s">
        <v>747</v>
      </c>
      <c r="I621" s="71" t="s">
        <v>95</v>
      </c>
      <c r="J621" s="4" t="s">
        <v>1034</v>
      </c>
      <c r="N621" s="55">
        <v>4356</v>
      </c>
      <c r="P621" s="25">
        <f t="shared" si="52"/>
        <v>0</v>
      </c>
      <c r="Q621" s="26">
        <f t="shared" si="48"/>
        <v>0</v>
      </c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G621" s="8">
        <f t="shared" si="49"/>
        <v>1113</v>
      </c>
      <c r="AH621" s="9">
        <f t="shared" si="51"/>
        <v>63</v>
      </c>
      <c r="AI621" s="10">
        <f t="shared" si="50"/>
        <v>0.943396226415094</v>
      </c>
      <c r="AJ621" s="9">
        <v>1050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0</v>
      </c>
      <c r="AR621" s="11">
        <v>0</v>
      </c>
      <c r="AS621" s="11">
        <v>0</v>
      </c>
      <c r="AT621" s="11">
        <v>0</v>
      </c>
      <c r="AU621" s="11">
        <v>63</v>
      </c>
      <c r="AV621" s="11">
        <v>0</v>
      </c>
      <c r="AW621" s="11">
        <v>0</v>
      </c>
      <c r="AX621" s="11">
        <v>0</v>
      </c>
      <c r="AY621" s="11">
        <v>0</v>
      </c>
      <c r="AZ621" s="11">
        <v>0</v>
      </c>
      <c r="BA621" s="11">
        <v>0</v>
      </c>
      <c r="BB621" s="11">
        <v>0</v>
      </c>
      <c r="BC621" s="11">
        <v>0</v>
      </c>
      <c r="BD621" s="11">
        <v>0</v>
      </c>
      <c r="BE621" s="11">
        <v>0</v>
      </c>
      <c r="BF621" s="11">
        <v>0</v>
      </c>
      <c r="BG621" s="11">
        <v>0</v>
      </c>
      <c r="BH621" s="11">
        <v>0</v>
      </c>
      <c r="BI621" s="11">
        <v>0</v>
      </c>
      <c r="BJ621" s="11">
        <v>0</v>
      </c>
      <c r="BK621" s="11">
        <v>0</v>
      </c>
      <c r="BL621" s="11">
        <v>0</v>
      </c>
      <c r="BM621" s="11">
        <v>0</v>
      </c>
      <c r="BN621" s="11">
        <v>0</v>
      </c>
      <c r="BO621" s="11">
        <v>0</v>
      </c>
      <c r="BP621" s="11">
        <v>0</v>
      </c>
      <c r="BQ621" s="11">
        <v>0</v>
      </c>
      <c r="BU621" s="11">
        <v>0</v>
      </c>
      <c r="BV621" s="12" t="s">
        <v>135</v>
      </c>
      <c r="BW621" s="13">
        <v>9.75</v>
      </c>
    </row>
    <row r="622" ht="20.1" customHeight="1" spans="1:75">
      <c r="A622" s="15" t="s">
        <v>75</v>
      </c>
      <c r="B622" s="15" t="s">
        <v>90</v>
      </c>
      <c r="C622" s="15" t="s">
        <v>91</v>
      </c>
      <c r="D622" s="19">
        <v>45435</v>
      </c>
      <c r="E622" s="15" t="s">
        <v>1001</v>
      </c>
      <c r="F622" s="72" t="s">
        <v>614</v>
      </c>
      <c r="G622" s="72" t="s">
        <v>615</v>
      </c>
      <c r="H622" s="72" t="s">
        <v>212</v>
      </c>
      <c r="I622" s="72" t="s">
        <v>213</v>
      </c>
      <c r="J622" s="15">
        <v>24012133</v>
      </c>
      <c r="K622" s="46" t="s">
        <v>214</v>
      </c>
      <c r="L622" s="46" t="s">
        <v>616</v>
      </c>
      <c r="M622" s="46" t="s">
        <v>617</v>
      </c>
      <c r="N622" s="55"/>
      <c r="P622" s="25" t="e">
        <f t="shared" si="52"/>
        <v>#DIV/0!</v>
      </c>
      <c r="Q622" s="26">
        <f t="shared" si="48"/>
        <v>0</v>
      </c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G622" s="8">
        <f t="shared" si="49"/>
        <v>12077</v>
      </c>
      <c r="AH622" s="9">
        <f t="shared" si="51"/>
        <v>2077</v>
      </c>
      <c r="AI622" s="10">
        <f t="shared" si="50"/>
        <v>0.82802020369297</v>
      </c>
      <c r="AJ622" s="9">
        <v>10000</v>
      </c>
      <c r="AK622" s="11">
        <v>0</v>
      </c>
      <c r="AL622" s="11">
        <v>1738</v>
      </c>
      <c r="AM622" s="11">
        <v>0</v>
      </c>
      <c r="AN622" s="11">
        <v>0</v>
      </c>
      <c r="AO622" s="11">
        <v>0</v>
      </c>
      <c r="AP622" s="11">
        <v>13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 s="11">
        <v>0</v>
      </c>
      <c r="AY622" s="11">
        <v>0</v>
      </c>
      <c r="AZ622" s="11">
        <v>91</v>
      </c>
      <c r="BA622" s="11">
        <v>235</v>
      </c>
      <c r="BB622" s="11">
        <v>0</v>
      </c>
      <c r="BC622" s="11">
        <v>0</v>
      </c>
      <c r="BD622" s="11">
        <v>0</v>
      </c>
      <c r="BE622" s="11">
        <v>0</v>
      </c>
      <c r="BF622" s="11">
        <v>0</v>
      </c>
      <c r="BG622" s="11">
        <v>0</v>
      </c>
      <c r="BH622" s="11">
        <v>0</v>
      </c>
      <c r="BI622" s="11">
        <v>0</v>
      </c>
      <c r="BJ622" s="11">
        <v>0</v>
      </c>
      <c r="BK622" s="11">
        <v>0</v>
      </c>
      <c r="BL622" s="11">
        <v>0</v>
      </c>
      <c r="BM622" s="11">
        <v>0</v>
      </c>
      <c r="BN622" s="11">
        <v>0</v>
      </c>
      <c r="BO622" s="11">
        <v>0</v>
      </c>
      <c r="BP622" s="11">
        <v>0</v>
      </c>
      <c r="BQ622" s="11">
        <v>0</v>
      </c>
      <c r="BU622" s="11">
        <v>0</v>
      </c>
      <c r="BV622" s="12" t="s">
        <v>133</v>
      </c>
      <c r="BW622" s="13">
        <v>11</v>
      </c>
    </row>
    <row r="623" ht="20.1" customHeight="1" spans="1:75">
      <c r="A623" s="15" t="s">
        <v>75</v>
      </c>
      <c r="B623" s="15" t="s">
        <v>90</v>
      </c>
      <c r="C623" s="15" t="s">
        <v>77</v>
      </c>
      <c r="D623" s="19">
        <v>45435</v>
      </c>
      <c r="E623" s="19">
        <v>45418</v>
      </c>
      <c r="F623" s="72" t="s">
        <v>772</v>
      </c>
      <c r="G623" s="72" t="s">
        <v>773</v>
      </c>
      <c r="H623" s="72" t="s">
        <v>774</v>
      </c>
      <c r="I623" s="72" t="s">
        <v>229</v>
      </c>
      <c r="J623" s="15">
        <v>2024042734</v>
      </c>
      <c r="K623" s="46" t="s">
        <v>775</v>
      </c>
      <c r="L623" s="46" t="s">
        <v>1003</v>
      </c>
      <c r="M623" s="46" t="s">
        <v>777</v>
      </c>
      <c r="N623" s="55"/>
      <c r="P623" s="25" t="e">
        <f t="shared" si="52"/>
        <v>#DIV/0!</v>
      </c>
      <c r="Q623" s="26">
        <f t="shared" si="48"/>
        <v>0</v>
      </c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G623" s="8">
        <f t="shared" si="49"/>
        <v>6137</v>
      </c>
      <c r="AH623" s="9">
        <f t="shared" si="51"/>
        <v>137</v>
      </c>
      <c r="AI623" s="10">
        <f t="shared" si="50"/>
        <v>0.977676389115203</v>
      </c>
      <c r="AJ623" s="9">
        <v>6000</v>
      </c>
      <c r="AK623" s="11">
        <v>0</v>
      </c>
      <c r="AL623" s="11">
        <v>2</v>
      </c>
      <c r="AM623" s="11">
        <v>3</v>
      </c>
      <c r="AN623" s="11">
        <v>0</v>
      </c>
      <c r="AO623" s="11">
        <v>0</v>
      </c>
      <c r="AP623" s="11">
        <v>0</v>
      </c>
      <c r="AQ623" s="11">
        <v>132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 s="11">
        <v>0</v>
      </c>
      <c r="AY623" s="11">
        <v>0</v>
      </c>
      <c r="AZ623" s="11">
        <v>0</v>
      </c>
      <c r="BA623" s="11">
        <v>0</v>
      </c>
      <c r="BB623" s="11">
        <v>0</v>
      </c>
      <c r="BC623" s="11">
        <v>0</v>
      </c>
      <c r="BD623" s="11">
        <v>0</v>
      </c>
      <c r="BE623" s="11">
        <v>0</v>
      </c>
      <c r="BF623" s="11">
        <v>0</v>
      </c>
      <c r="BG623" s="11">
        <v>0</v>
      </c>
      <c r="BH623" s="11">
        <v>0</v>
      </c>
      <c r="BI623" s="11">
        <v>0</v>
      </c>
      <c r="BJ623" s="11">
        <v>0</v>
      </c>
      <c r="BK623" s="11">
        <v>0</v>
      </c>
      <c r="BL623" s="11">
        <v>0</v>
      </c>
      <c r="BM623" s="11">
        <v>0</v>
      </c>
      <c r="BN623" s="11">
        <v>0</v>
      </c>
      <c r="BO623" s="11">
        <v>0</v>
      </c>
      <c r="BP623" s="11">
        <v>0</v>
      </c>
      <c r="BQ623" s="11">
        <v>0</v>
      </c>
      <c r="BU623" s="11">
        <v>0</v>
      </c>
      <c r="BV623" s="12" t="s">
        <v>97</v>
      </c>
      <c r="BW623" s="13">
        <v>11</v>
      </c>
    </row>
    <row r="624" ht="20.1" customHeight="1" spans="1:76">
      <c r="A624" s="15" t="s">
        <v>75</v>
      </c>
      <c r="B624" s="15" t="s">
        <v>76</v>
      </c>
      <c r="C624" s="15" t="s">
        <v>77</v>
      </c>
      <c r="D624" s="19">
        <v>45435</v>
      </c>
      <c r="E624" s="19">
        <v>45433</v>
      </c>
      <c r="F624" s="72" t="s">
        <v>821</v>
      </c>
      <c r="G624" s="71" t="s">
        <v>822</v>
      </c>
      <c r="H624" s="71" t="s">
        <v>80</v>
      </c>
      <c r="I624" s="71" t="s">
        <v>95</v>
      </c>
      <c r="J624" s="4">
        <v>2024053194</v>
      </c>
      <c r="K624" s="6" t="s">
        <v>823</v>
      </c>
      <c r="L624" s="6" t="s">
        <v>1035</v>
      </c>
      <c r="M624" s="6" t="s">
        <v>825</v>
      </c>
      <c r="N624" s="55">
        <v>11</v>
      </c>
      <c r="O624" s="7" t="s">
        <v>1036</v>
      </c>
      <c r="P624" s="25">
        <f t="shared" si="52"/>
        <v>0.636363636363636</v>
      </c>
      <c r="Q624" s="26">
        <f t="shared" si="48"/>
        <v>4</v>
      </c>
      <c r="R624" s="27">
        <v>0</v>
      </c>
      <c r="S624" s="27">
        <v>0</v>
      </c>
      <c r="T624" s="27">
        <v>0</v>
      </c>
      <c r="U624" s="27">
        <v>0</v>
      </c>
      <c r="V624" s="27">
        <v>0</v>
      </c>
      <c r="W624" s="27">
        <v>0</v>
      </c>
      <c r="X624" s="27">
        <v>0</v>
      </c>
      <c r="Y624" s="27">
        <v>0</v>
      </c>
      <c r="Z624" s="27">
        <v>0</v>
      </c>
      <c r="AA624" s="27">
        <v>0</v>
      </c>
      <c r="AB624" s="27">
        <v>0</v>
      </c>
      <c r="AC624" s="27">
        <v>4</v>
      </c>
      <c r="AD624" s="27">
        <v>0</v>
      </c>
      <c r="AE624" s="7" t="s">
        <v>968</v>
      </c>
      <c r="AF624" s="7" t="s">
        <v>144</v>
      </c>
      <c r="AG624" s="8">
        <f t="shared" si="49"/>
        <v>7</v>
      </c>
      <c r="AH624" s="9">
        <f t="shared" si="51"/>
        <v>2</v>
      </c>
      <c r="AI624" s="10">
        <f t="shared" si="50"/>
        <v>0.714285714285714</v>
      </c>
      <c r="AJ624" s="9">
        <v>5</v>
      </c>
      <c r="AK624" s="11">
        <v>0</v>
      </c>
      <c r="AL624" s="11">
        <v>2</v>
      </c>
      <c r="AM624" s="11">
        <v>0</v>
      </c>
      <c r="AN624" s="11">
        <v>0</v>
      </c>
      <c r="AO624" s="11">
        <v>0</v>
      </c>
      <c r="AP624" s="11">
        <v>0</v>
      </c>
      <c r="AQ624" s="11">
        <v>0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 s="11">
        <v>0</v>
      </c>
      <c r="AY624" s="11">
        <v>0</v>
      </c>
      <c r="AZ624" s="11">
        <v>0</v>
      </c>
      <c r="BA624" s="11">
        <v>0</v>
      </c>
      <c r="BB624" s="11">
        <v>0</v>
      </c>
      <c r="BC624" s="11">
        <v>0</v>
      </c>
      <c r="BD624" s="11">
        <v>0</v>
      </c>
      <c r="BE624" s="11">
        <v>0</v>
      </c>
      <c r="BF624" s="11">
        <v>0</v>
      </c>
      <c r="BG624" s="11">
        <v>0</v>
      </c>
      <c r="BH624" s="11">
        <v>0</v>
      </c>
      <c r="BI624" s="11">
        <v>0</v>
      </c>
      <c r="BJ624" s="11">
        <v>0</v>
      </c>
      <c r="BK624" s="11">
        <v>0</v>
      </c>
      <c r="BL624" s="11">
        <v>0</v>
      </c>
      <c r="BM624" s="11">
        <v>0</v>
      </c>
      <c r="BN624" s="11">
        <v>0</v>
      </c>
      <c r="BO624" s="11">
        <v>0</v>
      </c>
      <c r="BP624" s="11">
        <v>0</v>
      </c>
      <c r="BQ624" s="11">
        <v>0</v>
      </c>
      <c r="BU624" s="11">
        <v>0</v>
      </c>
      <c r="BV624" s="12" t="s">
        <v>145</v>
      </c>
      <c r="BW624" s="13">
        <v>2.5</v>
      </c>
      <c r="BX624" s="13" t="s">
        <v>1037</v>
      </c>
    </row>
    <row r="625" ht="20.1" customHeight="1" spans="1:75">
      <c r="A625" s="15" t="s">
        <v>75</v>
      </c>
      <c r="B625" s="15" t="s">
        <v>90</v>
      </c>
      <c r="C625" s="15" t="s">
        <v>91</v>
      </c>
      <c r="D625" s="19">
        <v>45435</v>
      </c>
      <c r="E625" s="19">
        <v>45264</v>
      </c>
      <c r="F625" s="72" t="s">
        <v>803</v>
      </c>
      <c r="G625" s="72" t="s">
        <v>804</v>
      </c>
      <c r="H625" s="72" t="s">
        <v>125</v>
      </c>
      <c r="I625" s="72" t="s">
        <v>95</v>
      </c>
      <c r="J625" s="15">
        <v>2023110140</v>
      </c>
      <c r="K625" s="46" t="s">
        <v>805</v>
      </c>
      <c r="L625" s="46"/>
      <c r="M625" s="46" t="s">
        <v>807</v>
      </c>
      <c r="N625" s="55"/>
      <c r="P625" s="25" t="e">
        <f t="shared" si="52"/>
        <v>#DIV/0!</v>
      </c>
      <c r="Q625" s="26">
        <f t="shared" si="48"/>
        <v>0</v>
      </c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G625" s="8">
        <f t="shared" si="49"/>
        <v>1024</v>
      </c>
      <c r="AH625" s="9">
        <f t="shared" si="51"/>
        <v>844</v>
      </c>
      <c r="AI625" s="10">
        <f t="shared" si="50"/>
        <v>0.17578125</v>
      </c>
      <c r="AJ625" s="9">
        <v>180</v>
      </c>
      <c r="AK625" s="11">
        <v>36</v>
      </c>
      <c r="AL625" s="11">
        <v>0</v>
      </c>
      <c r="AM625" s="11">
        <v>808</v>
      </c>
      <c r="AN625" s="11">
        <v>0</v>
      </c>
      <c r="AO625" s="11">
        <v>0</v>
      </c>
      <c r="AP625" s="11">
        <v>0</v>
      </c>
      <c r="AQ625" s="11">
        <v>0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 s="11">
        <v>0</v>
      </c>
      <c r="AY625" s="11">
        <v>0</v>
      </c>
      <c r="AZ625" s="11">
        <v>0</v>
      </c>
      <c r="BA625" s="11">
        <v>0</v>
      </c>
      <c r="BB625" s="11">
        <v>0</v>
      </c>
      <c r="BC625" s="11">
        <v>0</v>
      </c>
      <c r="BD625" s="11">
        <v>0</v>
      </c>
      <c r="BE625" s="11">
        <v>0</v>
      </c>
      <c r="BF625" s="11">
        <v>0</v>
      </c>
      <c r="BG625" s="11">
        <v>0</v>
      </c>
      <c r="BH625" s="11">
        <v>0</v>
      </c>
      <c r="BI625" s="11">
        <v>0</v>
      </c>
      <c r="BJ625" s="11">
        <v>0</v>
      </c>
      <c r="BK625" s="11">
        <v>0</v>
      </c>
      <c r="BL625" s="11">
        <v>0</v>
      </c>
      <c r="BM625" s="11">
        <v>0</v>
      </c>
      <c r="BN625" s="11">
        <v>0</v>
      </c>
      <c r="BO625" s="11">
        <v>0</v>
      </c>
      <c r="BP625" s="11">
        <v>0</v>
      </c>
      <c r="BQ625" s="11">
        <v>0</v>
      </c>
      <c r="BU625" s="11">
        <v>0</v>
      </c>
      <c r="BV625" s="12" t="s">
        <v>197</v>
      </c>
      <c r="BW625" s="13">
        <v>4</v>
      </c>
    </row>
    <row r="626" ht="20.1" customHeight="1" spans="1:75">
      <c r="A626" s="15" t="s">
        <v>136</v>
      </c>
      <c r="B626" s="15" t="s">
        <v>137</v>
      </c>
      <c r="C626" s="15" t="s">
        <v>137</v>
      </c>
      <c r="D626" s="19">
        <v>45435</v>
      </c>
      <c r="E626" s="15" t="s">
        <v>137</v>
      </c>
      <c r="F626" s="72" t="s">
        <v>502</v>
      </c>
      <c r="G626" s="71" t="s">
        <v>503</v>
      </c>
      <c r="H626" s="71" t="s">
        <v>137</v>
      </c>
      <c r="I626" s="71" t="s">
        <v>504</v>
      </c>
      <c r="J626" s="4" t="s">
        <v>137</v>
      </c>
      <c r="K626" s="6" t="s">
        <v>137</v>
      </c>
      <c r="L626" s="6" t="s">
        <v>137</v>
      </c>
      <c r="M626" s="6" t="s">
        <v>137</v>
      </c>
      <c r="N626" s="55">
        <v>4</v>
      </c>
      <c r="P626" s="25">
        <f t="shared" si="52"/>
        <v>0</v>
      </c>
      <c r="Q626" s="26">
        <f t="shared" si="48"/>
        <v>0</v>
      </c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G626" s="8">
        <f t="shared" si="49"/>
        <v>4</v>
      </c>
      <c r="AH626" s="9">
        <f t="shared" si="51"/>
        <v>0</v>
      </c>
      <c r="AI626" s="10">
        <f t="shared" si="50"/>
        <v>1</v>
      </c>
      <c r="AJ626" s="9">
        <v>4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>
        <v>0</v>
      </c>
      <c r="BB626" s="11">
        <v>0</v>
      </c>
      <c r="BC626" s="11">
        <v>0</v>
      </c>
      <c r="BD626" s="11">
        <v>0</v>
      </c>
      <c r="BE626" s="11">
        <v>0</v>
      </c>
      <c r="BF626" s="11">
        <v>0</v>
      </c>
      <c r="BG626" s="11">
        <v>0</v>
      </c>
      <c r="BH626" s="11">
        <v>0</v>
      </c>
      <c r="BI626" s="11">
        <v>0</v>
      </c>
      <c r="BJ626" s="11">
        <v>0</v>
      </c>
      <c r="BK626" s="11">
        <v>0</v>
      </c>
      <c r="BL626" s="11">
        <v>0</v>
      </c>
      <c r="BM626" s="11">
        <v>0</v>
      </c>
      <c r="BN626" s="11">
        <v>0</v>
      </c>
      <c r="BO626" s="11">
        <v>0</v>
      </c>
      <c r="BP626" s="11">
        <v>0</v>
      </c>
      <c r="BQ626" s="11">
        <v>0</v>
      </c>
      <c r="BU626" s="11">
        <v>0</v>
      </c>
      <c r="BV626" s="12" t="s">
        <v>331</v>
      </c>
      <c r="BW626" s="13">
        <v>0.08</v>
      </c>
    </row>
    <row r="627" ht="20.1" customHeight="1" spans="1:75">
      <c r="A627" s="15" t="s">
        <v>136</v>
      </c>
      <c r="B627" s="15" t="s">
        <v>137</v>
      </c>
      <c r="C627" s="15" t="s">
        <v>137</v>
      </c>
      <c r="D627" s="19">
        <v>45435</v>
      </c>
      <c r="E627" s="15" t="s">
        <v>137</v>
      </c>
      <c r="F627" s="72" t="s">
        <v>1038</v>
      </c>
      <c r="G627" s="71" t="s">
        <v>1039</v>
      </c>
      <c r="H627" s="71" t="s">
        <v>80</v>
      </c>
      <c r="I627" s="71" t="s">
        <v>81</v>
      </c>
      <c r="J627" s="4" t="s">
        <v>137</v>
      </c>
      <c r="K627" s="6" t="s">
        <v>137</v>
      </c>
      <c r="L627" s="6" t="s">
        <v>137</v>
      </c>
      <c r="M627" s="6" t="s">
        <v>137</v>
      </c>
      <c r="N627" s="55">
        <v>150</v>
      </c>
      <c r="P627" s="25">
        <f t="shared" si="52"/>
        <v>0</v>
      </c>
      <c r="Q627" s="26">
        <f t="shared" ref="Q627:Q690" si="53">SUM(R627:AE627)</f>
        <v>0</v>
      </c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G627" s="8">
        <f t="shared" si="49"/>
        <v>150</v>
      </c>
      <c r="AH627" s="9">
        <f t="shared" si="51"/>
        <v>3</v>
      </c>
      <c r="AI627" s="10">
        <f t="shared" si="50"/>
        <v>0.98</v>
      </c>
      <c r="AJ627" s="9">
        <v>147</v>
      </c>
      <c r="AK627" s="11">
        <v>0</v>
      </c>
      <c r="AL627" s="11">
        <v>0</v>
      </c>
      <c r="AM627" s="11">
        <v>3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>
        <v>0</v>
      </c>
      <c r="BB627" s="11">
        <v>0</v>
      </c>
      <c r="BC627" s="11">
        <v>0</v>
      </c>
      <c r="BD627" s="11">
        <v>0</v>
      </c>
      <c r="BE627" s="11">
        <v>0</v>
      </c>
      <c r="BF627" s="11">
        <v>0</v>
      </c>
      <c r="BG627" s="11">
        <v>0</v>
      </c>
      <c r="BH627" s="11">
        <v>0</v>
      </c>
      <c r="BI627" s="11">
        <v>0</v>
      </c>
      <c r="BJ627" s="11">
        <v>0</v>
      </c>
      <c r="BK627" s="11">
        <v>0</v>
      </c>
      <c r="BL627" s="11">
        <v>0</v>
      </c>
      <c r="BM627" s="11">
        <v>0</v>
      </c>
      <c r="BN627" s="11">
        <v>0</v>
      </c>
      <c r="BO627" s="11">
        <v>0</v>
      </c>
      <c r="BP627" s="11">
        <v>0</v>
      </c>
      <c r="BQ627" s="11">
        <v>0</v>
      </c>
      <c r="BU627" s="11">
        <v>0</v>
      </c>
      <c r="BV627" s="12" t="s">
        <v>331</v>
      </c>
      <c r="BW627" s="13">
        <v>0.67</v>
      </c>
    </row>
    <row r="628" ht="20.1" customHeight="1" spans="1:75">
      <c r="A628" s="15" t="s">
        <v>136</v>
      </c>
      <c r="B628" s="15" t="s">
        <v>137</v>
      </c>
      <c r="C628" s="15" t="s">
        <v>137</v>
      </c>
      <c r="D628" s="19">
        <v>45435</v>
      </c>
      <c r="E628" s="15" t="s">
        <v>137</v>
      </c>
      <c r="F628" s="72" t="s">
        <v>480</v>
      </c>
      <c r="G628" s="71" t="s">
        <v>481</v>
      </c>
      <c r="H628" s="71" t="s">
        <v>80</v>
      </c>
      <c r="I628" s="71" t="s">
        <v>81</v>
      </c>
      <c r="J628" s="4" t="s">
        <v>137</v>
      </c>
      <c r="K628" s="6" t="s">
        <v>137</v>
      </c>
      <c r="L628" s="6" t="s">
        <v>137</v>
      </c>
      <c r="M628" s="6" t="s">
        <v>137</v>
      </c>
      <c r="N628" s="7" t="s">
        <v>1040</v>
      </c>
      <c r="P628" s="25">
        <f t="shared" si="52"/>
        <v>0</v>
      </c>
      <c r="Q628" s="26">
        <f t="shared" si="53"/>
        <v>0</v>
      </c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G628" s="8">
        <f t="shared" si="49"/>
        <v>100</v>
      </c>
      <c r="AH628" s="9">
        <f t="shared" si="51"/>
        <v>15</v>
      </c>
      <c r="AI628" s="10">
        <f t="shared" si="50"/>
        <v>0.85</v>
      </c>
      <c r="AJ628" s="9">
        <v>85</v>
      </c>
      <c r="AK628" s="11">
        <v>0</v>
      </c>
      <c r="AL628" s="11">
        <v>4</v>
      </c>
      <c r="AM628" s="11">
        <v>4</v>
      </c>
      <c r="AN628" s="11">
        <v>3</v>
      </c>
      <c r="AO628" s="11">
        <v>0</v>
      </c>
      <c r="AP628" s="11">
        <v>0</v>
      </c>
      <c r="AQ628" s="11">
        <v>0</v>
      </c>
      <c r="AR628" s="11">
        <v>4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 s="11">
        <v>0</v>
      </c>
      <c r="AY628" s="11">
        <v>0</v>
      </c>
      <c r="AZ628" s="11">
        <v>0</v>
      </c>
      <c r="BA628" s="11">
        <v>0</v>
      </c>
      <c r="BB628" s="11">
        <v>0</v>
      </c>
      <c r="BC628" s="11">
        <v>0</v>
      </c>
      <c r="BD628" s="11">
        <v>0</v>
      </c>
      <c r="BE628" s="11">
        <v>0</v>
      </c>
      <c r="BF628" s="11">
        <v>0</v>
      </c>
      <c r="BG628" s="11">
        <v>0</v>
      </c>
      <c r="BH628" s="11">
        <v>0</v>
      </c>
      <c r="BI628" s="11">
        <v>0</v>
      </c>
      <c r="BJ628" s="11">
        <v>0</v>
      </c>
      <c r="BK628" s="11">
        <v>0</v>
      </c>
      <c r="BL628" s="11">
        <v>0</v>
      </c>
      <c r="BM628" s="11">
        <v>0</v>
      </c>
      <c r="BN628" s="11">
        <v>0</v>
      </c>
      <c r="BO628" s="11">
        <v>0</v>
      </c>
      <c r="BP628" s="11">
        <v>0</v>
      </c>
      <c r="BQ628" s="11">
        <v>0</v>
      </c>
      <c r="BU628" s="11">
        <v>0</v>
      </c>
      <c r="BV628" s="12" t="s">
        <v>331</v>
      </c>
      <c r="BW628" s="13">
        <v>0.75</v>
      </c>
    </row>
    <row r="629" ht="20.1" customHeight="1" spans="1:75">
      <c r="A629" s="15" t="s">
        <v>136</v>
      </c>
      <c r="B629" s="15" t="s">
        <v>137</v>
      </c>
      <c r="C629" s="15" t="s">
        <v>137</v>
      </c>
      <c r="D629" s="19">
        <v>45435</v>
      </c>
      <c r="E629" s="15" t="s">
        <v>137</v>
      </c>
      <c r="F629" s="72" t="s">
        <v>1041</v>
      </c>
      <c r="G629" s="71" t="s">
        <v>1042</v>
      </c>
      <c r="H629" s="71" t="s">
        <v>80</v>
      </c>
      <c r="I629" s="71" t="s">
        <v>81</v>
      </c>
      <c r="J629" s="4" t="s">
        <v>137</v>
      </c>
      <c r="K629" s="6" t="s">
        <v>137</v>
      </c>
      <c r="L629" s="6" t="s">
        <v>137</v>
      </c>
      <c r="M629" s="6" t="s">
        <v>137</v>
      </c>
      <c r="N629" s="7" t="s">
        <v>1040</v>
      </c>
      <c r="P629" s="25">
        <f t="shared" si="52"/>
        <v>0</v>
      </c>
      <c r="Q629" s="26">
        <f t="shared" si="53"/>
        <v>0</v>
      </c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G629" s="8">
        <f t="shared" si="49"/>
        <v>100</v>
      </c>
      <c r="AH629" s="9">
        <f t="shared" si="51"/>
        <v>24</v>
      </c>
      <c r="AI629" s="10">
        <f t="shared" si="50"/>
        <v>0.76</v>
      </c>
      <c r="AJ629" s="9">
        <v>76</v>
      </c>
      <c r="AK629" s="11">
        <v>0</v>
      </c>
      <c r="AL629" s="11">
        <v>0</v>
      </c>
      <c r="AM629" s="11">
        <v>4</v>
      </c>
      <c r="AN629" s="11">
        <v>13</v>
      </c>
      <c r="AO629" s="11">
        <v>0</v>
      </c>
      <c r="AP629" s="11">
        <v>0</v>
      </c>
      <c r="AQ629" s="11">
        <v>0</v>
      </c>
      <c r="AR629" s="11">
        <v>4</v>
      </c>
      <c r="AS629" s="11">
        <v>0</v>
      </c>
      <c r="AT629" s="11">
        <v>0</v>
      </c>
      <c r="AU629" s="11">
        <v>3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>
        <v>0</v>
      </c>
      <c r="BB629" s="11">
        <v>0</v>
      </c>
      <c r="BC629" s="11">
        <v>0</v>
      </c>
      <c r="BD629" s="11">
        <v>0</v>
      </c>
      <c r="BE629" s="11">
        <v>0</v>
      </c>
      <c r="BF629" s="11">
        <v>0</v>
      </c>
      <c r="BG629" s="11">
        <v>0</v>
      </c>
      <c r="BH629" s="11">
        <v>0</v>
      </c>
      <c r="BI629" s="11">
        <v>0</v>
      </c>
      <c r="BJ629" s="11">
        <v>0</v>
      </c>
      <c r="BK629" s="11">
        <v>0</v>
      </c>
      <c r="BL629" s="11">
        <v>0</v>
      </c>
      <c r="BM629" s="11">
        <v>0</v>
      </c>
      <c r="BN629" s="11">
        <v>0</v>
      </c>
      <c r="BO629" s="11">
        <v>0</v>
      </c>
      <c r="BP629" s="11">
        <v>0</v>
      </c>
      <c r="BQ629" s="11">
        <v>0</v>
      </c>
      <c r="BU629" s="11">
        <v>0</v>
      </c>
      <c r="BV629" s="12" t="s">
        <v>331</v>
      </c>
      <c r="BW629" s="13">
        <v>1.33</v>
      </c>
    </row>
    <row r="630" ht="20.1" customHeight="1" spans="1:75">
      <c r="A630" s="15" t="s">
        <v>136</v>
      </c>
      <c r="B630" s="15" t="s">
        <v>137</v>
      </c>
      <c r="C630" s="15" t="s">
        <v>137</v>
      </c>
      <c r="D630" s="19">
        <v>45435</v>
      </c>
      <c r="E630" s="15" t="s">
        <v>137</v>
      </c>
      <c r="F630" s="46" t="s">
        <v>1043</v>
      </c>
      <c r="G630" s="4" t="s">
        <v>1044</v>
      </c>
      <c r="H630" s="4" t="s">
        <v>243</v>
      </c>
      <c r="I630" s="4" t="s">
        <v>323</v>
      </c>
      <c r="J630" s="4" t="s">
        <v>137</v>
      </c>
      <c r="K630" s="6" t="s">
        <v>137</v>
      </c>
      <c r="L630" s="6" t="s">
        <v>137</v>
      </c>
      <c r="M630" s="6" t="s">
        <v>137</v>
      </c>
      <c r="N630" s="7" t="s">
        <v>467</v>
      </c>
      <c r="P630" s="25">
        <f t="shared" si="52"/>
        <v>0</v>
      </c>
      <c r="Q630" s="26">
        <f t="shared" si="53"/>
        <v>0</v>
      </c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G630" s="8">
        <f t="shared" si="49"/>
        <v>1</v>
      </c>
      <c r="AH630" s="9">
        <f t="shared" si="51"/>
        <v>0</v>
      </c>
      <c r="AI630" s="10">
        <f t="shared" si="50"/>
        <v>1</v>
      </c>
      <c r="AJ630" s="9">
        <v>1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>
        <v>0</v>
      </c>
      <c r="BB630" s="11">
        <v>0</v>
      </c>
      <c r="BC630" s="11">
        <v>0</v>
      </c>
      <c r="BD630" s="11">
        <v>0</v>
      </c>
      <c r="BE630" s="11">
        <v>0</v>
      </c>
      <c r="BF630" s="11">
        <v>0</v>
      </c>
      <c r="BG630" s="11">
        <v>0</v>
      </c>
      <c r="BH630" s="11">
        <v>0</v>
      </c>
      <c r="BI630" s="11">
        <v>0</v>
      </c>
      <c r="BJ630" s="11">
        <v>0</v>
      </c>
      <c r="BK630" s="11">
        <v>0</v>
      </c>
      <c r="BL630" s="11">
        <v>0</v>
      </c>
      <c r="BM630" s="11">
        <v>0</v>
      </c>
      <c r="BN630" s="11">
        <v>0</v>
      </c>
      <c r="BO630" s="11">
        <v>0</v>
      </c>
      <c r="BP630" s="11">
        <v>0</v>
      </c>
      <c r="BQ630" s="11">
        <v>0</v>
      </c>
      <c r="BU630" s="11">
        <v>0</v>
      </c>
      <c r="BV630" s="12" t="s">
        <v>331</v>
      </c>
      <c r="BW630" s="13">
        <v>0.08</v>
      </c>
    </row>
    <row r="631" ht="20.1" customHeight="1" spans="1:75">
      <c r="A631" s="15" t="s">
        <v>75</v>
      </c>
      <c r="B631" s="15" t="s">
        <v>90</v>
      </c>
      <c r="C631" s="15" t="s">
        <v>91</v>
      </c>
      <c r="D631" s="19">
        <v>45435</v>
      </c>
      <c r="E631" s="19">
        <v>45430</v>
      </c>
      <c r="F631" s="72" t="s">
        <v>951</v>
      </c>
      <c r="G631" s="72" t="s">
        <v>952</v>
      </c>
      <c r="H631" s="72" t="s">
        <v>953</v>
      </c>
      <c r="I631" s="72" t="s">
        <v>213</v>
      </c>
      <c r="J631" s="15">
        <v>23101663</v>
      </c>
      <c r="K631" s="46" t="s">
        <v>954</v>
      </c>
      <c r="L631" s="46" t="s">
        <v>955</v>
      </c>
      <c r="M631" s="46" t="s">
        <v>956</v>
      </c>
      <c r="P631" s="25" t="e">
        <f t="shared" si="52"/>
        <v>#DIV/0!</v>
      </c>
      <c r="Q631" s="26">
        <f t="shared" si="53"/>
        <v>0</v>
      </c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G631" s="8">
        <f t="shared" si="49"/>
        <v>1051</v>
      </c>
      <c r="AH631" s="9">
        <f t="shared" si="51"/>
        <v>51</v>
      </c>
      <c r="AI631" s="10">
        <f t="shared" si="50"/>
        <v>0.951474785918173</v>
      </c>
      <c r="AJ631" s="9">
        <v>1000</v>
      </c>
      <c r="AK631" s="11">
        <v>0</v>
      </c>
      <c r="AL631" s="11">
        <v>4</v>
      </c>
      <c r="AM631" s="11">
        <v>47</v>
      </c>
      <c r="AN631" s="11">
        <v>0</v>
      </c>
      <c r="AO631" s="11">
        <v>0</v>
      </c>
      <c r="AP631" s="11">
        <v>0</v>
      </c>
      <c r="AQ631" s="11">
        <v>0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 s="11">
        <v>0</v>
      </c>
      <c r="AY631" s="11">
        <v>0</v>
      </c>
      <c r="AZ631" s="11">
        <v>0</v>
      </c>
      <c r="BA631" s="11">
        <v>0</v>
      </c>
      <c r="BB631" s="11">
        <v>0</v>
      </c>
      <c r="BC631" s="11">
        <v>0</v>
      </c>
      <c r="BD631" s="11">
        <v>0</v>
      </c>
      <c r="BE631" s="11">
        <v>0</v>
      </c>
      <c r="BF631" s="11">
        <v>0</v>
      </c>
      <c r="BG631" s="11">
        <v>0</v>
      </c>
      <c r="BH631" s="11">
        <v>0</v>
      </c>
      <c r="BI631" s="11">
        <v>0</v>
      </c>
      <c r="BJ631" s="11">
        <v>0</v>
      </c>
      <c r="BK631" s="11">
        <v>0</v>
      </c>
      <c r="BL631" s="11">
        <v>0</v>
      </c>
      <c r="BM631" s="11">
        <v>0</v>
      </c>
      <c r="BN631" s="11">
        <v>0</v>
      </c>
      <c r="BO631" s="11">
        <v>0</v>
      </c>
      <c r="BP631" s="11">
        <v>0</v>
      </c>
      <c r="BQ631" s="11">
        <v>0</v>
      </c>
      <c r="BU631" s="11">
        <v>0</v>
      </c>
      <c r="BV631" s="12" t="s">
        <v>331</v>
      </c>
      <c r="BW631" s="13">
        <v>0.66</v>
      </c>
    </row>
    <row r="632" ht="20.1" customHeight="1" spans="1:75">
      <c r="A632" s="15" t="s">
        <v>75</v>
      </c>
      <c r="B632" s="15" t="s">
        <v>90</v>
      </c>
      <c r="C632" s="15" t="s">
        <v>91</v>
      </c>
      <c r="D632" s="19">
        <v>45436</v>
      </c>
      <c r="E632" s="19">
        <v>45430</v>
      </c>
      <c r="F632" s="72" t="s">
        <v>951</v>
      </c>
      <c r="G632" s="72" t="s">
        <v>952</v>
      </c>
      <c r="H632" s="72" t="s">
        <v>953</v>
      </c>
      <c r="I632" s="72" t="s">
        <v>213</v>
      </c>
      <c r="J632" s="15">
        <v>23101663</v>
      </c>
      <c r="K632" s="46" t="s">
        <v>954</v>
      </c>
      <c r="L632" s="46" t="s">
        <v>955</v>
      </c>
      <c r="M632" s="46" t="s">
        <v>956</v>
      </c>
      <c r="P632" s="25" t="e">
        <f t="shared" si="52"/>
        <v>#DIV/0!</v>
      </c>
      <c r="Q632" s="26">
        <f t="shared" si="53"/>
        <v>0</v>
      </c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G632" s="8">
        <f t="shared" si="49"/>
        <v>2585</v>
      </c>
      <c r="AH632" s="9">
        <f t="shared" si="51"/>
        <v>185</v>
      </c>
      <c r="AI632" s="10">
        <f t="shared" si="50"/>
        <v>0.928433268858801</v>
      </c>
      <c r="AJ632" s="9">
        <v>2400</v>
      </c>
      <c r="AK632" s="11">
        <v>0</v>
      </c>
      <c r="AL632" s="11">
        <v>5</v>
      </c>
      <c r="AM632" s="11">
        <v>180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>
        <v>0</v>
      </c>
      <c r="BB632" s="11">
        <v>0</v>
      </c>
      <c r="BC632" s="11">
        <v>0</v>
      </c>
      <c r="BD632" s="11">
        <v>0</v>
      </c>
      <c r="BE632" s="11">
        <v>0</v>
      </c>
      <c r="BF632" s="11">
        <v>0</v>
      </c>
      <c r="BG632" s="11">
        <v>0</v>
      </c>
      <c r="BH632" s="11">
        <v>0</v>
      </c>
      <c r="BI632" s="11">
        <v>0</v>
      </c>
      <c r="BJ632" s="11">
        <v>0</v>
      </c>
      <c r="BK632" s="11">
        <v>0</v>
      </c>
      <c r="BL632" s="11">
        <v>0</v>
      </c>
      <c r="BM632" s="11">
        <v>0</v>
      </c>
      <c r="BN632" s="11">
        <v>0</v>
      </c>
      <c r="BO632" s="11">
        <v>0</v>
      </c>
      <c r="BP632" s="11">
        <v>0</v>
      </c>
      <c r="BQ632" s="11">
        <v>0</v>
      </c>
      <c r="BU632" s="11">
        <v>0</v>
      </c>
      <c r="BV632" s="12" t="s">
        <v>331</v>
      </c>
      <c r="BW632" s="13">
        <v>1.33</v>
      </c>
    </row>
    <row r="633" ht="20.1" customHeight="1" spans="1:75">
      <c r="A633" s="15" t="s">
        <v>136</v>
      </c>
      <c r="B633" s="15" t="s">
        <v>137</v>
      </c>
      <c r="C633" s="15" t="s">
        <v>137</v>
      </c>
      <c r="D633" s="19">
        <v>45436</v>
      </c>
      <c r="E633" s="15" t="s">
        <v>137</v>
      </c>
      <c r="F633" s="46" t="s">
        <v>343</v>
      </c>
      <c r="G633" s="4" t="s">
        <v>344</v>
      </c>
      <c r="H633" s="4" t="s">
        <v>137</v>
      </c>
      <c r="I633" s="4" t="s">
        <v>323</v>
      </c>
      <c r="J633" s="4" t="s">
        <v>137</v>
      </c>
      <c r="K633" s="6" t="s">
        <v>137</v>
      </c>
      <c r="L633" s="6" t="s">
        <v>137</v>
      </c>
      <c r="M633" s="6" t="s">
        <v>137</v>
      </c>
      <c r="N633" s="7" t="s">
        <v>1036</v>
      </c>
      <c r="P633" s="25">
        <f t="shared" si="52"/>
        <v>0</v>
      </c>
      <c r="Q633" s="26">
        <f t="shared" si="53"/>
        <v>0</v>
      </c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G633" s="8">
        <f t="shared" si="49"/>
        <v>7</v>
      </c>
      <c r="AH633" s="9">
        <f t="shared" si="51"/>
        <v>0</v>
      </c>
      <c r="AI633" s="10">
        <f t="shared" si="50"/>
        <v>1</v>
      </c>
      <c r="AJ633" s="9">
        <v>7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0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 s="11">
        <v>0</v>
      </c>
      <c r="AY633" s="11">
        <v>0</v>
      </c>
      <c r="AZ633" s="11">
        <v>0</v>
      </c>
      <c r="BA633" s="11">
        <v>0</v>
      </c>
      <c r="BB633" s="11">
        <v>0</v>
      </c>
      <c r="BC633" s="11">
        <v>0</v>
      </c>
      <c r="BD633" s="11">
        <v>0</v>
      </c>
      <c r="BE633" s="11">
        <v>0</v>
      </c>
      <c r="BF633" s="11">
        <v>0</v>
      </c>
      <c r="BG633" s="11">
        <v>0</v>
      </c>
      <c r="BH633" s="11">
        <v>0</v>
      </c>
      <c r="BI633" s="11">
        <v>0</v>
      </c>
      <c r="BJ633" s="11">
        <v>0</v>
      </c>
      <c r="BK633" s="11">
        <v>0</v>
      </c>
      <c r="BL633" s="11">
        <v>0</v>
      </c>
      <c r="BM633" s="11">
        <v>0</v>
      </c>
      <c r="BN633" s="11">
        <v>0</v>
      </c>
      <c r="BO633" s="11">
        <v>0</v>
      </c>
      <c r="BP633" s="11">
        <v>0</v>
      </c>
      <c r="BQ633" s="11">
        <v>0</v>
      </c>
      <c r="BU633" s="11">
        <v>0</v>
      </c>
      <c r="BV633" s="12" t="s">
        <v>331</v>
      </c>
      <c r="BW633" s="13">
        <v>0.08</v>
      </c>
    </row>
    <row r="634" ht="20.1" customHeight="1" spans="1:74">
      <c r="A634" s="15" t="s">
        <v>75</v>
      </c>
      <c r="B634" s="15" t="s">
        <v>234</v>
      </c>
      <c r="C634" s="15" t="s">
        <v>77</v>
      </c>
      <c r="D634" s="19">
        <v>45436</v>
      </c>
      <c r="E634" s="19">
        <v>45436</v>
      </c>
      <c r="F634" s="72" t="s">
        <v>762</v>
      </c>
      <c r="G634" s="71" t="s">
        <v>763</v>
      </c>
      <c r="H634" s="71" t="s">
        <v>125</v>
      </c>
      <c r="I634" s="71" t="s">
        <v>213</v>
      </c>
      <c r="J634" s="4">
        <v>2024053153</v>
      </c>
      <c r="K634" s="6" t="s">
        <v>422</v>
      </c>
      <c r="L634" s="6" t="s">
        <v>1045</v>
      </c>
      <c r="M634" s="6" t="s">
        <v>764</v>
      </c>
      <c r="N634" s="7" t="s">
        <v>1046</v>
      </c>
      <c r="O634" s="7" t="s">
        <v>1046</v>
      </c>
      <c r="P634" s="25">
        <f t="shared" si="52"/>
        <v>1</v>
      </c>
      <c r="Q634" s="26">
        <f t="shared" si="53"/>
        <v>0</v>
      </c>
      <c r="R634" s="27">
        <v>0</v>
      </c>
      <c r="S634" s="27">
        <v>0</v>
      </c>
      <c r="T634" s="27">
        <v>0</v>
      </c>
      <c r="U634" s="27">
        <v>0</v>
      </c>
      <c r="V634" s="27">
        <v>0</v>
      </c>
      <c r="W634" s="27">
        <v>0</v>
      </c>
      <c r="X634" s="27">
        <v>0</v>
      </c>
      <c r="Y634" s="27">
        <v>0</v>
      </c>
      <c r="Z634" s="27">
        <v>0</v>
      </c>
      <c r="AA634" s="27">
        <v>0</v>
      </c>
      <c r="AB634" s="27">
        <v>0</v>
      </c>
      <c r="AC634" s="27">
        <v>0</v>
      </c>
      <c r="AD634" s="27">
        <v>0</v>
      </c>
      <c r="AE634" s="27">
        <v>0</v>
      </c>
      <c r="AF634" s="7" t="s">
        <v>669</v>
      </c>
      <c r="AG634" s="8">
        <f t="shared" si="49"/>
        <v>1268</v>
      </c>
      <c r="AH634" s="9">
        <f t="shared" si="51"/>
        <v>128</v>
      </c>
      <c r="AI634" s="10">
        <f t="shared" si="50"/>
        <v>0.899053627760252</v>
      </c>
      <c r="AJ634" s="9">
        <v>1140</v>
      </c>
      <c r="AK634" s="11">
        <v>0</v>
      </c>
      <c r="AL634" s="11">
        <v>123</v>
      </c>
      <c r="AM634" s="11">
        <v>0</v>
      </c>
      <c r="AN634" s="11">
        <v>0</v>
      </c>
      <c r="AO634" s="11">
        <v>0</v>
      </c>
      <c r="AP634" s="11">
        <v>4</v>
      </c>
      <c r="AQ634" s="11">
        <v>0</v>
      </c>
      <c r="AR634" s="11">
        <v>1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 s="11">
        <v>0</v>
      </c>
      <c r="AY634" s="11">
        <v>0</v>
      </c>
      <c r="AZ634" s="11">
        <v>0</v>
      </c>
      <c r="BA634" s="11">
        <v>0</v>
      </c>
      <c r="BB634" s="11">
        <v>0</v>
      </c>
      <c r="BC634" s="11">
        <v>0</v>
      </c>
      <c r="BD634" s="11">
        <v>0</v>
      </c>
      <c r="BE634" s="11">
        <v>0</v>
      </c>
      <c r="BF634" s="11">
        <v>0</v>
      </c>
      <c r="BG634" s="11">
        <v>0</v>
      </c>
      <c r="BH634" s="11">
        <v>0</v>
      </c>
      <c r="BI634" s="11">
        <v>0</v>
      </c>
      <c r="BJ634" s="11">
        <v>0</v>
      </c>
      <c r="BK634" s="11">
        <v>0</v>
      </c>
      <c r="BL634" s="11">
        <v>0</v>
      </c>
      <c r="BM634" s="11">
        <v>0</v>
      </c>
      <c r="BN634" s="11">
        <v>0</v>
      </c>
      <c r="BO634" s="11">
        <v>0</v>
      </c>
      <c r="BP634" s="11">
        <v>0</v>
      </c>
      <c r="BQ634" s="11">
        <v>0</v>
      </c>
      <c r="BU634" s="11">
        <v>0</v>
      </c>
      <c r="BV634" s="12" t="s">
        <v>163</v>
      </c>
    </row>
    <row r="635" ht="20.1" customHeight="1" spans="1:75">
      <c r="A635" s="15" t="s">
        <v>75</v>
      </c>
      <c r="B635" s="15" t="s">
        <v>76</v>
      </c>
      <c r="C635" s="15" t="s">
        <v>77</v>
      </c>
      <c r="D635" s="19">
        <v>45436</v>
      </c>
      <c r="E635" s="19">
        <v>45429</v>
      </c>
      <c r="F635" s="72" t="s">
        <v>366</v>
      </c>
      <c r="G635" s="71" t="s">
        <v>367</v>
      </c>
      <c r="H635" s="71" t="s">
        <v>368</v>
      </c>
      <c r="I635" s="71" t="s">
        <v>369</v>
      </c>
      <c r="J635" s="4">
        <v>2024042987</v>
      </c>
      <c r="K635" s="6" t="s">
        <v>370</v>
      </c>
      <c r="L635" s="6" t="s">
        <v>1047</v>
      </c>
      <c r="M635" s="6" t="s">
        <v>372</v>
      </c>
      <c r="N635" s="7" t="s">
        <v>1048</v>
      </c>
      <c r="O635" s="7" t="s">
        <v>971</v>
      </c>
      <c r="P635" s="25">
        <f t="shared" si="52"/>
        <v>0.76</v>
      </c>
      <c r="Q635" s="26">
        <f t="shared" si="53"/>
        <v>12</v>
      </c>
      <c r="R635" s="27">
        <v>12</v>
      </c>
      <c r="S635" s="27">
        <v>0</v>
      </c>
      <c r="T635" s="27">
        <v>0</v>
      </c>
      <c r="U635" s="27">
        <v>0</v>
      </c>
      <c r="V635" s="27">
        <v>0</v>
      </c>
      <c r="W635" s="27">
        <v>0</v>
      </c>
      <c r="X635" s="27">
        <v>0</v>
      </c>
      <c r="Y635" s="27">
        <v>0</v>
      </c>
      <c r="Z635" s="27">
        <v>0</v>
      </c>
      <c r="AA635" s="27">
        <v>0</v>
      </c>
      <c r="AB635" s="27">
        <v>0</v>
      </c>
      <c r="AC635" s="27">
        <v>0</v>
      </c>
      <c r="AD635" s="27">
        <v>0</v>
      </c>
      <c r="AE635" s="7" t="s">
        <v>968</v>
      </c>
      <c r="AF635" s="7" t="s">
        <v>308</v>
      </c>
      <c r="AG635" s="8">
        <f t="shared" si="49"/>
        <v>38</v>
      </c>
      <c r="AH635" s="9">
        <f t="shared" si="51"/>
        <v>6</v>
      </c>
      <c r="AI635" s="10">
        <f t="shared" si="50"/>
        <v>0.842105263157895</v>
      </c>
      <c r="AJ635" s="9">
        <v>32</v>
      </c>
      <c r="AK635" s="11">
        <v>0</v>
      </c>
      <c r="AL635" s="11">
        <v>3</v>
      </c>
      <c r="AM635" s="11">
        <v>1</v>
      </c>
      <c r="AN635" s="11">
        <v>0</v>
      </c>
      <c r="AO635" s="11">
        <v>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 s="11">
        <v>0</v>
      </c>
      <c r="AY635" s="11">
        <v>0</v>
      </c>
      <c r="AZ635" s="11">
        <v>0</v>
      </c>
      <c r="BA635" s="11">
        <v>0</v>
      </c>
      <c r="BB635" s="11">
        <v>0</v>
      </c>
      <c r="BC635" s="11">
        <v>0</v>
      </c>
      <c r="BD635" s="11">
        <v>0</v>
      </c>
      <c r="BE635" s="11">
        <v>0</v>
      </c>
      <c r="BF635" s="11">
        <v>0</v>
      </c>
      <c r="BG635" s="11">
        <v>0</v>
      </c>
      <c r="BH635" s="11">
        <v>0</v>
      </c>
      <c r="BI635" s="11">
        <v>0</v>
      </c>
      <c r="BJ635" s="11">
        <v>0</v>
      </c>
      <c r="BK635" s="11">
        <v>0</v>
      </c>
      <c r="BL635" s="11">
        <v>0</v>
      </c>
      <c r="BM635" s="11">
        <v>0</v>
      </c>
      <c r="BN635" s="11">
        <v>0</v>
      </c>
      <c r="BO635" s="11">
        <v>0</v>
      </c>
      <c r="BP635" s="11">
        <v>0</v>
      </c>
      <c r="BQ635" s="11">
        <v>0</v>
      </c>
      <c r="BR635" s="11">
        <v>2</v>
      </c>
      <c r="BU635" s="11">
        <v>0</v>
      </c>
      <c r="BV635" s="12" t="s">
        <v>88</v>
      </c>
      <c r="BW635" s="13">
        <v>4.5</v>
      </c>
    </row>
    <row r="636" ht="20.1" customHeight="1" spans="1:74">
      <c r="A636" s="15" t="s">
        <v>89</v>
      </c>
      <c r="B636" s="15" t="s">
        <v>90</v>
      </c>
      <c r="C636" s="15" t="s">
        <v>91</v>
      </c>
      <c r="D636" s="19">
        <v>45436</v>
      </c>
      <c r="E636" s="19">
        <v>45433</v>
      </c>
      <c r="F636" s="72" t="s">
        <v>679</v>
      </c>
      <c r="G636" s="71" t="s">
        <v>680</v>
      </c>
      <c r="H636" s="71" t="s">
        <v>80</v>
      </c>
      <c r="I636" s="71" t="s">
        <v>95</v>
      </c>
      <c r="J636" s="4">
        <v>2024043011</v>
      </c>
      <c r="N636" s="7" t="s">
        <v>1049</v>
      </c>
      <c r="P636" s="25">
        <f t="shared" si="52"/>
        <v>0</v>
      </c>
      <c r="Q636" s="26">
        <f t="shared" si="53"/>
        <v>0</v>
      </c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G636" s="8">
        <f t="shared" si="49"/>
        <v>210</v>
      </c>
      <c r="AH636" s="9">
        <f t="shared" si="51"/>
        <v>30</v>
      </c>
      <c r="AI636" s="10">
        <f t="shared" si="50"/>
        <v>0.857142857142857</v>
      </c>
      <c r="AJ636" s="9">
        <v>180</v>
      </c>
      <c r="AK636" s="11">
        <v>0</v>
      </c>
      <c r="AL636" s="11">
        <v>0</v>
      </c>
      <c r="AM636" s="11">
        <v>15</v>
      </c>
      <c r="AN636" s="11">
        <v>5</v>
      </c>
      <c r="AO636" s="11">
        <v>0</v>
      </c>
      <c r="AP636" s="11">
        <v>0</v>
      </c>
      <c r="AQ636" s="11">
        <v>0</v>
      </c>
      <c r="AR636" s="11">
        <v>0</v>
      </c>
      <c r="AS636" s="11">
        <v>0</v>
      </c>
      <c r="AT636" s="11">
        <v>0</v>
      </c>
      <c r="AU636" s="11">
        <v>0</v>
      </c>
      <c r="AV636" s="11">
        <v>10</v>
      </c>
      <c r="AW636" s="11">
        <v>0</v>
      </c>
      <c r="AX636" s="11">
        <v>0</v>
      </c>
      <c r="AY636" s="11">
        <v>0</v>
      </c>
      <c r="AZ636" s="11">
        <v>0</v>
      </c>
      <c r="BA636" s="11">
        <v>0</v>
      </c>
      <c r="BB636" s="11">
        <v>0</v>
      </c>
      <c r="BC636" s="11">
        <v>0</v>
      </c>
      <c r="BD636" s="11">
        <v>0</v>
      </c>
      <c r="BE636" s="11">
        <v>0</v>
      </c>
      <c r="BF636" s="11">
        <v>0</v>
      </c>
      <c r="BG636" s="11">
        <v>0</v>
      </c>
      <c r="BH636" s="11">
        <v>0</v>
      </c>
      <c r="BI636" s="11">
        <v>0</v>
      </c>
      <c r="BJ636" s="11">
        <v>0</v>
      </c>
      <c r="BK636" s="11">
        <v>0</v>
      </c>
      <c r="BL636" s="11">
        <v>0</v>
      </c>
      <c r="BM636" s="11">
        <v>0</v>
      </c>
      <c r="BN636" s="11">
        <v>0</v>
      </c>
      <c r="BO636" s="11">
        <v>0</v>
      </c>
      <c r="BP636" s="11">
        <v>0</v>
      </c>
      <c r="BQ636" s="11">
        <v>0</v>
      </c>
      <c r="BR636" s="11">
        <v>0</v>
      </c>
      <c r="BU636" s="11">
        <v>0</v>
      </c>
      <c r="BV636" s="12" t="s">
        <v>163</v>
      </c>
    </row>
    <row r="637" ht="20.1" customHeight="1" spans="1:75">
      <c r="A637" s="15" t="s">
        <v>75</v>
      </c>
      <c r="B637" s="15" t="s">
        <v>76</v>
      </c>
      <c r="C637" s="15" t="s">
        <v>77</v>
      </c>
      <c r="D637" s="19">
        <v>45436</v>
      </c>
      <c r="E637" s="19">
        <v>45435</v>
      </c>
      <c r="F637" s="72" t="s">
        <v>1050</v>
      </c>
      <c r="G637" s="71" t="s">
        <v>1051</v>
      </c>
      <c r="H637" s="71" t="s">
        <v>80</v>
      </c>
      <c r="I637" s="71" t="s">
        <v>186</v>
      </c>
      <c r="J637" s="4">
        <v>2024043015</v>
      </c>
      <c r="K637" s="6" t="s">
        <v>82</v>
      </c>
      <c r="L637" s="6" t="s">
        <v>601</v>
      </c>
      <c r="M637" s="6" t="s">
        <v>1052</v>
      </c>
      <c r="N637" s="7" t="s">
        <v>603</v>
      </c>
      <c r="O637" s="7" t="s">
        <v>281</v>
      </c>
      <c r="P637" s="25">
        <f t="shared" si="52"/>
        <v>0.416666666666667</v>
      </c>
      <c r="Q637" s="26">
        <f t="shared" si="53"/>
        <v>5</v>
      </c>
      <c r="R637" s="27">
        <v>5</v>
      </c>
      <c r="S637" s="27">
        <v>0</v>
      </c>
      <c r="T637" s="27">
        <v>0</v>
      </c>
      <c r="U637" s="27">
        <v>0</v>
      </c>
      <c r="V637" s="27">
        <v>0</v>
      </c>
      <c r="W637" s="27">
        <v>0</v>
      </c>
      <c r="X637" s="27">
        <v>0</v>
      </c>
      <c r="Y637" s="27">
        <v>0</v>
      </c>
      <c r="Z637" s="27">
        <v>0</v>
      </c>
      <c r="AA637" s="27">
        <v>0</v>
      </c>
      <c r="AB637" s="27">
        <v>0</v>
      </c>
      <c r="AC637" s="27">
        <v>0</v>
      </c>
      <c r="AD637" s="27">
        <v>0</v>
      </c>
      <c r="AE637" s="7" t="s">
        <v>359</v>
      </c>
      <c r="AF637" s="7" t="s">
        <v>724</v>
      </c>
      <c r="AG637" s="8">
        <f t="shared" si="49"/>
        <v>5</v>
      </c>
      <c r="AH637" s="9">
        <f t="shared" si="51"/>
        <v>0</v>
      </c>
      <c r="AI637" s="10">
        <f t="shared" si="50"/>
        <v>1</v>
      </c>
      <c r="AJ637" s="9">
        <v>5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 s="11">
        <v>0</v>
      </c>
      <c r="AY637" s="11">
        <v>0</v>
      </c>
      <c r="AZ637" s="11">
        <v>0</v>
      </c>
      <c r="BA637" s="11">
        <v>0</v>
      </c>
      <c r="BB637" s="11">
        <v>0</v>
      </c>
      <c r="BC637" s="11">
        <v>0</v>
      </c>
      <c r="BD637" s="11">
        <v>0</v>
      </c>
      <c r="BE637" s="11">
        <v>0</v>
      </c>
      <c r="BF637" s="11">
        <v>0</v>
      </c>
      <c r="BG637" s="11">
        <v>0</v>
      </c>
      <c r="BH637" s="11">
        <v>0</v>
      </c>
      <c r="BI637" s="11">
        <v>0</v>
      </c>
      <c r="BJ637" s="11">
        <v>0</v>
      </c>
      <c r="BK637" s="11">
        <v>0</v>
      </c>
      <c r="BL637" s="11">
        <v>0</v>
      </c>
      <c r="BM637" s="11">
        <v>0</v>
      </c>
      <c r="BN637" s="11">
        <v>0</v>
      </c>
      <c r="BO637" s="11">
        <v>0</v>
      </c>
      <c r="BP637" s="11">
        <v>0</v>
      </c>
      <c r="BQ637" s="11">
        <v>0</v>
      </c>
      <c r="BR637" s="11">
        <v>0</v>
      </c>
      <c r="BU637" s="11">
        <v>0</v>
      </c>
      <c r="BV637" s="12" t="s">
        <v>88</v>
      </c>
      <c r="BW637" s="13">
        <v>0.08</v>
      </c>
    </row>
    <row r="638" ht="20.1" customHeight="1" spans="1:75">
      <c r="A638" s="15" t="s">
        <v>75</v>
      </c>
      <c r="B638" s="15" t="s">
        <v>76</v>
      </c>
      <c r="C638" s="15" t="s">
        <v>77</v>
      </c>
      <c r="D638" s="19">
        <v>45436</v>
      </c>
      <c r="E638" s="19">
        <v>45434</v>
      </c>
      <c r="F638" s="72" t="s">
        <v>856</v>
      </c>
      <c r="G638" s="71" t="s">
        <v>857</v>
      </c>
      <c r="H638" s="71" t="s">
        <v>80</v>
      </c>
      <c r="I638" s="71" t="s">
        <v>81</v>
      </c>
      <c r="J638" s="4">
        <v>2024053136</v>
      </c>
      <c r="K638" s="6" t="s">
        <v>82</v>
      </c>
      <c r="L638" s="6" t="s">
        <v>601</v>
      </c>
      <c r="M638" s="6" t="s">
        <v>859</v>
      </c>
      <c r="N638" s="7" t="s">
        <v>1053</v>
      </c>
      <c r="O638" s="7" t="s">
        <v>1054</v>
      </c>
      <c r="P638" s="25">
        <f t="shared" si="52"/>
        <v>0.985294117647059</v>
      </c>
      <c r="Q638" s="26">
        <f t="shared" si="53"/>
        <v>1</v>
      </c>
      <c r="R638" s="27">
        <v>0</v>
      </c>
      <c r="S638" s="27">
        <v>0</v>
      </c>
      <c r="T638" s="27">
        <v>1</v>
      </c>
      <c r="U638" s="27">
        <v>0</v>
      </c>
      <c r="V638" s="27">
        <v>0</v>
      </c>
      <c r="W638" s="27">
        <v>0</v>
      </c>
      <c r="X638" s="27">
        <v>0</v>
      </c>
      <c r="Y638" s="27">
        <v>0</v>
      </c>
      <c r="Z638" s="27">
        <v>0</v>
      </c>
      <c r="AA638" s="27">
        <v>0</v>
      </c>
      <c r="AB638" s="27">
        <v>0</v>
      </c>
      <c r="AC638" s="27">
        <v>0</v>
      </c>
      <c r="AD638" s="27">
        <v>0</v>
      </c>
      <c r="AE638" s="7" t="s">
        <v>968</v>
      </c>
      <c r="AF638" s="7" t="s">
        <v>724</v>
      </c>
      <c r="AG638" s="8">
        <f t="shared" si="49"/>
        <v>67</v>
      </c>
      <c r="AH638" s="9">
        <f t="shared" si="51"/>
        <v>2</v>
      </c>
      <c r="AI638" s="10">
        <f t="shared" si="50"/>
        <v>0.970149253731343</v>
      </c>
      <c r="AJ638" s="9">
        <v>65</v>
      </c>
      <c r="AK638" s="11">
        <v>0</v>
      </c>
      <c r="AL638" s="11">
        <v>1</v>
      </c>
      <c r="AM638" s="11">
        <v>0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>
        <v>0</v>
      </c>
      <c r="BB638" s="11">
        <v>0</v>
      </c>
      <c r="BC638" s="11">
        <v>0</v>
      </c>
      <c r="BD638" s="11">
        <v>0</v>
      </c>
      <c r="BE638" s="11">
        <v>0</v>
      </c>
      <c r="BF638" s="11">
        <v>0</v>
      </c>
      <c r="BG638" s="11">
        <v>0</v>
      </c>
      <c r="BH638" s="11">
        <v>0</v>
      </c>
      <c r="BI638" s="11">
        <v>0</v>
      </c>
      <c r="BJ638" s="11">
        <v>0</v>
      </c>
      <c r="BK638" s="11">
        <v>0</v>
      </c>
      <c r="BL638" s="11">
        <v>0</v>
      </c>
      <c r="BM638" s="11">
        <v>0</v>
      </c>
      <c r="BN638" s="11">
        <v>0</v>
      </c>
      <c r="BO638" s="11">
        <v>0</v>
      </c>
      <c r="BP638" s="11">
        <v>0</v>
      </c>
      <c r="BQ638" s="11">
        <v>0</v>
      </c>
      <c r="BR638" s="11">
        <v>0</v>
      </c>
      <c r="BU638" s="11">
        <v>0</v>
      </c>
      <c r="BV638" s="12" t="s">
        <v>287</v>
      </c>
      <c r="BW638" s="13">
        <v>2</v>
      </c>
    </row>
    <row r="639" ht="20.1" customHeight="1" spans="1:75">
      <c r="A639" s="15" t="s">
        <v>75</v>
      </c>
      <c r="B639" s="15" t="s">
        <v>234</v>
      </c>
      <c r="C639" s="15" t="s">
        <v>77</v>
      </c>
      <c r="D639" s="19">
        <v>45436</v>
      </c>
      <c r="E639" s="19">
        <v>45416</v>
      </c>
      <c r="F639" s="72" t="s">
        <v>772</v>
      </c>
      <c r="G639" s="72" t="s">
        <v>773</v>
      </c>
      <c r="H639" s="72" t="s">
        <v>774</v>
      </c>
      <c r="I639" s="72" t="s">
        <v>229</v>
      </c>
      <c r="J639" s="15">
        <v>2024042734</v>
      </c>
      <c r="K639" s="46" t="s">
        <v>775</v>
      </c>
      <c r="L639" s="46" t="s">
        <v>776</v>
      </c>
      <c r="M639" s="46" t="s">
        <v>777</v>
      </c>
      <c r="P639" s="25" t="e">
        <f t="shared" si="52"/>
        <v>#DIV/0!</v>
      </c>
      <c r="Q639" s="26">
        <f t="shared" si="53"/>
        <v>0</v>
      </c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G639" s="8">
        <f t="shared" si="49"/>
        <v>941</v>
      </c>
      <c r="AH639" s="9">
        <f t="shared" si="51"/>
        <v>51</v>
      </c>
      <c r="AI639" s="10">
        <f t="shared" si="50"/>
        <v>0.945802337938363</v>
      </c>
      <c r="AJ639" s="9">
        <v>890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27</v>
      </c>
      <c r="AR639" s="11">
        <v>0</v>
      </c>
      <c r="AS639" s="11">
        <v>0</v>
      </c>
      <c r="AT639" s="11">
        <v>0</v>
      </c>
      <c r="AU639" s="11">
        <v>0</v>
      </c>
      <c r="AV639" s="11">
        <v>24</v>
      </c>
      <c r="AW639" s="11">
        <v>0</v>
      </c>
      <c r="AX639" s="11">
        <v>0</v>
      </c>
      <c r="AY639" s="11">
        <v>0</v>
      </c>
      <c r="AZ639" s="11">
        <v>0</v>
      </c>
      <c r="BA639" s="11">
        <v>0</v>
      </c>
      <c r="BB639" s="11">
        <v>0</v>
      </c>
      <c r="BC639" s="11">
        <v>0</v>
      </c>
      <c r="BD639" s="11">
        <v>0</v>
      </c>
      <c r="BE639" s="11">
        <v>0</v>
      </c>
      <c r="BF639" s="11">
        <v>0</v>
      </c>
      <c r="BG639" s="11">
        <v>0</v>
      </c>
      <c r="BH639" s="11">
        <v>0</v>
      </c>
      <c r="BI639" s="11">
        <v>0</v>
      </c>
      <c r="BJ639" s="11">
        <v>0</v>
      </c>
      <c r="BK639" s="11">
        <v>0</v>
      </c>
      <c r="BL639" s="11">
        <v>0</v>
      </c>
      <c r="BM639" s="11">
        <v>0</v>
      </c>
      <c r="BN639" s="11">
        <v>0</v>
      </c>
      <c r="BO639" s="11">
        <v>0</v>
      </c>
      <c r="BP639" s="11">
        <v>0</v>
      </c>
      <c r="BQ639" s="11">
        <v>0</v>
      </c>
      <c r="BR639" s="11">
        <v>0</v>
      </c>
      <c r="BU639" s="11">
        <v>0</v>
      </c>
      <c r="BV639" s="12" t="s">
        <v>127</v>
      </c>
      <c r="BW639" s="13">
        <v>1</v>
      </c>
    </row>
    <row r="640" ht="20.1" customHeight="1" spans="1:75">
      <c r="A640" s="15" t="s">
        <v>89</v>
      </c>
      <c r="B640" s="15" t="s">
        <v>90</v>
      </c>
      <c r="C640" s="15" t="s">
        <v>91</v>
      </c>
      <c r="D640" s="19">
        <v>45436</v>
      </c>
      <c r="E640" s="19">
        <v>45417</v>
      </c>
      <c r="F640" s="72" t="s">
        <v>1055</v>
      </c>
      <c r="G640" s="71" t="s">
        <v>1056</v>
      </c>
      <c r="H640" s="71" t="s">
        <v>80</v>
      </c>
      <c r="I640" s="71" t="s">
        <v>95</v>
      </c>
      <c r="J640" s="4">
        <v>2024053026</v>
      </c>
      <c r="N640" s="7" t="s">
        <v>1057</v>
      </c>
      <c r="P640" s="25">
        <f t="shared" si="52"/>
        <v>0</v>
      </c>
      <c r="Q640" s="26">
        <f t="shared" si="53"/>
        <v>0</v>
      </c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G640" s="8">
        <f t="shared" si="49"/>
        <v>3330</v>
      </c>
      <c r="AH640" s="9">
        <f t="shared" si="51"/>
        <v>210</v>
      </c>
      <c r="AI640" s="10">
        <f t="shared" si="50"/>
        <v>0.936936936936937</v>
      </c>
      <c r="AJ640" s="9">
        <v>3120</v>
      </c>
      <c r="AK640" s="11">
        <v>0</v>
      </c>
      <c r="AL640" s="11">
        <v>27</v>
      </c>
      <c r="AM640" s="11">
        <v>74</v>
      </c>
      <c r="AN640" s="11">
        <v>0</v>
      </c>
      <c r="AO640" s="11">
        <v>0</v>
      </c>
      <c r="AP640" s="11">
        <v>0</v>
      </c>
      <c r="AQ640" s="11">
        <v>109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 s="11">
        <v>0</v>
      </c>
      <c r="AY640" s="11">
        <v>0</v>
      </c>
      <c r="AZ640" s="11">
        <v>0</v>
      </c>
      <c r="BA640" s="11">
        <v>0</v>
      </c>
      <c r="BB640" s="11">
        <v>0</v>
      </c>
      <c r="BC640" s="11">
        <v>0</v>
      </c>
      <c r="BD640" s="11">
        <v>0</v>
      </c>
      <c r="BE640" s="11">
        <v>0</v>
      </c>
      <c r="BF640" s="11">
        <v>0</v>
      </c>
      <c r="BG640" s="11">
        <v>0</v>
      </c>
      <c r="BH640" s="11">
        <v>0</v>
      </c>
      <c r="BI640" s="11">
        <v>0</v>
      </c>
      <c r="BJ640" s="11">
        <v>0</v>
      </c>
      <c r="BK640" s="11">
        <v>0</v>
      </c>
      <c r="BL640" s="11">
        <v>0</v>
      </c>
      <c r="BM640" s="11">
        <v>0</v>
      </c>
      <c r="BN640" s="11">
        <v>0</v>
      </c>
      <c r="BO640" s="11">
        <v>0</v>
      </c>
      <c r="BP640" s="11">
        <v>0</v>
      </c>
      <c r="BQ640" s="11">
        <v>0</v>
      </c>
      <c r="BR640" s="11">
        <v>0</v>
      </c>
      <c r="BU640" s="11">
        <v>0</v>
      </c>
      <c r="BV640" s="12" t="s">
        <v>127</v>
      </c>
      <c r="BW640" s="13">
        <v>5</v>
      </c>
    </row>
    <row r="641" ht="20.1" customHeight="1" spans="1:75">
      <c r="A641" s="15" t="s">
        <v>89</v>
      </c>
      <c r="B641" s="15" t="s">
        <v>90</v>
      </c>
      <c r="C641" s="15" t="s">
        <v>91</v>
      </c>
      <c r="D641" s="19">
        <v>45436</v>
      </c>
      <c r="E641" s="19">
        <v>45394</v>
      </c>
      <c r="F641" s="72" t="s">
        <v>123</v>
      </c>
      <c r="G641" s="71" t="s">
        <v>124</v>
      </c>
      <c r="H641" s="71" t="s">
        <v>125</v>
      </c>
      <c r="I641" s="71" t="s">
        <v>95</v>
      </c>
      <c r="J641" s="4" t="s">
        <v>126</v>
      </c>
      <c r="N641" s="7" t="s">
        <v>1058</v>
      </c>
      <c r="P641" s="25">
        <f t="shared" si="52"/>
        <v>0</v>
      </c>
      <c r="Q641" s="26">
        <f t="shared" si="53"/>
        <v>0</v>
      </c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G641" s="8">
        <f t="shared" si="49"/>
        <v>1493</v>
      </c>
      <c r="AH641" s="9">
        <f t="shared" si="51"/>
        <v>313</v>
      </c>
      <c r="AI641" s="10">
        <f t="shared" si="50"/>
        <v>0.790354989953114</v>
      </c>
      <c r="AJ641" s="9">
        <v>1180</v>
      </c>
      <c r="AK641" s="11">
        <v>0</v>
      </c>
      <c r="AL641" s="11">
        <v>101</v>
      </c>
      <c r="AM641" s="11">
        <v>181</v>
      </c>
      <c r="AN641" s="11">
        <v>0</v>
      </c>
      <c r="AO641" s="11">
        <v>0</v>
      </c>
      <c r="AP641" s="11">
        <v>0</v>
      </c>
      <c r="AQ641" s="11">
        <v>31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>
        <v>0</v>
      </c>
      <c r="BB641" s="11">
        <v>0</v>
      </c>
      <c r="BC641" s="11">
        <v>0</v>
      </c>
      <c r="BD641" s="11">
        <v>0</v>
      </c>
      <c r="BE641" s="11">
        <v>0</v>
      </c>
      <c r="BF641" s="11">
        <v>0</v>
      </c>
      <c r="BG641" s="11">
        <v>0</v>
      </c>
      <c r="BH641" s="11">
        <v>0</v>
      </c>
      <c r="BI641" s="11">
        <v>0</v>
      </c>
      <c r="BJ641" s="11">
        <v>0</v>
      </c>
      <c r="BK641" s="11">
        <v>0</v>
      </c>
      <c r="BL641" s="11">
        <v>0</v>
      </c>
      <c r="BM641" s="11">
        <v>0</v>
      </c>
      <c r="BN641" s="11">
        <v>0</v>
      </c>
      <c r="BO641" s="11">
        <v>0</v>
      </c>
      <c r="BP641" s="11">
        <v>0</v>
      </c>
      <c r="BQ641" s="11">
        <v>0</v>
      </c>
      <c r="BR641" s="11">
        <v>0</v>
      </c>
      <c r="BU641" s="11">
        <v>0</v>
      </c>
      <c r="BV641" s="12" t="s">
        <v>127</v>
      </c>
      <c r="BW641" s="13">
        <v>5</v>
      </c>
    </row>
    <row r="642" ht="20.1" customHeight="1" spans="1:75">
      <c r="A642" s="15" t="s">
        <v>75</v>
      </c>
      <c r="B642" s="15" t="s">
        <v>90</v>
      </c>
      <c r="C642" s="15" t="s">
        <v>77</v>
      </c>
      <c r="D642" s="19">
        <v>45436</v>
      </c>
      <c r="E642" s="19">
        <v>45418</v>
      </c>
      <c r="F642" s="72" t="s">
        <v>772</v>
      </c>
      <c r="G642" s="72" t="s">
        <v>773</v>
      </c>
      <c r="H642" s="72" t="s">
        <v>774</v>
      </c>
      <c r="I642" s="72" t="s">
        <v>229</v>
      </c>
      <c r="J642" s="15">
        <v>2024042734</v>
      </c>
      <c r="K642" s="46" t="s">
        <v>775</v>
      </c>
      <c r="L642" s="46" t="s">
        <v>1003</v>
      </c>
      <c r="M642" s="46" t="s">
        <v>777</v>
      </c>
      <c r="P642" s="25" t="e">
        <f t="shared" si="52"/>
        <v>#DIV/0!</v>
      </c>
      <c r="Q642" s="26">
        <f t="shared" si="53"/>
        <v>0</v>
      </c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G642" s="8">
        <f t="shared" ref="AG642:AG681" si="54">AH642+AJ642</f>
        <v>4168</v>
      </c>
      <c r="AH642" s="9">
        <f t="shared" si="51"/>
        <v>168</v>
      </c>
      <c r="AI642" s="10">
        <f t="shared" ref="AI642:AI705" si="55">AJ642/AG642</f>
        <v>0.959692898272553</v>
      </c>
      <c r="AJ642" s="9">
        <v>4000</v>
      </c>
      <c r="AK642" s="11">
        <v>0</v>
      </c>
      <c r="AL642" s="11">
        <v>6</v>
      </c>
      <c r="AM642" s="11">
        <v>4</v>
      </c>
      <c r="AN642" s="11">
        <v>34</v>
      </c>
      <c r="AO642" s="11">
        <v>0</v>
      </c>
      <c r="AP642" s="11">
        <v>0</v>
      </c>
      <c r="AQ642" s="11">
        <v>124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>
        <v>0</v>
      </c>
      <c r="BB642" s="11">
        <v>0</v>
      </c>
      <c r="BC642" s="11">
        <v>0</v>
      </c>
      <c r="BD642" s="11">
        <v>0</v>
      </c>
      <c r="BE642" s="11">
        <v>0</v>
      </c>
      <c r="BF642" s="11">
        <v>0</v>
      </c>
      <c r="BG642" s="11">
        <v>0</v>
      </c>
      <c r="BH642" s="11">
        <v>0</v>
      </c>
      <c r="BI642" s="11">
        <v>0</v>
      </c>
      <c r="BJ642" s="11">
        <v>0</v>
      </c>
      <c r="BK642" s="11">
        <v>0</v>
      </c>
      <c r="BL642" s="11">
        <v>0</v>
      </c>
      <c r="BM642" s="11">
        <v>0</v>
      </c>
      <c r="BN642" s="11">
        <v>0</v>
      </c>
      <c r="BO642" s="11">
        <v>0</v>
      </c>
      <c r="BP642" s="11">
        <v>0</v>
      </c>
      <c r="BQ642" s="11">
        <v>0</v>
      </c>
      <c r="BR642" s="11">
        <v>0</v>
      </c>
      <c r="BU642" s="11">
        <v>0</v>
      </c>
      <c r="BV642" s="12" t="s">
        <v>97</v>
      </c>
      <c r="BW642" s="13">
        <v>6</v>
      </c>
    </row>
    <row r="643" ht="20.1" customHeight="1" spans="1:75">
      <c r="A643" s="15" t="s">
        <v>89</v>
      </c>
      <c r="B643" s="15" t="s">
        <v>90</v>
      </c>
      <c r="C643" s="15" t="s">
        <v>91</v>
      </c>
      <c r="D643" s="19">
        <v>45436</v>
      </c>
      <c r="E643" s="19">
        <v>45216</v>
      </c>
      <c r="F643" s="72" t="s">
        <v>885</v>
      </c>
      <c r="G643" s="71" t="s">
        <v>886</v>
      </c>
      <c r="H643" s="71" t="s">
        <v>125</v>
      </c>
      <c r="I643" s="71" t="s">
        <v>95</v>
      </c>
      <c r="J643" s="4">
        <v>2023090099</v>
      </c>
      <c r="N643" s="7" t="s">
        <v>1059</v>
      </c>
      <c r="P643" s="25">
        <f t="shared" si="52"/>
        <v>0</v>
      </c>
      <c r="Q643" s="26">
        <f t="shared" si="53"/>
        <v>0</v>
      </c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G643" s="8">
        <f t="shared" si="54"/>
        <v>1056</v>
      </c>
      <c r="AH643" s="9">
        <f t="shared" si="51"/>
        <v>56</v>
      </c>
      <c r="AI643" s="10">
        <f t="shared" si="55"/>
        <v>0.946969696969697</v>
      </c>
      <c r="AJ643" s="9">
        <v>1000</v>
      </c>
      <c r="AK643" s="11">
        <v>18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33</v>
      </c>
      <c r="AR643" s="11">
        <v>5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 s="11">
        <v>0</v>
      </c>
      <c r="AY643" s="11">
        <v>0</v>
      </c>
      <c r="AZ643" s="11">
        <v>0</v>
      </c>
      <c r="BA643" s="11">
        <v>0</v>
      </c>
      <c r="BB643" s="11">
        <v>0</v>
      </c>
      <c r="BC643" s="11">
        <v>0</v>
      </c>
      <c r="BD643" s="11">
        <v>0</v>
      </c>
      <c r="BE643" s="11">
        <v>0</v>
      </c>
      <c r="BF643" s="11">
        <v>0</v>
      </c>
      <c r="BG643" s="11">
        <v>0</v>
      </c>
      <c r="BH643" s="11">
        <v>0</v>
      </c>
      <c r="BI643" s="11">
        <v>0</v>
      </c>
      <c r="BJ643" s="11">
        <v>0</v>
      </c>
      <c r="BK643" s="11">
        <v>0</v>
      </c>
      <c r="BL643" s="11">
        <v>0</v>
      </c>
      <c r="BM643" s="11">
        <v>0</v>
      </c>
      <c r="BN643" s="11">
        <v>0</v>
      </c>
      <c r="BO643" s="11">
        <v>0</v>
      </c>
      <c r="BP643" s="11">
        <v>0</v>
      </c>
      <c r="BQ643" s="11">
        <v>0</v>
      </c>
      <c r="BR643" s="11">
        <v>0</v>
      </c>
      <c r="BU643" s="11">
        <v>0</v>
      </c>
      <c r="BV643" s="12" t="s">
        <v>97</v>
      </c>
      <c r="BW643" s="13">
        <v>5</v>
      </c>
    </row>
    <row r="644" ht="20.1" customHeight="1" spans="1:75">
      <c r="A644" s="15" t="s">
        <v>89</v>
      </c>
      <c r="B644" s="15" t="s">
        <v>90</v>
      </c>
      <c r="C644" s="15" t="s">
        <v>91</v>
      </c>
      <c r="D644" s="19">
        <v>45436</v>
      </c>
      <c r="E644" s="19">
        <v>45410</v>
      </c>
      <c r="F644" s="72" t="s">
        <v>146</v>
      </c>
      <c r="G644" s="71" t="s">
        <v>147</v>
      </c>
      <c r="H644" s="71" t="s">
        <v>80</v>
      </c>
      <c r="I644" s="71" t="s">
        <v>95</v>
      </c>
      <c r="J644" s="4">
        <v>2024042959</v>
      </c>
      <c r="N644" s="7" t="s">
        <v>1060</v>
      </c>
      <c r="P644" s="25">
        <f t="shared" si="52"/>
        <v>0</v>
      </c>
      <c r="Q644" s="26">
        <f t="shared" si="53"/>
        <v>0</v>
      </c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G644" s="8">
        <f t="shared" si="54"/>
        <v>4033</v>
      </c>
      <c r="AH644" s="9">
        <f t="shared" ref="AH644:AH681" si="56">SUM(AK644:BV644)</f>
        <v>383</v>
      </c>
      <c r="AI644" s="10">
        <f t="shared" si="55"/>
        <v>0.905033473840813</v>
      </c>
      <c r="AJ644" s="9">
        <v>3650</v>
      </c>
      <c r="AK644" s="11">
        <v>0</v>
      </c>
      <c r="AL644" s="11">
        <v>0</v>
      </c>
      <c r="AM644" s="11">
        <v>69</v>
      </c>
      <c r="AN644" s="11">
        <v>0</v>
      </c>
      <c r="AO644" s="11">
        <v>0</v>
      </c>
      <c r="AP644" s="11">
        <v>0</v>
      </c>
      <c r="AQ644" s="11">
        <v>190</v>
      </c>
      <c r="AR644" s="11">
        <v>124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>
        <v>0</v>
      </c>
      <c r="BB644" s="11">
        <v>0</v>
      </c>
      <c r="BC644" s="11">
        <v>0</v>
      </c>
      <c r="BD644" s="11">
        <v>0</v>
      </c>
      <c r="BE644" s="11">
        <v>0</v>
      </c>
      <c r="BF644" s="11">
        <v>0</v>
      </c>
      <c r="BG644" s="11">
        <v>0</v>
      </c>
      <c r="BH644" s="11">
        <v>0</v>
      </c>
      <c r="BI644" s="11">
        <v>0</v>
      </c>
      <c r="BJ644" s="11">
        <v>0</v>
      </c>
      <c r="BK644" s="11">
        <v>0</v>
      </c>
      <c r="BL644" s="11">
        <v>0</v>
      </c>
      <c r="BM644" s="11">
        <v>0</v>
      </c>
      <c r="BN644" s="11">
        <v>0</v>
      </c>
      <c r="BO644" s="11">
        <v>0</v>
      </c>
      <c r="BP644" s="11">
        <v>0</v>
      </c>
      <c r="BQ644" s="11">
        <v>0</v>
      </c>
      <c r="BR644" s="11">
        <v>0</v>
      </c>
      <c r="BU644" s="11">
        <v>0</v>
      </c>
      <c r="BV644" s="12" t="s">
        <v>133</v>
      </c>
      <c r="BW644" s="13">
        <v>11</v>
      </c>
    </row>
    <row r="645" ht="20.1" customHeight="1" spans="1:75">
      <c r="A645" s="15" t="s">
        <v>89</v>
      </c>
      <c r="B645" s="15" t="s">
        <v>90</v>
      </c>
      <c r="C645" s="15" t="s">
        <v>91</v>
      </c>
      <c r="D645" s="19">
        <v>45436</v>
      </c>
      <c r="E645" s="19">
        <v>45209</v>
      </c>
      <c r="F645" s="72" t="s">
        <v>885</v>
      </c>
      <c r="G645" s="72" t="s">
        <v>886</v>
      </c>
      <c r="H645" s="72" t="s">
        <v>125</v>
      </c>
      <c r="I645" s="72" t="s">
        <v>95</v>
      </c>
      <c r="J645" s="15">
        <v>2023090099</v>
      </c>
      <c r="P645" s="25" t="e">
        <f t="shared" si="52"/>
        <v>#DIV/0!</v>
      </c>
      <c r="Q645" s="26">
        <f t="shared" si="53"/>
        <v>0</v>
      </c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G645" s="8">
        <f t="shared" si="54"/>
        <v>1018</v>
      </c>
      <c r="AH645" s="9">
        <f t="shared" si="56"/>
        <v>44</v>
      </c>
      <c r="AI645" s="10">
        <f t="shared" si="55"/>
        <v>0.956777996070727</v>
      </c>
      <c r="AJ645" s="9">
        <v>974</v>
      </c>
      <c r="AK645" s="11">
        <v>0</v>
      </c>
      <c r="AL645" s="11">
        <v>19</v>
      </c>
      <c r="AM645" s="11">
        <v>11</v>
      </c>
      <c r="AN645" s="11">
        <v>0</v>
      </c>
      <c r="AO645" s="11">
        <v>0</v>
      </c>
      <c r="AP645" s="11">
        <v>0</v>
      </c>
      <c r="AQ645" s="11">
        <v>9</v>
      </c>
      <c r="AR645" s="11">
        <v>5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 s="11">
        <v>0</v>
      </c>
      <c r="AY645" s="11">
        <v>0</v>
      </c>
      <c r="AZ645" s="11">
        <v>0</v>
      </c>
      <c r="BA645" s="11">
        <v>0</v>
      </c>
      <c r="BB645" s="11">
        <v>0</v>
      </c>
      <c r="BC645" s="11">
        <v>0</v>
      </c>
      <c r="BD645" s="11">
        <v>0</v>
      </c>
      <c r="BE645" s="11">
        <v>0</v>
      </c>
      <c r="BF645" s="11">
        <v>0</v>
      </c>
      <c r="BG645" s="11">
        <v>0</v>
      </c>
      <c r="BH645" s="11">
        <v>0</v>
      </c>
      <c r="BI645" s="11">
        <v>0</v>
      </c>
      <c r="BJ645" s="11">
        <v>0</v>
      </c>
      <c r="BK645" s="11">
        <v>0</v>
      </c>
      <c r="BL645" s="11">
        <v>0</v>
      </c>
      <c r="BM645" s="11">
        <v>0</v>
      </c>
      <c r="BN645" s="11">
        <v>0</v>
      </c>
      <c r="BO645" s="11">
        <v>0</v>
      </c>
      <c r="BP645" s="11">
        <v>0</v>
      </c>
      <c r="BQ645" s="11">
        <v>0</v>
      </c>
      <c r="BR645" s="11">
        <v>0</v>
      </c>
      <c r="BU645" s="11">
        <v>0</v>
      </c>
      <c r="BV645" s="12" t="s">
        <v>153</v>
      </c>
      <c r="BW645" s="13">
        <v>2.5</v>
      </c>
    </row>
    <row r="646" ht="20.1" customHeight="1" spans="1:75">
      <c r="A646" s="15" t="s">
        <v>89</v>
      </c>
      <c r="B646" s="15" t="s">
        <v>90</v>
      </c>
      <c r="C646" s="15" t="s">
        <v>91</v>
      </c>
      <c r="D646" s="19">
        <v>45436</v>
      </c>
      <c r="E646" s="19">
        <v>45410</v>
      </c>
      <c r="F646" s="72" t="s">
        <v>1061</v>
      </c>
      <c r="G646" s="71" t="s">
        <v>1062</v>
      </c>
      <c r="H646" s="71" t="s">
        <v>80</v>
      </c>
      <c r="I646" s="71" t="s">
        <v>95</v>
      </c>
      <c r="J646" s="4">
        <v>2024042959</v>
      </c>
      <c r="N646" s="7" t="s">
        <v>1063</v>
      </c>
      <c r="P646" s="25">
        <f t="shared" si="52"/>
        <v>0</v>
      </c>
      <c r="Q646" s="26">
        <f t="shared" si="53"/>
        <v>0</v>
      </c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G646" s="8">
        <f t="shared" si="54"/>
        <v>1744</v>
      </c>
      <c r="AH646" s="9">
        <f t="shared" si="56"/>
        <v>64</v>
      </c>
      <c r="AI646" s="10">
        <f t="shared" si="55"/>
        <v>0.963302752293578</v>
      </c>
      <c r="AJ646" s="9">
        <v>1680</v>
      </c>
      <c r="AK646" s="11">
        <v>0</v>
      </c>
      <c r="AL646" s="11">
        <v>0</v>
      </c>
      <c r="AM646" s="11">
        <v>16</v>
      </c>
      <c r="AN646" s="11">
        <v>0</v>
      </c>
      <c r="AO646" s="11">
        <v>0</v>
      </c>
      <c r="AP646" s="11">
        <v>0</v>
      </c>
      <c r="AQ646" s="11">
        <v>20</v>
      </c>
      <c r="AR646" s="11">
        <v>18</v>
      </c>
      <c r="AS646" s="11">
        <v>0</v>
      </c>
      <c r="AT646" s="11">
        <v>10</v>
      </c>
      <c r="AU646" s="11">
        <v>0</v>
      </c>
      <c r="AV646" s="11">
        <v>0</v>
      </c>
      <c r="AW646" s="11">
        <v>0</v>
      </c>
      <c r="AX646" s="11">
        <v>0</v>
      </c>
      <c r="AY646" s="11">
        <v>0</v>
      </c>
      <c r="AZ646" s="11">
        <v>0</v>
      </c>
      <c r="BA646" s="11">
        <v>0</v>
      </c>
      <c r="BB646" s="11">
        <v>0</v>
      </c>
      <c r="BC646" s="11">
        <v>0</v>
      </c>
      <c r="BD646" s="11">
        <v>0</v>
      </c>
      <c r="BE646" s="11">
        <v>0</v>
      </c>
      <c r="BF646" s="11">
        <v>0</v>
      </c>
      <c r="BG646" s="11">
        <v>0</v>
      </c>
      <c r="BH646" s="11">
        <v>0</v>
      </c>
      <c r="BI646" s="11">
        <v>0</v>
      </c>
      <c r="BJ646" s="11">
        <v>0</v>
      </c>
      <c r="BK646" s="11">
        <v>0</v>
      </c>
      <c r="BL646" s="11">
        <v>0</v>
      </c>
      <c r="BM646" s="11">
        <v>0</v>
      </c>
      <c r="BN646" s="11">
        <v>0</v>
      </c>
      <c r="BO646" s="11">
        <v>0</v>
      </c>
      <c r="BP646" s="11">
        <v>0</v>
      </c>
      <c r="BQ646" s="11">
        <v>0</v>
      </c>
      <c r="BR646" s="11">
        <v>0</v>
      </c>
      <c r="BU646" s="11">
        <v>0</v>
      </c>
      <c r="BV646" s="12" t="s">
        <v>153</v>
      </c>
      <c r="BW646" s="13">
        <v>4.5</v>
      </c>
    </row>
    <row r="647" ht="20.1" customHeight="1" spans="1:75">
      <c r="A647" s="15" t="s">
        <v>89</v>
      </c>
      <c r="B647" s="15" t="s">
        <v>90</v>
      </c>
      <c r="C647" s="15" t="s">
        <v>91</v>
      </c>
      <c r="D647" s="19">
        <v>45436</v>
      </c>
      <c r="E647" s="19">
        <v>45430</v>
      </c>
      <c r="F647" s="72" t="s">
        <v>119</v>
      </c>
      <c r="G647" s="71" t="s">
        <v>120</v>
      </c>
      <c r="H647" s="71" t="s">
        <v>121</v>
      </c>
      <c r="I647" s="71" t="s">
        <v>95</v>
      </c>
      <c r="J647" s="4">
        <v>2024053110</v>
      </c>
      <c r="N647" s="7" t="s">
        <v>621</v>
      </c>
      <c r="P647" s="25">
        <f t="shared" si="52"/>
        <v>0</v>
      </c>
      <c r="Q647" s="26">
        <f t="shared" si="53"/>
        <v>0</v>
      </c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G647" s="8">
        <f t="shared" si="54"/>
        <v>2729</v>
      </c>
      <c r="AH647" s="9">
        <f t="shared" si="56"/>
        <v>99</v>
      </c>
      <c r="AI647" s="10">
        <f t="shared" si="55"/>
        <v>0.963722975448882</v>
      </c>
      <c r="AJ647" s="9">
        <v>2630</v>
      </c>
      <c r="AK647" s="11">
        <v>0</v>
      </c>
      <c r="AL647" s="11">
        <v>4</v>
      </c>
      <c r="AM647" s="11">
        <v>62</v>
      </c>
      <c r="AN647" s="11">
        <v>0</v>
      </c>
      <c r="AO647" s="11">
        <v>0</v>
      </c>
      <c r="AP647" s="11">
        <v>0</v>
      </c>
      <c r="AQ647" s="11">
        <v>0</v>
      </c>
      <c r="AR647" s="11">
        <v>8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 s="11">
        <v>0</v>
      </c>
      <c r="AY647" s="11">
        <v>0</v>
      </c>
      <c r="AZ647" s="11">
        <v>0</v>
      </c>
      <c r="BA647" s="11">
        <v>0</v>
      </c>
      <c r="BB647" s="11">
        <v>0</v>
      </c>
      <c r="BC647" s="11">
        <v>0</v>
      </c>
      <c r="BD647" s="11">
        <v>0</v>
      </c>
      <c r="BE647" s="11">
        <v>25</v>
      </c>
      <c r="BF647" s="11">
        <v>0</v>
      </c>
      <c r="BG647" s="11">
        <v>0</v>
      </c>
      <c r="BH647" s="11">
        <v>0</v>
      </c>
      <c r="BI647" s="11">
        <v>0</v>
      </c>
      <c r="BJ647" s="11">
        <v>0</v>
      </c>
      <c r="BK647" s="11">
        <v>0</v>
      </c>
      <c r="BL647" s="11">
        <v>0</v>
      </c>
      <c r="BM647" s="11">
        <v>0</v>
      </c>
      <c r="BN647" s="11">
        <v>0</v>
      </c>
      <c r="BO647" s="11">
        <v>0</v>
      </c>
      <c r="BP647" s="11">
        <v>0</v>
      </c>
      <c r="BQ647" s="11">
        <v>0</v>
      </c>
      <c r="BR647" s="11">
        <v>0</v>
      </c>
      <c r="BU647" s="11">
        <v>0</v>
      </c>
      <c r="BV647" s="12" t="s">
        <v>116</v>
      </c>
      <c r="BW647" s="13">
        <v>11</v>
      </c>
    </row>
    <row r="648" ht="20.1" customHeight="1" spans="1:75">
      <c r="A648" s="15" t="s">
        <v>89</v>
      </c>
      <c r="B648" s="15" t="s">
        <v>90</v>
      </c>
      <c r="C648" s="15" t="s">
        <v>91</v>
      </c>
      <c r="D648" s="19">
        <v>45436</v>
      </c>
      <c r="E648" s="19">
        <v>45430</v>
      </c>
      <c r="F648" s="72" t="s">
        <v>119</v>
      </c>
      <c r="G648" s="71" t="s">
        <v>120</v>
      </c>
      <c r="H648" s="71" t="s">
        <v>121</v>
      </c>
      <c r="I648" s="71" t="s">
        <v>95</v>
      </c>
      <c r="J648" s="4" t="s">
        <v>1064</v>
      </c>
      <c r="N648" s="7" t="s">
        <v>1065</v>
      </c>
      <c r="P648" s="25">
        <f t="shared" si="52"/>
        <v>0</v>
      </c>
      <c r="Q648" s="26">
        <f t="shared" si="53"/>
        <v>0</v>
      </c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G648" s="8">
        <f t="shared" si="54"/>
        <v>653</v>
      </c>
      <c r="AH648" s="9">
        <f t="shared" si="56"/>
        <v>43</v>
      </c>
      <c r="AI648" s="10">
        <f t="shared" si="55"/>
        <v>0.934150076569678</v>
      </c>
      <c r="AJ648" s="9">
        <v>610</v>
      </c>
      <c r="AK648" s="11">
        <v>0</v>
      </c>
      <c r="AL648" s="11">
        <v>6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16</v>
      </c>
      <c r="AU648" s="11">
        <v>0</v>
      </c>
      <c r="AV648" s="11">
        <v>0</v>
      </c>
      <c r="AW648" s="11">
        <v>0</v>
      </c>
      <c r="AX648" s="11">
        <v>0</v>
      </c>
      <c r="AY648" s="11">
        <v>0</v>
      </c>
      <c r="AZ648" s="11">
        <v>0</v>
      </c>
      <c r="BA648" s="11">
        <v>0</v>
      </c>
      <c r="BB648" s="11">
        <v>0</v>
      </c>
      <c r="BC648" s="11">
        <v>0</v>
      </c>
      <c r="BD648" s="11">
        <v>0</v>
      </c>
      <c r="BE648" s="11">
        <v>21</v>
      </c>
      <c r="BF648" s="11">
        <v>0</v>
      </c>
      <c r="BG648" s="11">
        <v>0</v>
      </c>
      <c r="BH648" s="11">
        <v>0</v>
      </c>
      <c r="BI648" s="11">
        <v>0</v>
      </c>
      <c r="BJ648" s="11">
        <v>0</v>
      </c>
      <c r="BK648" s="11">
        <v>0</v>
      </c>
      <c r="BL648" s="11">
        <v>0</v>
      </c>
      <c r="BM648" s="11">
        <v>0</v>
      </c>
      <c r="BN648" s="11">
        <v>0</v>
      </c>
      <c r="BO648" s="11">
        <v>0</v>
      </c>
      <c r="BP648" s="11">
        <v>0</v>
      </c>
      <c r="BQ648" s="11">
        <v>0</v>
      </c>
      <c r="BR648" s="11">
        <v>0</v>
      </c>
      <c r="BU648" s="11">
        <v>0</v>
      </c>
      <c r="BV648" s="12" t="s">
        <v>287</v>
      </c>
      <c r="BW648" s="13">
        <v>5</v>
      </c>
    </row>
    <row r="649" ht="20.1" customHeight="1" spans="1:75">
      <c r="A649" s="15" t="s">
        <v>89</v>
      </c>
      <c r="B649" s="15" t="s">
        <v>90</v>
      </c>
      <c r="C649" s="15" t="s">
        <v>91</v>
      </c>
      <c r="D649" s="19">
        <v>45436</v>
      </c>
      <c r="E649" s="19">
        <v>45430</v>
      </c>
      <c r="F649" s="72" t="s">
        <v>119</v>
      </c>
      <c r="G649" s="71" t="s">
        <v>120</v>
      </c>
      <c r="H649" s="71" t="s">
        <v>121</v>
      </c>
      <c r="I649" s="71" t="s">
        <v>95</v>
      </c>
      <c r="J649" s="4">
        <v>2024053110</v>
      </c>
      <c r="N649" s="7" t="s">
        <v>1066</v>
      </c>
      <c r="P649" s="25">
        <f t="shared" si="52"/>
        <v>0</v>
      </c>
      <c r="Q649" s="26">
        <f t="shared" si="53"/>
        <v>0</v>
      </c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G649" s="8">
        <f t="shared" si="54"/>
        <v>263</v>
      </c>
      <c r="AH649" s="9">
        <f t="shared" si="56"/>
        <v>13</v>
      </c>
      <c r="AI649" s="10">
        <f t="shared" si="55"/>
        <v>0.950570342205323</v>
      </c>
      <c r="AJ649" s="9">
        <v>250</v>
      </c>
      <c r="AK649" s="11">
        <v>0</v>
      </c>
      <c r="AL649" s="11">
        <v>0</v>
      </c>
      <c r="AM649" s="11">
        <v>8</v>
      </c>
      <c r="AN649" s="11">
        <v>0</v>
      </c>
      <c r="AO649" s="11">
        <v>0</v>
      </c>
      <c r="AP649" s="11">
        <v>0</v>
      </c>
      <c r="AQ649" s="11">
        <v>0</v>
      </c>
      <c r="AR649" s="11">
        <v>2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 s="11">
        <v>0</v>
      </c>
      <c r="AY649" s="11">
        <v>0</v>
      </c>
      <c r="AZ649" s="11">
        <v>0</v>
      </c>
      <c r="BA649" s="11">
        <v>0</v>
      </c>
      <c r="BB649" s="11">
        <v>0</v>
      </c>
      <c r="BC649" s="11">
        <v>0</v>
      </c>
      <c r="BD649" s="11">
        <v>0</v>
      </c>
      <c r="BE649" s="11">
        <v>3</v>
      </c>
      <c r="BF649" s="11">
        <v>0</v>
      </c>
      <c r="BG649" s="11">
        <v>0</v>
      </c>
      <c r="BH649" s="11">
        <v>0</v>
      </c>
      <c r="BI649" s="11">
        <v>0</v>
      </c>
      <c r="BJ649" s="11">
        <v>0</v>
      </c>
      <c r="BK649" s="11">
        <v>0</v>
      </c>
      <c r="BL649" s="11">
        <v>0</v>
      </c>
      <c r="BM649" s="11">
        <v>0</v>
      </c>
      <c r="BN649" s="11">
        <v>0</v>
      </c>
      <c r="BO649" s="11">
        <v>0</v>
      </c>
      <c r="BP649" s="11">
        <v>0</v>
      </c>
      <c r="BQ649" s="11">
        <v>0</v>
      </c>
      <c r="BR649" s="11">
        <v>0</v>
      </c>
      <c r="BU649" s="11">
        <v>0</v>
      </c>
      <c r="BV649" s="12" t="s">
        <v>287</v>
      </c>
      <c r="BW649" s="13">
        <v>1.5</v>
      </c>
    </row>
    <row r="650" ht="20.1" customHeight="1" spans="1:75">
      <c r="A650" s="15" t="s">
        <v>89</v>
      </c>
      <c r="B650" s="15" t="s">
        <v>90</v>
      </c>
      <c r="C650" s="15" t="s">
        <v>91</v>
      </c>
      <c r="D650" s="19">
        <v>45436</v>
      </c>
      <c r="E650" s="19">
        <v>45267</v>
      </c>
      <c r="F650" s="72" t="s">
        <v>922</v>
      </c>
      <c r="G650" s="71" t="s">
        <v>923</v>
      </c>
      <c r="H650" s="71" t="s">
        <v>80</v>
      </c>
      <c r="I650" s="71" t="s">
        <v>229</v>
      </c>
      <c r="J650" s="4">
        <v>2023110151</v>
      </c>
      <c r="P650" s="25" t="e">
        <f t="shared" si="52"/>
        <v>#DIV/0!</v>
      </c>
      <c r="Q650" s="26">
        <f t="shared" si="53"/>
        <v>0</v>
      </c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G650" s="8">
        <f t="shared" si="54"/>
        <v>1346</v>
      </c>
      <c r="AH650" s="9">
        <f t="shared" si="56"/>
        <v>36</v>
      </c>
      <c r="AI650" s="10">
        <f t="shared" si="55"/>
        <v>0.973254086181278</v>
      </c>
      <c r="AJ650" s="9">
        <v>1310</v>
      </c>
      <c r="AK650" s="11">
        <v>0</v>
      </c>
      <c r="AL650" s="11">
        <v>11</v>
      </c>
      <c r="AM650" s="11">
        <v>20</v>
      </c>
      <c r="AN650" s="11">
        <v>0</v>
      </c>
      <c r="AO650" s="11">
        <v>0</v>
      </c>
      <c r="AP650" s="11">
        <v>0</v>
      </c>
      <c r="AQ650" s="11">
        <v>5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>
        <v>0</v>
      </c>
      <c r="BB650" s="11">
        <v>0</v>
      </c>
      <c r="BC650" s="11">
        <v>0</v>
      </c>
      <c r="BD650" s="11">
        <v>0</v>
      </c>
      <c r="BE650" s="11">
        <v>0</v>
      </c>
      <c r="BF650" s="11">
        <v>0</v>
      </c>
      <c r="BG650" s="11">
        <v>0</v>
      </c>
      <c r="BH650" s="11">
        <v>0</v>
      </c>
      <c r="BI650" s="11">
        <v>0</v>
      </c>
      <c r="BJ650" s="11">
        <v>0</v>
      </c>
      <c r="BK650" s="11">
        <v>0</v>
      </c>
      <c r="BL650" s="11">
        <v>0</v>
      </c>
      <c r="BM650" s="11">
        <v>0</v>
      </c>
      <c r="BN650" s="11">
        <v>0</v>
      </c>
      <c r="BO650" s="11">
        <v>0</v>
      </c>
      <c r="BP650" s="11">
        <v>0</v>
      </c>
      <c r="BQ650" s="11">
        <v>0</v>
      </c>
      <c r="BR650" s="11">
        <v>0</v>
      </c>
      <c r="BU650" s="11">
        <v>0</v>
      </c>
      <c r="BV650" s="12" t="s">
        <v>122</v>
      </c>
      <c r="BW650" s="13">
        <v>1.5</v>
      </c>
    </row>
    <row r="651" ht="20.1" customHeight="1" spans="1:75">
      <c r="A651" s="15" t="s">
        <v>89</v>
      </c>
      <c r="B651" s="15" t="s">
        <v>90</v>
      </c>
      <c r="C651" s="15" t="s">
        <v>91</v>
      </c>
      <c r="D651" s="19">
        <v>45436</v>
      </c>
      <c r="E651" s="19">
        <v>45389</v>
      </c>
      <c r="F651" s="72" t="s">
        <v>1067</v>
      </c>
      <c r="G651" s="71" t="s">
        <v>1068</v>
      </c>
      <c r="H651" s="71" t="s">
        <v>1069</v>
      </c>
      <c r="I651" s="71" t="s">
        <v>95</v>
      </c>
      <c r="J651" s="4" t="s">
        <v>1070</v>
      </c>
      <c r="N651" s="7" t="s">
        <v>1071</v>
      </c>
      <c r="P651" s="25">
        <f t="shared" si="52"/>
        <v>0</v>
      </c>
      <c r="Q651" s="26">
        <f t="shared" si="53"/>
        <v>0</v>
      </c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G651" s="8">
        <f t="shared" si="54"/>
        <v>1734</v>
      </c>
      <c r="AH651" s="9">
        <f t="shared" si="56"/>
        <v>234</v>
      </c>
      <c r="AI651" s="10">
        <f t="shared" si="55"/>
        <v>0.865051903114187</v>
      </c>
      <c r="AJ651" s="9">
        <v>1500</v>
      </c>
      <c r="AK651" s="11">
        <v>0</v>
      </c>
      <c r="AL651" s="11">
        <v>0</v>
      </c>
      <c r="AM651" s="11">
        <v>61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128</v>
      </c>
      <c r="AU651" s="11">
        <v>37</v>
      </c>
      <c r="AV651" s="11">
        <v>0</v>
      </c>
      <c r="AW651" s="11">
        <v>0</v>
      </c>
      <c r="AX651" s="11">
        <v>0</v>
      </c>
      <c r="AY651" s="11">
        <v>0</v>
      </c>
      <c r="AZ651" s="11">
        <v>0</v>
      </c>
      <c r="BA651" s="11">
        <v>0</v>
      </c>
      <c r="BB651" s="11">
        <v>0</v>
      </c>
      <c r="BC651" s="11">
        <v>0</v>
      </c>
      <c r="BD651" s="11">
        <v>0</v>
      </c>
      <c r="BE651" s="11">
        <v>8</v>
      </c>
      <c r="BF651" s="11">
        <v>0</v>
      </c>
      <c r="BG651" s="11">
        <v>0</v>
      </c>
      <c r="BH651" s="11">
        <v>0</v>
      </c>
      <c r="BI651" s="11">
        <v>0</v>
      </c>
      <c r="BJ651" s="11">
        <v>0</v>
      </c>
      <c r="BK651" s="11">
        <v>0</v>
      </c>
      <c r="BL651" s="11">
        <v>0</v>
      </c>
      <c r="BM651" s="11">
        <v>0</v>
      </c>
      <c r="BN651" s="11">
        <v>0</v>
      </c>
      <c r="BO651" s="11">
        <v>0</v>
      </c>
      <c r="BP651" s="11">
        <v>0</v>
      </c>
      <c r="BQ651" s="11">
        <v>0</v>
      </c>
      <c r="BR651" s="11">
        <v>0</v>
      </c>
      <c r="BU651" s="11">
        <v>0</v>
      </c>
      <c r="BV651" s="12" t="s">
        <v>145</v>
      </c>
      <c r="BW651" s="13">
        <v>11</v>
      </c>
    </row>
    <row r="652" ht="20.1" customHeight="1" spans="1:75">
      <c r="A652" s="15" t="s">
        <v>89</v>
      </c>
      <c r="B652" s="15" t="s">
        <v>90</v>
      </c>
      <c r="C652" s="15" t="s">
        <v>91</v>
      </c>
      <c r="D652" s="19">
        <v>45436</v>
      </c>
      <c r="E652" s="19">
        <v>45407</v>
      </c>
      <c r="F652" s="72" t="s">
        <v>430</v>
      </c>
      <c r="G652" s="71" t="s">
        <v>431</v>
      </c>
      <c r="H652" s="71" t="s">
        <v>432</v>
      </c>
      <c r="I652" s="71" t="s">
        <v>95</v>
      </c>
      <c r="J652" s="4">
        <v>2024042881</v>
      </c>
      <c r="P652" s="25" t="e">
        <f t="shared" si="52"/>
        <v>#DIV/0!</v>
      </c>
      <c r="Q652" s="26">
        <f t="shared" si="53"/>
        <v>0</v>
      </c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G652" s="8">
        <f t="shared" si="54"/>
        <v>212</v>
      </c>
      <c r="AH652" s="9">
        <f t="shared" si="56"/>
        <v>29</v>
      </c>
      <c r="AI652" s="10">
        <f t="shared" si="55"/>
        <v>0.863207547169811</v>
      </c>
      <c r="AJ652" s="9">
        <v>183</v>
      </c>
      <c r="AK652" s="11">
        <v>0</v>
      </c>
      <c r="AL652" s="11">
        <v>4</v>
      </c>
      <c r="AM652" s="11">
        <v>5</v>
      </c>
      <c r="AN652" s="11">
        <v>0</v>
      </c>
      <c r="AO652" s="11">
        <v>0</v>
      </c>
      <c r="AP652" s="11">
        <v>0</v>
      </c>
      <c r="AQ652" s="11">
        <v>0</v>
      </c>
      <c r="AR652" s="11">
        <v>17</v>
      </c>
      <c r="AS652" s="11">
        <v>0</v>
      </c>
      <c r="AT652" s="11">
        <v>0</v>
      </c>
      <c r="AU652" s="11">
        <v>3</v>
      </c>
      <c r="AV652" s="11">
        <v>0</v>
      </c>
      <c r="AW652" s="11">
        <v>0</v>
      </c>
      <c r="AX652" s="11">
        <v>0</v>
      </c>
      <c r="AY652" s="11">
        <v>0</v>
      </c>
      <c r="AZ652" s="11">
        <v>0</v>
      </c>
      <c r="BA652" s="11">
        <v>0</v>
      </c>
      <c r="BB652" s="11">
        <v>0</v>
      </c>
      <c r="BC652" s="11">
        <v>0</v>
      </c>
      <c r="BD652" s="11">
        <v>0</v>
      </c>
      <c r="BE652" s="11">
        <v>0</v>
      </c>
      <c r="BF652" s="11">
        <v>0</v>
      </c>
      <c r="BG652" s="11">
        <v>0</v>
      </c>
      <c r="BH652" s="11">
        <v>0</v>
      </c>
      <c r="BI652" s="11">
        <v>0</v>
      </c>
      <c r="BJ652" s="11">
        <v>0</v>
      </c>
      <c r="BK652" s="11">
        <v>0</v>
      </c>
      <c r="BL652" s="11">
        <v>0</v>
      </c>
      <c r="BM652" s="11">
        <v>0</v>
      </c>
      <c r="BN652" s="11">
        <v>0</v>
      </c>
      <c r="BO652" s="11">
        <v>0</v>
      </c>
      <c r="BP652" s="11">
        <v>0</v>
      </c>
      <c r="BQ652" s="11">
        <v>0</v>
      </c>
      <c r="BR652" s="11">
        <v>0</v>
      </c>
      <c r="BU652" s="11">
        <v>0</v>
      </c>
      <c r="BV652" s="12" t="s">
        <v>118</v>
      </c>
      <c r="BW652" s="13">
        <v>2</v>
      </c>
    </row>
    <row r="653" ht="20.1" customHeight="1" spans="1:75">
      <c r="A653" s="15" t="s">
        <v>89</v>
      </c>
      <c r="B653" s="15" t="s">
        <v>90</v>
      </c>
      <c r="C653" s="15" t="s">
        <v>91</v>
      </c>
      <c r="D653" s="19">
        <v>45436</v>
      </c>
      <c r="E653" s="19">
        <v>45408</v>
      </c>
      <c r="F653" s="72" t="s">
        <v>430</v>
      </c>
      <c r="G653" s="71" t="s">
        <v>431</v>
      </c>
      <c r="H653" s="71" t="s">
        <v>432</v>
      </c>
      <c r="I653" s="71" t="s">
        <v>95</v>
      </c>
      <c r="J653" s="4">
        <v>2024042881</v>
      </c>
      <c r="N653" s="7" t="s">
        <v>1072</v>
      </c>
      <c r="P653" s="25">
        <f t="shared" si="52"/>
        <v>0</v>
      </c>
      <c r="Q653" s="26">
        <f t="shared" si="53"/>
        <v>0</v>
      </c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G653" s="8">
        <f t="shared" si="54"/>
        <v>172</v>
      </c>
      <c r="AH653" s="9">
        <f t="shared" si="56"/>
        <v>24</v>
      </c>
      <c r="AI653" s="10">
        <f t="shared" si="55"/>
        <v>0.86046511627907</v>
      </c>
      <c r="AJ653" s="9">
        <v>148</v>
      </c>
      <c r="AK653" s="11">
        <v>0</v>
      </c>
      <c r="AL653" s="11">
        <v>4</v>
      </c>
      <c r="AM653" s="11">
        <v>7</v>
      </c>
      <c r="AN653" s="11">
        <v>0</v>
      </c>
      <c r="AO653" s="11">
        <v>0</v>
      </c>
      <c r="AP653" s="11">
        <v>0</v>
      </c>
      <c r="AQ653" s="11">
        <v>0</v>
      </c>
      <c r="AR653" s="11">
        <v>9</v>
      </c>
      <c r="AS653" s="11">
        <v>0</v>
      </c>
      <c r="AT653" s="11">
        <v>0</v>
      </c>
      <c r="AU653" s="11">
        <v>4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>
        <v>0</v>
      </c>
      <c r="BB653" s="11">
        <v>0</v>
      </c>
      <c r="BC653" s="11">
        <v>0</v>
      </c>
      <c r="BD653" s="11">
        <v>0</v>
      </c>
      <c r="BE653" s="11">
        <v>0</v>
      </c>
      <c r="BF653" s="11">
        <v>0</v>
      </c>
      <c r="BG653" s="11">
        <v>0</v>
      </c>
      <c r="BH653" s="11">
        <v>0</v>
      </c>
      <c r="BI653" s="11">
        <v>0</v>
      </c>
      <c r="BJ653" s="11">
        <v>0</v>
      </c>
      <c r="BK653" s="11">
        <v>0</v>
      </c>
      <c r="BL653" s="11">
        <v>0</v>
      </c>
      <c r="BM653" s="11">
        <v>0</v>
      </c>
      <c r="BN653" s="11">
        <v>0</v>
      </c>
      <c r="BO653" s="11">
        <v>0</v>
      </c>
      <c r="BP653" s="11">
        <v>0</v>
      </c>
      <c r="BQ653" s="11">
        <v>0</v>
      </c>
      <c r="BR653" s="11">
        <v>0</v>
      </c>
      <c r="BU653" s="11">
        <v>0</v>
      </c>
      <c r="BV653" s="12" t="s">
        <v>118</v>
      </c>
      <c r="BW653" s="13">
        <v>2.5</v>
      </c>
    </row>
    <row r="654" ht="20.1" customHeight="1" spans="1:75">
      <c r="A654" s="15" t="s">
        <v>89</v>
      </c>
      <c r="B654" s="15" t="s">
        <v>90</v>
      </c>
      <c r="C654" s="15" t="s">
        <v>91</v>
      </c>
      <c r="D654" s="19">
        <v>45436</v>
      </c>
      <c r="E654" s="19">
        <v>45406</v>
      </c>
      <c r="F654" s="72" t="s">
        <v>430</v>
      </c>
      <c r="G654" s="71" t="s">
        <v>431</v>
      </c>
      <c r="H654" s="71" t="s">
        <v>432</v>
      </c>
      <c r="I654" s="71" t="s">
        <v>95</v>
      </c>
      <c r="J654" s="4">
        <v>2024042881</v>
      </c>
      <c r="N654" s="7" t="s">
        <v>1073</v>
      </c>
      <c r="P654" s="25">
        <f t="shared" si="52"/>
        <v>0</v>
      </c>
      <c r="Q654" s="26">
        <f t="shared" si="53"/>
        <v>0</v>
      </c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G654" s="8">
        <f t="shared" si="54"/>
        <v>444</v>
      </c>
      <c r="AH654" s="9">
        <f t="shared" si="56"/>
        <v>84</v>
      </c>
      <c r="AI654" s="10">
        <f t="shared" si="55"/>
        <v>0.810810810810811</v>
      </c>
      <c r="AJ654" s="9">
        <v>360</v>
      </c>
      <c r="AK654" s="11">
        <v>0</v>
      </c>
      <c r="AL654" s="11">
        <v>43</v>
      </c>
      <c r="AM654" s="11">
        <v>22</v>
      </c>
      <c r="AN654" s="11">
        <v>0</v>
      </c>
      <c r="AO654" s="11">
        <v>0</v>
      </c>
      <c r="AP654" s="11">
        <v>0</v>
      </c>
      <c r="AQ654" s="11">
        <v>0</v>
      </c>
      <c r="AR654" s="11">
        <v>12</v>
      </c>
      <c r="AS654" s="11">
        <v>0</v>
      </c>
      <c r="AT654" s="11">
        <v>0</v>
      </c>
      <c r="AU654" s="11">
        <v>7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>
        <v>0</v>
      </c>
      <c r="BB654" s="11">
        <v>0</v>
      </c>
      <c r="BC654" s="11">
        <v>0</v>
      </c>
      <c r="BD654" s="11">
        <v>0</v>
      </c>
      <c r="BE654" s="11">
        <v>0</v>
      </c>
      <c r="BF654" s="11">
        <v>0</v>
      </c>
      <c r="BG654" s="11">
        <v>0</v>
      </c>
      <c r="BH654" s="11">
        <v>0</v>
      </c>
      <c r="BI654" s="11">
        <v>0</v>
      </c>
      <c r="BJ654" s="11">
        <v>0</v>
      </c>
      <c r="BK654" s="11">
        <v>0</v>
      </c>
      <c r="BL654" s="11">
        <v>0</v>
      </c>
      <c r="BM654" s="11">
        <v>0</v>
      </c>
      <c r="BN654" s="11">
        <v>0</v>
      </c>
      <c r="BO654" s="11">
        <v>0</v>
      </c>
      <c r="BP654" s="11">
        <v>0</v>
      </c>
      <c r="BQ654" s="11">
        <v>0</v>
      </c>
      <c r="BR654" s="11">
        <v>0</v>
      </c>
      <c r="BU654" s="11">
        <v>0</v>
      </c>
      <c r="BV654" s="12" t="s">
        <v>118</v>
      </c>
      <c r="BW654" s="13">
        <v>6.5</v>
      </c>
    </row>
    <row r="655" ht="20.1" customHeight="1" spans="1:75">
      <c r="A655" s="15" t="s">
        <v>89</v>
      </c>
      <c r="B655" s="15" t="s">
        <v>90</v>
      </c>
      <c r="C655" s="15" t="s">
        <v>91</v>
      </c>
      <c r="D655" s="19">
        <v>45436</v>
      </c>
      <c r="E655" s="19">
        <v>45430</v>
      </c>
      <c r="F655" s="72" t="s">
        <v>119</v>
      </c>
      <c r="G655" s="72" t="s">
        <v>120</v>
      </c>
      <c r="H655" s="72" t="s">
        <v>121</v>
      </c>
      <c r="I655" s="72" t="s">
        <v>95</v>
      </c>
      <c r="J655" s="15">
        <v>2024053110</v>
      </c>
      <c r="P655" s="25" t="e">
        <f t="shared" si="52"/>
        <v>#DIV/0!</v>
      </c>
      <c r="Q655" s="26">
        <f t="shared" si="53"/>
        <v>0</v>
      </c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G655" s="8">
        <f t="shared" si="54"/>
        <v>2141</v>
      </c>
      <c r="AH655" s="9">
        <f t="shared" si="56"/>
        <v>141</v>
      </c>
      <c r="AI655" s="10">
        <f t="shared" si="55"/>
        <v>0.934142923867352</v>
      </c>
      <c r="AJ655" s="9">
        <v>2000</v>
      </c>
      <c r="AK655" s="11">
        <v>0</v>
      </c>
      <c r="AL655" s="11">
        <v>2</v>
      </c>
      <c r="AM655" s="11">
        <v>75</v>
      </c>
      <c r="AN655" s="11">
        <v>0</v>
      </c>
      <c r="AO655" s="11">
        <v>0</v>
      </c>
      <c r="AP655" s="11">
        <v>0</v>
      </c>
      <c r="AQ655" s="11">
        <v>0</v>
      </c>
      <c r="AR655" s="11">
        <v>18</v>
      </c>
      <c r="AS655" s="11">
        <v>0</v>
      </c>
      <c r="AT655" s="11">
        <v>34</v>
      </c>
      <c r="AU655" s="11">
        <v>12</v>
      </c>
      <c r="AV655" s="11">
        <v>0</v>
      </c>
      <c r="AW655" s="11">
        <v>0</v>
      </c>
      <c r="AX655" s="11">
        <v>0</v>
      </c>
      <c r="AY655" s="11">
        <v>0</v>
      </c>
      <c r="AZ655" s="11">
        <v>0</v>
      </c>
      <c r="BA655" s="11">
        <v>0</v>
      </c>
      <c r="BB655" s="11">
        <v>0</v>
      </c>
      <c r="BC655" s="11">
        <v>0</v>
      </c>
      <c r="BD655" s="11">
        <v>0</v>
      </c>
      <c r="BE655" s="11">
        <v>0</v>
      </c>
      <c r="BF655" s="11">
        <v>0</v>
      </c>
      <c r="BG655" s="11">
        <v>0</v>
      </c>
      <c r="BH655" s="11">
        <v>0</v>
      </c>
      <c r="BI655" s="11">
        <v>0</v>
      </c>
      <c r="BJ655" s="11">
        <v>0</v>
      </c>
      <c r="BK655" s="11">
        <v>0</v>
      </c>
      <c r="BL655" s="11">
        <v>0</v>
      </c>
      <c r="BM655" s="11">
        <v>0</v>
      </c>
      <c r="BN655" s="11">
        <v>0</v>
      </c>
      <c r="BO655" s="11">
        <v>0</v>
      </c>
      <c r="BP655" s="11">
        <v>0</v>
      </c>
      <c r="BQ655" s="11">
        <v>0</v>
      </c>
      <c r="BR655" s="11">
        <v>0</v>
      </c>
      <c r="BU655" s="11">
        <v>0</v>
      </c>
      <c r="BV655" s="12" t="s">
        <v>100</v>
      </c>
      <c r="BW655" s="13">
        <v>11</v>
      </c>
    </row>
    <row r="656" ht="20.1" customHeight="1" spans="1:75">
      <c r="A656" s="15" t="s">
        <v>75</v>
      </c>
      <c r="B656" s="15" t="s">
        <v>90</v>
      </c>
      <c r="C656" s="15" t="s">
        <v>91</v>
      </c>
      <c r="D656" s="19">
        <v>45436</v>
      </c>
      <c r="E656" s="19">
        <v>45379</v>
      </c>
      <c r="F656" s="72" t="s">
        <v>260</v>
      </c>
      <c r="G656" s="71" t="s">
        <v>261</v>
      </c>
      <c r="H656" s="71" t="s">
        <v>94</v>
      </c>
      <c r="I656" s="71" t="s">
        <v>213</v>
      </c>
      <c r="J656" s="4">
        <v>23121977</v>
      </c>
      <c r="K656" s="6" t="s">
        <v>651</v>
      </c>
      <c r="L656" s="6" t="s">
        <v>610</v>
      </c>
      <c r="M656" s="6" t="s">
        <v>264</v>
      </c>
      <c r="N656" s="7" t="s">
        <v>1074</v>
      </c>
      <c r="O656" s="7" t="s">
        <v>1074</v>
      </c>
      <c r="P656" s="25">
        <f t="shared" si="52"/>
        <v>1</v>
      </c>
      <c r="Q656" s="26">
        <f t="shared" si="53"/>
        <v>0</v>
      </c>
      <c r="R656" s="27">
        <v>0</v>
      </c>
      <c r="S656" s="27">
        <v>0</v>
      </c>
      <c r="T656" s="27">
        <v>0</v>
      </c>
      <c r="U656" s="27">
        <v>0</v>
      </c>
      <c r="V656" s="27">
        <v>0</v>
      </c>
      <c r="W656" s="27">
        <v>0</v>
      </c>
      <c r="X656" s="27">
        <v>0</v>
      </c>
      <c r="Y656" s="27">
        <v>0</v>
      </c>
      <c r="Z656" s="27">
        <v>0</v>
      </c>
      <c r="AA656" s="27">
        <v>0</v>
      </c>
      <c r="AB656" s="27">
        <v>0</v>
      </c>
      <c r="AC656" s="27">
        <v>0</v>
      </c>
      <c r="AD656" s="27">
        <v>0</v>
      </c>
      <c r="AE656" s="7" t="s">
        <v>968</v>
      </c>
      <c r="AF656" s="7" t="s">
        <v>536</v>
      </c>
      <c r="AG656" s="8">
        <f t="shared" si="54"/>
        <v>3219</v>
      </c>
      <c r="AH656" s="9">
        <f t="shared" si="56"/>
        <v>219</v>
      </c>
      <c r="AI656" s="10">
        <f t="shared" si="55"/>
        <v>0.931966449207829</v>
      </c>
      <c r="AJ656" s="9">
        <v>3000</v>
      </c>
      <c r="AK656" s="11">
        <v>0</v>
      </c>
      <c r="AL656" s="11">
        <v>116</v>
      </c>
      <c r="AM656" s="11">
        <v>4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>
        <v>99</v>
      </c>
      <c r="BB656" s="11">
        <v>0</v>
      </c>
      <c r="BC656" s="11">
        <v>0</v>
      </c>
      <c r="BD656" s="11">
        <v>0</v>
      </c>
      <c r="BE656" s="11">
        <v>0</v>
      </c>
      <c r="BF656" s="11">
        <v>0</v>
      </c>
      <c r="BG656" s="11">
        <v>0</v>
      </c>
      <c r="BH656" s="11">
        <v>0</v>
      </c>
      <c r="BI656" s="11">
        <v>0</v>
      </c>
      <c r="BJ656" s="11">
        <v>0</v>
      </c>
      <c r="BK656" s="11">
        <v>0</v>
      </c>
      <c r="BL656" s="11">
        <v>0</v>
      </c>
      <c r="BM656" s="11">
        <v>0</v>
      </c>
      <c r="BN656" s="11">
        <v>0</v>
      </c>
      <c r="BO656" s="11">
        <v>0</v>
      </c>
      <c r="BP656" s="11">
        <v>0</v>
      </c>
      <c r="BQ656" s="11">
        <v>0</v>
      </c>
      <c r="BR656" s="11">
        <v>0</v>
      </c>
      <c r="BU656" s="11">
        <v>0</v>
      </c>
      <c r="BV656" s="12" t="s">
        <v>1075</v>
      </c>
      <c r="BW656" s="13">
        <v>8</v>
      </c>
    </row>
    <row r="657" ht="20.1" customHeight="1" spans="1:75">
      <c r="A657" s="15" t="s">
        <v>89</v>
      </c>
      <c r="B657" s="15" t="s">
        <v>90</v>
      </c>
      <c r="C657" s="15" t="s">
        <v>91</v>
      </c>
      <c r="D657" s="19">
        <v>45436</v>
      </c>
      <c r="E657" s="19">
        <v>45424</v>
      </c>
      <c r="F657" s="72" t="s">
        <v>430</v>
      </c>
      <c r="G657" s="72" t="s">
        <v>431</v>
      </c>
      <c r="H657" s="72" t="s">
        <v>432</v>
      </c>
      <c r="I657" s="72" t="s">
        <v>95</v>
      </c>
      <c r="J657" s="15">
        <v>2024042881</v>
      </c>
      <c r="P657" s="25" t="e">
        <f t="shared" si="52"/>
        <v>#DIV/0!</v>
      </c>
      <c r="Q657" s="26">
        <f t="shared" si="53"/>
        <v>0</v>
      </c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G657" s="8">
        <f t="shared" si="54"/>
        <v>503</v>
      </c>
      <c r="AH657" s="9">
        <f t="shared" si="56"/>
        <v>217</v>
      </c>
      <c r="AI657" s="10">
        <f t="shared" si="55"/>
        <v>0.568588469184891</v>
      </c>
      <c r="AJ657" s="9">
        <v>286</v>
      </c>
      <c r="AK657" s="11">
        <v>0</v>
      </c>
      <c r="AL657" s="11">
        <v>64</v>
      </c>
      <c r="AM657" s="11">
        <v>50</v>
      </c>
      <c r="AN657" s="11">
        <v>0</v>
      </c>
      <c r="AO657" s="11">
        <v>0</v>
      </c>
      <c r="AP657" s="11">
        <v>0</v>
      </c>
      <c r="AQ657" s="11">
        <v>0</v>
      </c>
      <c r="AR657" s="11">
        <v>90</v>
      </c>
      <c r="AS657" s="11">
        <v>0</v>
      </c>
      <c r="AT657" s="11">
        <v>12</v>
      </c>
      <c r="AU657" s="11">
        <v>1</v>
      </c>
      <c r="AV657" s="11">
        <v>0</v>
      </c>
      <c r="AW657" s="11">
        <v>0</v>
      </c>
      <c r="AX657" s="11">
        <v>0</v>
      </c>
      <c r="AY657" s="11">
        <v>0</v>
      </c>
      <c r="AZ657" s="11">
        <v>0</v>
      </c>
      <c r="BA657" s="11">
        <v>0</v>
      </c>
      <c r="BB657" s="11">
        <v>0</v>
      </c>
      <c r="BC657" s="11">
        <v>0</v>
      </c>
      <c r="BD657" s="11">
        <v>0</v>
      </c>
      <c r="BE657" s="11">
        <v>0</v>
      </c>
      <c r="BF657" s="11">
        <v>0</v>
      </c>
      <c r="BG657" s="11">
        <v>0</v>
      </c>
      <c r="BH657" s="11">
        <v>0</v>
      </c>
      <c r="BI657" s="11">
        <v>0</v>
      </c>
      <c r="BJ657" s="11">
        <v>0</v>
      </c>
      <c r="BK657" s="11">
        <v>0</v>
      </c>
      <c r="BL657" s="11">
        <v>0</v>
      </c>
      <c r="BM657" s="11">
        <v>0</v>
      </c>
      <c r="BN657" s="11">
        <v>0</v>
      </c>
      <c r="BO657" s="11">
        <v>0</v>
      </c>
      <c r="BP657" s="11">
        <v>0</v>
      </c>
      <c r="BQ657" s="11">
        <v>0</v>
      </c>
      <c r="BR657" s="11">
        <v>0</v>
      </c>
      <c r="BU657" s="11">
        <v>0</v>
      </c>
      <c r="BV657" s="12" t="s">
        <v>148</v>
      </c>
      <c r="BW657" s="13">
        <v>5.5</v>
      </c>
    </row>
    <row r="658" ht="20.1" customHeight="1" spans="1:75">
      <c r="A658" s="15" t="s">
        <v>89</v>
      </c>
      <c r="B658" s="15" t="s">
        <v>90</v>
      </c>
      <c r="C658" s="15" t="s">
        <v>91</v>
      </c>
      <c r="D658" s="19">
        <v>45436</v>
      </c>
      <c r="E658" s="19">
        <v>45405</v>
      </c>
      <c r="F658" s="72" t="s">
        <v>430</v>
      </c>
      <c r="G658" s="72" t="s">
        <v>431</v>
      </c>
      <c r="H658" s="72" t="s">
        <v>432</v>
      </c>
      <c r="I658" s="72" t="s">
        <v>95</v>
      </c>
      <c r="J658" s="15">
        <v>2024042881</v>
      </c>
      <c r="N658" s="7" t="s">
        <v>1076</v>
      </c>
      <c r="P658" s="25">
        <f t="shared" si="52"/>
        <v>0</v>
      </c>
      <c r="Q658" s="26">
        <f t="shared" si="53"/>
        <v>0</v>
      </c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G658" s="8">
        <f t="shared" si="54"/>
        <v>178</v>
      </c>
      <c r="AH658" s="9">
        <f t="shared" si="56"/>
        <v>97</v>
      </c>
      <c r="AI658" s="10">
        <f t="shared" si="55"/>
        <v>0.455056179775281</v>
      </c>
      <c r="AJ658" s="9">
        <v>81</v>
      </c>
      <c r="AK658" s="11">
        <v>0</v>
      </c>
      <c r="AL658" s="11">
        <v>62</v>
      </c>
      <c r="AM658" s="11">
        <v>20</v>
      </c>
      <c r="AN658" s="11">
        <v>0</v>
      </c>
      <c r="AO658" s="11">
        <v>0</v>
      </c>
      <c r="AP658" s="11">
        <v>0</v>
      </c>
      <c r="AQ658" s="11">
        <v>0</v>
      </c>
      <c r="AR658" s="11">
        <v>0</v>
      </c>
      <c r="AS658" s="11">
        <v>0</v>
      </c>
      <c r="AT658" s="11">
        <v>15</v>
      </c>
      <c r="AU658" s="11">
        <v>0</v>
      </c>
      <c r="AV658" s="11">
        <v>0</v>
      </c>
      <c r="AW658" s="11">
        <v>0</v>
      </c>
      <c r="AX658" s="11">
        <v>0</v>
      </c>
      <c r="AY658" s="11">
        <v>0</v>
      </c>
      <c r="AZ658" s="11">
        <v>0</v>
      </c>
      <c r="BA658" s="11">
        <v>0</v>
      </c>
      <c r="BB658" s="11">
        <v>0</v>
      </c>
      <c r="BC658" s="11">
        <v>0</v>
      </c>
      <c r="BD658" s="11">
        <v>0</v>
      </c>
      <c r="BE658" s="11">
        <v>0</v>
      </c>
      <c r="BF658" s="11">
        <v>0</v>
      </c>
      <c r="BG658" s="11">
        <v>0</v>
      </c>
      <c r="BH658" s="11">
        <v>0</v>
      </c>
      <c r="BI658" s="11">
        <v>0</v>
      </c>
      <c r="BJ658" s="11">
        <v>0</v>
      </c>
      <c r="BK658" s="11">
        <v>0</v>
      </c>
      <c r="BL658" s="11">
        <v>0</v>
      </c>
      <c r="BM658" s="11">
        <v>0</v>
      </c>
      <c r="BN658" s="11">
        <v>0</v>
      </c>
      <c r="BO658" s="11">
        <v>0</v>
      </c>
      <c r="BP658" s="11">
        <v>0</v>
      </c>
      <c r="BQ658" s="11">
        <v>0</v>
      </c>
      <c r="BR658" s="11">
        <v>0</v>
      </c>
      <c r="BU658" s="11">
        <v>0</v>
      </c>
      <c r="BV658" s="12" t="s">
        <v>148</v>
      </c>
      <c r="BW658" s="13">
        <v>1.67</v>
      </c>
    </row>
    <row r="659" ht="20.1" customHeight="1" spans="1:75">
      <c r="A659" s="15" t="s">
        <v>89</v>
      </c>
      <c r="B659" s="15" t="s">
        <v>90</v>
      </c>
      <c r="C659" s="15" t="s">
        <v>91</v>
      </c>
      <c r="D659" s="19">
        <v>45436</v>
      </c>
      <c r="E659" s="19">
        <v>45405</v>
      </c>
      <c r="F659" s="72" t="s">
        <v>430</v>
      </c>
      <c r="G659" s="72" t="s">
        <v>431</v>
      </c>
      <c r="H659" s="72" t="s">
        <v>432</v>
      </c>
      <c r="I659" s="72" t="s">
        <v>95</v>
      </c>
      <c r="J659" s="15">
        <v>2024042881</v>
      </c>
      <c r="N659" s="7" t="s">
        <v>1077</v>
      </c>
      <c r="P659" s="25">
        <f t="shared" si="52"/>
        <v>0</v>
      </c>
      <c r="Q659" s="26">
        <f t="shared" si="53"/>
        <v>0</v>
      </c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G659" s="8">
        <f t="shared" si="54"/>
        <v>314</v>
      </c>
      <c r="AH659" s="9">
        <f t="shared" si="56"/>
        <v>195</v>
      </c>
      <c r="AI659" s="10">
        <f t="shared" si="55"/>
        <v>0.378980891719745</v>
      </c>
      <c r="AJ659" s="9">
        <v>119</v>
      </c>
      <c r="AK659" s="11">
        <v>119</v>
      </c>
      <c r="AL659" s="11">
        <v>0</v>
      </c>
      <c r="AM659" s="11">
        <v>36</v>
      </c>
      <c r="AN659" s="11">
        <v>0</v>
      </c>
      <c r="AO659" s="11">
        <v>0</v>
      </c>
      <c r="AP659" s="11">
        <v>0</v>
      </c>
      <c r="AQ659" s="11">
        <v>0</v>
      </c>
      <c r="AR659" s="11">
        <v>32</v>
      </c>
      <c r="AS659" s="11">
        <v>1</v>
      </c>
      <c r="AT659" s="11">
        <v>0</v>
      </c>
      <c r="AU659" s="11">
        <v>7</v>
      </c>
      <c r="AV659" s="11">
        <v>0</v>
      </c>
      <c r="AW659" s="11">
        <v>0</v>
      </c>
      <c r="AX659" s="11">
        <v>0</v>
      </c>
      <c r="AY659" s="11">
        <v>0</v>
      </c>
      <c r="AZ659" s="11">
        <v>0</v>
      </c>
      <c r="BA659" s="11">
        <v>0</v>
      </c>
      <c r="BB659" s="11">
        <v>0</v>
      </c>
      <c r="BC659" s="11">
        <v>0</v>
      </c>
      <c r="BD659" s="11">
        <v>0</v>
      </c>
      <c r="BE659" s="11">
        <v>0</v>
      </c>
      <c r="BF659" s="11">
        <v>0</v>
      </c>
      <c r="BG659" s="11">
        <v>0</v>
      </c>
      <c r="BH659" s="11">
        <v>0</v>
      </c>
      <c r="BI659" s="11">
        <v>0</v>
      </c>
      <c r="BJ659" s="11">
        <v>0</v>
      </c>
      <c r="BK659" s="11">
        <v>0</v>
      </c>
      <c r="BL659" s="11">
        <v>0</v>
      </c>
      <c r="BM659" s="11">
        <v>0</v>
      </c>
      <c r="BN659" s="11">
        <v>0</v>
      </c>
      <c r="BO659" s="11">
        <v>0</v>
      </c>
      <c r="BP659" s="11">
        <v>0</v>
      </c>
      <c r="BQ659" s="11">
        <v>0</v>
      </c>
      <c r="BR659" s="11">
        <v>0</v>
      </c>
      <c r="BU659" s="11">
        <v>0</v>
      </c>
      <c r="BV659" s="12" t="s">
        <v>148</v>
      </c>
      <c r="BW659" s="13">
        <v>3.83</v>
      </c>
    </row>
    <row r="660" ht="20.1" customHeight="1" spans="1:75">
      <c r="A660" s="15" t="s">
        <v>89</v>
      </c>
      <c r="B660" s="15" t="s">
        <v>90</v>
      </c>
      <c r="C660" s="15" t="s">
        <v>91</v>
      </c>
      <c r="D660" s="19">
        <v>45436</v>
      </c>
      <c r="E660" s="19">
        <v>45429</v>
      </c>
      <c r="F660" s="72" t="s">
        <v>905</v>
      </c>
      <c r="G660" s="71" t="s">
        <v>906</v>
      </c>
      <c r="H660" s="71" t="s">
        <v>907</v>
      </c>
      <c r="I660" s="71" t="s">
        <v>908</v>
      </c>
      <c r="J660" s="4">
        <v>2024053078</v>
      </c>
      <c r="P660" s="25" t="e">
        <f t="shared" si="52"/>
        <v>#DIV/0!</v>
      </c>
      <c r="Q660" s="26">
        <f t="shared" si="53"/>
        <v>0</v>
      </c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G660" s="8">
        <f t="shared" si="54"/>
        <v>644</v>
      </c>
      <c r="AH660" s="9">
        <f t="shared" si="56"/>
        <v>0</v>
      </c>
      <c r="AI660" s="10">
        <f t="shared" si="55"/>
        <v>1</v>
      </c>
      <c r="AJ660" s="9">
        <v>644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0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 s="11">
        <v>0</v>
      </c>
      <c r="AY660" s="11">
        <v>0</v>
      </c>
      <c r="AZ660" s="11">
        <v>0</v>
      </c>
      <c r="BA660" s="11">
        <v>0</v>
      </c>
      <c r="BB660" s="11">
        <v>0</v>
      </c>
      <c r="BC660" s="11">
        <v>0</v>
      </c>
      <c r="BD660" s="11">
        <v>0</v>
      </c>
      <c r="BE660" s="11">
        <v>0</v>
      </c>
      <c r="BF660" s="11">
        <v>0</v>
      </c>
      <c r="BG660" s="11">
        <v>0</v>
      </c>
      <c r="BH660" s="11">
        <v>0</v>
      </c>
      <c r="BI660" s="11">
        <v>0</v>
      </c>
      <c r="BJ660" s="11">
        <v>0</v>
      </c>
      <c r="BK660" s="11">
        <v>0</v>
      </c>
      <c r="BL660" s="11">
        <v>0</v>
      </c>
      <c r="BM660" s="11">
        <v>0</v>
      </c>
      <c r="BN660" s="11">
        <v>0</v>
      </c>
      <c r="BO660" s="11">
        <v>0</v>
      </c>
      <c r="BP660" s="11">
        <v>0</v>
      </c>
      <c r="BQ660" s="11">
        <v>0</v>
      </c>
      <c r="BR660" s="11">
        <v>0</v>
      </c>
      <c r="BU660" s="11">
        <v>0</v>
      </c>
      <c r="BV660" s="12" t="s">
        <v>217</v>
      </c>
      <c r="BW660" s="13">
        <v>3.5</v>
      </c>
    </row>
    <row r="661" ht="20.1" customHeight="1" spans="1:75">
      <c r="A661" s="15" t="s">
        <v>89</v>
      </c>
      <c r="B661" s="15" t="s">
        <v>90</v>
      </c>
      <c r="C661" s="15" t="s">
        <v>91</v>
      </c>
      <c r="D661" s="19">
        <v>45436</v>
      </c>
      <c r="E661" s="19">
        <v>45428</v>
      </c>
      <c r="F661" s="72" t="s">
        <v>905</v>
      </c>
      <c r="G661" s="71" t="s">
        <v>906</v>
      </c>
      <c r="H661" s="71" t="s">
        <v>907</v>
      </c>
      <c r="I661" s="71" t="s">
        <v>908</v>
      </c>
      <c r="J661" s="4">
        <v>2024053077</v>
      </c>
      <c r="P661" s="25" t="e">
        <f t="shared" si="52"/>
        <v>#DIV/0!</v>
      </c>
      <c r="Q661" s="26">
        <f t="shared" si="53"/>
        <v>0</v>
      </c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G661" s="8">
        <f t="shared" si="54"/>
        <v>709</v>
      </c>
      <c r="AH661" s="9">
        <f t="shared" si="56"/>
        <v>0</v>
      </c>
      <c r="AI661" s="10">
        <f t="shared" si="55"/>
        <v>1</v>
      </c>
      <c r="AJ661" s="9">
        <v>709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 s="11">
        <v>0</v>
      </c>
      <c r="AY661" s="11">
        <v>0</v>
      </c>
      <c r="AZ661" s="11">
        <v>0</v>
      </c>
      <c r="BA661" s="11">
        <v>0</v>
      </c>
      <c r="BB661" s="11">
        <v>0</v>
      </c>
      <c r="BC661" s="11">
        <v>0</v>
      </c>
      <c r="BD661" s="11">
        <v>0</v>
      </c>
      <c r="BE661" s="11">
        <v>0</v>
      </c>
      <c r="BF661" s="11">
        <v>0</v>
      </c>
      <c r="BG661" s="11">
        <v>0</v>
      </c>
      <c r="BH661" s="11">
        <v>0</v>
      </c>
      <c r="BI661" s="11">
        <v>0</v>
      </c>
      <c r="BJ661" s="11">
        <v>0</v>
      </c>
      <c r="BK661" s="11">
        <v>0</v>
      </c>
      <c r="BL661" s="11">
        <v>0</v>
      </c>
      <c r="BM661" s="11">
        <v>0</v>
      </c>
      <c r="BN661" s="11">
        <v>0</v>
      </c>
      <c r="BO661" s="11">
        <v>0</v>
      </c>
      <c r="BP661" s="11">
        <v>0</v>
      </c>
      <c r="BQ661" s="11">
        <v>0</v>
      </c>
      <c r="BR661" s="11">
        <v>0</v>
      </c>
      <c r="BU661" s="11">
        <v>0</v>
      </c>
      <c r="BV661" s="12" t="s">
        <v>217</v>
      </c>
      <c r="BW661" s="13">
        <v>4</v>
      </c>
    </row>
    <row r="662" ht="20.1" customHeight="1" spans="1:75">
      <c r="A662" s="15" t="s">
        <v>89</v>
      </c>
      <c r="B662" s="15" t="s">
        <v>90</v>
      </c>
      <c r="C662" s="15" t="s">
        <v>91</v>
      </c>
      <c r="D662" s="19">
        <v>45436</v>
      </c>
      <c r="E662" s="19">
        <v>45428</v>
      </c>
      <c r="F662" s="72" t="s">
        <v>905</v>
      </c>
      <c r="G662" s="71" t="s">
        <v>906</v>
      </c>
      <c r="H662" s="71" t="s">
        <v>907</v>
      </c>
      <c r="I662" s="71" t="s">
        <v>908</v>
      </c>
      <c r="J662" s="4">
        <v>202421047</v>
      </c>
      <c r="P662" s="25" t="e">
        <f t="shared" si="52"/>
        <v>#DIV/0!</v>
      </c>
      <c r="Q662" s="26">
        <f t="shared" si="53"/>
        <v>0</v>
      </c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G662" s="8">
        <f t="shared" si="54"/>
        <v>751</v>
      </c>
      <c r="AH662" s="9">
        <f t="shared" si="56"/>
        <v>0</v>
      </c>
      <c r="AI662" s="10">
        <f t="shared" si="55"/>
        <v>1</v>
      </c>
      <c r="AJ662" s="9">
        <v>751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0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 s="11">
        <v>0</v>
      </c>
      <c r="AY662" s="11">
        <v>0</v>
      </c>
      <c r="AZ662" s="11">
        <v>0</v>
      </c>
      <c r="BA662" s="11">
        <v>0</v>
      </c>
      <c r="BB662" s="11">
        <v>0</v>
      </c>
      <c r="BC662" s="11">
        <v>0</v>
      </c>
      <c r="BD662" s="11">
        <v>0</v>
      </c>
      <c r="BE662" s="11">
        <v>0</v>
      </c>
      <c r="BF662" s="11">
        <v>0</v>
      </c>
      <c r="BG662" s="11">
        <v>0</v>
      </c>
      <c r="BH662" s="11">
        <v>0</v>
      </c>
      <c r="BI662" s="11">
        <v>0</v>
      </c>
      <c r="BJ662" s="11">
        <v>0</v>
      </c>
      <c r="BK662" s="11">
        <v>0</v>
      </c>
      <c r="BL662" s="11">
        <v>0</v>
      </c>
      <c r="BM662" s="11">
        <v>0</v>
      </c>
      <c r="BN662" s="11">
        <v>0</v>
      </c>
      <c r="BO662" s="11">
        <v>0</v>
      </c>
      <c r="BP662" s="11">
        <v>0</v>
      </c>
      <c r="BQ662" s="11">
        <v>0</v>
      </c>
      <c r="BR662" s="11">
        <v>0</v>
      </c>
      <c r="BU662" s="11">
        <v>0</v>
      </c>
      <c r="BV662" s="12" t="s">
        <v>217</v>
      </c>
      <c r="BW662" s="13">
        <v>3.5</v>
      </c>
    </row>
    <row r="663" ht="20.1" customHeight="1" spans="1:75">
      <c r="A663" s="15" t="s">
        <v>89</v>
      </c>
      <c r="B663" s="15" t="s">
        <v>90</v>
      </c>
      <c r="C663" s="15" t="s">
        <v>91</v>
      </c>
      <c r="D663" s="19">
        <v>45436</v>
      </c>
      <c r="E663" s="19">
        <v>45309</v>
      </c>
      <c r="F663" s="72" t="s">
        <v>1032</v>
      </c>
      <c r="G663" s="72" t="s">
        <v>1033</v>
      </c>
      <c r="H663" s="72" t="s">
        <v>747</v>
      </c>
      <c r="I663" s="72" t="s">
        <v>95</v>
      </c>
      <c r="J663" s="15" t="s">
        <v>1034</v>
      </c>
      <c r="P663" s="25" t="e">
        <f t="shared" si="52"/>
        <v>#DIV/0!</v>
      </c>
      <c r="Q663" s="26">
        <f t="shared" si="53"/>
        <v>0</v>
      </c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G663" s="8">
        <f t="shared" si="54"/>
        <v>1289</v>
      </c>
      <c r="AH663" s="9">
        <f t="shared" si="56"/>
        <v>79</v>
      </c>
      <c r="AI663" s="10">
        <f t="shared" si="55"/>
        <v>0.938712179984484</v>
      </c>
      <c r="AJ663" s="9">
        <v>1210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79</v>
      </c>
      <c r="AV663" s="11">
        <v>0</v>
      </c>
      <c r="AW663" s="11">
        <v>0</v>
      </c>
      <c r="AX663" s="11">
        <v>0</v>
      </c>
      <c r="AY663" s="11">
        <v>0</v>
      </c>
      <c r="AZ663" s="11">
        <v>0</v>
      </c>
      <c r="BA663" s="11">
        <v>0</v>
      </c>
      <c r="BB663" s="11">
        <v>0</v>
      </c>
      <c r="BC663" s="11">
        <v>0</v>
      </c>
      <c r="BD663" s="11">
        <v>0</v>
      </c>
      <c r="BE663" s="11">
        <v>0</v>
      </c>
      <c r="BF663" s="11">
        <v>0</v>
      </c>
      <c r="BG663" s="11">
        <v>0</v>
      </c>
      <c r="BH663" s="11">
        <v>0</v>
      </c>
      <c r="BI663" s="11">
        <v>0</v>
      </c>
      <c r="BJ663" s="11">
        <v>0</v>
      </c>
      <c r="BK663" s="11">
        <v>0</v>
      </c>
      <c r="BL663" s="11">
        <v>0</v>
      </c>
      <c r="BM663" s="11">
        <v>0</v>
      </c>
      <c r="BN663" s="11">
        <v>0</v>
      </c>
      <c r="BO663" s="11">
        <v>0</v>
      </c>
      <c r="BP663" s="11">
        <v>0</v>
      </c>
      <c r="BQ663" s="11">
        <v>0</v>
      </c>
      <c r="BR663" s="11">
        <v>0</v>
      </c>
      <c r="BU663" s="11">
        <v>0</v>
      </c>
      <c r="BV663" s="12" t="s">
        <v>135</v>
      </c>
      <c r="BW663" s="13">
        <v>6.09</v>
      </c>
    </row>
    <row r="664" ht="20.1" customHeight="1" spans="1:75">
      <c r="A664" s="15" t="s">
        <v>136</v>
      </c>
      <c r="B664" s="15"/>
      <c r="C664" s="15"/>
      <c r="D664" s="19">
        <v>45436</v>
      </c>
      <c r="E664" s="15"/>
      <c r="F664" s="46"/>
      <c r="G664" s="4" t="s">
        <v>1078</v>
      </c>
      <c r="P664" s="25" t="e">
        <f t="shared" si="52"/>
        <v>#DIV/0!</v>
      </c>
      <c r="Q664" s="26">
        <f t="shared" si="53"/>
        <v>0</v>
      </c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G664" s="8">
        <f t="shared" si="54"/>
        <v>2531</v>
      </c>
      <c r="AH664" s="9">
        <f t="shared" si="56"/>
        <v>1</v>
      </c>
      <c r="AI664" s="10">
        <f t="shared" si="55"/>
        <v>0.999604899249309</v>
      </c>
      <c r="AJ664" s="9">
        <v>2530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0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 s="11">
        <v>0</v>
      </c>
      <c r="AY664" s="11">
        <v>0</v>
      </c>
      <c r="AZ664" s="11">
        <v>1</v>
      </c>
      <c r="BA664" s="11">
        <v>0</v>
      </c>
      <c r="BB664" s="11">
        <v>0</v>
      </c>
      <c r="BC664" s="11">
        <v>0</v>
      </c>
      <c r="BD664" s="11">
        <v>0</v>
      </c>
      <c r="BE664" s="11">
        <v>0</v>
      </c>
      <c r="BF664" s="11">
        <v>0</v>
      </c>
      <c r="BG664" s="11">
        <v>0</v>
      </c>
      <c r="BH664" s="11">
        <v>0</v>
      </c>
      <c r="BI664" s="11">
        <v>0</v>
      </c>
      <c r="BJ664" s="11">
        <v>0</v>
      </c>
      <c r="BK664" s="11">
        <v>0</v>
      </c>
      <c r="BL664" s="11">
        <v>0</v>
      </c>
      <c r="BM664" s="11">
        <v>0</v>
      </c>
      <c r="BN664" s="11">
        <v>0</v>
      </c>
      <c r="BO664" s="11">
        <v>0</v>
      </c>
      <c r="BP664" s="11">
        <v>0</v>
      </c>
      <c r="BQ664" s="11">
        <v>0</v>
      </c>
      <c r="BR664" s="11">
        <v>0</v>
      </c>
      <c r="BU664" s="11">
        <v>0</v>
      </c>
      <c r="BV664" s="12" t="s">
        <v>135</v>
      </c>
      <c r="BW664" s="13">
        <v>0.58</v>
      </c>
    </row>
    <row r="665" ht="20.1" customHeight="1" spans="1:75">
      <c r="A665" s="15" t="s">
        <v>89</v>
      </c>
      <c r="B665" s="15" t="s">
        <v>90</v>
      </c>
      <c r="C665" s="15" t="s">
        <v>91</v>
      </c>
      <c r="D665" s="19">
        <v>45436</v>
      </c>
      <c r="E665" s="19">
        <v>45417</v>
      </c>
      <c r="F665" s="72" t="s">
        <v>1055</v>
      </c>
      <c r="G665" s="71" t="s">
        <v>1056</v>
      </c>
      <c r="H665" s="71" t="s">
        <v>80</v>
      </c>
      <c r="I665" s="71" t="s">
        <v>95</v>
      </c>
      <c r="J665" s="4">
        <v>2024053026</v>
      </c>
      <c r="N665" s="7" t="s">
        <v>1079</v>
      </c>
      <c r="P665" s="25">
        <f t="shared" si="52"/>
        <v>0</v>
      </c>
      <c r="Q665" s="26">
        <f t="shared" si="53"/>
        <v>0</v>
      </c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G665" s="8">
        <f t="shared" si="54"/>
        <v>3250</v>
      </c>
      <c r="AH665" s="9">
        <f t="shared" si="56"/>
        <v>140</v>
      </c>
      <c r="AI665" s="10">
        <f t="shared" si="55"/>
        <v>0.956923076923077</v>
      </c>
      <c r="AJ665" s="9">
        <v>3110</v>
      </c>
      <c r="AK665" s="11">
        <v>0</v>
      </c>
      <c r="AL665" s="11">
        <v>6</v>
      </c>
      <c r="AM665" s="11">
        <v>73</v>
      </c>
      <c r="AN665" s="11">
        <v>0</v>
      </c>
      <c r="AO665" s="11">
        <v>0</v>
      </c>
      <c r="AP665" s="11">
        <v>0</v>
      </c>
      <c r="AQ665" s="11">
        <v>48</v>
      </c>
      <c r="AR665" s="11">
        <v>0</v>
      </c>
      <c r="AS665" s="11">
        <v>0</v>
      </c>
      <c r="AT665" s="11">
        <v>13</v>
      </c>
      <c r="AU665" s="11">
        <v>0</v>
      </c>
      <c r="AV665" s="11">
        <v>0</v>
      </c>
      <c r="AW665" s="11">
        <v>0</v>
      </c>
      <c r="AX665" s="11">
        <v>0</v>
      </c>
      <c r="AY665" s="11">
        <v>0</v>
      </c>
      <c r="AZ665" s="11">
        <v>0</v>
      </c>
      <c r="BA665" s="11">
        <v>0</v>
      </c>
      <c r="BB665" s="11">
        <v>0</v>
      </c>
      <c r="BC665" s="11">
        <v>0</v>
      </c>
      <c r="BD665" s="11">
        <v>0</v>
      </c>
      <c r="BE665" s="11">
        <v>0</v>
      </c>
      <c r="BF665" s="11">
        <v>0</v>
      </c>
      <c r="BG665" s="11">
        <v>0</v>
      </c>
      <c r="BH665" s="11">
        <v>0</v>
      </c>
      <c r="BI665" s="11">
        <v>0</v>
      </c>
      <c r="BJ665" s="11">
        <v>0</v>
      </c>
      <c r="BK665" s="11">
        <v>0</v>
      </c>
      <c r="BL665" s="11">
        <v>0</v>
      </c>
      <c r="BM665" s="11">
        <v>0</v>
      </c>
      <c r="BN665" s="11">
        <v>0</v>
      </c>
      <c r="BO665" s="11">
        <v>0</v>
      </c>
      <c r="BP665" s="11">
        <v>0</v>
      </c>
      <c r="BQ665" s="11">
        <v>0</v>
      </c>
      <c r="BR665" s="11">
        <v>0</v>
      </c>
      <c r="BU665" s="11">
        <v>0</v>
      </c>
      <c r="BV665" s="12" t="s">
        <v>135</v>
      </c>
      <c r="BW665" s="13">
        <v>4.33</v>
      </c>
    </row>
    <row r="666" ht="20.1" customHeight="1" spans="1:75">
      <c r="A666" s="15" t="s">
        <v>89</v>
      </c>
      <c r="B666" s="15" t="s">
        <v>90</v>
      </c>
      <c r="C666" s="15" t="s">
        <v>91</v>
      </c>
      <c r="D666" s="19">
        <v>45436</v>
      </c>
      <c r="E666" s="19">
        <v>45429</v>
      </c>
      <c r="F666" s="72" t="s">
        <v>101</v>
      </c>
      <c r="G666" s="71" t="s">
        <v>102</v>
      </c>
      <c r="H666" s="71" t="s">
        <v>103</v>
      </c>
      <c r="I666" s="71" t="s">
        <v>95</v>
      </c>
      <c r="J666" s="4">
        <v>2024053093</v>
      </c>
      <c r="N666" s="7" t="s">
        <v>1080</v>
      </c>
      <c r="P666" s="25">
        <f t="shared" si="52"/>
        <v>0</v>
      </c>
      <c r="Q666" s="26">
        <f t="shared" si="53"/>
        <v>0</v>
      </c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G666" s="8">
        <f t="shared" si="54"/>
        <v>5078</v>
      </c>
      <c r="AH666" s="9">
        <f t="shared" si="56"/>
        <v>1418</v>
      </c>
      <c r="AI666" s="10">
        <f t="shared" si="55"/>
        <v>0.720756203229618</v>
      </c>
      <c r="AJ666" s="9">
        <v>3660</v>
      </c>
      <c r="AK666" s="11">
        <v>0</v>
      </c>
      <c r="AL666" s="11">
        <v>201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165</v>
      </c>
      <c r="AS666" s="11">
        <v>0</v>
      </c>
      <c r="AT666" s="11">
        <v>1051</v>
      </c>
      <c r="AU666" s="11">
        <v>1</v>
      </c>
      <c r="AV666" s="11">
        <v>0</v>
      </c>
      <c r="AW666" s="11">
        <v>0</v>
      </c>
      <c r="AX666" s="11">
        <v>0</v>
      </c>
      <c r="AY666" s="11">
        <v>0</v>
      </c>
      <c r="AZ666" s="11">
        <v>0</v>
      </c>
      <c r="BA666" s="11">
        <v>0</v>
      </c>
      <c r="BB666" s="11">
        <v>0</v>
      </c>
      <c r="BC666" s="11">
        <v>0</v>
      </c>
      <c r="BD666" s="11">
        <v>0</v>
      </c>
      <c r="BE666" s="11">
        <v>0</v>
      </c>
      <c r="BF666" s="11">
        <v>0</v>
      </c>
      <c r="BG666" s="11">
        <v>0</v>
      </c>
      <c r="BH666" s="11">
        <v>0</v>
      </c>
      <c r="BI666" s="11">
        <v>0</v>
      </c>
      <c r="BJ666" s="11">
        <v>0</v>
      </c>
      <c r="BK666" s="11">
        <v>0</v>
      </c>
      <c r="BL666" s="11">
        <v>0</v>
      </c>
      <c r="BM666" s="11">
        <v>0</v>
      </c>
      <c r="BN666" s="11">
        <v>0</v>
      </c>
      <c r="BO666" s="11">
        <v>0</v>
      </c>
      <c r="BP666" s="11">
        <v>0</v>
      </c>
      <c r="BQ666" s="11">
        <v>0</v>
      </c>
      <c r="BR666" s="11">
        <v>0</v>
      </c>
      <c r="BU666" s="11">
        <v>0</v>
      </c>
      <c r="BV666" s="12" t="s">
        <v>331</v>
      </c>
      <c r="BW666" s="13">
        <v>5.5</v>
      </c>
    </row>
    <row r="667" ht="20.1" customHeight="1" spans="1:75">
      <c r="A667" s="15" t="s">
        <v>136</v>
      </c>
      <c r="B667" s="15" t="s">
        <v>137</v>
      </c>
      <c r="C667" s="15" t="s">
        <v>137</v>
      </c>
      <c r="D667" s="19">
        <v>45436</v>
      </c>
      <c r="E667" s="15" t="s">
        <v>137</v>
      </c>
      <c r="F667" s="46" t="s">
        <v>1081</v>
      </c>
      <c r="G667" s="4" t="s">
        <v>1082</v>
      </c>
      <c r="H667" s="4" t="s">
        <v>137</v>
      </c>
      <c r="I667" s="4" t="s">
        <v>780</v>
      </c>
      <c r="J667" s="4" t="s">
        <v>137</v>
      </c>
      <c r="K667" s="6" t="s">
        <v>137</v>
      </c>
      <c r="L667" s="6" t="s">
        <v>137</v>
      </c>
      <c r="M667" s="6" t="s">
        <v>137</v>
      </c>
      <c r="N667" s="7" t="s">
        <v>467</v>
      </c>
      <c r="P667" s="25">
        <f t="shared" si="52"/>
        <v>0</v>
      </c>
      <c r="Q667" s="26">
        <f t="shared" si="53"/>
        <v>0</v>
      </c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G667" s="8">
        <f t="shared" si="54"/>
        <v>1</v>
      </c>
      <c r="AH667" s="9">
        <f t="shared" si="56"/>
        <v>0</v>
      </c>
      <c r="AI667" s="10">
        <f t="shared" si="55"/>
        <v>1</v>
      </c>
      <c r="AJ667" s="9">
        <v>1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 s="11">
        <v>0</v>
      </c>
      <c r="AY667" s="11">
        <v>0</v>
      </c>
      <c r="AZ667" s="11">
        <v>0</v>
      </c>
      <c r="BA667" s="11">
        <v>0</v>
      </c>
      <c r="BB667" s="11">
        <v>0</v>
      </c>
      <c r="BC667" s="11">
        <v>0</v>
      </c>
      <c r="BD667" s="11">
        <v>0</v>
      </c>
      <c r="BE667" s="11">
        <v>0</v>
      </c>
      <c r="BF667" s="11">
        <v>0</v>
      </c>
      <c r="BG667" s="11">
        <v>0</v>
      </c>
      <c r="BH667" s="11">
        <v>0</v>
      </c>
      <c r="BI667" s="11">
        <v>0</v>
      </c>
      <c r="BJ667" s="11">
        <v>0</v>
      </c>
      <c r="BK667" s="11">
        <v>0</v>
      </c>
      <c r="BL667" s="11">
        <v>0</v>
      </c>
      <c r="BM667" s="11">
        <v>0</v>
      </c>
      <c r="BN667" s="11">
        <v>0</v>
      </c>
      <c r="BO667" s="11">
        <v>0</v>
      </c>
      <c r="BP667" s="11">
        <v>0</v>
      </c>
      <c r="BQ667" s="11">
        <v>0</v>
      </c>
      <c r="BR667" s="11">
        <v>0</v>
      </c>
      <c r="BU667" s="11">
        <v>0</v>
      </c>
      <c r="BV667" s="12" t="s">
        <v>331</v>
      </c>
      <c r="BW667" s="13">
        <v>0.08</v>
      </c>
    </row>
    <row r="668" ht="20.1" customHeight="1" spans="1:75">
      <c r="A668" s="15" t="s">
        <v>136</v>
      </c>
      <c r="B668" s="15" t="s">
        <v>137</v>
      </c>
      <c r="C668" s="15" t="s">
        <v>137</v>
      </c>
      <c r="D668" s="19">
        <v>45436</v>
      </c>
      <c r="E668" s="15" t="s">
        <v>137</v>
      </c>
      <c r="F668" s="46" t="s">
        <v>1083</v>
      </c>
      <c r="G668" s="4" t="s">
        <v>1084</v>
      </c>
      <c r="H668" s="4" t="s">
        <v>137</v>
      </c>
      <c r="I668" s="4" t="s">
        <v>780</v>
      </c>
      <c r="J668" s="4" t="s">
        <v>137</v>
      </c>
      <c r="K668" s="6" t="s">
        <v>137</v>
      </c>
      <c r="L668" s="6" t="s">
        <v>137</v>
      </c>
      <c r="M668" s="6" t="s">
        <v>137</v>
      </c>
      <c r="N668" s="7" t="s">
        <v>467</v>
      </c>
      <c r="P668" s="25">
        <f t="shared" ref="P668:P731" si="57">O668/N668</f>
        <v>0</v>
      </c>
      <c r="Q668" s="26">
        <f t="shared" si="53"/>
        <v>0</v>
      </c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G668" s="8">
        <f t="shared" si="54"/>
        <v>1</v>
      </c>
      <c r="AH668" s="9">
        <f t="shared" si="56"/>
        <v>0</v>
      </c>
      <c r="AI668" s="10">
        <f t="shared" si="55"/>
        <v>1</v>
      </c>
      <c r="AJ668" s="9">
        <v>1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>
        <v>0</v>
      </c>
      <c r="BB668" s="11">
        <v>0</v>
      </c>
      <c r="BC668" s="11">
        <v>0</v>
      </c>
      <c r="BD668" s="11">
        <v>0</v>
      </c>
      <c r="BE668" s="11">
        <v>0</v>
      </c>
      <c r="BF668" s="11">
        <v>0</v>
      </c>
      <c r="BG668" s="11">
        <v>0</v>
      </c>
      <c r="BH668" s="11">
        <v>0</v>
      </c>
      <c r="BI668" s="11">
        <v>0</v>
      </c>
      <c r="BJ668" s="11">
        <v>0</v>
      </c>
      <c r="BK668" s="11">
        <v>0</v>
      </c>
      <c r="BL668" s="11">
        <v>0</v>
      </c>
      <c r="BM668" s="11">
        <v>0</v>
      </c>
      <c r="BN668" s="11">
        <v>0</v>
      </c>
      <c r="BO668" s="11">
        <v>0</v>
      </c>
      <c r="BP668" s="11">
        <v>0</v>
      </c>
      <c r="BQ668" s="11">
        <v>0</v>
      </c>
      <c r="BR668" s="11">
        <v>0</v>
      </c>
      <c r="BU668" s="11">
        <v>0</v>
      </c>
      <c r="BV668" s="12" t="s">
        <v>331</v>
      </c>
      <c r="BW668" s="13">
        <v>0.08</v>
      </c>
    </row>
    <row r="669" ht="20.1" customHeight="1" spans="1:75">
      <c r="A669" s="15" t="s">
        <v>75</v>
      </c>
      <c r="B669" s="15" t="s">
        <v>90</v>
      </c>
      <c r="C669" s="15" t="s">
        <v>77</v>
      </c>
      <c r="D669" s="19">
        <v>45436</v>
      </c>
      <c r="E669" s="19">
        <v>45435</v>
      </c>
      <c r="F669" s="72" t="s">
        <v>1085</v>
      </c>
      <c r="G669" s="71" t="s">
        <v>1086</v>
      </c>
      <c r="H669" s="71" t="s">
        <v>80</v>
      </c>
      <c r="I669" s="71" t="s">
        <v>112</v>
      </c>
      <c r="J669" s="4">
        <v>24042993</v>
      </c>
      <c r="K669" s="6" t="s">
        <v>113</v>
      </c>
      <c r="L669" s="6" t="s">
        <v>1087</v>
      </c>
      <c r="M669" s="6" t="s">
        <v>1088</v>
      </c>
      <c r="N669" s="7" t="s">
        <v>1089</v>
      </c>
      <c r="O669" s="7" t="s">
        <v>1090</v>
      </c>
      <c r="P669" s="25">
        <f t="shared" si="57"/>
        <v>0.958333333333333</v>
      </c>
      <c r="Q669" s="26">
        <f t="shared" si="53"/>
        <v>0</v>
      </c>
      <c r="R669" s="27">
        <v>0</v>
      </c>
      <c r="S669" s="27">
        <v>0</v>
      </c>
      <c r="T669" s="27">
        <v>0</v>
      </c>
      <c r="U669" s="27">
        <v>0</v>
      </c>
      <c r="V669" s="27">
        <v>0</v>
      </c>
      <c r="W669" s="27">
        <v>0</v>
      </c>
      <c r="X669" s="27">
        <v>0</v>
      </c>
      <c r="Y669" s="27">
        <v>0</v>
      </c>
      <c r="Z669" s="27">
        <v>0</v>
      </c>
      <c r="AA669" s="27">
        <v>0</v>
      </c>
      <c r="AB669" s="27">
        <v>0</v>
      </c>
      <c r="AC669" s="27">
        <v>0</v>
      </c>
      <c r="AD669" s="27">
        <v>0</v>
      </c>
      <c r="AE669" s="7" t="s">
        <v>462</v>
      </c>
      <c r="AF669" s="7" t="s">
        <v>233</v>
      </c>
      <c r="AG669" s="8">
        <f t="shared" si="54"/>
        <v>184</v>
      </c>
      <c r="AH669" s="9">
        <f t="shared" si="56"/>
        <v>174</v>
      </c>
      <c r="AI669" s="10">
        <f t="shared" si="55"/>
        <v>0.0543478260869565</v>
      </c>
      <c r="AJ669" s="9">
        <v>10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174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>
        <v>0</v>
      </c>
      <c r="BB669" s="11">
        <v>0</v>
      </c>
      <c r="BC669" s="11">
        <v>0</v>
      </c>
      <c r="BD669" s="11">
        <v>0</v>
      </c>
      <c r="BE669" s="11">
        <v>0</v>
      </c>
      <c r="BF669" s="11">
        <v>0</v>
      </c>
      <c r="BG669" s="11">
        <v>0</v>
      </c>
      <c r="BH669" s="11">
        <v>0</v>
      </c>
      <c r="BI669" s="11">
        <v>0</v>
      </c>
      <c r="BJ669" s="11">
        <v>0</v>
      </c>
      <c r="BK669" s="11">
        <v>0</v>
      </c>
      <c r="BL669" s="11">
        <v>0</v>
      </c>
      <c r="BM669" s="11">
        <v>0</v>
      </c>
      <c r="BN669" s="11">
        <v>0</v>
      </c>
      <c r="BO669" s="11">
        <v>0</v>
      </c>
      <c r="BP669" s="11">
        <v>0</v>
      </c>
      <c r="BQ669" s="11">
        <v>0</v>
      </c>
      <c r="BR669" s="11">
        <v>0</v>
      </c>
      <c r="BU669" s="11">
        <v>0</v>
      </c>
      <c r="BV669" s="12" t="s">
        <v>331</v>
      </c>
      <c r="BW669" s="13">
        <v>1.25</v>
      </c>
    </row>
    <row r="670" ht="20.1" customHeight="1" spans="1:75">
      <c r="A670" s="15" t="s">
        <v>75</v>
      </c>
      <c r="B670" s="15" t="s">
        <v>90</v>
      </c>
      <c r="C670" s="15" t="s">
        <v>77</v>
      </c>
      <c r="D670" s="19">
        <v>45436</v>
      </c>
      <c r="E670" s="19">
        <v>45435</v>
      </c>
      <c r="F670" s="72" t="s">
        <v>1091</v>
      </c>
      <c r="G670" s="71" t="s">
        <v>1086</v>
      </c>
      <c r="H670" s="71" t="s">
        <v>80</v>
      </c>
      <c r="I670" s="71" t="s">
        <v>112</v>
      </c>
      <c r="J670" s="4">
        <v>24042993</v>
      </c>
      <c r="K670" s="6" t="s">
        <v>113</v>
      </c>
      <c r="L670" s="6" t="s">
        <v>1087</v>
      </c>
      <c r="M670" s="6" t="s">
        <v>1088</v>
      </c>
      <c r="N670" s="7" t="s">
        <v>1092</v>
      </c>
      <c r="O670" s="7" t="s">
        <v>1092</v>
      </c>
      <c r="P670" s="25">
        <f t="shared" si="57"/>
        <v>1</v>
      </c>
      <c r="Q670" s="26">
        <f t="shared" si="53"/>
        <v>0</v>
      </c>
      <c r="R670" s="27">
        <v>0</v>
      </c>
      <c r="S670" s="27">
        <v>0</v>
      </c>
      <c r="T670" s="27">
        <v>0</v>
      </c>
      <c r="U670" s="27">
        <v>0</v>
      </c>
      <c r="V670" s="27">
        <v>0</v>
      </c>
      <c r="W670" s="27">
        <v>0</v>
      </c>
      <c r="X670" s="27">
        <v>0</v>
      </c>
      <c r="Y670" s="27">
        <v>0</v>
      </c>
      <c r="Z670" s="27">
        <v>0</v>
      </c>
      <c r="AA670" s="27">
        <v>0</v>
      </c>
      <c r="AB670" s="27">
        <v>0</v>
      </c>
      <c r="AC670" s="27">
        <v>0</v>
      </c>
      <c r="AD670" s="27">
        <v>0</v>
      </c>
      <c r="AE670" s="7" t="s">
        <v>968</v>
      </c>
      <c r="AF670" s="7" t="s">
        <v>233</v>
      </c>
      <c r="AG670" s="8">
        <f t="shared" si="54"/>
        <v>163</v>
      </c>
      <c r="AH670" s="9">
        <f t="shared" si="56"/>
        <v>152</v>
      </c>
      <c r="AI670" s="10">
        <f t="shared" si="55"/>
        <v>0.0674846625766871</v>
      </c>
      <c r="AJ670" s="9">
        <v>11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138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 s="11">
        <v>0</v>
      </c>
      <c r="AY670" s="11">
        <v>0</v>
      </c>
      <c r="AZ670" s="11">
        <v>0</v>
      </c>
      <c r="BA670" s="11">
        <v>0</v>
      </c>
      <c r="BB670" s="11">
        <v>0</v>
      </c>
      <c r="BC670" s="11">
        <v>0</v>
      </c>
      <c r="BD670" s="11">
        <v>0</v>
      </c>
      <c r="BE670" s="11">
        <v>14</v>
      </c>
      <c r="BF670" s="11">
        <v>0</v>
      </c>
      <c r="BG670" s="11">
        <v>0</v>
      </c>
      <c r="BH670" s="11">
        <v>0</v>
      </c>
      <c r="BI670" s="11">
        <v>0</v>
      </c>
      <c r="BJ670" s="11">
        <v>0</v>
      </c>
      <c r="BK670" s="11">
        <v>0</v>
      </c>
      <c r="BL670" s="11">
        <v>0</v>
      </c>
      <c r="BM670" s="11">
        <v>0</v>
      </c>
      <c r="BN670" s="11">
        <v>0</v>
      </c>
      <c r="BO670" s="11">
        <v>0</v>
      </c>
      <c r="BP670" s="11">
        <v>0</v>
      </c>
      <c r="BQ670" s="11">
        <v>0</v>
      </c>
      <c r="BR670" s="11">
        <v>0</v>
      </c>
      <c r="BU670" s="11">
        <v>0</v>
      </c>
      <c r="BV670" s="12" t="s">
        <v>331</v>
      </c>
      <c r="BW670" s="13">
        <v>0.83</v>
      </c>
    </row>
    <row r="671" ht="20.1" customHeight="1" spans="1:75">
      <c r="A671" s="15" t="s">
        <v>75</v>
      </c>
      <c r="B671" s="15" t="s">
        <v>76</v>
      </c>
      <c r="C671" s="15" t="s">
        <v>77</v>
      </c>
      <c r="D671" s="19">
        <v>45437</v>
      </c>
      <c r="E671" s="19">
        <v>45435</v>
      </c>
      <c r="F671" s="72" t="s">
        <v>1093</v>
      </c>
      <c r="G671" s="71" t="s">
        <v>1094</v>
      </c>
      <c r="H671" s="71" t="s">
        <v>80</v>
      </c>
      <c r="I671" s="71" t="s">
        <v>186</v>
      </c>
      <c r="J671" s="4">
        <v>2024053154</v>
      </c>
      <c r="K671" s="6" t="s">
        <v>356</v>
      </c>
      <c r="L671" s="6" t="s">
        <v>1095</v>
      </c>
      <c r="M671" s="6" t="s">
        <v>1096</v>
      </c>
      <c r="N671" s="7" t="s">
        <v>359</v>
      </c>
      <c r="O671" s="7" t="s">
        <v>359</v>
      </c>
      <c r="P671" s="25">
        <f t="shared" si="57"/>
        <v>1</v>
      </c>
      <c r="Q671" s="26">
        <f t="shared" si="53"/>
        <v>0</v>
      </c>
      <c r="R671" s="27">
        <v>0</v>
      </c>
      <c r="S671" s="27">
        <v>0</v>
      </c>
      <c r="T671" s="27">
        <v>0</v>
      </c>
      <c r="U671" s="27">
        <v>0</v>
      </c>
      <c r="V671" s="27">
        <v>0</v>
      </c>
      <c r="W671" s="27">
        <v>0</v>
      </c>
      <c r="X671" s="27">
        <v>0</v>
      </c>
      <c r="Y671" s="27">
        <v>0</v>
      </c>
      <c r="Z671" s="27">
        <v>0</v>
      </c>
      <c r="AA671" s="27">
        <v>0</v>
      </c>
      <c r="AB671" s="27">
        <v>0</v>
      </c>
      <c r="AC671" s="27">
        <v>0</v>
      </c>
      <c r="AD671" s="27">
        <v>0</v>
      </c>
      <c r="AE671" s="27">
        <v>0</v>
      </c>
      <c r="AF671" s="7" t="s">
        <v>360</v>
      </c>
      <c r="AG671" s="8">
        <f t="shared" si="54"/>
        <v>2</v>
      </c>
      <c r="AH671" s="9">
        <f t="shared" si="56"/>
        <v>0</v>
      </c>
      <c r="AI671" s="10">
        <f t="shared" si="55"/>
        <v>1</v>
      </c>
      <c r="AJ671" s="9">
        <v>2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>
        <v>0</v>
      </c>
      <c r="BB671" s="11">
        <v>0</v>
      </c>
      <c r="BC671" s="11">
        <v>0</v>
      </c>
      <c r="BD671" s="11">
        <v>0</v>
      </c>
      <c r="BE671" s="11">
        <v>0</v>
      </c>
      <c r="BF671" s="11">
        <v>0</v>
      </c>
      <c r="BG671" s="11">
        <v>0</v>
      </c>
      <c r="BH671" s="11">
        <v>0</v>
      </c>
      <c r="BI671" s="11">
        <v>0</v>
      </c>
      <c r="BJ671" s="11">
        <v>0</v>
      </c>
      <c r="BK671" s="11">
        <v>0</v>
      </c>
      <c r="BL671" s="11">
        <v>0</v>
      </c>
      <c r="BM671" s="11">
        <v>0</v>
      </c>
      <c r="BN671" s="11">
        <v>0</v>
      </c>
      <c r="BO671" s="11">
        <v>0</v>
      </c>
      <c r="BP671" s="11">
        <v>0</v>
      </c>
      <c r="BQ671" s="11">
        <v>0</v>
      </c>
      <c r="BR671" s="11">
        <v>0</v>
      </c>
      <c r="BU671" s="11">
        <v>0</v>
      </c>
      <c r="BV671" s="12" t="s">
        <v>287</v>
      </c>
      <c r="BW671" s="13">
        <v>0.67</v>
      </c>
    </row>
    <row r="672" ht="20.1" customHeight="1" spans="1:75">
      <c r="A672" s="15" t="s">
        <v>75</v>
      </c>
      <c r="B672" s="15" t="s">
        <v>76</v>
      </c>
      <c r="C672" s="15" t="s">
        <v>77</v>
      </c>
      <c r="D672" s="19">
        <v>45437</v>
      </c>
      <c r="E672" s="19">
        <v>45435</v>
      </c>
      <c r="F672" s="72" t="s">
        <v>821</v>
      </c>
      <c r="G672" s="71" t="s">
        <v>822</v>
      </c>
      <c r="H672" s="71" t="s">
        <v>80</v>
      </c>
      <c r="I672" s="71" t="s">
        <v>95</v>
      </c>
      <c r="J672" s="4">
        <v>2024053100</v>
      </c>
      <c r="K672" s="6" t="s">
        <v>823</v>
      </c>
      <c r="L672" s="6" t="s">
        <v>1035</v>
      </c>
      <c r="M672" s="6" t="s">
        <v>825</v>
      </c>
      <c r="N672" s="7" t="s">
        <v>231</v>
      </c>
      <c r="O672" s="7" t="s">
        <v>231</v>
      </c>
      <c r="P672" s="25">
        <f t="shared" si="57"/>
        <v>1</v>
      </c>
      <c r="Q672" s="26">
        <f t="shared" si="53"/>
        <v>0</v>
      </c>
      <c r="R672" s="27">
        <v>0</v>
      </c>
      <c r="S672" s="27">
        <v>0</v>
      </c>
      <c r="T672" s="27">
        <v>0</v>
      </c>
      <c r="U672" s="27">
        <v>0</v>
      </c>
      <c r="V672" s="27">
        <v>0</v>
      </c>
      <c r="W672" s="27">
        <v>0</v>
      </c>
      <c r="X672" s="27">
        <v>0</v>
      </c>
      <c r="Y672" s="27">
        <v>0</v>
      </c>
      <c r="Z672" s="27">
        <v>0</v>
      </c>
      <c r="AA672" s="27">
        <v>0</v>
      </c>
      <c r="AB672" s="27">
        <v>0</v>
      </c>
      <c r="AC672" s="27">
        <v>0</v>
      </c>
      <c r="AD672" s="27">
        <v>0</v>
      </c>
      <c r="AE672" s="27">
        <v>0</v>
      </c>
      <c r="AF672" s="7" t="s">
        <v>144</v>
      </c>
      <c r="AG672" s="8">
        <f t="shared" si="54"/>
        <v>9</v>
      </c>
      <c r="AH672" s="9">
        <f t="shared" si="56"/>
        <v>9</v>
      </c>
      <c r="AI672" s="10">
        <f t="shared" si="55"/>
        <v>0</v>
      </c>
      <c r="AJ672" s="9">
        <v>0</v>
      </c>
      <c r="AK672" s="11">
        <v>0</v>
      </c>
      <c r="AL672" s="11">
        <v>0</v>
      </c>
      <c r="AM672" s="11">
        <v>3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 s="11">
        <v>0</v>
      </c>
      <c r="AY672" s="11">
        <v>0</v>
      </c>
      <c r="AZ672" s="11">
        <v>0</v>
      </c>
      <c r="BA672" s="11">
        <v>0</v>
      </c>
      <c r="BB672" s="11">
        <v>0</v>
      </c>
      <c r="BC672" s="11">
        <v>0</v>
      </c>
      <c r="BD672" s="11">
        <v>0</v>
      </c>
      <c r="BE672" s="11">
        <v>0</v>
      </c>
      <c r="BF672" s="11">
        <v>0</v>
      </c>
      <c r="BG672" s="11">
        <v>0</v>
      </c>
      <c r="BH672" s="11">
        <v>0</v>
      </c>
      <c r="BI672" s="11">
        <v>0</v>
      </c>
      <c r="BJ672" s="11">
        <v>0</v>
      </c>
      <c r="BK672" s="11">
        <v>0</v>
      </c>
      <c r="BL672" s="11">
        <v>0</v>
      </c>
      <c r="BM672" s="11">
        <v>0</v>
      </c>
      <c r="BN672" s="11">
        <v>0</v>
      </c>
      <c r="BO672" s="11">
        <v>5</v>
      </c>
      <c r="BP672" s="11">
        <v>0</v>
      </c>
      <c r="BQ672" s="11">
        <v>0</v>
      </c>
      <c r="BR672" s="11">
        <v>0</v>
      </c>
      <c r="BU672" s="11">
        <v>0</v>
      </c>
      <c r="BV672" s="12" t="s">
        <v>287</v>
      </c>
      <c r="BW672" s="13">
        <v>0.58</v>
      </c>
    </row>
    <row r="673" ht="20.1" customHeight="1" spans="1:75">
      <c r="A673" s="15" t="s">
        <v>75</v>
      </c>
      <c r="B673" s="15" t="s">
        <v>76</v>
      </c>
      <c r="C673" s="15" t="s">
        <v>77</v>
      </c>
      <c r="D673" s="19">
        <v>45437</v>
      </c>
      <c r="E673" s="19">
        <v>45436</v>
      </c>
      <c r="F673" s="72" t="s">
        <v>1097</v>
      </c>
      <c r="G673" s="71" t="s">
        <v>1098</v>
      </c>
      <c r="H673" s="71" t="s">
        <v>1099</v>
      </c>
      <c r="I673" s="71" t="s">
        <v>229</v>
      </c>
      <c r="J673" s="4">
        <v>2024053099</v>
      </c>
      <c r="K673" s="6" t="s">
        <v>1100</v>
      </c>
      <c r="L673" s="6" t="s">
        <v>1101</v>
      </c>
      <c r="M673" s="6" t="s">
        <v>1102</v>
      </c>
      <c r="N673" s="7" t="s">
        <v>1103</v>
      </c>
      <c r="O673" s="7" t="s">
        <v>1104</v>
      </c>
      <c r="P673" s="25">
        <f t="shared" si="57"/>
        <v>0.666666666666667</v>
      </c>
      <c r="Q673" s="26">
        <f t="shared" si="53"/>
        <v>5</v>
      </c>
      <c r="R673" s="27">
        <v>0</v>
      </c>
      <c r="S673" s="27">
        <v>0</v>
      </c>
      <c r="T673" s="27">
        <v>0</v>
      </c>
      <c r="U673" s="27">
        <v>5</v>
      </c>
      <c r="V673" s="27">
        <v>0</v>
      </c>
      <c r="W673" s="27">
        <v>0</v>
      </c>
      <c r="X673" s="27">
        <v>0</v>
      </c>
      <c r="Y673" s="27">
        <v>0</v>
      </c>
      <c r="Z673" s="27">
        <v>0</v>
      </c>
      <c r="AA673" s="27"/>
      <c r="AB673" s="27">
        <v>0</v>
      </c>
      <c r="AC673" s="27">
        <v>0</v>
      </c>
      <c r="AD673" s="27">
        <v>0</v>
      </c>
      <c r="AE673" s="7" t="s">
        <v>968</v>
      </c>
      <c r="AF673" s="7" t="s">
        <v>1105</v>
      </c>
      <c r="AG673" s="8">
        <f t="shared" si="54"/>
        <v>10</v>
      </c>
      <c r="AH673" s="9">
        <f t="shared" si="56"/>
        <v>10</v>
      </c>
      <c r="AI673" s="10">
        <f t="shared" si="55"/>
        <v>0</v>
      </c>
      <c r="AJ673" s="9">
        <v>0</v>
      </c>
      <c r="AK673" s="11">
        <v>7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0</v>
      </c>
      <c r="AR673" s="11">
        <v>3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 s="11">
        <v>0</v>
      </c>
      <c r="AY673" s="11">
        <v>0</v>
      </c>
      <c r="AZ673" s="11">
        <v>0</v>
      </c>
      <c r="BA673" s="11">
        <v>0</v>
      </c>
      <c r="BB673" s="11">
        <v>0</v>
      </c>
      <c r="BC673" s="11">
        <v>0</v>
      </c>
      <c r="BD673" s="11">
        <v>0</v>
      </c>
      <c r="BE673" s="11">
        <v>0</v>
      </c>
      <c r="BF673" s="11">
        <v>0</v>
      </c>
      <c r="BG673" s="11">
        <v>0</v>
      </c>
      <c r="BH673" s="11">
        <v>0</v>
      </c>
      <c r="BI673" s="11">
        <v>0</v>
      </c>
      <c r="BJ673" s="11">
        <v>0</v>
      </c>
      <c r="BK673" s="11">
        <v>0</v>
      </c>
      <c r="BL673" s="11">
        <v>0</v>
      </c>
      <c r="BM673" s="11">
        <v>0</v>
      </c>
      <c r="BN673" s="11">
        <v>0</v>
      </c>
      <c r="BO673" s="11">
        <v>0</v>
      </c>
      <c r="BP673" s="11">
        <v>0</v>
      </c>
      <c r="BQ673" s="11">
        <v>0</v>
      </c>
      <c r="BR673" s="11">
        <v>0</v>
      </c>
      <c r="BU673" s="11">
        <v>0</v>
      </c>
      <c r="BV673" s="12" t="s">
        <v>287</v>
      </c>
      <c r="BW673" s="13">
        <v>0.17</v>
      </c>
    </row>
    <row r="674" ht="20.1" customHeight="1" spans="1:75">
      <c r="A674" s="15" t="s">
        <v>75</v>
      </c>
      <c r="B674" s="15" t="s">
        <v>76</v>
      </c>
      <c r="C674" s="15" t="s">
        <v>77</v>
      </c>
      <c r="D674" s="19">
        <v>45437</v>
      </c>
      <c r="E674" s="19">
        <v>45436</v>
      </c>
      <c r="F674" s="72" t="s">
        <v>1106</v>
      </c>
      <c r="G674" s="71" t="s">
        <v>1107</v>
      </c>
      <c r="H674" s="71" t="s">
        <v>80</v>
      </c>
      <c r="I674" s="71" t="s">
        <v>186</v>
      </c>
      <c r="J674" s="4">
        <v>2024043015</v>
      </c>
      <c r="K674" s="6" t="s">
        <v>82</v>
      </c>
      <c r="L674" s="6" t="s">
        <v>601</v>
      </c>
      <c r="M674" s="6" t="s">
        <v>1108</v>
      </c>
      <c r="N674" s="7" t="s">
        <v>231</v>
      </c>
      <c r="O674" s="7" t="s">
        <v>573</v>
      </c>
      <c r="P674" s="25">
        <f t="shared" si="57"/>
        <v>0.666666666666667</v>
      </c>
      <c r="Q674" s="26">
        <f t="shared" si="53"/>
        <v>1</v>
      </c>
      <c r="R674" s="27">
        <v>0</v>
      </c>
      <c r="S674" s="27">
        <v>0</v>
      </c>
      <c r="T674" s="27">
        <v>1</v>
      </c>
      <c r="U674" s="27">
        <v>0</v>
      </c>
      <c r="V674" s="27">
        <v>0</v>
      </c>
      <c r="W674" s="27">
        <v>0</v>
      </c>
      <c r="X674" s="27">
        <v>0</v>
      </c>
      <c r="Y674" s="27">
        <v>0</v>
      </c>
      <c r="Z674" s="27">
        <v>0</v>
      </c>
      <c r="AA674" s="27">
        <v>0</v>
      </c>
      <c r="AB674" s="27">
        <v>0</v>
      </c>
      <c r="AC674" s="27">
        <v>0</v>
      </c>
      <c r="AD674" s="27">
        <v>0</v>
      </c>
      <c r="AE674" s="7" t="s">
        <v>359</v>
      </c>
      <c r="AF674" s="7" t="s">
        <v>724</v>
      </c>
      <c r="AG674" s="8">
        <f t="shared" si="54"/>
        <v>6</v>
      </c>
      <c r="AH674" s="9">
        <f t="shared" si="56"/>
        <v>0</v>
      </c>
      <c r="AI674" s="10">
        <f t="shared" si="55"/>
        <v>1</v>
      </c>
      <c r="AJ674" s="9">
        <v>6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0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 s="11">
        <v>0</v>
      </c>
      <c r="AY674" s="11">
        <v>0</v>
      </c>
      <c r="AZ674" s="11">
        <v>0</v>
      </c>
      <c r="BA674" s="11">
        <v>0</v>
      </c>
      <c r="BB674" s="11">
        <v>0</v>
      </c>
      <c r="BC674" s="11">
        <v>0</v>
      </c>
      <c r="BD674" s="11">
        <v>0</v>
      </c>
      <c r="BE674" s="11">
        <v>0</v>
      </c>
      <c r="BF674" s="11">
        <v>0</v>
      </c>
      <c r="BG674" s="11">
        <v>0</v>
      </c>
      <c r="BH674" s="11">
        <v>0</v>
      </c>
      <c r="BI674" s="11">
        <v>0</v>
      </c>
      <c r="BJ674" s="11">
        <v>0</v>
      </c>
      <c r="BK674" s="11">
        <v>0</v>
      </c>
      <c r="BL674" s="11">
        <v>0</v>
      </c>
      <c r="BM674" s="11">
        <v>0</v>
      </c>
      <c r="BN674" s="11">
        <v>0</v>
      </c>
      <c r="BO674" s="11">
        <v>0</v>
      </c>
      <c r="BP674" s="11">
        <v>0</v>
      </c>
      <c r="BQ674" s="11">
        <v>0</v>
      </c>
      <c r="BR674" s="11">
        <v>0</v>
      </c>
      <c r="BU674" s="11">
        <v>0</v>
      </c>
      <c r="BV674" s="12" t="s">
        <v>287</v>
      </c>
      <c r="BW674" s="13">
        <v>1</v>
      </c>
    </row>
    <row r="675" ht="20.1" customHeight="1" spans="1:75">
      <c r="A675" s="15" t="s">
        <v>75</v>
      </c>
      <c r="B675" s="15" t="s">
        <v>76</v>
      </c>
      <c r="C675" s="15" t="s">
        <v>77</v>
      </c>
      <c r="D675" s="19">
        <v>45437</v>
      </c>
      <c r="E675" s="19">
        <v>45436</v>
      </c>
      <c r="F675" s="72" t="s">
        <v>1109</v>
      </c>
      <c r="G675" s="71" t="s">
        <v>1110</v>
      </c>
      <c r="H675" s="71" t="s">
        <v>80</v>
      </c>
      <c r="I675" s="71" t="s">
        <v>186</v>
      </c>
      <c r="J675" s="4">
        <v>2024043015</v>
      </c>
      <c r="K675" s="6" t="s">
        <v>82</v>
      </c>
      <c r="L675" s="6" t="s">
        <v>601</v>
      </c>
      <c r="M675" s="6" t="s">
        <v>1111</v>
      </c>
      <c r="N675" s="7" t="s">
        <v>462</v>
      </c>
      <c r="O675" s="7" t="s">
        <v>573</v>
      </c>
      <c r="P675" s="25">
        <f t="shared" si="57"/>
        <v>0.75</v>
      </c>
      <c r="Q675" s="26">
        <f t="shared" si="53"/>
        <v>2</v>
      </c>
      <c r="R675" s="27">
        <v>0</v>
      </c>
      <c r="S675" s="27">
        <v>0</v>
      </c>
      <c r="T675" s="27">
        <v>0</v>
      </c>
      <c r="U675" s="27">
        <v>0</v>
      </c>
      <c r="V675" s="27">
        <v>0</v>
      </c>
      <c r="W675" s="27">
        <v>0</v>
      </c>
      <c r="X675" s="27">
        <v>0</v>
      </c>
      <c r="Y675" s="27">
        <v>0</v>
      </c>
      <c r="Z675" s="27">
        <v>0</v>
      </c>
      <c r="AA675" s="27">
        <v>0</v>
      </c>
      <c r="AB675" s="27">
        <v>0</v>
      </c>
      <c r="AC675" s="27">
        <v>0</v>
      </c>
      <c r="AD675" s="27">
        <v>0</v>
      </c>
      <c r="AE675" s="27">
        <v>2</v>
      </c>
      <c r="AF675" s="7" t="s">
        <v>87</v>
      </c>
      <c r="AG675" s="8">
        <f t="shared" si="54"/>
        <v>6</v>
      </c>
      <c r="AH675" s="9">
        <f t="shared" si="56"/>
        <v>0</v>
      </c>
      <c r="AI675" s="10">
        <f t="shared" si="55"/>
        <v>1</v>
      </c>
      <c r="AJ675" s="9">
        <v>6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0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 s="11">
        <v>0</v>
      </c>
      <c r="AY675" s="11">
        <v>0</v>
      </c>
      <c r="AZ675" s="11">
        <v>0</v>
      </c>
      <c r="BA675" s="11">
        <v>0</v>
      </c>
      <c r="BB675" s="11">
        <v>0</v>
      </c>
      <c r="BC675" s="11">
        <v>0</v>
      </c>
      <c r="BD675" s="11">
        <v>0</v>
      </c>
      <c r="BE675" s="11">
        <v>0</v>
      </c>
      <c r="BF675" s="11">
        <v>0</v>
      </c>
      <c r="BG675" s="11">
        <v>0</v>
      </c>
      <c r="BH675" s="11">
        <v>0</v>
      </c>
      <c r="BI675" s="11">
        <v>0</v>
      </c>
      <c r="BJ675" s="11">
        <v>0</v>
      </c>
      <c r="BK675" s="11">
        <v>0</v>
      </c>
      <c r="BL675" s="11">
        <v>0</v>
      </c>
      <c r="BM675" s="11">
        <v>0</v>
      </c>
      <c r="BN675" s="11">
        <v>0</v>
      </c>
      <c r="BO675" s="11">
        <v>0</v>
      </c>
      <c r="BP675" s="11">
        <v>0</v>
      </c>
      <c r="BQ675" s="11">
        <v>0</v>
      </c>
      <c r="BR675" s="11">
        <v>0</v>
      </c>
      <c r="BU675" s="11">
        <v>0</v>
      </c>
      <c r="BV675" s="12" t="s">
        <v>287</v>
      </c>
      <c r="BW675" s="13">
        <v>0.91</v>
      </c>
    </row>
    <row r="676" ht="20.1" customHeight="1" spans="1:75">
      <c r="A676" s="15" t="s">
        <v>75</v>
      </c>
      <c r="B676" s="15" t="s">
        <v>76</v>
      </c>
      <c r="C676" s="15" t="s">
        <v>77</v>
      </c>
      <c r="D676" s="19">
        <v>45437</v>
      </c>
      <c r="E676" s="19">
        <v>45435</v>
      </c>
      <c r="F676" s="72" t="s">
        <v>856</v>
      </c>
      <c r="G676" s="71" t="s">
        <v>857</v>
      </c>
      <c r="H676" s="71" t="s">
        <v>80</v>
      </c>
      <c r="I676" s="71" t="s">
        <v>81</v>
      </c>
      <c r="J676" s="4">
        <v>2024053136</v>
      </c>
      <c r="K676" s="6" t="s">
        <v>82</v>
      </c>
      <c r="L676" s="6" t="s">
        <v>601</v>
      </c>
      <c r="M676" s="6" t="s">
        <v>859</v>
      </c>
      <c r="N676" s="7" t="s">
        <v>1112</v>
      </c>
      <c r="O676" s="7" t="s">
        <v>1113</v>
      </c>
      <c r="P676" s="25">
        <f t="shared" si="57"/>
        <v>0.967741935483871</v>
      </c>
      <c r="Q676" s="26">
        <f t="shared" si="53"/>
        <v>2</v>
      </c>
      <c r="R676" s="27">
        <v>0</v>
      </c>
      <c r="S676" s="27">
        <v>0</v>
      </c>
      <c r="T676" s="27">
        <v>2</v>
      </c>
      <c r="U676" s="27">
        <v>0</v>
      </c>
      <c r="V676" s="27">
        <v>0</v>
      </c>
      <c r="W676" s="27">
        <v>0</v>
      </c>
      <c r="X676" s="27">
        <v>0</v>
      </c>
      <c r="Y676" s="27">
        <v>0</v>
      </c>
      <c r="Z676" s="27">
        <v>0</v>
      </c>
      <c r="AA676" s="27">
        <v>0</v>
      </c>
      <c r="AB676" s="27">
        <v>0</v>
      </c>
      <c r="AC676" s="27">
        <v>0</v>
      </c>
      <c r="AD676" s="27">
        <v>0</v>
      </c>
      <c r="AE676" s="7" t="s">
        <v>968</v>
      </c>
      <c r="AF676" s="7" t="s">
        <v>724</v>
      </c>
      <c r="AG676" s="8">
        <f t="shared" si="54"/>
        <v>60</v>
      </c>
      <c r="AH676" s="9">
        <f t="shared" si="56"/>
        <v>0</v>
      </c>
      <c r="AI676" s="10">
        <f t="shared" si="55"/>
        <v>1</v>
      </c>
      <c r="AJ676" s="9">
        <v>60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0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 s="11">
        <v>0</v>
      </c>
      <c r="AY676" s="11">
        <v>0</v>
      </c>
      <c r="AZ676" s="11">
        <v>0</v>
      </c>
      <c r="BA676" s="11">
        <v>0</v>
      </c>
      <c r="BB676" s="11">
        <v>0</v>
      </c>
      <c r="BC676" s="11">
        <v>0</v>
      </c>
      <c r="BD676" s="11">
        <v>0</v>
      </c>
      <c r="BE676" s="11">
        <v>0</v>
      </c>
      <c r="BF676" s="11">
        <v>0</v>
      </c>
      <c r="BG676" s="11">
        <v>0</v>
      </c>
      <c r="BH676" s="11">
        <v>0</v>
      </c>
      <c r="BI676" s="11">
        <v>0</v>
      </c>
      <c r="BJ676" s="11">
        <v>0</v>
      </c>
      <c r="BK676" s="11">
        <v>0</v>
      </c>
      <c r="BL676" s="11">
        <v>0</v>
      </c>
      <c r="BM676" s="11">
        <v>0</v>
      </c>
      <c r="BN676" s="11">
        <v>0</v>
      </c>
      <c r="BO676" s="11">
        <v>0</v>
      </c>
      <c r="BP676" s="11">
        <v>0</v>
      </c>
      <c r="BQ676" s="11">
        <v>0</v>
      </c>
      <c r="BR676" s="11">
        <v>0</v>
      </c>
      <c r="BU676" s="11">
        <v>0</v>
      </c>
      <c r="BV676" s="12" t="s">
        <v>287</v>
      </c>
      <c r="BW676" s="13">
        <v>3.91</v>
      </c>
    </row>
    <row r="677" ht="20.1" customHeight="1" spans="1:75">
      <c r="A677" s="15" t="s">
        <v>89</v>
      </c>
      <c r="B677" s="15" t="s">
        <v>90</v>
      </c>
      <c r="C677" s="15" t="s">
        <v>91</v>
      </c>
      <c r="D677" s="19">
        <v>45437</v>
      </c>
      <c r="E677" s="19">
        <v>45216</v>
      </c>
      <c r="F677" s="72" t="s">
        <v>885</v>
      </c>
      <c r="G677" s="72" t="s">
        <v>886</v>
      </c>
      <c r="H677" s="72" t="s">
        <v>125</v>
      </c>
      <c r="I677" s="72" t="s">
        <v>95</v>
      </c>
      <c r="J677" s="15">
        <v>2023090099</v>
      </c>
      <c r="P677" s="25" t="e">
        <f t="shared" si="57"/>
        <v>#DIV/0!</v>
      </c>
      <c r="Q677" s="26">
        <f t="shared" si="53"/>
        <v>0</v>
      </c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G677" s="8">
        <f t="shared" si="54"/>
        <v>413</v>
      </c>
      <c r="AH677" s="9">
        <f t="shared" si="56"/>
        <v>13</v>
      </c>
      <c r="AI677" s="10">
        <f t="shared" si="55"/>
        <v>0.968523002421308</v>
      </c>
      <c r="AJ677" s="9">
        <v>400</v>
      </c>
      <c r="AK677" s="11">
        <v>1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11</v>
      </c>
      <c r="AR677" s="11">
        <v>1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>
        <v>0</v>
      </c>
      <c r="BB677" s="11">
        <v>0</v>
      </c>
      <c r="BC677" s="11">
        <v>0</v>
      </c>
      <c r="BD677" s="11">
        <v>0</v>
      </c>
      <c r="BE677" s="11">
        <v>0</v>
      </c>
      <c r="BF677" s="11">
        <v>0</v>
      </c>
      <c r="BG677" s="11">
        <v>0</v>
      </c>
      <c r="BH677" s="11">
        <v>0</v>
      </c>
      <c r="BI677" s="11">
        <v>0</v>
      </c>
      <c r="BJ677" s="11">
        <v>0</v>
      </c>
      <c r="BK677" s="11">
        <v>0</v>
      </c>
      <c r="BL677" s="11">
        <v>0</v>
      </c>
      <c r="BM677" s="11">
        <v>0</v>
      </c>
      <c r="BN677" s="11">
        <v>0</v>
      </c>
      <c r="BO677" s="11">
        <v>0</v>
      </c>
      <c r="BP677" s="11">
        <v>0</v>
      </c>
      <c r="BQ677" s="11">
        <v>0</v>
      </c>
      <c r="BR677" s="11">
        <v>0</v>
      </c>
      <c r="BU677" s="11">
        <v>0</v>
      </c>
      <c r="BV677" s="12" t="s">
        <v>97</v>
      </c>
      <c r="BW677" s="13">
        <v>1</v>
      </c>
    </row>
    <row r="678" ht="20.1" customHeight="1" spans="1:75">
      <c r="A678" s="15" t="s">
        <v>89</v>
      </c>
      <c r="B678" s="15" t="s">
        <v>90</v>
      </c>
      <c r="C678" s="15" t="s">
        <v>91</v>
      </c>
      <c r="D678" s="19">
        <v>45437</v>
      </c>
      <c r="E678" s="19">
        <v>45432</v>
      </c>
      <c r="F678" s="72" t="s">
        <v>1067</v>
      </c>
      <c r="G678" s="71" t="s">
        <v>1068</v>
      </c>
      <c r="H678" s="71" t="s">
        <v>1069</v>
      </c>
      <c r="I678" s="71" t="s">
        <v>95</v>
      </c>
      <c r="J678" s="4" t="s">
        <v>1114</v>
      </c>
      <c r="N678" s="7" t="s">
        <v>1115</v>
      </c>
      <c r="P678" s="25">
        <f t="shared" si="57"/>
        <v>0</v>
      </c>
      <c r="Q678" s="26">
        <f t="shared" si="53"/>
        <v>0</v>
      </c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G678" s="8">
        <f t="shared" si="54"/>
        <v>2334</v>
      </c>
      <c r="AH678" s="9">
        <f t="shared" si="56"/>
        <v>334</v>
      </c>
      <c r="AI678" s="10">
        <f t="shared" si="55"/>
        <v>0.856898029134533</v>
      </c>
      <c r="AJ678" s="9">
        <v>2000</v>
      </c>
      <c r="AK678" s="11">
        <v>0</v>
      </c>
      <c r="AL678" s="11">
        <v>0</v>
      </c>
      <c r="AM678" s="11">
        <v>128</v>
      </c>
      <c r="AN678" s="11">
        <v>0</v>
      </c>
      <c r="AO678" s="11">
        <v>0</v>
      </c>
      <c r="AP678" s="11">
        <v>0</v>
      </c>
      <c r="AQ678" s="11">
        <v>0</v>
      </c>
      <c r="AR678" s="11">
        <v>11</v>
      </c>
      <c r="AS678" s="11">
        <v>0</v>
      </c>
      <c r="AT678" s="11">
        <v>164</v>
      </c>
      <c r="AU678" s="11">
        <v>2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>
        <v>0</v>
      </c>
      <c r="BB678" s="11">
        <v>0</v>
      </c>
      <c r="BC678" s="11">
        <v>0</v>
      </c>
      <c r="BD678" s="11">
        <v>0</v>
      </c>
      <c r="BE678" s="11">
        <v>29</v>
      </c>
      <c r="BF678" s="11">
        <v>0</v>
      </c>
      <c r="BG678" s="11">
        <v>0</v>
      </c>
      <c r="BH678" s="11">
        <v>0</v>
      </c>
      <c r="BI678" s="11">
        <v>0</v>
      </c>
      <c r="BJ678" s="11">
        <v>0</v>
      </c>
      <c r="BK678" s="11">
        <v>0</v>
      </c>
      <c r="BL678" s="11">
        <v>0</v>
      </c>
      <c r="BM678" s="11">
        <v>0</v>
      </c>
      <c r="BN678" s="11">
        <v>0</v>
      </c>
      <c r="BO678" s="11">
        <v>0</v>
      </c>
      <c r="BP678" s="11">
        <v>0</v>
      </c>
      <c r="BQ678" s="11">
        <v>0</v>
      </c>
      <c r="BR678" s="11">
        <v>0</v>
      </c>
      <c r="BU678" s="11">
        <v>0</v>
      </c>
      <c r="BV678" s="12" t="s">
        <v>97</v>
      </c>
      <c r="BW678" s="13">
        <v>10</v>
      </c>
    </row>
    <row r="679" ht="20.1" customHeight="1" spans="1:75">
      <c r="A679" s="15" t="s">
        <v>89</v>
      </c>
      <c r="B679" s="15" t="s">
        <v>90</v>
      </c>
      <c r="C679" s="15" t="s">
        <v>91</v>
      </c>
      <c r="D679" s="19">
        <v>45437</v>
      </c>
      <c r="E679" s="19">
        <v>45432</v>
      </c>
      <c r="F679" s="72" t="s">
        <v>119</v>
      </c>
      <c r="G679" s="71" t="s">
        <v>120</v>
      </c>
      <c r="H679" s="71" t="s">
        <v>121</v>
      </c>
      <c r="I679" s="71" t="s">
        <v>95</v>
      </c>
      <c r="J679" s="4">
        <v>2024053110</v>
      </c>
      <c r="N679" s="7" t="s">
        <v>1116</v>
      </c>
      <c r="P679" s="25">
        <f t="shared" si="57"/>
        <v>0</v>
      </c>
      <c r="Q679" s="26">
        <f t="shared" si="53"/>
        <v>0</v>
      </c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G679" s="8">
        <f t="shared" si="54"/>
        <v>2900</v>
      </c>
      <c r="AH679" s="9">
        <f t="shared" si="56"/>
        <v>150</v>
      </c>
      <c r="AI679" s="10">
        <f t="shared" si="55"/>
        <v>0.948275862068966</v>
      </c>
      <c r="AJ679" s="9">
        <v>2750</v>
      </c>
      <c r="AK679" s="11">
        <v>0</v>
      </c>
      <c r="AL679" s="11">
        <v>0</v>
      </c>
      <c r="AM679" s="11">
        <v>75</v>
      </c>
      <c r="AN679" s="11">
        <v>0</v>
      </c>
      <c r="AO679" s="11">
        <v>0</v>
      </c>
      <c r="AP679" s="11">
        <v>0</v>
      </c>
      <c r="AQ679" s="11">
        <v>0</v>
      </c>
      <c r="AR679" s="11">
        <v>30</v>
      </c>
      <c r="AS679" s="11">
        <v>0</v>
      </c>
      <c r="AT679" s="11">
        <v>0</v>
      </c>
      <c r="AU679" s="11">
        <v>1</v>
      </c>
      <c r="AV679" s="11">
        <v>0</v>
      </c>
      <c r="AW679" s="11">
        <v>0</v>
      </c>
      <c r="AX679" s="11">
        <v>0</v>
      </c>
      <c r="AY679" s="11">
        <v>0</v>
      </c>
      <c r="AZ679" s="11">
        <v>0</v>
      </c>
      <c r="BA679" s="11">
        <v>0</v>
      </c>
      <c r="BB679" s="11">
        <v>0</v>
      </c>
      <c r="BC679" s="11">
        <v>0</v>
      </c>
      <c r="BD679" s="11">
        <v>0</v>
      </c>
      <c r="BE679" s="11">
        <v>44</v>
      </c>
      <c r="BF679" s="11">
        <v>0</v>
      </c>
      <c r="BG679" s="11">
        <v>0</v>
      </c>
      <c r="BH679" s="11">
        <v>0</v>
      </c>
      <c r="BI679" s="11">
        <v>0</v>
      </c>
      <c r="BJ679" s="11">
        <v>0</v>
      </c>
      <c r="BK679" s="11">
        <v>0</v>
      </c>
      <c r="BL679" s="11">
        <v>0</v>
      </c>
      <c r="BM679" s="11">
        <v>0</v>
      </c>
      <c r="BN679" s="11">
        <v>0</v>
      </c>
      <c r="BO679" s="11">
        <v>0</v>
      </c>
      <c r="BP679" s="11">
        <v>0</v>
      </c>
      <c r="BQ679" s="11">
        <v>0</v>
      </c>
      <c r="BR679" s="11">
        <v>0</v>
      </c>
      <c r="BU679" s="11">
        <v>0</v>
      </c>
      <c r="BV679" s="12" t="s">
        <v>135</v>
      </c>
      <c r="BW679" s="13">
        <v>11</v>
      </c>
    </row>
    <row r="680" ht="20.1" customHeight="1" spans="1:75">
      <c r="A680" s="15" t="s">
        <v>75</v>
      </c>
      <c r="B680" s="15" t="s">
        <v>90</v>
      </c>
      <c r="C680" s="15" t="s">
        <v>91</v>
      </c>
      <c r="D680" s="19">
        <v>45437</v>
      </c>
      <c r="E680" s="19">
        <v>45378</v>
      </c>
      <c r="F680" s="72" t="s">
        <v>260</v>
      </c>
      <c r="G680" s="71" t="s">
        <v>261</v>
      </c>
      <c r="H680" s="71" t="s">
        <v>94</v>
      </c>
      <c r="I680" s="71" t="s">
        <v>213</v>
      </c>
      <c r="J680" s="4">
        <v>23121977</v>
      </c>
      <c r="K680" s="6" t="s">
        <v>262</v>
      </c>
      <c r="L680" s="6" t="s">
        <v>340</v>
      </c>
      <c r="M680" s="6" t="s">
        <v>264</v>
      </c>
      <c r="P680" s="25" t="e">
        <f t="shared" si="57"/>
        <v>#DIV/0!</v>
      </c>
      <c r="Q680" s="26">
        <f t="shared" si="53"/>
        <v>0</v>
      </c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G680" s="8">
        <f t="shared" si="54"/>
        <v>5726</v>
      </c>
      <c r="AH680" s="9">
        <f t="shared" si="56"/>
        <v>226</v>
      </c>
      <c r="AI680" s="10">
        <f t="shared" si="55"/>
        <v>0.960530911631156</v>
      </c>
      <c r="AJ680" s="9">
        <v>5500</v>
      </c>
      <c r="AK680" s="11">
        <v>0</v>
      </c>
      <c r="AL680" s="11">
        <v>153</v>
      </c>
      <c r="AM680" s="11">
        <v>0</v>
      </c>
      <c r="AN680" s="11">
        <v>0</v>
      </c>
      <c r="AO680" s="11">
        <v>0</v>
      </c>
      <c r="AP680" s="11">
        <v>45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28</v>
      </c>
      <c r="BA680" s="11">
        <v>0</v>
      </c>
      <c r="BB680" s="11">
        <v>0</v>
      </c>
      <c r="BC680" s="11">
        <v>0</v>
      </c>
      <c r="BD680" s="11">
        <v>0</v>
      </c>
      <c r="BE680" s="11">
        <v>0</v>
      </c>
      <c r="BF680" s="11">
        <v>0</v>
      </c>
      <c r="BG680" s="11">
        <v>0</v>
      </c>
      <c r="BH680" s="11">
        <v>0</v>
      </c>
      <c r="BI680" s="11">
        <v>0</v>
      </c>
      <c r="BJ680" s="11">
        <v>0</v>
      </c>
      <c r="BK680" s="11">
        <v>0</v>
      </c>
      <c r="BL680" s="11">
        <v>0</v>
      </c>
      <c r="BM680" s="11">
        <v>0</v>
      </c>
      <c r="BN680" s="11">
        <v>0</v>
      </c>
      <c r="BO680" s="11">
        <v>0</v>
      </c>
      <c r="BP680" s="11">
        <v>0</v>
      </c>
      <c r="BQ680" s="11">
        <v>0</v>
      </c>
      <c r="BR680" s="11">
        <v>0</v>
      </c>
      <c r="BU680" s="11">
        <v>0</v>
      </c>
      <c r="BV680" s="12" t="s">
        <v>145</v>
      </c>
      <c r="BW680" s="13">
        <v>5.5</v>
      </c>
    </row>
    <row r="681" ht="20.1" customHeight="1" spans="1:75">
      <c r="A681" s="15" t="s">
        <v>89</v>
      </c>
      <c r="B681" s="15" t="s">
        <v>90</v>
      </c>
      <c r="C681" s="15" t="s">
        <v>91</v>
      </c>
      <c r="D681" s="19">
        <v>45437</v>
      </c>
      <c r="E681" s="19">
        <v>45389</v>
      </c>
      <c r="F681" s="72" t="s">
        <v>1067</v>
      </c>
      <c r="G681" s="72" t="s">
        <v>1068</v>
      </c>
      <c r="H681" s="72" t="s">
        <v>1069</v>
      </c>
      <c r="I681" s="72" t="s">
        <v>95</v>
      </c>
      <c r="J681" s="15" t="s">
        <v>1070</v>
      </c>
      <c r="P681" s="25" t="e">
        <f t="shared" si="57"/>
        <v>#DIV/0!</v>
      </c>
      <c r="Q681" s="26">
        <f t="shared" si="53"/>
        <v>0</v>
      </c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G681" s="8">
        <f t="shared" si="54"/>
        <v>478</v>
      </c>
      <c r="AH681" s="9">
        <f t="shared" si="56"/>
        <v>18</v>
      </c>
      <c r="AI681" s="10">
        <f t="shared" si="55"/>
        <v>0.96234309623431</v>
      </c>
      <c r="AJ681" s="9">
        <v>460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15</v>
      </c>
      <c r="AU681" s="11">
        <v>2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>
        <v>0</v>
      </c>
      <c r="BB681" s="11">
        <v>0</v>
      </c>
      <c r="BC681" s="11">
        <v>0</v>
      </c>
      <c r="BD681" s="11">
        <v>0</v>
      </c>
      <c r="BE681" s="11">
        <v>1</v>
      </c>
      <c r="BF681" s="11">
        <v>0</v>
      </c>
      <c r="BG681" s="11">
        <v>0</v>
      </c>
      <c r="BH681" s="11">
        <v>0</v>
      </c>
      <c r="BI681" s="11">
        <v>0</v>
      </c>
      <c r="BJ681" s="11">
        <v>0</v>
      </c>
      <c r="BK681" s="11">
        <v>0</v>
      </c>
      <c r="BL681" s="11">
        <v>0</v>
      </c>
      <c r="BM681" s="11">
        <v>0</v>
      </c>
      <c r="BN681" s="11">
        <v>0</v>
      </c>
      <c r="BO681" s="11">
        <v>0</v>
      </c>
      <c r="BP681" s="11">
        <v>0</v>
      </c>
      <c r="BQ681" s="11">
        <v>0</v>
      </c>
      <c r="BR681" s="11">
        <v>0</v>
      </c>
      <c r="BU681" s="11">
        <v>0</v>
      </c>
      <c r="BV681" s="12" t="s">
        <v>145</v>
      </c>
      <c r="BW681" s="13">
        <v>1.5</v>
      </c>
    </row>
    <row r="682" ht="20.1" customHeight="1" spans="1:75">
      <c r="A682" s="15" t="s">
        <v>75</v>
      </c>
      <c r="B682" s="15" t="s">
        <v>90</v>
      </c>
      <c r="C682" s="15" t="s">
        <v>91</v>
      </c>
      <c r="D682" s="19">
        <v>45437</v>
      </c>
      <c r="E682" s="19">
        <v>45363</v>
      </c>
      <c r="F682" s="72" t="s">
        <v>614</v>
      </c>
      <c r="G682" s="71" t="s">
        <v>615</v>
      </c>
      <c r="H682" s="71" t="s">
        <v>212</v>
      </c>
      <c r="I682" s="71" t="s">
        <v>213</v>
      </c>
      <c r="J682" s="4">
        <v>24012133</v>
      </c>
      <c r="K682" s="6" t="s">
        <v>214</v>
      </c>
      <c r="L682" s="6" t="s">
        <v>616</v>
      </c>
      <c r="M682" s="6" t="s">
        <v>617</v>
      </c>
      <c r="N682" s="7" t="s">
        <v>1117</v>
      </c>
      <c r="O682" s="7" t="s">
        <v>1117</v>
      </c>
      <c r="P682" s="25">
        <f t="shared" si="57"/>
        <v>1</v>
      </c>
      <c r="Q682" s="26">
        <f t="shared" si="53"/>
        <v>0</v>
      </c>
      <c r="R682" s="27">
        <v>0</v>
      </c>
      <c r="S682" s="27">
        <v>0</v>
      </c>
      <c r="T682" s="27">
        <v>0</v>
      </c>
      <c r="U682" s="27">
        <v>0</v>
      </c>
      <c r="V682" s="27">
        <v>0</v>
      </c>
      <c r="W682" s="27">
        <v>0</v>
      </c>
      <c r="X682" s="27">
        <v>0</v>
      </c>
      <c r="Y682" s="27">
        <v>0</v>
      </c>
      <c r="Z682" s="27">
        <v>0</v>
      </c>
      <c r="AA682" s="27">
        <v>0</v>
      </c>
      <c r="AB682" s="27">
        <v>0</v>
      </c>
      <c r="AC682" s="27">
        <v>0</v>
      </c>
      <c r="AD682" s="27">
        <v>0</v>
      </c>
      <c r="AE682" s="7" t="s">
        <v>968</v>
      </c>
      <c r="AF682" s="7" t="s">
        <v>587</v>
      </c>
      <c r="AG682" s="8" t="s">
        <v>968</v>
      </c>
      <c r="AH682" s="9">
        <v>0</v>
      </c>
      <c r="AI682" s="10" t="e">
        <f t="shared" si="55"/>
        <v>#DIV/0!</v>
      </c>
      <c r="AJ682" s="9">
        <v>6000</v>
      </c>
      <c r="AK682" s="11">
        <v>0</v>
      </c>
      <c r="AL682" s="11">
        <v>575</v>
      </c>
      <c r="AM682" s="11">
        <v>0</v>
      </c>
      <c r="AN682" s="11">
        <v>0</v>
      </c>
      <c r="AO682" s="11">
        <v>0</v>
      </c>
      <c r="AP682" s="11">
        <v>0</v>
      </c>
      <c r="AQ682" s="11">
        <v>0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 s="11">
        <v>0</v>
      </c>
      <c r="AY682" s="11">
        <v>0</v>
      </c>
      <c r="AZ682" s="11">
        <v>45</v>
      </c>
      <c r="BA682" s="11">
        <v>0</v>
      </c>
      <c r="BB682" s="11">
        <v>0</v>
      </c>
      <c r="BC682" s="11">
        <v>0</v>
      </c>
      <c r="BD682" s="11">
        <v>0</v>
      </c>
      <c r="BE682" s="11">
        <v>0</v>
      </c>
      <c r="BF682" s="11">
        <v>0</v>
      </c>
      <c r="BG682" s="11">
        <v>0</v>
      </c>
      <c r="BH682" s="11">
        <v>0</v>
      </c>
      <c r="BI682" s="11">
        <v>0</v>
      </c>
      <c r="BJ682" s="11">
        <v>0</v>
      </c>
      <c r="BK682" s="11">
        <v>0</v>
      </c>
      <c r="BL682" s="11">
        <v>0</v>
      </c>
      <c r="BM682" s="11">
        <v>0</v>
      </c>
      <c r="BN682" s="11">
        <v>0</v>
      </c>
      <c r="BO682" s="11">
        <v>0</v>
      </c>
      <c r="BP682" s="11">
        <v>0</v>
      </c>
      <c r="BQ682" s="11">
        <v>0</v>
      </c>
      <c r="BR682" s="11">
        <v>0</v>
      </c>
      <c r="BU682" s="11">
        <v>0</v>
      </c>
      <c r="BV682" s="12" t="s">
        <v>145</v>
      </c>
      <c r="BW682" s="13">
        <v>3</v>
      </c>
    </row>
    <row r="683" ht="20.1" customHeight="1" spans="1:75">
      <c r="A683" s="15" t="s">
        <v>89</v>
      </c>
      <c r="B683" s="15" t="s">
        <v>90</v>
      </c>
      <c r="C683" s="15" t="s">
        <v>91</v>
      </c>
      <c r="D683" s="19">
        <v>45437</v>
      </c>
      <c r="E683" s="19">
        <v>45432</v>
      </c>
      <c r="F683" s="72" t="s">
        <v>119</v>
      </c>
      <c r="G683" s="71" t="s">
        <v>120</v>
      </c>
      <c r="H683" s="71" t="s">
        <v>121</v>
      </c>
      <c r="I683" s="71" t="s">
        <v>95</v>
      </c>
      <c r="J683" s="4">
        <v>2024053110</v>
      </c>
      <c r="P683" s="25" t="e">
        <f t="shared" si="57"/>
        <v>#DIV/0!</v>
      </c>
      <c r="Q683" s="26">
        <f t="shared" si="53"/>
        <v>0</v>
      </c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G683" s="8">
        <f t="shared" ref="AG683:AG746" si="58">AH683+AJ683</f>
        <v>562</v>
      </c>
      <c r="AH683" s="9">
        <f t="shared" ref="AH683:AH746" si="59">SUM(AK683:BV683)</f>
        <v>62</v>
      </c>
      <c r="AI683" s="10">
        <f t="shared" si="55"/>
        <v>0.889679715302491</v>
      </c>
      <c r="AJ683" s="9">
        <v>500</v>
      </c>
      <c r="AK683" s="11">
        <v>0</v>
      </c>
      <c r="AL683" s="11">
        <v>7</v>
      </c>
      <c r="AM683" s="11">
        <v>37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12</v>
      </c>
      <c r="AU683" s="11">
        <v>3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>
        <v>0</v>
      </c>
      <c r="BB683" s="11">
        <v>0</v>
      </c>
      <c r="BC683" s="11">
        <v>0</v>
      </c>
      <c r="BD683" s="11">
        <v>0</v>
      </c>
      <c r="BE683" s="11">
        <v>3</v>
      </c>
      <c r="BF683" s="11">
        <v>0</v>
      </c>
      <c r="BG683" s="11">
        <v>0</v>
      </c>
      <c r="BH683" s="11">
        <v>0</v>
      </c>
      <c r="BI683" s="11">
        <v>0</v>
      </c>
      <c r="BJ683" s="11">
        <v>0</v>
      </c>
      <c r="BK683" s="11">
        <v>0</v>
      </c>
      <c r="BL683" s="11">
        <v>0</v>
      </c>
      <c r="BM683" s="11">
        <v>0</v>
      </c>
      <c r="BN683" s="11">
        <v>0</v>
      </c>
      <c r="BO683" s="11">
        <v>0</v>
      </c>
      <c r="BP683" s="11">
        <v>0</v>
      </c>
      <c r="BQ683" s="11">
        <v>0</v>
      </c>
      <c r="BR683" s="11">
        <v>0</v>
      </c>
      <c r="BU683" s="11">
        <v>0</v>
      </c>
      <c r="BV683" s="12" t="s">
        <v>122</v>
      </c>
      <c r="BW683" s="13">
        <v>4</v>
      </c>
    </row>
    <row r="684" ht="20.1" customHeight="1" spans="1:75">
      <c r="A684" s="15" t="s">
        <v>89</v>
      </c>
      <c r="B684" s="15" t="s">
        <v>90</v>
      </c>
      <c r="C684" s="15" t="s">
        <v>91</v>
      </c>
      <c r="D684" s="19">
        <v>45437</v>
      </c>
      <c r="E684" s="19">
        <v>45430</v>
      </c>
      <c r="F684" s="72" t="s">
        <v>119</v>
      </c>
      <c r="G684" s="72" t="s">
        <v>120</v>
      </c>
      <c r="H684" s="72" t="s">
        <v>121</v>
      </c>
      <c r="I684" s="72" t="s">
        <v>95</v>
      </c>
      <c r="J684" s="15">
        <v>2024053110</v>
      </c>
      <c r="P684" s="25" t="e">
        <f t="shared" si="57"/>
        <v>#DIV/0!</v>
      </c>
      <c r="Q684" s="26">
        <f t="shared" si="53"/>
        <v>0</v>
      </c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G684" s="8">
        <f t="shared" si="58"/>
        <v>173</v>
      </c>
      <c r="AH684" s="9">
        <f t="shared" si="59"/>
        <v>63</v>
      </c>
      <c r="AI684" s="10">
        <f t="shared" si="55"/>
        <v>0.635838150289017</v>
      </c>
      <c r="AJ684" s="9">
        <v>110</v>
      </c>
      <c r="AK684" s="11">
        <v>0</v>
      </c>
      <c r="AL684" s="11">
        <v>0</v>
      </c>
      <c r="AM684" s="11">
        <v>44</v>
      </c>
      <c r="AN684" s="11">
        <v>0</v>
      </c>
      <c r="AO684" s="11">
        <v>0</v>
      </c>
      <c r="AP684" s="11">
        <v>0</v>
      </c>
      <c r="AQ684" s="11">
        <v>0</v>
      </c>
      <c r="AR684" s="11">
        <v>0</v>
      </c>
      <c r="AS684" s="11">
        <v>0</v>
      </c>
      <c r="AT684" s="11">
        <v>12</v>
      </c>
      <c r="AU684" s="11">
        <v>7</v>
      </c>
      <c r="AV684" s="11">
        <v>0</v>
      </c>
      <c r="AW684" s="11">
        <v>0</v>
      </c>
      <c r="AX684" s="11">
        <v>0</v>
      </c>
      <c r="AY684" s="11">
        <v>0</v>
      </c>
      <c r="AZ684" s="11">
        <v>0</v>
      </c>
      <c r="BA684" s="11">
        <v>0</v>
      </c>
      <c r="BB684" s="11">
        <v>0</v>
      </c>
      <c r="BC684" s="11">
        <v>0</v>
      </c>
      <c r="BD684" s="11">
        <v>0</v>
      </c>
      <c r="BE684" s="11">
        <v>0</v>
      </c>
      <c r="BF684" s="11">
        <v>0</v>
      </c>
      <c r="BG684" s="11">
        <v>0</v>
      </c>
      <c r="BH684" s="11">
        <v>0</v>
      </c>
      <c r="BI684" s="11">
        <v>0</v>
      </c>
      <c r="BJ684" s="11">
        <v>0</v>
      </c>
      <c r="BK684" s="11">
        <v>0</v>
      </c>
      <c r="BL684" s="11">
        <v>0</v>
      </c>
      <c r="BM684" s="11">
        <v>0</v>
      </c>
      <c r="BN684" s="11">
        <v>0</v>
      </c>
      <c r="BO684" s="11">
        <v>0</v>
      </c>
      <c r="BP684" s="11">
        <v>0</v>
      </c>
      <c r="BQ684" s="11">
        <v>0</v>
      </c>
      <c r="BR684" s="11">
        <v>0</v>
      </c>
      <c r="BU684" s="11">
        <v>0</v>
      </c>
      <c r="BV684" s="12" t="s">
        <v>100</v>
      </c>
      <c r="BW684" s="13">
        <v>5</v>
      </c>
    </row>
    <row r="685" ht="20.1" customHeight="1" spans="1:75">
      <c r="A685" s="15" t="s">
        <v>75</v>
      </c>
      <c r="B685" s="15" t="s">
        <v>90</v>
      </c>
      <c r="C685" s="15" t="s">
        <v>91</v>
      </c>
      <c r="D685" s="19">
        <v>45437</v>
      </c>
      <c r="E685" s="19">
        <v>45363</v>
      </c>
      <c r="F685" s="72" t="s">
        <v>614</v>
      </c>
      <c r="G685" s="71" t="s">
        <v>615</v>
      </c>
      <c r="H685" s="71" t="s">
        <v>212</v>
      </c>
      <c r="I685" s="71" t="s">
        <v>213</v>
      </c>
      <c r="J685" s="4">
        <v>24012133</v>
      </c>
      <c r="K685" s="6" t="s">
        <v>214</v>
      </c>
      <c r="L685" s="6" t="s">
        <v>616</v>
      </c>
      <c r="M685" s="6" t="s">
        <v>617</v>
      </c>
      <c r="P685" s="25" t="e">
        <f t="shared" si="57"/>
        <v>#DIV/0!</v>
      </c>
      <c r="Q685" s="26">
        <f t="shared" si="53"/>
        <v>0</v>
      </c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G685" s="8">
        <f t="shared" si="58"/>
        <v>6761</v>
      </c>
      <c r="AH685" s="9">
        <f t="shared" si="59"/>
        <v>761</v>
      </c>
      <c r="AI685" s="10">
        <f t="shared" si="55"/>
        <v>0.887442685993196</v>
      </c>
      <c r="AJ685" s="9">
        <v>6000</v>
      </c>
      <c r="AK685" s="11">
        <v>0</v>
      </c>
      <c r="AL685" s="11">
        <v>686</v>
      </c>
      <c r="AM685" s="11">
        <v>0</v>
      </c>
      <c r="AN685" s="11">
        <v>0</v>
      </c>
      <c r="AO685" s="11">
        <v>0</v>
      </c>
      <c r="AP685" s="11">
        <v>0</v>
      </c>
      <c r="AQ685" s="11">
        <v>0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 s="11">
        <v>0</v>
      </c>
      <c r="AY685" s="11">
        <v>0</v>
      </c>
      <c r="AZ685" s="11">
        <v>49</v>
      </c>
      <c r="BA685" s="11">
        <v>26</v>
      </c>
      <c r="BB685" s="11">
        <v>0</v>
      </c>
      <c r="BC685" s="11">
        <v>0</v>
      </c>
      <c r="BD685" s="11">
        <v>0</v>
      </c>
      <c r="BE685" s="11">
        <v>0</v>
      </c>
      <c r="BF685" s="11">
        <v>0</v>
      </c>
      <c r="BG685" s="11">
        <v>0</v>
      </c>
      <c r="BH685" s="11">
        <v>0</v>
      </c>
      <c r="BI685" s="11">
        <v>0</v>
      </c>
      <c r="BJ685" s="11">
        <v>0</v>
      </c>
      <c r="BK685" s="11">
        <v>0</v>
      </c>
      <c r="BL685" s="11">
        <v>0</v>
      </c>
      <c r="BM685" s="11">
        <v>0</v>
      </c>
      <c r="BN685" s="11">
        <v>0</v>
      </c>
      <c r="BO685" s="11">
        <v>0</v>
      </c>
      <c r="BP685" s="11">
        <v>0</v>
      </c>
      <c r="BQ685" s="11">
        <v>0</v>
      </c>
      <c r="BR685" s="11">
        <v>0</v>
      </c>
      <c r="BU685" s="11">
        <v>0</v>
      </c>
      <c r="BV685" s="12" t="s">
        <v>100</v>
      </c>
      <c r="BW685" s="13">
        <v>6</v>
      </c>
    </row>
    <row r="686" ht="20.1" customHeight="1" spans="1:75">
      <c r="A686" s="15" t="s">
        <v>89</v>
      </c>
      <c r="B686" s="15" t="s">
        <v>90</v>
      </c>
      <c r="C686" s="15" t="s">
        <v>91</v>
      </c>
      <c r="D686" s="19">
        <v>45437</v>
      </c>
      <c r="E686" s="19">
        <v>45436</v>
      </c>
      <c r="F686" s="72" t="s">
        <v>1118</v>
      </c>
      <c r="G686" s="71" t="s">
        <v>1119</v>
      </c>
      <c r="H686" s="71" t="s">
        <v>94</v>
      </c>
      <c r="I686" s="71" t="s">
        <v>213</v>
      </c>
      <c r="J686" s="4">
        <v>24053043</v>
      </c>
      <c r="N686" s="7" t="s">
        <v>1120</v>
      </c>
      <c r="P686" s="25">
        <f t="shared" si="57"/>
        <v>0</v>
      </c>
      <c r="Q686" s="26">
        <f t="shared" si="53"/>
        <v>0</v>
      </c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G686" s="8">
        <f t="shared" si="58"/>
        <v>8693</v>
      </c>
      <c r="AH686" s="9">
        <f t="shared" si="59"/>
        <v>2693</v>
      </c>
      <c r="AI686" s="10">
        <f t="shared" si="55"/>
        <v>0.690210514206833</v>
      </c>
      <c r="AJ686" s="9">
        <v>6000</v>
      </c>
      <c r="AK686" s="11">
        <v>0</v>
      </c>
      <c r="AL686" s="11">
        <v>967</v>
      </c>
      <c r="AM686" s="11">
        <v>64</v>
      </c>
      <c r="AN686" s="11">
        <v>0</v>
      </c>
      <c r="AO686" s="11">
        <v>0</v>
      </c>
      <c r="AP686" s="11">
        <v>4</v>
      </c>
      <c r="AQ686" s="11">
        <v>0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 s="11">
        <v>0</v>
      </c>
      <c r="AY686" s="11">
        <v>0</v>
      </c>
      <c r="AZ686" s="11">
        <v>0</v>
      </c>
      <c r="BA686" s="11">
        <v>1658</v>
      </c>
      <c r="BB686" s="11">
        <v>0</v>
      </c>
      <c r="BC686" s="11">
        <v>0</v>
      </c>
      <c r="BD686" s="11">
        <v>0</v>
      </c>
      <c r="BE686" s="11">
        <v>0</v>
      </c>
      <c r="BF686" s="11">
        <v>0</v>
      </c>
      <c r="BG686" s="11">
        <v>0</v>
      </c>
      <c r="BH686" s="11">
        <v>0</v>
      </c>
      <c r="BI686" s="11">
        <v>0</v>
      </c>
      <c r="BJ686" s="11">
        <v>0</v>
      </c>
      <c r="BK686" s="11">
        <v>0</v>
      </c>
      <c r="BL686" s="11">
        <v>0</v>
      </c>
      <c r="BM686" s="11">
        <v>0</v>
      </c>
      <c r="BN686" s="11">
        <v>0</v>
      </c>
      <c r="BO686" s="11">
        <v>0</v>
      </c>
      <c r="BP686" s="11">
        <v>0</v>
      </c>
      <c r="BQ686" s="11">
        <v>0</v>
      </c>
      <c r="BR686" s="11">
        <v>0</v>
      </c>
      <c r="BU686" s="11">
        <v>0</v>
      </c>
      <c r="BV686" s="12" t="s">
        <v>116</v>
      </c>
      <c r="BW686" s="13">
        <v>6.5</v>
      </c>
    </row>
    <row r="687" ht="20.1" customHeight="1" spans="1:75">
      <c r="A687" s="15" t="s">
        <v>75</v>
      </c>
      <c r="B687" s="15" t="s">
        <v>90</v>
      </c>
      <c r="C687" s="15" t="s">
        <v>91</v>
      </c>
      <c r="D687" s="19">
        <v>45437</v>
      </c>
      <c r="E687" s="15" t="s">
        <v>1001</v>
      </c>
      <c r="F687" s="72" t="s">
        <v>614</v>
      </c>
      <c r="G687" s="71" t="s">
        <v>615</v>
      </c>
      <c r="H687" s="71" t="s">
        <v>212</v>
      </c>
      <c r="I687" s="71" t="s">
        <v>213</v>
      </c>
      <c r="J687" s="4">
        <v>24012133</v>
      </c>
      <c r="K687" s="6" t="s">
        <v>214</v>
      </c>
      <c r="L687" s="6" t="s">
        <v>616</v>
      </c>
      <c r="M687" s="6" t="s">
        <v>617</v>
      </c>
      <c r="P687" s="25" t="e">
        <f t="shared" si="57"/>
        <v>#DIV/0!</v>
      </c>
      <c r="Q687" s="26">
        <f t="shared" si="53"/>
        <v>0</v>
      </c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G687" s="8">
        <f t="shared" si="58"/>
        <v>4446</v>
      </c>
      <c r="AH687" s="9">
        <f t="shared" si="59"/>
        <v>1046</v>
      </c>
      <c r="AI687" s="10">
        <f t="shared" si="55"/>
        <v>0.764732343679712</v>
      </c>
      <c r="AJ687" s="9">
        <v>3400</v>
      </c>
      <c r="AK687" s="11">
        <v>0</v>
      </c>
      <c r="AL687" s="11">
        <v>816</v>
      </c>
      <c r="AM687" s="11">
        <v>0</v>
      </c>
      <c r="AN687" s="11">
        <v>0</v>
      </c>
      <c r="AO687" s="11">
        <v>0</v>
      </c>
      <c r="AP687" s="11">
        <v>2</v>
      </c>
      <c r="AQ687" s="11">
        <v>0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 s="11">
        <v>0</v>
      </c>
      <c r="AY687" s="11">
        <v>0</v>
      </c>
      <c r="AZ687" s="11">
        <v>78</v>
      </c>
      <c r="BA687" s="11">
        <v>150</v>
      </c>
      <c r="BB687" s="11">
        <v>0</v>
      </c>
      <c r="BC687" s="11">
        <v>0</v>
      </c>
      <c r="BD687" s="11">
        <v>0</v>
      </c>
      <c r="BE687" s="11">
        <v>0</v>
      </c>
      <c r="BF687" s="11">
        <v>0</v>
      </c>
      <c r="BG687" s="11">
        <v>0</v>
      </c>
      <c r="BH687" s="11">
        <v>0</v>
      </c>
      <c r="BI687" s="11">
        <v>0</v>
      </c>
      <c r="BJ687" s="11">
        <v>0</v>
      </c>
      <c r="BK687" s="11">
        <v>0</v>
      </c>
      <c r="BL687" s="11">
        <v>0</v>
      </c>
      <c r="BM687" s="11">
        <v>0</v>
      </c>
      <c r="BN687" s="11">
        <v>0</v>
      </c>
      <c r="BO687" s="11">
        <v>0</v>
      </c>
      <c r="BP687" s="11">
        <v>0</v>
      </c>
      <c r="BQ687" s="11">
        <v>0</v>
      </c>
      <c r="BR687" s="11">
        <v>0</v>
      </c>
      <c r="BU687" s="11">
        <v>0</v>
      </c>
      <c r="BV687" s="12" t="s">
        <v>133</v>
      </c>
      <c r="BW687" s="13">
        <v>3.5</v>
      </c>
    </row>
    <row r="688" ht="20.1" customHeight="1" spans="1:75">
      <c r="A688" s="15" t="s">
        <v>75</v>
      </c>
      <c r="B688" s="15" t="s">
        <v>90</v>
      </c>
      <c r="C688" s="15" t="s">
        <v>91</v>
      </c>
      <c r="D688" s="19">
        <v>45437</v>
      </c>
      <c r="E688" s="19">
        <v>45383</v>
      </c>
      <c r="F688" s="72" t="s">
        <v>260</v>
      </c>
      <c r="G688" s="71" t="s">
        <v>261</v>
      </c>
      <c r="H688" s="71" t="s">
        <v>94</v>
      </c>
      <c r="I688" s="71" t="s">
        <v>213</v>
      </c>
      <c r="J688" s="15">
        <v>23121977</v>
      </c>
      <c r="K688" s="46" t="s">
        <v>651</v>
      </c>
      <c r="L688" s="46" t="s">
        <v>340</v>
      </c>
      <c r="M688" s="46" t="s">
        <v>264</v>
      </c>
      <c r="P688" s="25" t="e">
        <f t="shared" si="57"/>
        <v>#DIV/0!</v>
      </c>
      <c r="Q688" s="26">
        <f t="shared" si="53"/>
        <v>0</v>
      </c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G688" s="8">
        <f t="shared" si="58"/>
        <v>5767</v>
      </c>
      <c r="AH688" s="9">
        <f t="shared" si="59"/>
        <v>147</v>
      </c>
      <c r="AI688" s="10">
        <f t="shared" si="55"/>
        <v>0.974510143922317</v>
      </c>
      <c r="AJ688" s="9">
        <v>5620</v>
      </c>
      <c r="AK688" s="11">
        <v>0</v>
      </c>
      <c r="AL688" s="11">
        <v>131</v>
      </c>
      <c r="AM688" s="11">
        <v>7</v>
      </c>
      <c r="AN688" s="11">
        <v>0</v>
      </c>
      <c r="AO688" s="11">
        <v>0</v>
      </c>
      <c r="AP688" s="11">
        <v>1</v>
      </c>
      <c r="AQ688" s="11">
        <v>0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 s="11">
        <v>0</v>
      </c>
      <c r="AY688" s="11">
        <v>0</v>
      </c>
      <c r="AZ688" s="11">
        <v>8</v>
      </c>
      <c r="BA688" s="11">
        <v>0</v>
      </c>
      <c r="BB688" s="11">
        <v>0</v>
      </c>
      <c r="BC688" s="11">
        <v>0</v>
      </c>
      <c r="BD688" s="11">
        <v>0</v>
      </c>
      <c r="BE688" s="11">
        <v>0</v>
      </c>
      <c r="BF688" s="11">
        <v>0</v>
      </c>
      <c r="BG688" s="11">
        <v>0</v>
      </c>
      <c r="BH688" s="11">
        <v>0</v>
      </c>
      <c r="BI688" s="11">
        <v>0</v>
      </c>
      <c r="BJ688" s="11">
        <v>0</v>
      </c>
      <c r="BK688" s="11">
        <v>0</v>
      </c>
      <c r="BL688" s="11">
        <v>0</v>
      </c>
      <c r="BM688" s="11">
        <v>0</v>
      </c>
      <c r="BN688" s="11">
        <v>0</v>
      </c>
      <c r="BO688" s="11">
        <v>0</v>
      </c>
      <c r="BP688" s="11">
        <v>0</v>
      </c>
      <c r="BQ688" s="11">
        <v>0</v>
      </c>
      <c r="BR688" s="11">
        <v>0</v>
      </c>
      <c r="BU688" s="11">
        <v>0</v>
      </c>
      <c r="BV688" s="12" t="s">
        <v>116</v>
      </c>
      <c r="BW688" s="13">
        <v>4.5</v>
      </c>
    </row>
    <row r="689" ht="20.1" customHeight="1" spans="1:75">
      <c r="A689" s="15" t="s">
        <v>89</v>
      </c>
      <c r="B689" s="15" t="s">
        <v>90</v>
      </c>
      <c r="C689" s="15" t="s">
        <v>91</v>
      </c>
      <c r="D689" s="19">
        <v>45437</v>
      </c>
      <c r="E689" s="19">
        <v>45430</v>
      </c>
      <c r="F689" s="72" t="s">
        <v>1067</v>
      </c>
      <c r="G689" s="71" t="s">
        <v>1068</v>
      </c>
      <c r="H689" s="71" t="s">
        <v>1069</v>
      </c>
      <c r="I689" s="71" t="s">
        <v>95</v>
      </c>
      <c r="J689" s="4" t="s">
        <v>1114</v>
      </c>
      <c r="N689" s="7" t="s">
        <v>1121</v>
      </c>
      <c r="P689" s="25">
        <f t="shared" si="57"/>
        <v>0</v>
      </c>
      <c r="Q689" s="26">
        <f t="shared" si="53"/>
        <v>0</v>
      </c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G689" s="8">
        <f t="shared" si="58"/>
        <v>1815</v>
      </c>
      <c r="AH689" s="9">
        <f t="shared" si="59"/>
        <v>315</v>
      </c>
      <c r="AI689" s="10">
        <f t="shared" si="55"/>
        <v>0.826446280991736</v>
      </c>
      <c r="AJ689" s="9">
        <v>1500</v>
      </c>
      <c r="AK689" s="11">
        <v>0</v>
      </c>
      <c r="AL689" s="11">
        <v>0</v>
      </c>
      <c r="AM689" s="11">
        <v>58</v>
      </c>
      <c r="AN689" s="11">
        <v>0</v>
      </c>
      <c r="AO689" s="11">
        <v>0</v>
      </c>
      <c r="AP689" s="11">
        <v>0</v>
      </c>
      <c r="AQ689" s="11">
        <v>0</v>
      </c>
      <c r="AR689" s="11">
        <v>43</v>
      </c>
      <c r="AS689" s="11">
        <v>0</v>
      </c>
      <c r="AT689" s="11">
        <v>212</v>
      </c>
      <c r="AU689" s="11">
        <v>2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>
        <v>0</v>
      </c>
      <c r="BB689" s="11">
        <v>0</v>
      </c>
      <c r="BC689" s="11">
        <v>0</v>
      </c>
      <c r="BD689" s="11">
        <v>0</v>
      </c>
      <c r="BE689" s="11">
        <v>0</v>
      </c>
      <c r="BF689" s="11">
        <v>0</v>
      </c>
      <c r="BG689" s="11">
        <v>0</v>
      </c>
      <c r="BH689" s="11">
        <v>0</v>
      </c>
      <c r="BI689" s="11">
        <v>0</v>
      </c>
      <c r="BJ689" s="11">
        <v>0</v>
      </c>
      <c r="BK689" s="11">
        <v>0</v>
      </c>
      <c r="BL689" s="11">
        <v>0</v>
      </c>
      <c r="BM689" s="11">
        <v>0</v>
      </c>
      <c r="BN689" s="11">
        <v>0</v>
      </c>
      <c r="BO689" s="11">
        <v>0</v>
      </c>
      <c r="BP689" s="11">
        <v>0</v>
      </c>
      <c r="BQ689" s="11">
        <v>0</v>
      </c>
      <c r="BR689" s="11">
        <v>0</v>
      </c>
      <c r="BU689" s="11">
        <v>0</v>
      </c>
      <c r="BV689" s="12" t="s">
        <v>133</v>
      </c>
      <c r="BW689" s="13">
        <v>7.5</v>
      </c>
    </row>
    <row r="690" ht="20.1" customHeight="1" spans="1:75">
      <c r="A690" s="15" t="s">
        <v>89</v>
      </c>
      <c r="B690" s="15" t="s">
        <v>90</v>
      </c>
      <c r="C690" s="15" t="s">
        <v>91</v>
      </c>
      <c r="D690" s="19">
        <v>45437</v>
      </c>
      <c r="E690" s="19">
        <v>45432</v>
      </c>
      <c r="F690" s="72" t="s">
        <v>119</v>
      </c>
      <c r="G690" s="72" t="s">
        <v>120</v>
      </c>
      <c r="H690" s="72" t="s">
        <v>121</v>
      </c>
      <c r="I690" s="72" t="s">
        <v>95</v>
      </c>
      <c r="J690" s="15">
        <v>2024053110</v>
      </c>
      <c r="N690" s="7" t="s">
        <v>1122</v>
      </c>
      <c r="P690" s="25">
        <f t="shared" si="57"/>
        <v>0</v>
      </c>
      <c r="Q690" s="26">
        <f t="shared" si="53"/>
        <v>0</v>
      </c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G690" s="8">
        <f t="shared" si="58"/>
        <v>2361</v>
      </c>
      <c r="AH690" s="9">
        <f t="shared" si="59"/>
        <v>111</v>
      </c>
      <c r="AI690" s="10">
        <f t="shared" si="55"/>
        <v>0.952986022871665</v>
      </c>
      <c r="AJ690" s="9">
        <v>2250</v>
      </c>
      <c r="AK690" s="11">
        <v>0</v>
      </c>
      <c r="AL690" s="11">
        <v>0</v>
      </c>
      <c r="AM690" s="11">
        <v>76</v>
      </c>
      <c r="AN690" s="11">
        <v>0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8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>
        <v>0</v>
      </c>
      <c r="BB690" s="11">
        <v>0</v>
      </c>
      <c r="BC690" s="11">
        <v>0</v>
      </c>
      <c r="BD690" s="11">
        <v>0</v>
      </c>
      <c r="BE690" s="11">
        <v>27</v>
      </c>
      <c r="BF690" s="11">
        <v>0</v>
      </c>
      <c r="BG690" s="11">
        <v>0</v>
      </c>
      <c r="BH690" s="11">
        <v>0</v>
      </c>
      <c r="BI690" s="11">
        <v>0</v>
      </c>
      <c r="BJ690" s="11">
        <v>0</v>
      </c>
      <c r="BK690" s="11">
        <v>0</v>
      </c>
      <c r="BL690" s="11">
        <v>0</v>
      </c>
      <c r="BM690" s="11">
        <v>0</v>
      </c>
      <c r="BN690" s="11">
        <v>0</v>
      </c>
      <c r="BO690" s="11">
        <v>0</v>
      </c>
      <c r="BP690" s="11">
        <v>0</v>
      </c>
      <c r="BQ690" s="11">
        <v>0</v>
      </c>
      <c r="BR690" s="11">
        <v>0</v>
      </c>
      <c r="BU690" s="11">
        <v>0</v>
      </c>
      <c r="BV690" s="12" t="s">
        <v>217</v>
      </c>
      <c r="BW690" s="13">
        <v>11</v>
      </c>
    </row>
    <row r="691" ht="20.1" customHeight="1" spans="1:75">
      <c r="A691" s="15" t="s">
        <v>89</v>
      </c>
      <c r="B691" s="15" t="s">
        <v>90</v>
      </c>
      <c r="C691" s="15" t="s">
        <v>91</v>
      </c>
      <c r="D691" s="19">
        <v>45437</v>
      </c>
      <c r="E691" s="19">
        <v>45432</v>
      </c>
      <c r="F691" s="72" t="s">
        <v>119</v>
      </c>
      <c r="G691" s="72" t="s">
        <v>120</v>
      </c>
      <c r="H691" s="72" t="s">
        <v>121</v>
      </c>
      <c r="I691" s="72" t="s">
        <v>95</v>
      </c>
      <c r="J691" s="15">
        <v>2024053110</v>
      </c>
      <c r="P691" s="25" t="e">
        <f t="shared" si="57"/>
        <v>#DIV/0!</v>
      </c>
      <c r="Q691" s="26">
        <f t="shared" ref="Q691:Q754" si="60">SUM(R691:AE691)</f>
        <v>0</v>
      </c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G691" s="8">
        <f t="shared" si="58"/>
        <v>942</v>
      </c>
      <c r="AH691" s="9">
        <f t="shared" si="59"/>
        <v>82</v>
      </c>
      <c r="AI691" s="10">
        <f t="shared" si="55"/>
        <v>0.912951167728238</v>
      </c>
      <c r="AJ691" s="9">
        <v>860</v>
      </c>
      <c r="AK691" s="11">
        <v>0</v>
      </c>
      <c r="AL691" s="11">
        <v>0</v>
      </c>
      <c r="AM691" s="11">
        <v>39</v>
      </c>
      <c r="AN691" s="11">
        <v>0</v>
      </c>
      <c r="AO691" s="11">
        <v>0</v>
      </c>
      <c r="AP691" s="11">
        <v>0</v>
      </c>
      <c r="AQ691" s="11">
        <v>0</v>
      </c>
      <c r="AR691" s="11">
        <v>6</v>
      </c>
      <c r="AS691" s="11">
        <v>0</v>
      </c>
      <c r="AT691" s="11">
        <v>32</v>
      </c>
      <c r="AU691" s="11">
        <v>4</v>
      </c>
      <c r="AV691" s="11">
        <v>0</v>
      </c>
      <c r="AW691" s="11">
        <v>0</v>
      </c>
      <c r="AX691" s="11">
        <v>0</v>
      </c>
      <c r="AY691" s="11">
        <v>0</v>
      </c>
      <c r="AZ691" s="11">
        <v>0</v>
      </c>
      <c r="BA691" s="11">
        <v>0</v>
      </c>
      <c r="BB691" s="11">
        <v>0</v>
      </c>
      <c r="BC691" s="11">
        <v>0</v>
      </c>
      <c r="BD691" s="11">
        <v>0</v>
      </c>
      <c r="BE691" s="11">
        <v>1</v>
      </c>
      <c r="BF691" s="11">
        <v>0</v>
      </c>
      <c r="BG691" s="11">
        <v>0</v>
      </c>
      <c r="BH691" s="11">
        <v>0</v>
      </c>
      <c r="BI691" s="11">
        <v>0</v>
      </c>
      <c r="BJ691" s="11">
        <v>0</v>
      </c>
      <c r="BK691" s="11">
        <v>0</v>
      </c>
      <c r="BL691" s="11">
        <v>0</v>
      </c>
      <c r="BM691" s="11">
        <v>0</v>
      </c>
      <c r="BN691" s="11">
        <v>0</v>
      </c>
      <c r="BO691" s="11">
        <v>0</v>
      </c>
      <c r="BP691" s="11">
        <v>0</v>
      </c>
      <c r="BQ691" s="11">
        <v>0</v>
      </c>
      <c r="BR691" s="11">
        <v>0</v>
      </c>
      <c r="BU691" s="11">
        <v>0</v>
      </c>
      <c r="BV691" s="12" t="s">
        <v>153</v>
      </c>
      <c r="BW691" s="13">
        <v>5.5</v>
      </c>
    </row>
    <row r="692" ht="20.1" customHeight="1" spans="1:75">
      <c r="A692" s="15" t="s">
        <v>89</v>
      </c>
      <c r="B692" s="15" t="s">
        <v>90</v>
      </c>
      <c r="C692" s="15" t="s">
        <v>91</v>
      </c>
      <c r="D692" s="19">
        <v>45437</v>
      </c>
      <c r="E692" s="19">
        <v>45410</v>
      </c>
      <c r="F692" s="72" t="s">
        <v>1061</v>
      </c>
      <c r="G692" s="72" t="s">
        <v>1062</v>
      </c>
      <c r="H692" s="72" t="s">
        <v>80</v>
      </c>
      <c r="I692" s="72" t="s">
        <v>95</v>
      </c>
      <c r="J692" s="15">
        <v>2024042959</v>
      </c>
      <c r="P692" s="25" t="e">
        <f t="shared" si="57"/>
        <v>#DIV/0!</v>
      </c>
      <c r="Q692" s="26">
        <f t="shared" si="60"/>
        <v>0</v>
      </c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G692" s="8">
        <f t="shared" si="58"/>
        <v>2694</v>
      </c>
      <c r="AH692" s="9">
        <f t="shared" si="59"/>
        <v>94</v>
      </c>
      <c r="AI692" s="10">
        <f t="shared" si="55"/>
        <v>0.965107646622123</v>
      </c>
      <c r="AJ692" s="9">
        <v>2600</v>
      </c>
      <c r="AK692" s="11">
        <v>0</v>
      </c>
      <c r="AL692" s="11">
        <v>0</v>
      </c>
      <c r="AM692" s="11">
        <v>57</v>
      </c>
      <c r="AN692" s="11">
        <v>0</v>
      </c>
      <c r="AO692" s="11">
        <v>0</v>
      </c>
      <c r="AP692" s="11">
        <v>0</v>
      </c>
      <c r="AQ692" s="11">
        <v>0</v>
      </c>
      <c r="AR692" s="11">
        <v>3</v>
      </c>
      <c r="AS692" s="11">
        <v>0</v>
      </c>
      <c r="AT692" s="11">
        <v>34</v>
      </c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>
        <v>0</v>
      </c>
      <c r="BB692" s="11">
        <v>0</v>
      </c>
      <c r="BC692" s="11">
        <v>0</v>
      </c>
      <c r="BD692" s="11">
        <v>0</v>
      </c>
      <c r="BE692" s="11">
        <v>0</v>
      </c>
      <c r="BF692" s="11">
        <v>0</v>
      </c>
      <c r="BG692" s="11">
        <v>0</v>
      </c>
      <c r="BH692" s="11">
        <v>0</v>
      </c>
      <c r="BI692" s="11">
        <v>0</v>
      </c>
      <c r="BJ692" s="11">
        <v>0</v>
      </c>
      <c r="BK692" s="11">
        <v>0</v>
      </c>
      <c r="BL692" s="11">
        <v>0</v>
      </c>
      <c r="BM692" s="11">
        <v>0</v>
      </c>
      <c r="BN692" s="11">
        <v>0</v>
      </c>
      <c r="BO692" s="11">
        <v>0</v>
      </c>
      <c r="BP692" s="11">
        <v>0</v>
      </c>
      <c r="BQ692" s="11">
        <v>0</v>
      </c>
      <c r="BR692" s="11">
        <v>0</v>
      </c>
      <c r="BU692" s="11">
        <v>0</v>
      </c>
      <c r="BV692" s="12" t="s">
        <v>153</v>
      </c>
      <c r="BW692" s="13">
        <v>5.5</v>
      </c>
    </row>
    <row r="693" ht="20.1" customHeight="1" spans="1:75">
      <c r="A693" s="15" t="s">
        <v>89</v>
      </c>
      <c r="B693" s="15" t="s">
        <v>90</v>
      </c>
      <c r="C693" s="15" t="s">
        <v>91</v>
      </c>
      <c r="D693" s="19">
        <v>45437</v>
      </c>
      <c r="E693" s="19">
        <v>45406</v>
      </c>
      <c r="F693" s="72" t="s">
        <v>430</v>
      </c>
      <c r="G693" s="72" t="s">
        <v>431</v>
      </c>
      <c r="H693" s="72" t="s">
        <v>432</v>
      </c>
      <c r="I693" s="72" t="s">
        <v>95</v>
      </c>
      <c r="J693" s="15">
        <v>2024042881</v>
      </c>
      <c r="P693" s="25" t="e">
        <f t="shared" si="57"/>
        <v>#DIV/0!</v>
      </c>
      <c r="Q693" s="26">
        <f t="shared" si="60"/>
        <v>0</v>
      </c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G693" s="8">
        <f t="shared" si="58"/>
        <v>63</v>
      </c>
      <c r="AH693" s="9">
        <f t="shared" si="59"/>
        <v>13</v>
      </c>
      <c r="AI693" s="10">
        <f t="shared" si="55"/>
        <v>0.793650793650794</v>
      </c>
      <c r="AJ693" s="9">
        <v>50</v>
      </c>
      <c r="AK693" s="11">
        <v>0</v>
      </c>
      <c r="AL693" s="11">
        <v>5</v>
      </c>
      <c r="AM693" s="11">
        <v>4</v>
      </c>
      <c r="AN693" s="11">
        <v>0</v>
      </c>
      <c r="AO693" s="11">
        <v>0</v>
      </c>
      <c r="AP693" s="11">
        <v>0</v>
      </c>
      <c r="AQ693" s="11">
        <v>0</v>
      </c>
      <c r="AR693" s="11">
        <v>4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>
        <v>0</v>
      </c>
      <c r="BB693" s="11">
        <v>0</v>
      </c>
      <c r="BC693" s="11">
        <v>0</v>
      </c>
      <c r="BD693" s="11">
        <v>0</v>
      </c>
      <c r="BE693" s="11">
        <v>0</v>
      </c>
      <c r="BF693" s="11">
        <v>0</v>
      </c>
      <c r="BG693" s="11">
        <v>0</v>
      </c>
      <c r="BH693" s="11">
        <v>0</v>
      </c>
      <c r="BI693" s="11">
        <v>0</v>
      </c>
      <c r="BJ693" s="11">
        <v>0</v>
      </c>
      <c r="BK693" s="11">
        <v>0</v>
      </c>
      <c r="BL693" s="11">
        <v>0</v>
      </c>
      <c r="BM693" s="11">
        <v>0</v>
      </c>
      <c r="BN693" s="11">
        <v>0</v>
      </c>
      <c r="BO693" s="11">
        <v>0</v>
      </c>
      <c r="BP693" s="11">
        <v>0</v>
      </c>
      <c r="BQ693" s="11">
        <v>0</v>
      </c>
      <c r="BR693" s="11">
        <v>0</v>
      </c>
      <c r="BU693" s="11">
        <v>0</v>
      </c>
      <c r="BV693" s="12" t="s">
        <v>118</v>
      </c>
      <c r="BW693" s="13">
        <v>0.5</v>
      </c>
    </row>
    <row r="694" ht="20.1" customHeight="1" spans="1:75">
      <c r="A694" s="15" t="s">
        <v>89</v>
      </c>
      <c r="B694" s="15" t="s">
        <v>90</v>
      </c>
      <c r="C694" s="15" t="s">
        <v>91</v>
      </c>
      <c r="D694" s="19">
        <v>45437</v>
      </c>
      <c r="E694" s="19">
        <v>45430</v>
      </c>
      <c r="F694" s="72" t="s">
        <v>119</v>
      </c>
      <c r="G694" s="72" t="s">
        <v>120</v>
      </c>
      <c r="H694" s="72" t="s">
        <v>121</v>
      </c>
      <c r="I694" s="72" t="s">
        <v>95</v>
      </c>
      <c r="J694" s="15">
        <v>2024053110</v>
      </c>
      <c r="P694" s="25" t="e">
        <f t="shared" si="57"/>
        <v>#DIV/0!</v>
      </c>
      <c r="Q694" s="26">
        <f t="shared" si="60"/>
        <v>0</v>
      </c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G694" s="8">
        <f t="shared" si="58"/>
        <v>1724</v>
      </c>
      <c r="AH694" s="9">
        <f t="shared" si="59"/>
        <v>34</v>
      </c>
      <c r="AI694" s="10">
        <f t="shared" si="55"/>
        <v>0.980278422273782</v>
      </c>
      <c r="AJ694" s="9">
        <v>1690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0</v>
      </c>
      <c r="AR694" s="11">
        <v>8</v>
      </c>
      <c r="AS694" s="11">
        <v>0</v>
      </c>
      <c r="AT694" s="11">
        <v>25</v>
      </c>
      <c r="AU694" s="11">
        <v>1</v>
      </c>
      <c r="AV694" s="11">
        <v>0</v>
      </c>
      <c r="AW694" s="11">
        <v>0</v>
      </c>
      <c r="AX694" s="11">
        <v>0</v>
      </c>
      <c r="AY694" s="11">
        <v>0</v>
      </c>
      <c r="AZ694" s="11">
        <v>0</v>
      </c>
      <c r="BA694" s="11">
        <v>0</v>
      </c>
      <c r="BB694" s="11">
        <v>0</v>
      </c>
      <c r="BC694" s="11">
        <v>0</v>
      </c>
      <c r="BD694" s="11">
        <v>0</v>
      </c>
      <c r="BE694" s="11">
        <v>0</v>
      </c>
      <c r="BF694" s="11">
        <v>0</v>
      </c>
      <c r="BG694" s="11">
        <v>0</v>
      </c>
      <c r="BH694" s="11">
        <v>0</v>
      </c>
      <c r="BI694" s="11">
        <v>0</v>
      </c>
      <c r="BJ694" s="11">
        <v>0</v>
      </c>
      <c r="BK694" s="11">
        <v>0</v>
      </c>
      <c r="BL694" s="11">
        <v>0</v>
      </c>
      <c r="BM694" s="11">
        <v>0</v>
      </c>
      <c r="BN694" s="11">
        <v>0</v>
      </c>
      <c r="BO694" s="11">
        <v>0</v>
      </c>
      <c r="BP694" s="11">
        <v>0</v>
      </c>
      <c r="BQ694" s="11">
        <v>0</v>
      </c>
      <c r="BR694" s="11">
        <v>0</v>
      </c>
      <c r="BU694" s="11">
        <v>0</v>
      </c>
      <c r="BV694" s="12" t="s">
        <v>118</v>
      </c>
      <c r="BW694" s="13">
        <v>10.5</v>
      </c>
    </row>
    <row r="695" ht="20.1" customHeight="1" spans="1:75">
      <c r="A695" s="15" t="s">
        <v>89</v>
      </c>
      <c r="B695" s="15" t="s">
        <v>90</v>
      </c>
      <c r="C695" s="15" t="s">
        <v>91</v>
      </c>
      <c r="D695" s="19">
        <v>45437</v>
      </c>
      <c r="E695" s="19">
        <v>45434</v>
      </c>
      <c r="F695" s="72" t="s">
        <v>119</v>
      </c>
      <c r="G695" s="72" t="s">
        <v>120</v>
      </c>
      <c r="H695" s="72" t="s">
        <v>121</v>
      </c>
      <c r="I695" s="72" t="s">
        <v>95</v>
      </c>
      <c r="J695" s="15">
        <v>2024053169</v>
      </c>
      <c r="N695" s="7" t="s">
        <v>1123</v>
      </c>
      <c r="P695" s="25">
        <f t="shared" si="57"/>
        <v>0</v>
      </c>
      <c r="Q695" s="26">
        <f t="shared" si="60"/>
        <v>0</v>
      </c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G695" s="8">
        <f t="shared" si="58"/>
        <v>1964</v>
      </c>
      <c r="AH695" s="9">
        <f t="shared" si="59"/>
        <v>464</v>
      </c>
      <c r="AI695" s="10">
        <f t="shared" si="55"/>
        <v>0.763747454175153</v>
      </c>
      <c r="AJ695" s="9">
        <v>1500</v>
      </c>
      <c r="AK695" s="11">
        <v>0</v>
      </c>
      <c r="AL695" s="11">
        <v>0</v>
      </c>
      <c r="AM695" s="11">
        <v>274</v>
      </c>
      <c r="AN695" s="11">
        <v>0</v>
      </c>
      <c r="AO695" s="11">
        <v>0</v>
      </c>
      <c r="AP695" s="11">
        <v>0</v>
      </c>
      <c r="AQ695" s="11">
        <v>0</v>
      </c>
      <c r="AR695" s="11">
        <v>14</v>
      </c>
      <c r="AS695" s="11">
        <v>0</v>
      </c>
      <c r="AT695" s="11">
        <v>119</v>
      </c>
      <c r="AU695" s="11">
        <v>11</v>
      </c>
      <c r="AV695" s="11">
        <v>46</v>
      </c>
      <c r="AW695" s="11">
        <v>0</v>
      </c>
      <c r="AX695" s="11">
        <v>0</v>
      </c>
      <c r="AY695" s="11">
        <v>0</v>
      </c>
      <c r="AZ695" s="11">
        <v>0</v>
      </c>
      <c r="BA695" s="11">
        <v>0</v>
      </c>
      <c r="BB695" s="11">
        <v>0</v>
      </c>
      <c r="BC695" s="11">
        <v>0</v>
      </c>
      <c r="BD695" s="11">
        <v>0</v>
      </c>
      <c r="BE695" s="11">
        <v>0</v>
      </c>
      <c r="BF695" s="11">
        <v>0</v>
      </c>
      <c r="BG695" s="11">
        <v>0</v>
      </c>
      <c r="BH695" s="11">
        <v>0</v>
      </c>
      <c r="BI695" s="11">
        <v>0</v>
      </c>
      <c r="BJ695" s="11">
        <v>0</v>
      </c>
      <c r="BK695" s="11">
        <v>0</v>
      </c>
      <c r="BL695" s="11">
        <v>0</v>
      </c>
      <c r="BM695" s="11">
        <v>0</v>
      </c>
      <c r="BN695" s="11">
        <v>0</v>
      </c>
      <c r="BO695" s="11">
        <v>0</v>
      </c>
      <c r="BP695" s="11">
        <v>0</v>
      </c>
      <c r="BQ695" s="11">
        <v>0</v>
      </c>
      <c r="BR695" s="11">
        <v>0</v>
      </c>
      <c r="BU695" s="11">
        <v>0</v>
      </c>
      <c r="BV695" s="12" t="s">
        <v>148</v>
      </c>
      <c r="BW695" s="13">
        <v>11</v>
      </c>
    </row>
    <row r="696" ht="20.1" customHeight="1" spans="1:75">
      <c r="A696" s="15" t="s">
        <v>89</v>
      </c>
      <c r="B696" s="15" t="s">
        <v>90</v>
      </c>
      <c r="C696" s="15" t="s">
        <v>91</v>
      </c>
      <c r="D696" s="19">
        <v>45437</v>
      </c>
      <c r="E696" s="19">
        <v>45433</v>
      </c>
      <c r="F696" s="72" t="s">
        <v>119</v>
      </c>
      <c r="G696" s="72" t="s">
        <v>120</v>
      </c>
      <c r="H696" s="72" t="s">
        <v>121</v>
      </c>
      <c r="I696" s="72" t="s">
        <v>95</v>
      </c>
      <c r="J696" s="15">
        <v>2024053110</v>
      </c>
      <c r="N696" s="7" t="s">
        <v>1124</v>
      </c>
      <c r="P696" s="25">
        <f t="shared" si="57"/>
        <v>0</v>
      </c>
      <c r="Q696" s="26">
        <f t="shared" si="60"/>
        <v>0</v>
      </c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G696" s="8">
        <f t="shared" si="58"/>
        <v>2697</v>
      </c>
      <c r="AH696" s="9">
        <f t="shared" si="59"/>
        <v>887</v>
      </c>
      <c r="AI696" s="10">
        <f t="shared" si="55"/>
        <v>0.671116054875788</v>
      </c>
      <c r="AJ696" s="9">
        <v>1810</v>
      </c>
      <c r="AK696" s="11">
        <v>0</v>
      </c>
      <c r="AL696" s="11">
        <v>0</v>
      </c>
      <c r="AM696" s="11">
        <v>761</v>
      </c>
      <c r="AN696" s="11">
        <v>0</v>
      </c>
      <c r="AO696" s="11">
        <v>0</v>
      </c>
      <c r="AP696" s="11">
        <v>0</v>
      </c>
      <c r="AQ696" s="11">
        <v>0</v>
      </c>
      <c r="AR696" s="11">
        <v>29</v>
      </c>
      <c r="AS696" s="11">
        <v>0</v>
      </c>
      <c r="AT696" s="11">
        <v>77</v>
      </c>
      <c r="AU696" s="11">
        <v>20</v>
      </c>
      <c r="AV696" s="11">
        <v>0</v>
      </c>
      <c r="AW696" s="11">
        <v>0</v>
      </c>
      <c r="AX696" s="11">
        <v>0</v>
      </c>
      <c r="AY696" s="11">
        <v>0</v>
      </c>
      <c r="AZ696" s="11">
        <v>0</v>
      </c>
      <c r="BA696" s="11">
        <v>0</v>
      </c>
      <c r="BB696" s="11">
        <v>0</v>
      </c>
      <c r="BC696" s="11">
        <v>0</v>
      </c>
      <c r="BD696" s="11">
        <v>0</v>
      </c>
      <c r="BE696" s="11">
        <v>0</v>
      </c>
      <c r="BF696" s="11">
        <v>0</v>
      </c>
      <c r="BG696" s="11">
        <v>0</v>
      </c>
      <c r="BH696" s="11">
        <v>0</v>
      </c>
      <c r="BI696" s="11">
        <v>0</v>
      </c>
      <c r="BJ696" s="11">
        <v>0</v>
      </c>
      <c r="BK696" s="11">
        <v>0</v>
      </c>
      <c r="BL696" s="11">
        <v>0</v>
      </c>
      <c r="BM696" s="11">
        <v>0</v>
      </c>
      <c r="BN696" s="11">
        <v>0</v>
      </c>
      <c r="BO696" s="11">
        <v>0</v>
      </c>
      <c r="BP696" s="11">
        <v>0</v>
      </c>
      <c r="BQ696" s="11">
        <v>0</v>
      </c>
      <c r="BR696" s="11">
        <v>0</v>
      </c>
      <c r="BU696" s="11">
        <v>0</v>
      </c>
      <c r="BV696" s="12" t="s">
        <v>127</v>
      </c>
      <c r="BW696" s="13">
        <v>11</v>
      </c>
    </row>
    <row r="697" ht="20.1" customHeight="1" spans="1:75">
      <c r="A697" s="15" t="s">
        <v>75</v>
      </c>
      <c r="B697" s="15" t="s">
        <v>90</v>
      </c>
      <c r="C697" s="15" t="s">
        <v>91</v>
      </c>
      <c r="D697" s="19">
        <v>45437</v>
      </c>
      <c r="E697" s="19">
        <v>45427</v>
      </c>
      <c r="F697" s="72" t="s">
        <v>240</v>
      </c>
      <c r="G697" s="71" t="s">
        <v>241</v>
      </c>
      <c r="H697" s="71" t="s">
        <v>242</v>
      </c>
      <c r="I697" s="71" t="s">
        <v>107</v>
      </c>
      <c r="J697" s="4">
        <v>24053138</v>
      </c>
      <c r="K697" s="6" t="s">
        <v>243</v>
      </c>
      <c r="N697" s="7" t="s">
        <v>527</v>
      </c>
      <c r="O697" s="7" t="s">
        <v>527</v>
      </c>
      <c r="P697" s="25">
        <f t="shared" si="57"/>
        <v>1</v>
      </c>
      <c r="Q697" s="26">
        <f t="shared" si="60"/>
        <v>0</v>
      </c>
      <c r="R697" s="27">
        <v>0</v>
      </c>
      <c r="S697" s="27">
        <v>0</v>
      </c>
      <c r="T697" s="27">
        <v>0</v>
      </c>
      <c r="U697" s="27">
        <v>0</v>
      </c>
      <c r="V697" s="27">
        <v>0</v>
      </c>
      <c r="W697" s="27">
        <v>0</v>
      </c>
      <c r="X697" s="27">
        <v>0</v>
      </c>
      <c r="Y697" s="27">
        <v>0</v>
      </c>
      <c r="Z697" s="27">
        <v>0</v>
      </c>
      <c r="AA697" s="27">
        <v>0</v>
      </c>
      <c r="AB697" s="27">
        <v>0</v>
      </c>
      <c r="AC697" s="27">
        <v>0</v>
      </c>
      <c r="AD697" s="27">
        <v>0</v>
      </c>
      <c r="AE697" s="27">
        <v>0</v>
      </c>
      <c r="AF697" s="7" t="s">
        <v>724</v>
      </c>
      <c r="AG697" s="8">
        <f t="shared" si="58"/>
        <v>6720</v>
      </c>
      <c r="AH697" s="9">
        <f t="shared" si="59"/>
        <v>90</v>
      </c>
      <c r="AI697" s="10">
        <f t="shared" si="55"/>
        <v>0.986607142857143</v>
      </c>
      <c r="AJ697" s="9">
        <v>6630</v>
      </c>
      <c r="AK697" s="11">
        <v>0</v>
      </c>
      <c r="AL697" s="11">
        <v>0</v>
      </c>
      <c r="AM697" s="11">
        <v>86</v>
      </c>
      <c r="AN697" s="11">
        <v>0</v>
      </c>
      <c r="AO697" s="11">
        <v>0</v>
      </c>
      <c r="AP697" s="11">
        <v>0</v>
      </c>
      <c r="AQ697" s="11">
        <v>4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 s="11">
        <v>0</v>
      </c>
      <c r="AY697" s="11">
        <v>0</v>
      </c>
      <c r="AZ697" s="11">
        <v>0</v>
      </c>
      <c r="BA697" s="11">
        <v>0</v>
      </c>
      <c r="BB697" s="11">
        <v>0</v>
      </c>
      <c r="BC697" s="11">
        <v>0</v>
      </c>
      <c r="BD697" s="11">
        <v>0</v>
      </c>
      <c r="BE697" s="11">
        <v>0</v>
      </c>
      <c r="BF697" s="11">
        <v>0</v>
      </c>
      <c r="BG697" s="11">
        <v>0</v>
      </c>
      <c r="BH697" s="11">
        <v>0</v>
      </c>
      <c r="BI697" s="11">
        <v>0</v>
      </c>
      <c r="BJ697" s="11">
        <v>0</v>
      </c>
      <c r="BK697" s="11">
        <v>0</v>
      </c>
      <c r="BL697" s="11">
        <v>0</v>
      </c>
      <c r="BM697" s="11">
        <v>0</v>
      </c>
      <c r="BN697" s="11">
        <v>0</v>
      </c>
      <c r="BO697" s="11">
        <v>0</v>
      </c>
      <c r="BP697" s="11">
        <v>0</v>
      </c>
      <c r="BQ697" s="11">
        <v>0</v>
      </c>
      <c r="BR697" s="11">
        <v>0</v>
      </c>
      <c r="BU697" s="11">
        <v>0</v>
      </c>
      <c r="BV697" s="12" t="s">
        <v>197</v>
      </c>
      <c r="BW697" s="13">
        <v>3</v>
      </c>
    </row>
    <row r="698" ht="20.1" customHeight="1" spans="1:75">
      <c r="A698" s="15" t="s">
        <v>89</v>
      </c>
      <c r="B698" s="15" t="s">
        <v>90</v>
      </c>
      <c r="C698" s="15" t="s">
        <v>91</v>
      </c>
      <c r="D698" s="19">
        <v>45437</v>
      </c>
      <c r="E698" s="19">
        <v>45433</v>
      </c>
      <c r="F698" s="72" t="s">
        <v>119</v>
      </c>
      <c r="G698" s="72" t="s">
        <v>120</v>
      </c>
      <c r="H698" s="72" t="s">
        <v>121</v>
      </c>
      <c r="I698" s="72" t="s">
        <v>95</v>
      </c>
      <c r="J698" s="15">
        <v>2024053169</v>
      </c>
      <c r="N698" s="7" t="s">
        <v>1125</v>
      </c>
      <c r="P698" s="25">
        <f t="shared" si="57"/>
        <v>0</v>
      </c>
      <c r="Q698" s="26">
        <f t="shared" si="60"/>
        <v>0</v>
      </c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G698" s="8">
        <f t="shared" si="58"/>
        <v>585</v>
      </c>
      <c r="AH698" s="9">
        <f t="shared" si="59"/>
        <v>25</v>
      </c>
      <c r="AI698" s="10">
        <f t="shared" si="55"/>
        <v>0.957264957264957</v>
      </c>
      <c r="AJ698" s="9">
        <v>560</v>
      </c>
      <c r="AK698" s="11">
        <v>0</v>
      </c>
      <c r="AL698" s="11">
        <v>0</v>
      </c>
      <c r="AM698" s="11">
        <v>14</v>
      </c>
      <c r="AN698" s="11">
        <v>0</v>
      </c>
      <c r="AO698" s="11">
        <v>0</v>
      </c>
      <c r="AP698" s="11">
        <v>5</v>
      </c>
      <c r="AQ698" s="11">
        <v>0</v>
      </c>
      <c r="AR698" s="11">
        <v>0</v>
      </c>
      <c r="AS698" s="11">
        <v>0</v>
      </c>
      <c r="AT698" s="11">
        <v>6</v>
      </c>
      <c r="AU698" s="11">
        <v>0</v>
      </c>
      <c r="AV698" s="11">
        <v>0</v>
      </c>
      <c r="AW698" s="11">
        <v>0</v>
      </c>
      <c r="AX698" s="11">
        <v>0</v>
      </c>
      <c r="AY698" s="11">
        <v>0</v>
      </c>
      <c r="AZ698" s="11">
        <v>0</v>
      </c>
      <c r="BA698" s="11">
        <v>0</v>
      </c>
      <c r="BB698" s="11">
        <v>0</v>
      </c>
      <c r="BC698" s="11">
        <v>0</v>
      </c>
      <c r="BD698" s="11">
        <v>0</v>
      </c>
      <c r="BE698" s="11">
        <v>0</v>
      </c>
      <c r="BF698" s="11">
        <v>0</v>
      </c>
      <c r="BG698" s="11">
        <v>0</v>
      </c>
      <c r="BH698" s="11">
        <v>0</v>
      </c>
      <c r="BI698" s="11">
        <v>0</v>
      </c>
      <c r="BJ698" s="11">
        <v>0</v>
      </c>
      <c r="BK698" s="11">
        <v>0</v>
      </c>
      <c r="BL698" s="11">
        <v>0</v>
      </c>
      <c r="BM698" s="11">
        <v>0</v>
      </c>
      <c r="BN698" s="11">
        <v>0</v>
      </c>
      <c r="BO698" s="11">
        <v>0</v>
      </c>
      <c r="BP698" s="11">
        <v>0</v>
      </c>
      <c r="BQ698" s="11">
        <v>0</v>
      </c>
      <c r="BR698" s="11">
        <v>0</v>
      </c>
      <c r="BU698" s="11">
        <v>0</v>
      </c>
      <c r="BV698" s="12" t="s">
        <v>197</v>
      </c>
      <c r="BW698" s="13">
        <v>2</v>
      </c>
    </row>
    <row r="699" ht="20.1" customHeight="1" spans="1:75">
      <c r="A699" s="15" t="s">
        <v>89</v>
      </c>
      <c r="B699" s="15" t="s">
        <v>90</v>
      </c>
      <c r="C699" s="15" t="s">
        <v>91</v>
      </c>
      <c r="D699" s="19">
        <v>45437</v>
      </c>
      <c r="E699" s="19">
        <v>45433</v>
      </c>
      <c r="F699" s="72" t="s">
        <v>119</v>
      </c>
      <c r="G699" s="72" t="s">
        <v>120</v>
      </c>
      <c r="H699" s="72" t="s">
        <v>121</v>
      </c>
      <c r="I699" s="72" t="s">
        <v>95</v>
      </c>
      <c r="J699" s="15">
        <v>2024053110</v>
      </c>
      <c r="N699" s="7" t="s">
        <v>1126</v>
      </c>
      <c r="P699" s="25">
        <f t="shared" si="57"/>
        <v>0</v>
      </c>
      <c r="Q699" s="26">
        <f t="shared" si="60"/>
        <v>0</v>
      </c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G699" s="8">
        <f t="shared" si="58"/>
        <v>1083</v>
      </c>
      <c r="AH699" s="9">
        <f t="shared" si="59"/>
        <v>83</v>
      </c>
      <c r="AI699" s="10">
        <f t="shared" si="55"/>
        <v>0.923361034164358</v>
      </c>
      <c r="AJ699" s="9">
        <v>1000</v>
      </c>
      <c r="AK699" s="11">
        <v>3</v>
      </c>
      <c r="AL699" s="11">
        <v>0</v>
      </c>
      <c r="AM699" s="11">
        <v>63</v>
      </c>
      <c r="AN699" s="11">
        <v>0</v>
      </c>
      <c r="AO699" s="11">
        <v>0</v>
      </c>
      <c r="AP699" s="11">
        <v>3</v>
      </c>
      <c r="AQ699" s="11">
        <v>0</v>
      </c>
      <c r="AR699" s="11">
        <v>0</v>
      </c>
      <c r="AS699" s="11">
        <v>0</v>
      </c>
      <c r="AT699" s="11">
        <v>13</v>
      </c>
      <c r="AU699" s="11">
        <v>1</v>
      </c>
      <c r="AV699" s="11">
        <v>0</v>
      </c>
      <c r="AW699" s="11">
        <v>0</v>
      </c>
      <c r="AX699" s="11">
        <v>0</v>
      </c>
      <c r="AY699" s="11">
        <v>0</v>
      </c>
      <c r="AZ699" s="11">
        <v>0</v>
      </c>
      <c r="BA699" s="11">
        <v>0</v>
      </c>
      <c r="BB699" s="11">
        <v>0</v>
      </c>
      <c r="BC699" s="11">
        <v>0</v>
      </c>
      <c r="BD699" s="11">
        <v>0</v>
      </c>
      <c r="BE699" s="11">
        <v>0</v>
      </c>
      <c r="BF699" s="11">
        <v>0</v>
      </c>
      <c r="BG699" s="11">
        <v>0</v>
      </c>
      <c r="BH699" s="11">
        <v>0</v>
      </c>
      <c r="BI699" s="11">
        <v>0</v>
      </c>
      <c r="BJ699" s="11">
        <v>0</v>
      </c>
      <c r="BK699" s="11">
        <v>0</v>
      </c>
      <c r="BL699" s="11">
        <v>0</v>
      </c>
      <c r="BM699" s="11">
        <v>0</v>
      </c>
      <c r="BN699" s="11">
        <v>0</v>
      </c>
      <c r="BO699" s="11">
        <v>0</v>
      </c>
      <c r="BP699" s="11">
        <v>0</v>
      </c>
      <c r="BQ699" s="11">
        <v>0</v>
      </c>
      <c r="BR699" s="11">
        <v>0</v>
      </c>
      <c r="BU699" s="11">
        <v>0</v>
      </c>
      <c r="BV699" s="12" t="s">
        <v>197</v>
      </c>
      <c r="BW699" s="13">
        <v>4.5</v>
      </c>
    </row>
    <row r="700" ht="20.1" customHeight="1" spans="1:75">
      <c r="A700" s="15" t="s">
        <v>89</v>
      </c>
      <c r="B700" s="15" t="s">
        <v>90</v>
      </c>
      <c r="C700" s="15" t="s">
        <v>91</v>
      </c>
      <c r="D700" s="19">
        <v>45437</v>
      </c>
      <c r="E700" s="19">
        <v>45433</v>
      </c>
      <c r="F700" s="72" t="s">
        <v>119</v>
      </c>
      <c r="G700" s="72" t="s">
        <v>120</v>
      </c>
      <c r="H700" s="72" t="s">
        <v>121</v>
      </c>
      <c r="I700" s="72" t="s">
        <v>95</v>
      </c>
      <c r="J700" s="15">
        <v>2024053110</v>
      </c>
      <c r="P700" s="25" t="e">
        <f t="shared" si="57"/>
        <v>#DIV/0!</v>
      </c>
      <c r="Q700" s="26">
        <f t="shared" si="60"/>
        <v>0</v>
      </c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G700" s="8">
        <f t="shared" si="58"/>
        <v>2824</v>
      </c>
      <c r="AH700" s="9">
        <f t="shared" si="59"/>
        <v>74</v>
      </c>
      <c r="AI700" s="10">
        <f t="shared" si="55"/>
        <v>0.973796033994334</v>
      </c>
      <c r="AJ700" s="9">
        <v>2750</v>
      </c>
      <c r="AK700" s="11">
        <v>0</v>
      </c>
      <c r="AL700" s="11">
        <v>0</v>
      </c>
      <c r="AM700" s="11">
        <v>58</v>
      </c>
      <c r="AN700" s="11">
        <v>0</v>
      </c>
      <c r="AO700" s="11">
        <v>0</v>
      </c>
      <c r="AP700" s="11">
        <v>0</v>
      </c>
      <c r="AQ700" s="11">
        <v>0</v>
      </c>
      <c r="AR700" s="11">
        <v>11</v>
      </c>
      <c r="AS700" s="11">
        <v>0</v>
      </c>
      <c r="AT700" s="11">
        <v>0</v>
      </c>
      <c r="AU700" s="11">
        <v>2</v>
      </c>
      <c r="AV700" s="11">
        <v>0</v>
      </c>
      <c r="AW700" s="11">
        <v>0</v>
      </c>
      <c r="AX700" s="11">
        <v>0</v>
      </c>
      <c r="AY700" s="11">
        <v>0</v>
      </c>
      <c r="AZ700" s="11">
        <v>0</v>
      </c>
      <c r="BA700" s="11">
        <v>0</v>
      </c>
      <c r="BB700" s="11">
        <v>0</v>
      </c>
      <c r="BC700" s="11">
        <v>0</v>
      </c>
      <c r="BD700" s="11">
        <v>0</v>
      </c>
      <c r="BE700" s="11">
        <v>3</v>
      </c>
      <c r="BF700" s="11">
        <v>0</v>
      </c>
      <c r="BG700" s="11">
        <v>0</v>
      </c>
      <c r="BH700" s="11">
        <v>0</v>
      </c>
      <c r="BI700" s="11">
        <v>0</v>
      </c>
      <c r="BJ700" s="11">
        <v>0</v>
      </c>
      <c r="BK700" s="11">
        <v>0</v>
      </c>
      <c r="BL700" s="11">
        <v>0</v>
      </c>
      <c r="BM700" s="11">
        <v>0</v>
      </c>
      <c r="BN700" s="11">
        <v>0</v>
      </c>
      <c r="BO700" s="11">
        <v>0</v>
      </c>
      <c r="BP700" s="11">
        <v>0</v>
      </c>
      <c r="BQ700" s="11">
        <v>0</v>
      </c>
      <c r="BR700" s="11">
        <v>0</v>
      </c>
      <c r="BU700" s="11">
        <v>0</v>
      </c>
      <c r="BV700" s="12" t="s">
        <v>331</v>
      </c>
      <c r="BW700" s="13">
        <v>11</v>
      </c>
    </row>
    <row r="701" ht="20.1" customHeight="1" spans="1:75">
      <c r="A701" s="15" t="s">
        <v>75</v>
      </c>
      <c r="B701" s="15" t="s">
        <v>90</v>
      </c>
      <c r="C701" s="15" t="s">
        <v>91</v>
      </c>
      <c r="D701" s="19">
        <v>45437</v>
      </c>
      <c r="E701" s="19">
        <v>45432</v>
      </c>
      <c r="F701" s="72" t="s">
        <v>240</v>
      </c>
      <c r="G701" s="71" t="s">
        <v>241</v>
      </c>
      <c r="H701" s="71" t="s">
        <v>242</v>
      </c>
      <c r="I701" s="71" t="s">
        <v>107</v>
      </c>
      <c r="J701" s="4">
        <v>2024053137</v>
      </c>
      <c r="K701" s="6" t="s">
        <v>243</v>
      </c>
      <c r="N701" s="7" t="s">
        <v>1127</v>
      </c>
      <c r="O701" s="7" t="s">
        <v>1127</v>
      </c>
      <c r="P701" s="25">
        <f t="shared" si="57"/>
        <v>1</v>
      </c>
      <c r="Q701" s="26">
        <f t="shared" si="60"/>
        <v>0</v>
      </c>
      <c r="R701" s="27">
        <v>0</v>
      </c>
      <c r="S701" s="27">
        <v>0</v>
      </c>
      <c r="T701" s="27">
        <v>0</v>
      </c>
      <c r="U701" s="27">
        <v>0</v>
      </c>
      <c r="V701" s="27">
        <v>0</v>
      </c>
      <c r="W701" s="27">
        <v>0</v>
      </c>
      <c r="X701" s="27">
        <v>0</v>
      </c>
      <c r="Y701" s="27">
        <v>0</v>
      </c>
      <c r="Z701" s="27">
        <v>0</v>
      </c>
      <c r="AA701" s="27">
        <v>0</v>
      </c>
      <c r="AB701" s="27">
        <v>0</v>
      </c>
      <c r="AC701" s="27">
        <v>0</v>
      </c>
      <c r="AD701" s="27">
        <v>0</v>
      </c>
      <c r="AE701" s="7" t="s">
        <v>968</v>
      </c>
      <c r="AF701" s="7" t="s">
        <v>87</v>
      </c>
      <c r="AG701" s="8">
        <f t="shared" si="58"/>
        <v>4736</v>
      </c>
      <c r="AH701" s="9">
        <f t="shared" si="59"/>
        <v>186</v>
      </c>
      <c r="AI701" s="10">
        <f t="shared" si="55"/>
        <v>0.960726351351351</v>
      </c>
      <c r="AJ701" s="9">
        <v>4550</v>
      </c>
      <c r="AK701" s="11">
        <v>0</v>
      </c>
      <c r="AL701" s="11">
        <v>0</v>
      </c>
      <c r="AM701" s="11">
        <v>173</v>
      </c>
      <c r="AN701" s="11">
        <v>0</v>
      </c>
      <c r="AO701" s="11">
        <v>0</v>
      </c>
      <c r="AP701" s="11">
        <v>0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13</v>
      </c>
      <c r="AY701" s="11">
        <v>0</v>
      </c>
      <c r="AZ701" s="11">
        <v>0</v>
      </c>
      <c r="BA701" s="11">
        <v>0</v>
      </c>
      <c r="BB701" s="11">
        <v>0</v>
      </c>
      <c r="BC701" s="11">
        <v>0</v>
      </c>
      <c r="BD701" s="11">
        <v>0</v>
      </c>
      <c r="BE701" s="11">
        <v>0</v>
      </c>
      <c r="BF701" s="11">
        <v>0</v>
      </c>
      <c r="BG701" s="11">
        <v>0</v>
      </c>
      <c r="BH701" s="11">
        <v>0</v>
      </c>
      <c r="BI701" s="11">
        <v>0</v>
      </c>
      <c r="BJ701" s="11">
        <v>0</v>
      </c>
      <c r="BK701" s="11">
        <v>0</v>
      </c>
      <c r="BL701" s="11">
        <v>0</v>
      </c>
      <c r="BM701" s="11">
        <v>0</v>
      </c>
      <c r="BN701" s="11">
        <v>0</v>
      </c>
      <c r="BO701" s="11">
        <v>0</v>
      </c>
      <c r="BP701" s="11">
        <v>0</v>
      </c>
      <c r="BQ701" s="11">
        <v>0</v>
      </c>
      <c r="BR701" s="11">
        <v>0</v>
      </c>
      <c r="BU701" s="11">
        <v>0</v>
      </c>
      <c r="BV701" s="12" t="s">
        <v>122</v>
      </c>
      <c r="BW701" s="13">
        <v>3.5</v>
      </c>
    </row>
    <row r="702" ht="20.1" customHeight="1" spans="1:75">
      <c r="A702" s="15" t="s">
        <v>89</v>
      </c>
      <c r="B702" s="15" t="s">
        <v>90</v>
      </c>
      <c r="C702" s="15" t="s">
        <v>91</v>
      </c>
      <c r="D702" s="19">
        <v>45439</v>
      </c>
      <c r="E702" s="19">
        <v>45433</v>
      </c>
      <c r="F702" s="72" t="s">
        <v>119</v>
      </c>
      <c r="G702" s="72" t="s">
        <v>120</v>
      </c>
      <c r="H702" s="72" t="s">
        <v>121</v>
      </c>
      <c r="I702" s="72" t="s">
        <v>95</v>
      </c>
      <c r="J702" s="15">
        <v>2024053110</v>
      </c>
      <c r="P702" s="25" t="e">
        <f t="shared" si="57"/>
        <v>#DIV/0!</v>
      </c>
      <c r="Q702" s="26">
        <f t="shared" si="60"/>
        <v>0</v>
      </c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G702" s="8">
        <f t="shared" si="58"/>
        <v>255</v>
      </c>
      <c r="AH702" s="9">
        <f t="shared" si="59"/>
        <v>5</v>
      </c>
      <c r="AI702" s="10">
        <f t="shared" si="55"/>
        <v>0.980392156862745</v>
      </c>
      <c r="AJ702" s="9">
        <v>250</v>
      </c>
      <c r="AK702" s="11">
        <v>0</v>
      </c>
      <c r="AL702" s="11">
        <v>0</v>
      </c>
      <c r="AM702" s="11">
        <v>5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>
        <v>0</v>
      </c>
      <c r="BB702" s="11">
        <v>0</v>
      </c>
      <c r="BC702" s="11">
        <v>0</v>
      </c>
      <c r="BD702" s="11">
        <v>0</v>
      </c>
      <c r="BE702" s="11">
        <v>0</v>
      </c>
      <c r="BF702" s="11">
        <v>0</v>
      </c>
      <c r="BG702" s="11">
        <v>0</v>
      </c>
      <c r="BH702" s="11">
        <v>0</v>
      </c>
      <c r="BI702" s="11">
        <v>0</v>
      </c>
      <c r="BJ702" s="11">
        <v>0</v>
      </c>
      <c r="BK702" s="11">
        <v>0</v>
      </c>
      <c r="BL702" s="11">
        <v>0</v>
      </c>
      <c r="BM702" s="11">
        <v>0</v>
      </c>
      <c r="BN702" s="11">
        <v>0</v>
      </c>
      <c r="BO702" s="11">
        <v>0</v>
      </c>
      <c r="BP702" s="11">
        <v>0</v>
      </c>
      <c r="BQ702" s="11">
        <v>0</v>
      </c>
      <c r="BR702" s="11">
        <v>0</v>
      </c>
      <c r="BU702" s="11">
        <v>0</v>
      </c>
      <c r="BV702" s="12" t="s">
        <v>331</v>
      </c>
      <c r="BW702" s="13">
        <v>1</v>
      </c>
    </row>
    <row r="703" ht="20.1" customHeight="1" spans="1:75">
      <c r="A703" s="15" t="s">
        <v>89</v>
      </c>
      <c r="B703" s="15" t="s">
        <v>90</v>
      </c>
      <c r="C703" s="15" t="s">
        <v>91</v>
      </c>
      <c r="D703" s="19">
        <v>45439</v>
      </c>
      <c r="E703" s="19">
        <v>45433</v>
      </c>
      <c r="F703" s="72" t="s">
        <v>119</v>
      </c>
      <c r="G703" s="72" t="s">
        <v>120</v>
      </c>
      <c r="H703" s="72" t="s">
        <v>121</v>
      </c>
      <c r="I703" s="72" t="s">
        <v>95</v>
      </c>
      <c r="J703" s="15">
        <v>2024053110</v>
      </c>
      <c r="P703" s="25" t="e">
        <f t="shared" si="57"/>
        <v>#DIV/0!</v>
      </c>
      <c r="Q703" s="26">
        <f t="shared" si="60"/>
        <v>0</v>
      </c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G703" s="8">
        <f t="shared" si="58"/>
        <v>306</v>
      </c>
      <c r="AH703" s="9">
        <f t="shared" si="59"/>
        <v>16</v>
      </c>
      <c r="AI703" s="10">
        <f t="shared" si="55"/>
        <v>0.947712418300654</v>
      </c>
      <c r="AJ703" s="9">
        <v>290</v>
      </c>
      <c r="AK703" s="11">
        <v>0</v>
      </c>
      <c r="AL703" s="11">
        <v>0</v>
      </c>
      <c r="AM703" s="11">
        <v>7</v>
      </c>
      <c r="AN703" s="11">
        <v>0</v>
      </c>
      <c r="AO703" s="11">
        <v>0</v>
      </c>
      <c r="AP703" s="11">
        <v>2</v>
      </c>
      <c r="AQ703" s="11">
        <v>0</v>
      </c>
      <c r="AR703" s="11">
        <v>0</v>
      </c>
      <c r="AS703" s="11">
        <v>6</v>
      </c>
      <c r="AT703" s="11">
        <v>0</v>
      </c>
      <c r="AU703" s="11">
        <v>1</v>
      </c>
      <c r="AV703" s="11">
        <v>0</v>
      </c>
      <c r="AW703" s="11">
        <v>0</v>
      </c>
      <c r="AX703" s="11">
        <v>0</v>
      </c>
      <c r="AY703" s="11">
        <v>0</v>
      </c>
      <c r="AZ703" s="11">
        <v>0</v>
      </c>
      <c r="BA703" s="11">
        <v>0</v>
      </c>
      <c r="BB703" s="11">
        <v>0</v>
      </c>
      <c r="BC703" s="11">
        <v>0</v>
      </c>
      <c r="BD703" s="11">
        <v>0</v>
      </c>
      <c r="BE703" s="11">
        <v>0</v>
      </c>
      <c r="BF703" s="11">
        <v>0</v>
      </c>
      <c r="BG703" s="11">
        <v>0</v>
      </c>
      <c r="BH703" s="11">
        <v>0</v>
      </c>
      <c r="BI703" s="11">
        <v>0</v>
      </c>
      <c r="BJ703" s="11">
        <v>0</v>
      </c>
      <c r="BK703" s="11">
        <v>0</v>
      </c>
      <c r="BL703" s="11">
        <v>0</v>
      </c>
      <c r="BM703" s="11">
        <v>0</v>
      </c>
      <c r="BN703" s="11">
        <v>0</v>
      </c>
      <c r="BO703" s="11">
        <v>0</v>
      </c>
      <c r="BP703" s="11">
        <v>0</v>
      </c>
      <c r="BQ703" s="11">
        <v>0</v>
      </c>
      <c r="BR703" s="11">
        <v>0</v>
      </c>
      <c r="BU703" s="11">
        <v>0</v>
      </c>
      <c r="BV703" s="12" t="s">
        <v>197</v>
      </c>
      <c r="BW703" s="13">
        <v>1</v>
      </c>
    </row>
    <row r="704" ht="20.1" customHeight="1" spans="1:75">
      <c r="A704" s="15" t="s">
        <v>75</v>
      </c>
      <c r="B704" s="15" t="s">
        <v>90</v>
      </c>
      <c r="C704" s="15" t="s">
        <v>91</v>
      </c>
      <c r="D704" s="19">
        <v>45439</v>
      </c>
      <c r="E704" s="19">
        <v>45363</v>
      </c>
      <c r="F704" s="72" t="s">
        <v>614</v>
      </c>
      <c r="G704" s="72" t="s">
        <v>615</v>
      </c>
      <c r="H704" s="72" t="s">
        <v>212</v>
      </c>
      <c r="I704" s="72" t="s">
        <v>213</v>
      </c>
      <c r="J704" s="15">
        <v>24012133</v>
      </c>
      <c r="K704" s="46" t="s">
        <v>214</v>
      </c>
      <c r="L704" s="46" t="s">
        <v>616</v>
      </c>
      <c r="M704" s="46" t="s">
        <v>617</v>
      </c>
      <c r="P704" s="25" t="e">
        <f t="shared" si="57"/>
        <v>#DIV/0!</v>
      </c>
      <c r="Q704" s="26">
        <f t="shared" si="60"/>
        <v>0</v>
      </c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G704" s="8">
        <f t="shared" si="58"/>
        <v>4711</v>
      </c>
      <c r="AH704" s="9">
        <f t="shared" si="59"/>
        <v>711</v>
      </c>
      <c r="AI704" s="10">
        <f t="shared" si="55"/>
        <v>0.849076629165782</v>
      </c>
      <c r="AJ704" s="9">
        <v>4000</v>
      </c>
      <c r="AK704" s="11">
        <v>0</v>
      </c>
      <c r="AL704" s="11">
        <v>679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32</v>
      </c>
      <c r="BA704" s="11">
        <v>0</v>
      </c>
      <c r="BB704" s="11">
        <v>0</v>
      </c>
      <c r="BC704" s="11">
        <v>0</v>
      </c>
      <c r="BD704" s="11">
        <v>0</v>
      </c>
      <c r="BE704" s="11">
        <v>0</v>
      </c>
      <c r="BF704" s="11">
        <v>0</v>
      </c>
      <c r="BG704" s="11">
        <v>0</v>
      </c>
      <c r="BH704" s="11">
        <v>0</v>
      </c>
      <c r="BI704" s="11">
        <v>0</v>
      </c>
      <c r="BJ704" s="11">
        <v>0</v>
      </c>
      <c r="BK704" s="11">
        <v>0</v>
      </c>
      <c r="BL704" s="11">
        <v>0</v>
      </c>
      <c r="BM704" s="11">
        <v>0</v>
      </c>
      <c r="BN704" s="11">
        <v>0</v>
      </c>
      <c r="BO704" s="11">
        <v>0</v>
      </c>
      <c r="BP704" s="11">
        <v>0</v>
      </c>
      <c r="BQ704" s="11">
        <v>0</v>
      </c>
      <c r="BR704" s="11">
        <v>0</v>
      </c>
      <c r="BU704" s="11">
        <v>0</v>
      </c>
      <c r="BV704" s="12" t="s">
        <v>100</v>
      </c>
      <c r="BW704" s="13">
        <v>5</v>
      </c>
    </row>
    <row r="705" ht="20.1" customHeight="1" spans="1:75">
      <c r="A705" s="15" t="s">
        <v>75</v>
      </c>
      <c r="B705" s="15" t="s">
        <v>90</v>
      </c>
      <c r="C705" s="15" t="s">
        <v>91</v>
      </c>
      <c r="D705" s="19">
        <v>45439</v>
      </c>
      <c r="E705" s="19">
        <v>45363</v>
      </c>
      <c r="F705" s="72" t="s">
        <v>614</v>
      </c>
      <c r="G705" s="72" t="s">
        <v>615</v>
      </c>
      <c r="H705" s="72" t="s">
        <v>212</v>
      </c>
      <c r="I705" s="72" t="s">
        <v>213</v>
      </c>
      <c r="J705" s="15">
        <v>24012133</v>
      </c>
      <c r="K705" s="46" t="s">
        <v>214</v>
      </c>
      <c r="L705" s="46" t="s">
        <v>616</v>
      </c>
      <c r="M705" s="46" t="s">
        <v>617</v>
      </c>
      <c r="P705" s="25" t="e">
        <f t="shared" si="57"/>
        <v>#DIV/0!</v>
      </c>
      <c r="Q705" s="26">
        <f t="shared" si="60"/>
        <v>0</v>
      </c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G705" s="8">
        <f t="shared" si="58"/>
        <v>7179</v>
      </c>
      <c r="AH705" s="9">
        <f t="shared" si="59"/>
        <v>829</v>
      </c>
      <c r="AI705" s="10">
        <f t="shared" si="55"/>
        <v>0.884524307006547</v>
      </c>
      <c r="AJ705" s="9">
        <v>6350</v>
      </c>
      <c r="AK705" s="11">
        <v>0</v>
      </c>
      <c r="AL705" s="11">
        <v>790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39</v>
      </c>
      <c r="BA705" s="11">
        <v>0</v>
      </c>
      <c r="BB705" s="11">
        <v>0</v>
      </c>
      <c r="BC705" s="11">
        <v>0</v>
      </c>
      <c r="BD705" s="11">
        <v>0</v>
      </c>
      <c r="BE705" s="11">
        <v>0</v>
      </c>
      <c r="BF705" s="11">
        <v>0</v>
      </c>
      <c r="BG705" s="11">
        <v>0</v>
      </c>
      <c r="BH705" s="11">
        <v>0</v>
      </c>
      <c r="BI705" s="11">
        <v>0</v>
      </c>
      <c r="BJ705" s="11">
        <v>0</v>
      </c>
      <c r="BK705" s="11">
        <v>0</v>
      </c>
      <c r="BL705" s="11">
        <v>0</v>
      </c>
      <c r="BM705" s="11">
        <v>0</v>
      </c>
      <c r="BN705" s="11">
        <v>0</v>
      </c>
      <c r="BO705" s="11">
        <v>0</v>
      </c>
      <c r="BP705" s="11">
        <v>0</v>
      </c>
      <c r="BQ705" s="11">
        <v>0</v>
      </c>
      <c r="BR705" s="11">
        <v>0</v>
      </c>
      <c r="BU705" s="11">
        <v>0</v>
      </c>
      <c r="BV705" s="12" t="s">
        <v>145</v>
      </c>
      <c r="BW705" s="13">
        <v>5</v>
      </c>
    </row>
    <row r="706" ht="20.1" customHeight="1" spans="1:75">
      <c r="A706" s="15" t="s">
        <v>89</v>
      </c>
      <c r="B706" s="15" t="s">
        <v>90</v>
      </c>
      <c r="C706" s="15" t="s">
        <v>91</v>
      </c>
      <c r="D706" s="19">
        <v>45439</v>
      </c>
      <c r="E706" s="19">
        <v>45432</v>
      </c>
      <c r="F706" s="72" t="s">
        <v>1067</v>
      </c>
      <c r="G706" s="72" t="s">
        <v>1068</v>
      </c>
      <c r="H706" s="72" t="s">
        <v>1069</v>
      </c>
      <c r="I706" s="72" t="s">
        <v>95</v>
      </c>
      <c r="J706" s="15" t="s">
        <v>1114</v>
      </c>
      <c r="P706" s="25" t="e">
        <f t="shared" si="57"/>
        <v>#DIV/0!</v>
      </c>
      <c r="Q706" s="26">
        <f t="shared" si="60"/>
        <v>0</v>
      </c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G706" s="8">
        <f t="shared" si="58"/>
        <v>1600</v>
      </c>
      <c r="AH706" s="9">
        <f t="shared" si="59"/>
        <v>190</v>
      </c>
      <c r="AI706" s="10">
        <f t="shared" ref="AI706:AI769" si="61">AJ706/AG706</f>
        <v>0.88125</v>
      </c>
      <c r="AJ706" s="9">
        <v>1410</v>
      </c>
      <c r="AK706" s="11">
        <v>0</v>
      </c>
      <c r="AL706" s="11">
        <v>0</v>
      </c>
      <c r="AM706" s="11">
        <v>69</v>
      </c>
      <c r="AN706" s="11">
        <v>0</v>
      </c>
      <c r="AO706" s="11">
        <v>0</v>
      </c>
      <c r="AP706" s="11">
        <v>0</v>
      </c>
      <c r="AQ706" s="11">
        <v>0</v>
      </c>
      <c r="AR706" s="11">
        <v>8</v>
      </c>
      <c r="AS706" s="11">
        <v>0</v>
      </c>
      <c r="AT706" s="11">
        <v>87</v>
      </c>
      <c r="AU706" s="11">
        <v>4</v>
      </c>
      <c r="AV706" s="11">
        <v>0</v>
      </c>
      <c r="AW706" s="11">
        <v>0</v>
      </c>
      <c r="AX706" s="11">
        <v>0</v>
      </c>
      <c r="AY706" s="11">
        <v>0</v>
      </c>
      <c r="AZ706" s="11">
        <v>0</v>
      </c>
      <c r="BA706" s="11">
        <v>0</v>
      </c>
      <c r="BB706" s="11">
        <v>0</v>
      </c>
      <c r="BC706" s="11">
        <v>0</v>
      </c>
      <c r="BD706" s="11">
        <v>0</v>
      </c>
      <c r="BE706" s="11">
        <v>22</v>
      </c>
      <c r="BF706" s="11">
        <v>0</v>
      </c>
      <c r="BG706" s="11">
        <v>0</v>
      </c>
      <c r="BH706" s="11">
        <v>0</v>
      </c>
      <c r="BI706" s="11">
        <v>0</v>
      </c>
      <c r="BJ706" s="11">
        <v>0</v>
      </c>
      <c r="BK706" s="11">
        <v>0</v>
      </c>
      <c r="BL706" s="11">
        <v>0</v>
      </c>
      <c r="BM706" s="11">
        <v>0</v>
      </c>
      <c r="BN706" s="11">
        <v>0</v>
      </c>
      <c r="BO706" s="11">
        <v>0</v>
      </c>
      <c r="BP706" s="11">
        <v>0</v>
      </c>
      <c r="BQ706" s="11">
        <v>0</v>
      </c>
      <c r="BR706" s="11">
        <v>0</v>
      </c>
      <c r="BU706" s="11">
        <v>0</v>
      </c>
      <c r="BV706" s="12" t="s">
        <v>97</v>
      </c>
      <c r="BW706" s="13">
        <v>6</v>
      </c>
    </row>
    <row r="707" ht="20.1" customHeight="1" spans="1:75">
      <c r="A707" s="15" t="s">
        <v>89</v>
      </c>
      <c r="B707" s="15" t="s">
        <v>90</v>
      </c>
      <c r="C707" s="15" t="s">
        <v>91</v>
      </c>
      <c r="D707" s="19">
        <v>45439</v>
      </c>
      <c r="E707" s="19">
        <v>45216</v>
      </c>
      <c r="F707" s="72" t="s">
        <v>885</v>
      </c>
      <c r="G707" s="72" t="s">
        <v>886</v>
      </c>
      <c r="H707" s="72" t="s">
        <v>125</v>
      </c>
      <c r="I707" s="72" t="s">
        <v>95</v>
      </c>
      <c r="J707" s="15">
        <v>2023090099</v>
      </c>
      <c r="P707" s="25" t="e">
        <f t="shared" si="57"/>
        <v>#DIV/0!</v>
      </c>
      <c r="Q707" s="26">
        <f t="shared" si="60"/>
        <v>0</v>
      </c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G707" s="8">
        <f t="shared" si="58"/>
        <v>641</v>
      </c>
      <c r="AH707" s="9">
        <f t="shared" si="59"/>
        <v>34</v>
      </c>
      <c r="AI707" s="10">
        <f t="shared" si="61"/>
        <v>0.946957878315133</v>
      </c>
      <c r="AJ707" s="9">
        <v>607</v>
      </c>
      <c r="AK707" s="11">
        <v>0</v>
      </c>
      <c r="AL707" s="11">
        <v>3</v>
      </c>
      <c r="AM707" s="11">
        <v>0</v>
      </c>
      <c r="AN707" s="11">
        <v>0</v>
      </c>
      <c r="AO707" s="11">
        <v>0</v>
      </c>
      <c r="AP707" s="11">
        <v>0</v>
      </c>
      <c r="AQ707" s="11">
        <v>27</v>
      </c>
      <c r="AR707" s="11">
        <v>3</v>
      </c>
      <c r="AS707" s="11">
        <v>0</v>
      </c>
      <c r="AT707" s="11">
        <v>1</v>
      </c>
      <c r="AU707" s="11">
        <v>0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>
        <v>0</v>
      </c>
      <c r="BB707" s="11">
        <v>0</v>
      </c>
      <c r="BC707" s="11">
        <v>0</v>
      </c>
      <c r="BD707" s="11">
        <v>0</v>
      </c>
      <c r="BE707" s="11">
        <v>0</v>
      </c>
      <c r="BF707" s="11">
        <v>0</v>
      </c>
      <c r="BG707" s="11">
        <v>0</v>
      </c>
      <c r="BH707" s="11">
        <v>0</v>
      </c>
      <c r="BI707" s="11">
        <v>0</v>
      </c>
      <c r="BJ707" s="11">
        <v>0</v>
      </c>
      <c r="BK707" s="11">
        <v>0</v>
      </c>
      <c r="BL707" s="11">
        <v>0</v>
      </c>
      <c r="BM707" s="11">
        <v>0</v>
      </c>
      <c r="BN707" s="11">
        <v>0</v>
      </c>
      <c r="BO707" s="11">
        <v>0</v>
      </c>
      <c r="BP707" s="11">
        <v>0</v>
      </c>
      <c r="BQ707" s="11">
        <v>0</v>
      </c>
      <c r="BR707" s="11">
        <v>0</v>
      </c>
      <c r="BU707" s="11">
        <v>0</v>
      </c>
      <c r="BV707" s="12" t="s">
        <v>97</v>
      </c>
      <c r="BW707" s="13">
        <v>2.5</v>
      </c>
    </row>
    <row r="708" ht="20.1" customHeight="1" spans="1:75">
      <c r="A708" s="15" t="s">
        <v>75</v>
      </c>
      <c r="B708" s="15" t="s">
        <v>76</v>
      </c>
      <c r="C708" s="15" t="s">
        <v>77</v>
      </c>
      <c r="D708" s="19">
        <v>45439</v>
      </c>
      <c r="E708" s="19">
        <v>45436</v>
      </c>
      <c r="F708" s="72" t="s">
        <v>366</v>
      </c>
      <c r="G708" s="71" t="s">
        <v>367</v>
      </c>
      <c r="H708" s="71" t="s">
        <v>368</v>
      </c>
      <c r="I708" s="71" t="s">
        <v>369</v>
      </c>
      <c r="J708" s="4">
        <v>2024042987</v>
      </c>
      <c r="K708" s="6" t="s">
        <v>370</v>
      </c>
      <c r="L708" s="6" t="s">
        <v>371</v>
      </c>
      <c r="M708" s="6" t="s">
        <v>372</v>
      </c>
      <c r="N708" s="7" t="s">
        <v>1128</v>
      </c>
      <c r="O708" s="7" t="s">
        <v>1129</v>
      </c>
      <c r="P708" s="25">
        <f t="shared" si="57"/>
        <v>0.634615384615385</v>
      </c>
      <c r="Q708" s="26">
        <f t="shared" si="60"/>
        <v>19</v>
      </c>
      <c r="R708" s="27">
        <v>0</v>
      </c>
      <c r="S708" s="27">
        <v>0</v>
      </c>
      <c r="T708" s="27">
        <v>9</v>
      </c>
      <c r="U708" s="27">
        <v>0</v>
      </c>
      <c r="V708" s="27">
        <v>0</v>
      </c>
      <c r="W708" s="27">
        <v>0</v>
      </c>
      <c r="X708" s="27">
        <v>0</v>
      </c>
      <c r="Y708" s="27">
        <v>0</v>
      </c>
      <c r="Z708" s="27">
        <v>0</v>
      </c>
      <c r="AA708" s="27">
        <v>0</v>
      </c>
      <c r="AB708" s="27">
        <v>0</v>
      </c>
      <c r="AC708" s="27">
        <v>10</v>
      </c>
      <c r="AD708" s="27">
        <v>0</v>
      </c>
      <c r="AE708" s="7" t="s">
        <v>968</v>
      </c>
      <c r="AF708" s="7" t="s">
        <v>308</v>
      </c>
      <c r="AG708" s="8">
        <f t="shared" si="58"/>
        <v>33</v>
      </c>
      <c r="AH708" s="9">
        <f t="shared" si="59"/>
        <v>5</v>
      </c>
      <c r="AI708" s="10">
        <f t="shared" si="61"/>
        <v>0.848484848484849</v>
      </c>
      <c r="AJ708" s="9">
        <v>28</v>
      </c>
      <c r="AK708" s="11">
        <v>0</v>
      </c>
      <c r="AL708" s="11">
        <v>1</v>
      </c>
      <c r="AM708" s="11">
        <v>4</v>
      </c>
      <c r="AN708" s="11">
        <v>0</v>
      </c>
      <c r="AO708" s="11">
        <v>0</v>
      </c>
      <c r="AP708" s="11">
        <v>0</v>
      </c>
      <c r="AQ708" s="11">
        <v>0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 s="11">
        <v>0</v>
      </c>
      <c r="AY708" s="11">
        <v>0</v>
      </c>
      <c r="AZ708" s="11">
        <v>0</v>
      </c>
      <c r="BA708" s="11">
        <v>0</v>
      </c>
      <c r="BB708" s="11">
        <v>0</v>
      </c>
      <c r="BC708" s="11">
        <v>0</v>
      </c>
      <c r="BD708" s="11">
        <v>0</v>
      </c>
      <c r="BE708" s="11">
        <v>0</v>
      </c>
      <c r="BF708" s="11">
        <v>0</v>
      </c>
      <c r="BG708" s="11">
        <v>0</v>
      </c>
      <c r="BH708" s="11">
        <v>0</v>
      </c>
      <c r="BI708" s="11">
        <v>0</v>
      </c>
      <c r="BJ708" s="11">
        <v>0</v>
      </c>
      <c r="BK708" s="11">
        <v>0</v>
      </c>
      <c r="BL708" s="11">
        <v>0</v>
      </c>
      <c r="BM708" s="11">
        <v>0</v>
      </c>
      <c r="BN708" s="11">
        <v>0</v>
      </c>
      <c r="BO708" s="11">
        <v>0</v>
      </c>
      <c r="BP708" s="11">
        <v>0</v>
      </c>
      <c r="BQ708" s="11">
        <v>0</v>
      </c>
      <c r="BR708" s="11">
        <v>0</v>
      </c>
      <c r="BU708" s="11">
        <v>0</v>
      </c>
      <c r="BV708" s="12" t="s">
        <v>287</v>
      </c>
      <c r="BW708" s="13">
        <v>1.25</v>
      </c>
    </row>
    <row r="709" ht="20.1" customHeight="1" spans="1:75">
      <c r="A709" s="15" t="s">
        <v>75</v>
      </c>
      <c r="B709" s="15" t="s">
        <v>234</v>
      </c>
      <c r="C709" s="15" t="s">
        <v>77</v>
      </c>
      <c r="D709" s="19">
        <v>45439</v>
      </c>
      <c r="E709" s="19">
        <v>45435</v>
      </c>
      <c r="F709" s="72" t="s">
        <v>1130</v>
      </c>
      <c r="G709" s="71" t="s">
        <v>1131</v>
      </c>
      <c r="H709" s="71" t="s">
        <v>80</v>
      </c>
      <c r="I709" s="71" t="s">
        <v>112</v>
      </c>
      <c r="J709" s="4">
        <v>2024032686</v>
      </c>
      <c r="K709" s="6" t="s">
        <v>113</v>
      </c>
      <c r="L709" s="6" t="s">
        <v>1087</v>
      </c>
      <c r="M709" s="6" t="s">
        <v>1132</v>
      </c>
      <c r="N709" s="7" t="s">
        <v>1133</v>
      </c>
      <c r="O709" s="7" t="s">
        <v>1134</v>
      </c>
      <c r="P709" s="25">
        <f t="shared" si="57"/>
        <v>0.793103448275862</v>
      </c>
      <c r="Q709" s="26">
        <f t="shared" si="60"/>
        <v>54</v>
      </c>
      <c r="R709" s="27">
        <v>0</v>
      </c>
      <c r="S709" s="27">
        <v>0</v>
      </c>
      <c r="T709" s="27">
        <v>0</v>
      </c>
      <c r="U709" s="27">
        <v>0</v>
      </c>
      <c r="V709" s="27">
        <v>0</v>
      </c>
      <c r="W709" s="27">
        <v>0</v>
      </c>
      <c r="X709" s="27">
        <v>54</v>
      </c>
      <c r="Y709" s="27">
        <v>0</v>
      </c>
      <c r="Z709" s="27">
        <v>0</v>
      </c>
      <c r="AA709" s="27">
        <v>0</v>
      </c>
      <c r="AB709" s="27">
        <v>0</v>
      </c>
      <c r="AC709" s="27">
        <v>0</v>
      </c>
      <c r="AD709" s="27">
        <v>0</v>
      </c>
      <c r="AE709" s="7" t="s">
        <v>1135</v>
      </c>
      <c r="AF709" s="7" t="s">
        <v>144</v>
      </c>
      <c r="AG709" s="8">
        <f t="shared" si="58"/>
        <v>206</v>
      </c>
      <c r="AH709" s="9">
        <f t="shared" si="59"/>
        <v>187</v>
      </c>
      <c r="AI709" s="10">
        <f t="shared" si="61"/>
        <v>0.0922330097087379</v>
      </c>
      <c r="AJ709" s="9">
        <v>19</v>
      </c>
      <c r="AK709" s="11">
        <v>0</v>
      </c>
      <c r="AL709" s="11">
        <v>0</v>
      </c>
      <c r="AM709" s="11">
        <v>179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1</v>
      </c>
      <c r="AU709" s="11">
        <v>0</v>
      </c>
      <c r="AV709" s="11">
        <v>0</v>
      </c>
      <c r="AW709" s="11">
        <v>0</v>
      </c>
      <c r="AX709" s="11">
        <v>0</v>
      </c>
      <c r="AY709" s="11">
        <v>0</v>
      </c>
      <c r="AZ709" s="11">
        <v>7</v>
      </c>
      <c r="BA709" s="11">
        <v>0</v>
      </c>
      <c r="BB709" s="11">
        <v>0</v>
      </c>
      <c r="BC709" s="11">
        <v>0</v>
      </c>
      <c r="BD709" s="11">
        <v>0</v>
      </c>
      <c r="BE709" s="11">
        <v>0</v>
      </c>
      <c r="BF709" s="11">
        <v>0</v>
      </c>
      <c r="BG709" s="11">
        <v>0</v>
      </c>
      <c r="BH709" s="11">
        <v>0</v>
      </c>
      <c r="BI709" s="11">
        <v>0</v>
      </c>
      <c r="BJ709" s="11">
        <v>0</v>
      </c>
      <c r="BK709" s="11">
        <v>0</v>
      </c>
      <c r="BL709" s="11">
        <v>0</v>
      </c>
      <c r="BM709" s="11">
        <v>0</v>
      </c>
      <c r="BN709" s="11">
        <v>0</v>
      </c>
      <c r="BO709" s="11">
        <v>0</v>
      </c>
      <c r="BP709" s="11">
        <v>0</v>
      </c>
      <c r="BQ709" s="11">
        <v>0</v>
      </c>
      <c r="BR709" s="11">
        <v>0</v>
      </c>
      <c r="BU709" s="11">
        <v>0</v>
      </c>
      <c r="BV709" s="12" t="s">
        <v>331</v>
      </c>
      <c r="BW709" s="13">
        <v>1.5</v>
      </c>
    </row>
    <row r="710" ht="20.1" customHeight="1" spans="1:75">
      <c r="A710" s="15" t="s">
        <v>89</v>
      </c>
      <c r="B710" s="15" t="s">
        <v>90</v>
      </c>
      <c r="C710" s="15" t="s">
        <v>91</v>
      </c>
      <c r="D710" s="19">
        <v>45439</v>
      </c>
      <c r="E710" s="19">
        <v>45434</v>
      </c>
      <c r="F710" s="72" t="s">
        <v>119</v>
      </c>
      <c r="G710" s="72" t="s">
        <v>120</v>
      </c>
      <c r="H710" s="72" t="s">
        <v>121</v>
      </c>
      <c r="I710" s="72" t="s">
        <v>95</v>
      </c>
      <c r="J710" s="15">
        <v>2024053169</v>
      </c>
      <c r="P710" s="25" t="e">
        <f t="shared" si="57"/>
        <v>#DIV/0!</v>
      </c>
      <c r="Q710" s="26">
        <f t="shared" si="60"/>
        <v>0</v>
      </c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G710" s="8">
        <f t="shared" si="58"/>
        <v>1387</v>
      </c>
      <c r="AH710" s="9">
        <f t="shared" si="59"/>
        <v>407</v>
      </c>
      <c r="AI710" s="10">
        <f t="shared" si="61"/>
        <v>0.706560922855083</v>
      </c>
      <c r="AJ710" s="9">
        <v>980</v>
      </c>
      <c r="AK710" s="11">
        <v>0</v>
      </c>
      <c r="AL710" s="11">
        <v>0</v>
      </c>
      <c r="AM710" s="11">
        <v>257</v>
      </c>
      <c r="AN710" s="11">
        <v>0</v>
      </c>
      <c r="AO710" s="11">
        <v>0</v>
      </c>
      <c r="AP710" s="11">
        <v>0</v>
      </c>
      <c r="AQ710" s="11">
        <v>0</v>
      </c>
      <c r="AR710" s="11">
        <v>18</v>
      </c>
      <c r="AS710" s="11">
        <v>0</v>
      </c>
      <c r="AT710" s="11">
        <v>94</v>
      </c>
      <c r="AU710" s="11">
        <v>12</v>
      </c>
      <c r="AV710" s="11">
        <v>26</v>
      </c>
      <c r="AW710" s="11">
        <v>0</v>
      </c>
      <c r="AX710" s="11">
        <v>0</v>
      </c>
      <c r="AY710" s="11">
        <v>0</v>
      </c>
      <c r="AZ710" s="11">
        <v>0</v>
      </c>
      <c r="BA710" s="11">
        <v>0</v>
      </c>
      <c r="BB710" s="11">
        <v>0</v>
      </c>
      <c r="BC710" s="11">
        <v>0</v>
      </c>
      <c r="BD710" s="11">
        <v>0</v>
      </c>
      <c r="BE710" s="11">
        <v>0</v>
      </c>
      <c r="BF710" s="11">
        <v>0</v>
      </c>
      <c r="BG710" s="11">
        <v>0</v>
      </c>
      <c r="BH710" s="11">
        <v>0</v>
      </c>
      <c r="BI710" s="11">
        <v>0</v>
      </c>
      <c r="BJ710" s="11">
        <v>0</v>
      </c>
      <c r="BK710" s="11">
        <v>0</v>
      </c>
      <c r="BL710" s="11">
        <v>0</v>
      </c>
      <c r="BM710" s="11">
        <v>0</v>
      </c>
      <c r="BN710" s="11">
        <v>0</v>
      </c>
      <c r="BO710" s="11">
        <v>0</v>
      </c>
      <c r="BP710" s="11">
        <v>0</v>
      </c>
      <c r="BQ710" s="11">
        <v>0</v>
      </c>
      <c r="BR710" s="11">
        <v>0</v>
      </c>
      <c r="BU710" s="11">
        <v>0</v>
      </c>
      <c r="BV710" s="12" t="s">
        <v>148</v>
      </c>
      <c r="BW710" s="13">
        <v>6.5</v>
      </c>
    </row>
    <row r="711" ht="20.1" customHeight="1" spans="1:75">
      <c r="A711" s="15" t="s">
        <v>89</v>
      </c>
      <c r="B711" s="15" t="s">
        <v>90</v>
      </c>
      <c r="C711" s="15" t="s">
        <v>91</v>
      </c>
      <c r="D711" s="19">
        <v>45439</v>
      </c>
      <c r="E711" s="19">
        <v>45417</v>
      </c>
      <c r="F711" s="72" t="s">
        <v>1055</v>
      </c>
      <c r="G711" s="71" t="s">
        <v>1056</v>
      </c>
      <c r="H711" s="71" t="s">
        <v>80</v>
      </c>
      <c r="I711" s="71" t="s">
        <v>95</v>
      </c>
      <c r="J711" s="4">
        <v>2024053026</v>
      </c>
      <c r="P711" s="25" t="e">
        <f t="shared" si="57"/>
        <v>#DIV/0!</v>
      </c>
      <c r="Q711" s="26">
        <f t="shared" si="60"/>
        <v>0</v>
      </c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G711" s="8">
        <f t="shared" si="58"/>
        <v>2798</v>
      </c>
      <c r="AH711" s="9">
        <f t="shared" si="59"/>
        <v>98</v>
      </c>
      <c r="AI711" s="10">
        <f t="shared" si="61"/>
        <v>0.964974982130093</v>
      </c>
      <c r="AJ711" s="9">
        <v>2700</v>
      </c>
      <c r="AK711" s="11">
        <v>0</v>
      </c>
      <c r="AL711" s="11">
        <v>6</v>
      </c>
      <c r="AM711" s="11">
        <v>12</v>
      </c>
      <c r="AN711" s="11">
        <v>50</v>
      </c>
      <c r="AO711" s="11">
        <v>0</v>
      </c>
      <c r="AP711" s="11">
        <v>0</v>
      </c>
      <c r="AQ711" s="11">
        <v>16</v>
      </c>
      <c r="AR711" s="11">
        <v>0</v>
      </c>
      <c r="AS711" s="11">
        <v>0</v>
      </c>
      <c r="AT711" s="11">
        <v>14</v>
      </c>
      <c r="AU711" s="11">
        <v>0</v>
      </c>
      <c r="AV711" s="11">
        <v>0</v>
      </c>
      <c r="AW711" s="11">
        <v>0</v>
      </c>
      <c r="AX711" s="11">
        <v>0</v>
      </c>
      <c r="AY711" s="11">
        <v>0</v>
      </c>
      <c r="AZ711" s="11">
        <v>0</v>
      </c>
      <c r="BA711" s="11">
        <v>0</v>
      </c>
      <c r="BB711" s="11">
        <v>0</v>
      </c>
      <c r="BC711" s="11">
        <v>0</v>
      </c>
      <c r="BD711" s="11">
        <v>0</v>
      </c>
      <c r="BE711" s="11">
        <v>0</v>
      </c>
      <c r="BF711" s="11">
        <v>0</v>
      </c>
      <c r="BG711" s="11">
        <v>0</v>
      </c>
      <c r="BH711" s="11">
        <v>0</v>
      </c>
      <c r="BI711" s="11">
        <v>0</v>
      </c>
      <c r="BJ711" s="11">
        <v>0</v>
      </c>
      <c r="BK711" s="11">
        <v>0</v>
      </c>
      <c r="BL711" s="11">
        <v>0</v>
      </c>
      <c r="BM711" s="11">
        <v>0</v>
      </c>
      <c r="BN711" s="11">
        <v>0</v>
      </c>
      <c r="BO711" s="11">
        <v>0</v>
      </c>
      <c r="BP711" s="11">
        <v>0</v>
      </c>
      <c r="BQ711" s="11">
        <v>0</v>
      </c>
      <c r="BR711" s="11">
        <v>0</v>
      </c>
      <c r="BU711" s="11">
        <v>0</v>
      </c>
      <c r="BV711" s="12" t="s">
        <v>88</v>
      </c>
      <c r="BW711" s="13">
        <v>3.5</v>
      </c>
    </row>
    <row r="712" ht="20.1" customHeight="1" spans="1:75">
      <c r="A712" s="15" t="s">
        <v>136</v>
      </c>
      <c r="B712" s="15" t="s">
        <v>137</v>
      </c>
      <c r="C712" s="15" t="s">
        <v>137</v>
      </c>
      <c r="D712" s="19">
        <v>45439</v>
      </c>
      <c r="E712" s="15" t="s">
        <v>137</v>
      </c>
      <c r="F712" s="72" t="s">
        <v>1136</v>
      </c>
      <c r="G712" s="71" t="s">
        <v>1137</v>
      </c>
      <c r="H712" s="71" t="s">
        <v>80</v>
      </c>
      <c r="I712" s="71" t="s">
        <v>156</v>
      </c>
      <c r="J712" s="4" t="s">
        <v>137</v>
      </c>
      <c r="K712" s="4" t="s">
        <v>137</v>
      </c>
      <c r="L712" s="4" t="s">
        <v>137</v>
      </c>
      <c r="M712" s="4" t="s">
        <v>137</v>
      </c>
      <c r="N712" s="7" t="s">
        <v>467</v>
      </c>
      <c r="P712" s="25">
        <f t="shared" si="57"/>
        <v>0</v>
      </c>
      <c r="Q712" s="26">
        <f t="shared" si="60"/>
        <v>0</v>
      </c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G712" s="8">
        <f t="shared" si="58"/>
        <v>1</v>
      </c>
      <c r="AH712" s="9">
        <f t="shared" si="59"/>
        <v>0</v>
      </c>
      <c r="AI712" s="10">
        <f t="shared" si="61"/>
        <v>1</v>
      </c>
      <c r="AJ712" s="9">
        <v>1</v>
      </c>
      <c r="AK712" s="11">
        <v>0</v>
      </c>
      <c r="AL712" s="11">
        <v>0</v>
      </c>
      <c r="AM712" s="11">
        <v>0</v>
      </c>
      <c r="AN712" s="11">
        <v>0</v>
      </c>
      <c r="AO712" s="11">
        <v>0</v>
      </c>
      <c r="AP712" s="11">
        <v>0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 s="11">
        <v>0</v>
      </c>
      <c r="AY712" s="11">
        <v>0</v>
      </c>
      <c r="AZ712" s="11">
        <v>0</v>
      </c>
      <c r="BA712" s="11">
        <v>0</v>
      </c>
      <c r="BB712" s="11">
        <v>0</v>
      </c>
      <c r="BC712" s="11">
        <v>0</v>
      </c>
      <c r="BD712" s="11">
        <v>0</v>
      </c>
      <c r="BE712" s="11">
        <v>0</v>
      </c>
      <c r="BF712" s="11">
        <v>0</v>
      </c>
      <c r="BG712" s="11">
        <v>0</v>
      </c>
      <c r="BH712" s="11">
        <v>0</v>
      </c>
      <c r="BI712" s="11">
        <v>0</v>
      </c>
      <c r="BJ712" s="11">
        <v>0</v>
      </c>
      <c r="BK712" s="11">
        <v>0</v>
      </c>
      <c r="BL712" s="11">
        <v>0</v>
      </c>
      <c r="BM712" s="11">
        <v>0</v>
      </c>
      <c r="BN712" s="11">
        <v>0</v>
      </c>
      <c r="BO712" s="11">
        <v>0</v>
      </c>
      <c r="BP712" s="11">
        <v>0</v>
      </c>
      <c r="BQ712" s="11">
        <v>0</v>
      </c>
      <c r="BR712" s="11">
        <v>0</v>
      </c>
      <c r="BU712" s="11">
        <v>0</v>
      </c>
      <c r="BV712" s="12" t="s">
        <v>331</v>
      </c>
      <c r="BW712" s="13">
        <v>0.08</v>
      </c>
    </row>
    <row r="713" ht="20.1" customHeight="1" spans="1:75">
      <c r="A713" s="15" t="s">
        <v>136</v>
      </c>
      <c r="B713" s="15" t="s">
        <v>137</v>
      </c>
      <c r="C713" s="15" t="s">
        <v>137</v>
      </c>
      <c r="D713" s="19">
        <v>45439</v>
      </c>
      <c r="E713" s="15" t="s">
        <v>137</v>
      </c>
      <c r="F713" s="72" t="s">
        <v>1138</v>
      </c>
      <c r="G713" s="71" t="s">
        <v>1139</v>
      </c>
      <c r="H713" s="71" t="s">
        <v>80</v>
      </c>
      <c r="I713" s="71" t="s">
        <v>81</v>
      </c>
      <c r="J713" s="4" t="s">
        <v>137</v>
      </c>
      <c r="K713" s="4" t="s">
        <v>137</v>
      </c>
      <c r="L713" s="4" t="s">
        <v>137</v>
      </c>
      <c r="M713" s="4" t="s">
        <v>137</v>
      </c>
      <c r="N713" s="7" t="s">
        <v>1104</v>
      </c>
      <c r="P713" s="25">
        <f t="shared" si="57"/>
        <v>0</v>
      </c>
      <c r="Q713" s="26">
        <f t="shared" si="60"/>
        <v>0</v>
      </c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G713" s="8">
        <f t="shared" si="58"/>
        <v>10</v>
      </c>
      <c r="AH713" s="9">
        <f t="shared" si="59"/>
        <v>0</v>
      </c>
      <c r="AI713" s="10">
        <f t="shared" si="61"/>
        <v>1</v>
      </c>
      <c r="AJ713" s="9">
        <v>10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>
        <v>0</v>
      </c>
      <c r="BB713" s="11">
        <v>0</v>
      </c>
      <c r="BC713" s="11">
        <v>0</v>
      </c>
      <c r="BD713" s="11">
        <v>0</v>
      </c>
      <c r="BE713" s="11">
        <v>0</v>
      </c>
      <c r="BF713" s="11">
        <v>0</v>
      </c>
      <c r="BG713" s="11">
        <v>0</v>
      </c>
      <c r="BH713" s="11">
        <v>0</v>
      </c>
      <c r="BI713" s="11">
        <v>0</v>
      </c>
      <c r="BJ713" s="11">
        <v>0</v>
      </c>
      <c r="BK713" s="11">
        <v>0</v>
      </c>
      <c r="BL713" s="11">
        <v>0</v>
      </c>
      <c r="BM713" s="11">
        <v>0</v>
      </c>
      <c r="BN713" s="11">
        <v>0</v>
      </c>
      <c r="BO713" s="11">
        <v>0</v>
      </c>
      <c r="BP713" s="11">
        <v>0</v>
      </c>
      <c r="BQ713" s="11">
        <v>0</v>
      </c>
      <c r="BR713" s="11">
        <v>0</v>
      </c>
      <c r="BU713" s="11">
        <v>0</v>
      </c>
      <c r="BV713" s="12" t="s">
        <v>331</v>
      </c>
      <c r="BW713" s="13">
        <v>0.08</v>
      </c>
    </row>
    <row r="714" ht="20.1" customHeight="1" spans="1:75">
      <c r="A714" s="15" t="s">
        <v>136</v>
      </c>
      <c r="B714" s="15" t="s">
        <v>137</v>
      </c>
      <c r="C714" s="15" t="s">
        <v>137</v>
      </c>
      <c r="D714" s="19">
        <v>45439</v>
      </c>
      <c r="E714" s="15" t="s">
        <v>137</v>
      </c>
      <c r="F714" s="72" t="s">
        <v>1140</v>
      </c>
      <c r="G714" s="71" t="s">
        <v>1141</v>
      </c>
      <c r="H714" s="71" t="s">
        <v>80</v>
      </c>
      <c r="I714" s="71" t="s">
        <v>81</v>
      </c>
      <c r="J714" s="4" t="s">
        <v>137</v>
      </c>
      <c r="K714" s="4" t="s">
        <v>137</v>
      </c>
      <c r="L714" s="4" t="s">
        <v>137</v>
      </c>
      <c r="M714" s="4" t="s">
        <v>137</v>
      </c>
      <c r="N714" s="7" t="s">
        <v>1142</v>
      </c>
      <c r="P714" s="25">
        <f t="shared" si="57"/>
        <v>0</v>
      </c>
      <c r="Q714" s="26">
        <f t="shared" si="60"/>
        <v>0</v>
      </c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G714" s="8">
        <f t="shared" si="58"/>
        <v>45</v>
      </c>
      <c r="AH714" s="9">
        <f t="shared" si="59"/>
        <v>1</v>
      </c>
      <c r="AI714" s="10">
        <f t="shared" si="61"/>
        <v>0.977777777777778</v>
      </c>
      <c r="AJ714" s="9">
        <v>44</v>
      </c>
      <c r="AK714" s="11">
        <v>0</v>
      </c>
      <c r="AL714" s="11">
        <v>0</v>
      </c>
      <c r="AM714" s="11">
        <v>0</v>
      </c>
      <c r="AN714" s="11">
        <v>1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>
        <v>0</v>
      </c>
      <c r="BB714" s="11">
        <v>0</v>
      </c>
      <c r="BC714" s="11">
        <v>0</v>
      </c>
      <c r="BD714" s="11">
        <v>0</v>
      </c>
      <c r="BE714" s="11">
        <v>0</v>
      </c>
      <c r="BF714" s="11">
        <v>0</v>
      </c>
      <c r="BG714" s="11">
        <v>0</v>
      </c>
      <c r="BH714" s="11">
        <v>0</v>
      </c>
      <c r="BI714" s="11">
        <v>0</v>
      </c>
      <c r="BJ714" s="11">
        <v>0</v>
      </c>
      <c r="BK714" s="11">
        <v>0</v>
      </c>
      <c r="BL714" s="11">
        <v>0</v>
      </c>
      <c r="BM714" s="11">
        <v>0</v>
      </c>
      <c r="BN714" s="11">
        <v>0</v>
      </c>
      <c r="BO714" s="11">
        <v>0</v>
      </c>
      <c r="BP714" s="11">
        <v>0</v>
      </c>
      <c r="BQ714" s="11">
        <v>0</v>
      </c>
      <c r="BR714" s="11">
        <v>0</v>
      </c>
      <c r="BU714" s="11">
        <v>0</v>
      </c>
      <c r="BV714" s="12" t="s">
        <v>331</v>
      </c>
      <c r="BW714" s="13">
        <v>0.17</v>
      </c>
    </row>
    <row r="715" ht="20.1" customHeight="1" spans="1:75">
      <c r="A715" s="15" t="s">
        <v>136</v>
      </c>
      <c r="B715" s="15" t="s">
        <v>137</v>
      </c>
      <c r="C715" s="15" t="s">
        <v>137</v>
      </c>
      <c r="D715" s="19">
        <v>45439</v>
      </c>
      <c r="E715" s="15" t="s">
        <v>137</v>
      </c>
      <c r="F715" s="72" t="s">
        <v>920</v>
      </c>
      <c r="G715" s="71" t="s">
        <v>921</v>
      </c>
      <c r="H715" s="71" t="s">
        <v>80</v>
      </c>
      <c r="I715" s="71" t="s">
        <v>81</v>
      </c>
      <c r="J715" s="4" t="s">
        <v>137</v>
      </c>
      <c r="K715" s="4" t="s">
        <v>137</v>
      </c>
      <c r="L715" s="4" t="s">
        <v>137</v>
      </c>
      <c r="M715" s="4" t="s">
        <v>137</v>
      </c>
      <c r="N715" s="7" t="s">
        <v>642</v>
      </c>
      <c r="P715" s="25">
        <f t="shared" si="57"/>
        <v>0</v>
      </c>
      <c r="Q715" s="26">
        <f t="shared" si="60"/>
        <v>0</v>
      </c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G715" s="8">
        <f t="shared" si="58"/>
        <v>20</v>
      </c>
      <c r="AH715" s="9">
        <f t="shared" si="59"/>
        <v>0</v>
      </c>
      <c r="AI715" s="10">
        <f t="shared" si="61"/>
        <v>1</v>
      </c>
      <c r="AJ715" s="9">
        <v>20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0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 s="11">
        <v>0</v>
      </c>
      <c r="AY715" s="11">
        <v>0</v>
      </c>
      <c r="AZ715" s="11">
        <v>0</v>
      </c>
      <c r="BA715" s="11">
        <v>0</v>
      </c>
      <c r="BB715" s="11">
        <v>0</v>
      </c>
      <c r="BC715" s="11">
        <v>0</v>
      </c>
      <c r="BD715" s="11">
        <v>0</v>
      </c>
      <c r="BE715" s="11">
        <v>0</v>
      </c>
      <c r="BF715" s="11">
        <v>0</v>
      </c>
      <c r="BG715" s="11">
        <v>0</v>
      </c>
      <c r="BH715" s="11">
        <v>0</v>
      </c>
      <c r="BI715" s="11">
        <v>0</v>
      </c>
      <c r="BJ715" s="11">
        <v>0</v>
      </c>
      <c r="BK715" s="11">
        <v>0</v>
      </c>
      <c r="BL715" s="11">
        <v>0</v>
      </c>
      <c r="BM715" s="11">
        <v>0</v>
      </c>
      <c r="BN715" s="11">
        <v>0</v>
      </c>
      <c r="BO715" s="11">
        <v>0</v>
      </c>
      <c r="BP715" s="11">
        <v>0</v>
      </c>
      <c r="BQ715" s="11">
        <v>0</v>
      </c>
      <c r="BR715" s="11">
        <v>0</v>
      </c>
      <c r="BU715" s="11">
        <v>0</v>
      </c>
      <c r="BV715" s="12" t="s">
        <v>331</v>
      </c>
      <c r="BW715" s="13">
        <v>0.17</v>
      </c>
    </row>
    <row r="716" ht="20.1" customHeight="1" spans="1:75">
      <c r="A716" s="15" t="s">
        <v>136</v>
      </c>
      <c r="B716" s="15" t="s">
        <v>137</v>
      </c>
      <c r="C716" s="15" t="s">
        <v>137</v>
      </c>
      <c r="D716" s="19">
        <v>45439</v>
      </c>
      <c r="E716" s="15" t="s">
        <v>137</v>
      </c>
      <c r="F716" s="72" t="s">
        <v>1143</v>
      </c>
      <c r="G716" s="71" t="s">
        <v>1144</v>
      </c>
      <c r="H716" s="71" t="s">
        <v>80</v>
      </c>
      <c r="I716" s="71" t="s">
        <v>81</v>
      </c>
      <c r="J716" s="4" t="s">
        <v>137</v>
      </c>
      <c r="K716" s="4" t="s">
        <v>137</v>
      </c>
      <c r="L716" s="4" t="s">
        <v>137</v>
      </c>
      <c r="M716" s="4" t="s">
        <v>137</v>
      </c>
      <c r="N716" s="7" t="s">
        <v>1040</v>
      </c>
      <c r="P716" s="25">
        <f t="shared" si="57"/>
        <v>0</v>
      </c>
      <c r="Q716" s="26">
        <f t="shared" si="60"/>
        <v>0</v>
      </c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G716" s="8">
        <f t="shared" si="58"/>
        <v>100</v>
      </c>
      <c r="AH716" s="9">
        <f t="shared" si="59"/>
        <v>0</v>
      </c>
      <c r="AI716" s="10">
        <f t="shared" si="61"/>
        <v>1</v>
      </c>
      <c r="AJ716" s="9">
        <v>100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>
        <v>0</v>
      </c>
      <c r="BB716" s="11">
        <v>0</v>
      </c>
      <c r="BC716" s="11">
        <v>0</v>
      </c>
      <c r="BD716" s="11">
        <v>0</v>
      </c>
      <c r="BE716" s="11">
        <v>0</v>
      </c>
      <c r="BF716" s="11">
        <v>0</v>
      </c>
      <c r="BG716" s="11">
        <v>0</v>
      </c>
      <c r="BH716" s="11">
        <v>0</v>
      </c>
      <c r="BI716" s="11">
        <v>0</v>
      </c>
      <c r="BJ716" s="11">
        <v>0</v>
      </c>
      <c r="BK716" s="11">
        <v>0</v>
      </c>
      <c r="BL716" s="11">
        <v>0</v>
      </c>
      <c r="BM716" s="11">
        <v>0</v>
      </c>
      <c r="BN716" s="11">
        <v>0</v>
      </c>
      <c r="BO716" s="11">
        <v>0</v>
      </c>
      <c r="BP716" s="11">
        <v>0</v>
      </c>
      <c r="BQ716" s="11">
        <v>0</v>
      </c>
      <c r="BR716" s="11">
        <v>0</v>
      </c>
      <c r="BU716" s="11">
        <v>0</v>
      </c>
      <c r="BV716" s="12" t="s">
        <v>331</v>
      </c>
      <c r="BW716" s="13">
        <v>0.25</v>
      </c>
    </row>
    <row r="717" ht="20.1" customHeight="1" spans="1:75">
      <c r="A717" s="15" t="s">
        <v>136</v>
      </c>
      <c r="B717" s="15" t="s">
        <v>137</v>
      </c>
      <c r="C717" s="15" t="s">
        <v>137</v>
      </c>
      <c r="D717" s="19">
        <v>45439</v>
      </c>
      <c r="E717" s="15" t="s">
        <v>137</v>
      </c>
      <c r="F717" s="72" t="s">
        <v>488</v>
      </c>
      <c r="G717" s="71" t="s">
        <v>489</v>
      </c>
      <c r="H717" s="71" t="s">
        <v>80</v>
      </c>
      <c r="I717" s="71" t="s">
        <v>81</v>
      </c>
      <c r="J717" s="4" t="s">
        <v>137</v>
      </c>
      <c r="K717" s="4" t="s">
        <v>137</v>
      </c>
      <c r="L717" s="4" t="s">
        <v>137</v>
      </c>
      <c r="M717" s="4" t="s">
        <v>137</v>
      </c>
      <c r="N717" s="7" t="s">
        <v>1145</v>
      </c>
      <c r="P717" s="25">
        <f t="shared" si="57"/>
        <v>0</v>
      </c>
      <c r="Q717" s="26">
        <f t="shared" si="60"/>
        <v>0</v>
      </c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G717" s="8">
        <f t="shared" si="58"/>
        <v>80</v>
      </c>
      <c r="AH717" s="9">
        <f t="shared" si="59"/>
        <v>0</v>
      </c>
      <c r="AI717" s="10">
        <f t="shared" si="61"/>
        <v>1</v>
      </c>
      <c r="AJ717" s="9">
        <v>80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>
        <v>0</v>
      </c>
      <c r="BB717" s="11">
        <v>0</v>
      </c>
      <c r="BC717" s="11">
        <v>0</v>
      </c>
      <c r="BD717" s="11">
        <v>0</v>
      </c>
      <c r="BE717" s="11">
        <v>0</v>
      </c>
      <c r="BF717" s="11">
        <v>0</v>
      </c>
      <c r="BG717" s="11">
        <v>0</v>
      </c>
      <c r="BH717" s="11">
        <v>0</v>
      </c>
      <c r="BI717" s="11">
        <v>0</v>
      </c>
      <c r="BJ717" s="11">
        <v>0</v>
      </c>
      <c r="BK717" s="11">
        <v>0</v>
      </c>
      <c r="BL717" s="11">
        <v>0</v>
      </c>
      <c r="BM717" s="11">
        <v>0</v>
      </c>
      <c r="BN717" s="11">
        <v>0</v>
      </c>
      <c r="BO717" s="11">
        <v>0</v>
      </c>
      <c r="BP717" s="11">
        <v>0</v>
      </c>
      <c r="BQ717" s="11">
        <v>0</v>
      </c>
      <c r="BR717" s="11">
        <v>0</v>
      </c>
      <c r="BU717" s="11">
        <v>0</v>
      </c>
      <c r="BV717" s="12" t="s">
        <v>331</v>
      </c>
      <c r="BW717" s="13">
        <v>0.5</v>
      </c>
    </row>
    <row r="718" ht="20.1" customHeight="1" spans="1:75">
      <c r="A718" s="15" t="s">
        <v>89</v>
      </c>
      <c r="B718" s="15" t="s">
        <v>90</v>
      </c>
      <c r="C718" s="15" t="s">
        <v>91</v>
      </c>
      <c r="D718" s="19">
        <v>45439</v>
      </c>
      <c r="E718" s="19">
        <v>45430</v>
      </c>
      <c r="F718" s="72" t="s">
        <v>1067</v>
      </c>
      <c r="G718" s="71" t="s">
        <v>1068</v>
      </c>
      <c r="H718" s="71" t="s">
        <v>1069</v>
      </c>
      <c r="I718" s="71" t="s">
        <v>95</v>
      </c>
      <c r="J718" s="4" t="s">
        <v>1114</v>
      </c>
      <c r="P718" s="25" t="e">
        <f t="shared" si="57"/>
        <v>#DIV/0!</v>
      </c>
      <c r="Q718" s="26">
        <f t="shared" si="60"/>
        <v>0</v>
      </c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G718" s="8">
        <f t="shared" si="58"/>
        <v>1744</v>
      </c>
      <c r="AH718" s="9">
        <f t="shared" si="59"/>
        <v>244</v>
      </c>
      <c r="AI718" s="10">
        <f t="shared" si="61"/>
        <v>0.860091743119266</v>
      </c>
      <c r="AJ718" s="9">
        <v>1500</v>
      </c>
      <c r="AK718" s="11">
        <v>0</v>
      </c>
      <c r="AL718" s="11">
        <v>5</v>
      </c>
      <c r="AM718" s="11">
        <v>51</v>
      </c>
      <c r="AN718" s="11">
        <v>0</v>
      </c>
      <c r="AO718" s="11">
        <v>0</v>
      </c>
      <c r="AP718" s="11">
        <v>5</v>
      </c>
      <c r="AQ718" s="11">
        <v>0</v>
      </c>
      <c r="AR718" s="11">
        <v>10</v>
      </c>
      <c r="AS718" s="11">
        <v>0</v>
      </c>
      <c r="AT718" s="11">
        <v>161</v>
      </c>
      <c r="AU718" s="11">
        <v>4</v>
      </c>
      <c r="AV718" s="11">
        <v>0</v>
      </c>
      <c r="AW718" s="11">
        <v>0</v>
      </c>
      <c r="AX718" s="11">
        <v>0</v>
      </c>
      <c r="AY718" s="11">
        <v>8</v>
      </c>
      <c r="AZ718" s="11">
        <v>0</v>
      </c>
      <c r="BA718" s="11">
        <v>0</v>
      </c>
      <c r="BB718" s="11">
        <v>0</v>
      </c>
      <c r="BC718" s="11">
        <v>0</v>
      </c>
      <c r="BD718" s="11">
        <v>0</v>
      </c>
      <c r="BE718" s="11">
        <v>0</v>
      </c>
      <c r="BF718" s="11">
        <v>0</v>
      </c>
      <c r="BG718" s="11">
        <v>0</v>
      </c>
      <c r="BH718" s="11">
        <v>0</v>
      </c>
      <c r="BI718" s="11">
        <v>0</v>
      </c>
      <c r="BJ718" s="11">
        <v>0</v>
      </c>
      <c r="BK718" s="11">
        <v>0</v>
      </c>
      <c r="BL718" s="11">
        <v>0</v>
      </c>
      <c r="BM718" s="11">
        <v>0</v>
      </c>
      <c r="BN718" s="11">
        <v>0</v>
      </c>
      <c r="BO718" s="11">
        <v>0</v>
      </c>
      <c r="BP718" s="11">
        <v>0</v>
      </c>
      <c r="BQ718" s="11">
        <v>0</v>
      </c>
      <c r="BR718" s="11">
        <v>0</v>
      </c>
      <c r="BU718" s="11">
        <v>0</v>
      </c>
      <c r="BV718" s="12" t="s">
        <v>197</v>
      </c>
      <c r="BW718" s="13">
        <v>6</v>
      </c>
    </row>
    <row r="719" ht="20.1" customHeight="1" spans="1:75">
      <c r="A719" s="15" t="s">
        <v>89</v>
      </c>
      <c r="B719" s="15" t="s">
        <v>90</v>
      </c>
      <c r="C719" s="15" t="s">
        <v>91</v>
      </c>
      <c r="D719" s="19">
        <v>45439</v>
      </c>
      <c r="E719" s="19">
        <v>45430</v>
      </c>
      <c r="F719" s="72" t="s">
        <v>1067</v>
      </c>
      <c r="G719" s="71" t="s">
        <v>1068</v>
      </c>
      <c r="H719" s="71" t="s">
        <v>1069</v>
      </c>
      <c r="I719" s="71" t="s">
        <v>95</v>
      </c>
      <c r="J719" s="4" t="s">
        <v>1114</v>
      </c>
      <c r="P719" s="25" t="e">
        <f t="shared" si="57"/>
        <v>#DIV/0!</v>
      </c>
      <c r="Q719" s="26">
        <f t="shared" si="60"/>
        <v>0</v>
      </c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G719" s="8">
        <f t="shared" si="58"/>
        <v>1869</v>
      </c>
      <c r="AH719" s="9">
        <f t="shared" si="59"/>
        <v>259</v>
      </c>
      <c r="AI719" s="10">
        <f t="shared" si="61"/>
        <v>0.861423220973783</v>
      </c>
      <c r="AJ719" s="9">
        <v>1610</v>
      </c>
      <c r="AK719" s="11">
        <v>0</v>
      </c>
      <c r="AL719" s="11">
        <v>0</v>
      </c>
      <c r="AM719" s="11">
        <v>55</v>
      </c>
      <c r="AN719" s="11">
        <v>0</v>
      </c>
      <c r="AO719" s="11">
        <v>0</v>
      </c>
      <c r="AP719" s="11">
        <v>0</v>
      </c>
      <c r="AQ719" s="11">
        <v>0</v>
      </c>
      <c r="AR719" s="11">
        <v>31</v>
      </c>
      <c r="AS719" s="11">
        <v>0</v>
      </c>
      <c r="AT719" s="11">
        <v>162</v>
      </c>
      <c r="AU719" s="11">
        <v>1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>
        <v>0</v>
      </c>
      <c r="BB719" s="11">
        <v>0</v>
      </c>
      <c r="BC719" s="11">
        <v>0</v>
      </c>
      <c r="BD719" s="11">
        <v>0</v>
      </c>
      <c r="BE719" s="11">
        <v>10</v>
      </c>
      <c r="BF719" s="11">
        <v>0</v>
      </c>
      <c r="BG719" s="11">
        <v>0</v>
      </c>
      <c r="BH719" s="11">
        <v>0</v>
      </c>
      <c r="BI719" s="11">
        <v>0</v>
      </c>
      <c r="BJ719" s="11">
        <v>0</v>
      </c>
      <c r="BK719" s="11">
        <v>0</v>
      </c>
      <c r="BL719" s="11">
        <v>0</v>
      </c>
      <c r="BM719" s="11">
        <v>0</v>
      </c>
      <c r="BN719" s="11">
        <v>0</v>
      </c>
      <c r="BO719" s="11">
        <v>0</v>
      </c>
      <c r="BP719" s="11">
        <v>0</v>
      </c>
      <c r="BQ719" s="11">
        <v>0</v>
      </c>
      <c r="BR719" s="11">
        <v>0</v>
      </c>
      <c r="BU719" s="11">
        <v>0</v>
      </c>
      <c r="BV719" s="12" t="s">
        <v>133</v>
      </c>
      <c r="BW719" s="13">
        <v>6.5</v>
      </c>
    </row>
    <row r="720" ht="20.1" customHeight="1" spans="1:75">
      <c r="A720" s="15" t="s">
        <v>89</v>
      </c>
      <c r="B720" s="15" t="s">
        <v>90</v>
      </c>
      <c r="C720" s="15" t="s">
        <v>91</v>
      </c>
      <c r="D720" s="19">
        <v>45439</v>
      </c>
      <c r="E720" s="19">
        <v>45410</v>
      </c>
      <c r="F720" s="72" t="s">
        <v>1061</v>
      </c>
      <c r="G720" s="71" t="s">
        <v>1062</v>
      </c>
      <c r="H720" s="71" t="s">
        <v>80</v>
      </c>
      <c r="I720" s="71" t="s">
        <v>95</v>
      </c>
      <c r="J720" s="4">
        <v>2024042959</v>
      </c>
      <c r="N720" s="7" t="s">
        <v>1146</v>
      </c>
      <c r="P720" s="25">
        <f t="shared" si="57"/>
        <v>0</v>
      </c>
      <c r="Q720" s="26">
        <f t="shared" si="60"/>
        <v>0</v>
      </c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G720" s="8">
        <f t="shared" si="58"/>
        <v>1779</v>
      </c>
      <c r="AH720" s="9">
        <f t="shared" si="59"/>
        <v>129</v>
      </c>
      <c r="AI720" s="10">
        <f t="shared" si="61"/>
        <v>0.927487352445194</v>
      </c>
      <c r="AJ720" s="9">
        <v>1650</v>
      </c>
      <c r="AK720" s="11">
        <v>0</v>
      </c>
      <c r="AL720" s="11">
        <v>0</v>
      </c>
      <c r="AM720" s="11">
        <v>39</v>
      </c>
      <c r="AN720" s="11">
        <v>0</v>
      </c>
      <c r="AO720" s="11">
        <v>0</v>
      </c>
      <c r="AP720" s="11">
        <v>0</v>
      </c>
      <c r="AQ720" s="11">
        <v>55</v>
      </c>
      <c r="AR720" s="11">
        <v>35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 s="11">
        <v>0</v>
      </c>
      <c r="AY720" s="11">
        <v>0</v>
      </c>
      <c r="AZ720" s="11">
        <v>0</v>
      </c>
      <c r="BA720" s="11">
        <v>0</v>
      </c>
      <c r="BB720" s="11">
        <v>0</v>
      </c>
      <c r="BC720" s="11">
        <v>0</v>
      </c>
      <c r="BD720" s="11">
        <v>0</v>
      </c>
      <c r="BE720" s="11">
        <v>0</v>
      </c>
      <c r="BF720" s="11">
        <v>0</v>
      </c>
      <c r="BG720" s="11">
        <v>0</v>
      </c>
      <c r="BH720" s="11">
        <v>0</v>
      </c>
      <c r="BI720" s="11">
        <v>0</v>
      </c>
      <c r="BJ720" s="11">
        <v>0</v>
      </c>
      <c r="BK720" s="11">
        <v>0</v>
      </c>
      <c r="BL720" s="11">
        <v>0</v>
      </c>
      <c r="BM720" s="11">
        <v>0</v>
      </c>
      <c r="BN720" s="11">
        <v>0</v>
      </c>
      <c r="BO720" s="11">
        <v>0</v>
      </c>
      <c r="BP720" s="11">
        <v>0</v>
      </c>
      <c r="BQ720" s="11">
        <v>0</v>
      </c>
      <c r="BR720" s="11">
        <v>0</v>
      </c>
      <c r="BU720" s="11">
        <v>0</v>
      </c>
      <c r="BV720" s="12" t="s">
        <v>133</v>
      </c>
      <c r="BW720" s="13">
        <v>4.5</v>
      </c>
    </row>
    <row r="721" ht="20.1" customHeight="1" spans="1:76">
      <c r="A721" s="15" t="s">
        <v>75</v>
      </c>
      <c r="B721" s="15" t="s">
        <v>76</v>
      </c>
      <c r="C721" s="15" t="s">
        <v>77</v>
      </c>
      <c r="D721" s="19">
        <v>45439</v>
      </c>
      <c r="E721" s="19">
        <v>45435</v>
      </c>
      <c r="F721" s="72" t="s">
        <v>821</v>
      </c>
      <c r="G721" s="71" t="s">
        <v>822</v>
      </c>
      <c r="H721" s="71" t="s">
        <v>80</v>
      </c>
      <c r="I721" s="71" t="s">
        <v>95</v>
      </c>
      <c r="J721" s="4">
        <v>2024053100</v>
      </c>
      <c r="K721" s="6" t="s">
        <v>823</v>
      </c>
      <c r="L721" s="6" t="s">
        <v>1035</v>
      </c>
      <c r="M721" s="6" t="s">
        <v>825</v>
      </c>
      <c r="N721" s="7" t="s">
        <v>231</v>
      </c>
      <c r="O721" s="7" t="s">
        <v>231</v>
      </c>
      <c r="P721" s="25">
        <f t="shared" si="57"/>
        <v>1</v>
      </c>
      <c r="Q721" s="26">
        <f t="shared" si="60"/>
        <v>0</v>
      </c>
      <c r="R721" s="27">
        <v>0</v>
      </c>
      <c r="S721" s="27">
        <v>0</v>
      </c>
      <c r="T721" s="27">
        <v>0</v>
      </c>
      <c r="U721" s="27">
        <v>0</v>
      </c>
      <c r="V721" s="27">
        <v>0</v>
      </c>
      <c r="W721" s="27">
        <v>0</v>
      </c>
      <c r="X721" s="27">
        <v>0</v>
      </c>
      <c r="Y721" s="27">
        <v>0</v>
      </c>
      <c r="Z721" s="27">
        <v>0</v>
      </c>
      <c r="AA721" s="27">
        <v>0</v>
      </c>
      <c r="AB721" s="27">
        <v>0</v>
      </c>
      <c r="AC721" s="27">
        <v>0</v>
      </c>
      <c r="AD721" s="27">
        <v>0</v>
      </c>
      <c r="AE721" s="7" t="s">
        <v>968</v>
      </c>
      <c r="AF721" s="7" t="s">
        <v>144</v>
      </c>
      <c r="AG721" s="8">
        <f t="shared" si="58"/>
        <v>9</v>
      </c>
      <c r="AH721" s="9">
        <f t="shared" si="59"/>
        <v>1</v>
      </c>
      <c r="AI721" s="10">
        <f t="shared" si="61"/>
        <v>0.888888888888889</v>
      </c>
      <c r="AJ721" s="9">
        <v>8</v>
      </c>
      <c r="AK721" s="11">
        <v>0</v>
      </c>
      <c r="AL721" s="11">
        <v>0</v>
      </c>
      <c r="AM721" s="11">
        <v>1</v>
      </c>
      <c r="AN721" s="11">
        <v>0</v>
      </c>
      <c r="AO721" s="11">
        <v>0</v>
      </c>
      <c r="AP721" s="11">
        <v>0</v>
      </c>
      <c r="AQ721" s="11">
        <v>0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 s="11">
        <v>0</v>
      </c>
      <c r="AY721" s="11">
        <v>0</v>
      </c>
      <c r="AZ721" s="11">
        <v>0</v>
      </c>
      <c r="BA721" s="11">
        <v>0</v>
      </c>
      <c r="BB721" s="11">
        <v>0</v>
      </c>
      <c r="BC721" s="11">
        <v>0</v>
      </c>
      <c r="BD721" s="11">
        <v>0</v>
      </c>
      <c r="BE721" s="11">
        <v>0</v>
      </c>
      <c r="BF721" s="11">
        <v>0</v>
      </c>
      <c r="BG721" s="11">
        <v>0</v>
      </c>
      <c r="BH721" s="11">
        <v>0</v>
      </c>
      <c r="BI721" s="11">
        <v>0</v>
      </c>
      <c r="BJ721" s="11">
        <v>0</v>
      </c>
      <c r="BK721" s="11">
        <v>0</v>
      </c>
      <c r="BL721" s="11">
        <v>0</v>
      </c>
      <c r="BM721" s="11">
        <v>0</v>
      </c>
      <c r="BN721" s="11">
        <v>0</v>
      </c>
      <c r="BO721" s="11">
        <v>0</v>
      </c>
      <c r="BP721" s="11">
        <v>0</v>
      </c>
      <c r="BQ721" s="11">
        <v>0</v>
      </c>
      <c r="BR721" s="11">
        <v>0</v>
      </c>
      <c r="BU721" s="11">
        <v>0</v>
      </c>
      <c r="BV721" s="12" t="s">
        <v>287</v>
      </c>
      <c r="BW721" s="13">
        <v>3</v>
      </c>
      <c r="BX721" s="13" t="s">
        <v>1147</v>
      </c>
    </row>
    <row r="722" ht="20.1" customHeight="1" spans="1:75">
      <c r="A722" s="15" t="s">
        <v>89</v>
      </c>
      <c r="B722" s="15" t="s">
        <v>90</v>
      </c>
      <c r="C722" s="15" t="s">
        <v>91</v>
      </c>
      <c r="D722" s="19">
        <v>45439</v>
      </c>
      <c r="E722" s="19">
        <v>45423</v>
      </c>
      <c r="F722" s="72" t="s">
        <v>92</v>
      </c>
      <c r="G722" s="71" t="s">
        <v>93</v>
      </c>
      <c r="H722" s="71" t="s">
        <v>94</v>
      </c>
      <c r="I722" s="71" t="s">
        <v>95</v>
      </c>
      <c r="J722" s="4">
        <v>2024042901</v>
      </c>
      <c r="N722" s="7" t="s">
        <v>1148</v>
      </c>
      <c r="P722" s="25">
        <f t="shared" si="57"/>
        <v>0</v>
      </c>
      <c r="Q722" s="26">
        <f t="shared" si="60"/>
        <v>0</v>
      </c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G722" s="8">
        <f t="shared" si="58"/>
        <v>220</v>
      </c>
      <c r="AH722" s="9">
        <f t="shared" si="59"/>
        <v>20</v>
      </c>
      <c r="AI722" s="10">
        <f t="shared" si="61"/>
        <v>0.909090909090909</v>
      </c>
      <c r="AJ722" s="9">
        <v>200</v>
      </c>
      <c r="AK722" s="11">
        <v>0</v>
      </c>
      <c r="AL722" s="11">
        <v>16</v>
      </c>
      <c r="AM722" s="11">
        <v>2</v>
      </c>
      <c r="AN722" s="11">
        <v>0</v>
      </c>
      <c r="AO722" s="11">
        <v>0</v>
      </c>
      <c r="AP722" s="11">
        <v>1</v>
      </c>
      <c r="AQ722" s="11">
        <v>0</v>
      </c>
      <c r="AR722" s="11">
        <v>0</v>
      </c>
      <c r="AS722" s="11">
        <v>0</v>
      </c>
      <c r="AT722" s="11">
        <v>0</v>
      </c>
      <c r="AU722" s="11">
        <v>1</v>
      </c>
      <c r="AV722" s="11">
        <v>0</v>
      </c>
      <c r="AW722" s="11">
        <v>0</v>
      </c>
      <c r="AX722" s="11">
        <v>0</v>
      </c>
      <c r="AY722" s="11">
        <v>0</v>
      </c>
      <c r="AZ722" s="11">
        <v>0</v>
      </c>
      <c r="BA722" s="11">
        <v>0</v>
      </c>
      <c r="BB722" s="11">
        <v>0</v>
      </c>
      <c r="BC722" s="11">
        <v>0</v>
      </c>
      <c r="BD722" s="11">
        <v>0</v>
      </c>
      <c r="BE722" s="11">
        <v>0</v>
      </c>
      <c r="BF722" s="11">
        <v>0</v>
      </c>
      <c r="BG722" s="11">
        <v>0</v>
      </c>
      <c r="BH722" s="11">
        <v>0</v>
      </c>
      <c r="BI722" s="11">
        <v>0</v>
      </c>
      <c r="BJ722" s="11">
        <v>0</v>
      </c>
      <c r="BK722" s="11">
        <v>0</v>
      </c>
      <c r="BL722" s="11">
        <v>0</v>
      </c>
      <c r="BM722" s="11">
        <v>0</v>
      </c>
      <c r="BN722" s="11">
        <v>0</v>
      </c>
      <c r="BO722" s="11">
        <v>0</v>
      </c>
      <c r="BP722" s="11">
        <v>0</v>
      </c>
      <c r="BQ722" s="11">
        <v>0</v>
      </c>
      <c r="BR722" s="11">
        <v>0</v>
      </c>
      <c r="BU722" s="11">
        <v>0</v>
      </c>
      <c r="BV722" s="12" t="s">
        <v>97</v>
      </c>
      <c r="BW722" s="13">
        <v>2.5</v>
      </c>
    </row>
    <row r="723" ht="20.1" customHeight="1" spans="1:75">
      <c r="A723" s="15" t="s">
        <v>89</v>
      </c>
      <c r="B723" s="15" t="s">
        <v>90</v>
      </c>
      <c r="C723" s="15" t="s">
        <v>91</v>
      </c>
      <c r="D723" s="19">
        <v>45439</v>
      </c>
      <c r="E723" s="19">
        <v>45436</v>
      </c>
      <c r="F723" s="72" t="s">
        <v>1118</v>
      </c>
      <c r="G723" s="72" t="s">
        <v>1119</v>
      </c>
      <c r="H723" s="72" t="s">
        <v>94</v>
      </c>
      <c r="I723" s="72" t="s">
        <v>213</v>
      </c>
      <c r="J723" s="15">
        <v>24053043</v>
      </c>
      <c r="P723" s="25" t="e">
        <f t="shared" si="57"/>
        <v>#DIV/0!</v>
      </c>
      <c r="Q723" s="26">
        <f t="shared" si="60"/>
        <v>0</v>
      </c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G723" s="8">
        <f t="shared" si="58"/>
        <v>15148</v>
      </c>
      <c r="AH723" s="9">
        <f t="shared" si="59"/>
        <v>3628</v>
      </c>
      <c r="AI723" s="10">
        <f t="shared" si="61"/>
        <v>0.76049643517296</v>
      </c>
      <c r="AJ723" s="9">
        <v>11520</v>
      </c>
      <c r="AK723" s="11">
        <v>0</v>
      </c>
      <c r="AL723" s="11">
        <v>1341</v>
      </c>
      <c r="AM723" s="11">
        <v>44</v>
      </c>
      <c r="AN723" s="11">
        <v>0</v>
      </c>
      <c r="AO723" s="11">
        <v>0</v>
      </c>
      <c r="AP723" s="11">
        <v>18</v>
      </c>
      <c r="AQ723" s="11">
        <v>0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 s="11">
        <v>0</v>
      </c>
      <c r="AY723" s="11">
        <v>0</v>
      </c>
      <c r="AZ723" s="11">
        <v>0</v>
      </c>
      <c r="BA723" s="11">
        <v>2225</v>
      </c>
      <c r="BB723" s="11">
        <v>0</v>
      </c>
      <c r="BC723" s="11">
        <v>0</v>
      </c>
      <c r="BD723" s="11">
        <v>0</v>
      </c>
      <c r="BE723" s="11">
        <v>0</v>
      </c>
      <c r="BF723" s="11">
        <v>0</v>
      </c>
      <c r="BG723" s="11">
        <v>0</v>
      </c>
      <c r="BH723" s="11">
        <v>0</v>
      </c>
      <c r="BI723" s="11">
        <v>0</v>
      </c>
      <c r="BJ723" s="11">
        <v>0</v>
      </c>
      <c r="BK723" s="11">
        <v>0</v>
      </c>
      <c r="BL723" s="11">
        <v>0</v>
      </c>
      <c r="BM723" s="11">
        <v>0</v>
      </c>
      <c r="BN723" s="11">
        <v>0</v>
      </c>
      <c r="BO723" s="11">
        <v>0</v>
      </c>
      <c r="BP723" s="11">
        <v>0</v>
      </c>
      <c r="BQ723" s="11">
        <v>0</v>
      </c>
      <c r="BR723" s="11">
        <v>0</v>
      </c>
      <c r="BU723" s="11">
        <v>0</v>
      </c>
      <c r="BV723" s="12" t="s">
        <v>116</v>
      </c>
      <c r="BW723" s="13">
        <v>9</v>
      </c>
    </row>
    <row r="724" ht="20.1" customHeight="1" spans="1:75">
      <c r="A724" s="15" t="s">
        <v>89</v>
      </c>
      <c r="B724" s="15" t="s">
        <v>90</v>
      </c>
      <c r="C724" s="15" t="s">
        <v>91</v>
      </c>
      <c r="D724" s="19">
        <v>45439</v>
      </c>
      <c r="E724" s="19">
        <v>45436</v>
      </c>
      <c r="F724" s="72" t="s">
        <v>119</v>
      </c>
      <c r="G724" s="72" t="s">
        <v>120</v>
      </c>
      <c r="H724" s="72" t="s">
        <v>121</v>
      </c>
      <c r="I724" s="72" t="s">
        <v>95</v>
      </c>
      <c r="J724" s="15">
        <v>2024053225</v>
      </c>
      <c r="N724" s="7" t="s">
        <v>1149</v>
      </c>
      <c r="P724" s="25">
        <f t="shared" si="57"/>
        <v>0</v>
      </c>
      <c r="Q724" s="26">
        <f t="shared" si="60"/>
        <v>0</v>
      </c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G724" s="8">
        <f t="shared" si="58"/>
        <v>645</v>
      </c>
      <c r="AH724" s="9">
        <f t="shared" si="59"/>
        <v>145</v>
      </c>
      <c r="AI724" s="10">
        <f t="shared" si="61"/>
        <v>0.775193798449612</v>
      </c>
      <c r="AJ724" s="9">
        <v>500</v>
      </c>
      <c r="AK724" s="11">
        <v>0</v>
      </c>
      <c r="AL724" s="11">
        <v>19</v>
      </c>
      <c r="AM724" s="11">
        <v>111</v>
      </c>
      <c r="AN724" s="11">
        <v>0</v>
      </c>
      <c r="AO724" s="11">
        <v>0</v>
      </c>
      <c r="AP724" s="11">
        <v>0</v>
      </c>
      <c r="AQ724" s="11">
        <v>0</v>
      </c>
      <c r="AR724" s="11">
        <v>15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 s="11">
        <v>0</v>
      </c>
      <c r="AY724" s="11">
        <v>0</v>
      </c>
      <c r="AZ724" s="11">
        <v>0</v>
      </c>
      <c r="BA724" s="11">
        <v>0</v>
      </c>
      <c r="BB724" s="11">
        <v>0</v>
      </c>
      <c r="BC724" s="11">
        <v>0</v>
      </c>
      <c r="BD724" s="11">
        <v>0</v>
      </c>
      <c r="BE724" s="11">
        <v>0</v>
      </c>
      <c r="BF724" s="11">
        <v>0</v>
      </c>
      <c r="BG724" s="11">
        <v>0</v>
      </c>
      <c r="BH724" s="11">
        <v>0</v>
      </c>
      <c r="BI724" s="11">
        <v>0</v>
      </c>
      <c r="BJ724" s="11">
        <v>0</v>
      </c>
      <c r="BK724" s="11">
        <v>0</v>
      </c>
      <c r="BL724" s="11">
        <v>0</v>
      </c>
      <c r="BM724" s="11">
        <v>0</v>
      </c>
      <c r="BN724" s="11">
        <v>0</v>
      </c>
      <c r="BO724" s="11">
        <v>0</v>
      </c>
      <c r="BP724" s="11">
        <v>0</v>
      </c>
      <c r="BQ724" s="11">
        <v>0</v>
      </c>
      <c r="BR724" s="11">
        <v>0</v>
      </c>
      <c r="BU724" s="11">
        <v>0</v>
      </c>
      <c r="BV724" s="12" t="s">
        <v>116</v>
      </c>
      <c r="BW724" s="13">
        <v>2</v>
      </c>
    </row>
    <row r="725" ht="20.1" customHeight="1" spans="1:75">
      <c r="A725" s="15" t="s">
        <v>89</v>
      </c>
      <c r="B725" s="15" t="s">
        <v>90</v>
      </c>
      <c r="C725" s="15" t="s">
        <v>91</v>
      </c>
      <c r="D725" s="19">
        <v>45439</v>
      </c>
      <c r="E725" s="19">
        <v>45432</v>
      </c>
      <c r="F725" s="72" t="s">
        <v>119</v>
      </c>
      <c r="G725" s="72" t="s">
        <v>120</v>
      </c>
      <c r="H725" s="72" t="s">
        <v>121</v>
      </c>
      <c r="I725" s="72" t="s">
        <v>95</v>
      </c>
      <c r="J725" s="15">
        <v>2024053110</v>
      </c>
      <c r="P725" s="25" t="e">
        <f t="shared" si="57"/>
        <v>#DIV/0!</v>
      </c>
      <c r="Q725" s="26">
        <f t="shared" si="60"/>
        <v>0</v>
      </c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G725" s="8">
        <f t="shared" si="58"/>
        <v>528</v>
      </c>
      <c r="AH725" s="9">
        <f t="shared" si="59"/>
        <v>28</v>
      </c>
      <c r="AI725" s="10">
        <f t="shared" si="61"/>
        <v>0.946969696969697</v>
      </c>
      <c r="AJ725" s="9">
        <v>500</v>
      </c>
      <c r="AK725" s="11">
        <v>0</v>
      </c>
      <c r="AL725" s="11">
        <v>0</v>
      </c>
      <c r="AM725" s="11">
        <v>18</v>
      </c>
      <c r="AN725" s="11">
        <v>0</v>
      </c>
      <c r="AO725" s="11">
        <v>0</v>
      </c>
      <c r="AP725" s="11">
        <v>0</v>
      </c>
      <c r="AQ725" s="11">
        <v>0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 s="11">
        <v>0</v>
      </c>
      <c r="AY725" s="11">
        <v>0</v>
      </c>
      <c r="AZ725" s="11">
        <v>0</v>
      </c>
      <c r="BA725" s="11">
        <v>0</v>
      </c>
      <c r="BB725" s="11">
        <v>0</v>
      </c>
      <c r="BC725" s="11">
        <v>0</v>
      </c>
      <c r="BD725" s="11">
        <v>0</v>
      </c>
      <c r="BE725" s="11">
        <v>10</v>
      </c>
      <c r="BF725" s="11">
        <v>0</v>
      </c>
      <c r="BG725" s="11">
        <v>0</v>
      </c>
      <c r="BH725" s="11">
        <v>0</v>
      </c>
      <c r="BI725" s="11">
        <v>0</v>
      </c>
      <c r="BJ725" s="11">
        <v>0</v>
      </c>
      <c r="BK725" s="11">
        <v>0</v>
      </c>
      <c r="BL725" s="11">
        <v>0</v>
      </c>
      <c r="BM725" s="11">
        <v>0</v>
      </c>
      <c r="BN725" s="11">
        <v>0</v>
      </c>
      <c r="BO725" s="11">
        <v>0</v>
      </c>
      <c r="BP725" s="11">
        <v>0</v>
      </c>
      <c r="BQ725" s="11">
        <v>0</v>
      </c>
      <c r="BR725" s="11">
        <v>0</v>
      </c>
      <c r="BU725" s="11">
        <v>0</v>
      </c>
      <c r="BV725" s="12" t="s">
        <v>135</v>
      </c>
      <c r="BW725" s="13">
        <v>1.83</v>
      </c>
    </row>
    <row r="726" ht="20.1" customHeight="1" spans="1:75">
      <c r="A726" s="15" t="s">
        <v>89</v>
      </c>
      <c r="B726" s="15" t="s">
        <v>90</v>
      </c>
      <c r="C726" s="15" t="s">
        <v>91</v>
      </c>
      <c r="D726" s="19">
        <v>45439</v>
      </c>
      <c r="E726" s="19">
        <v>45434</v>
      </c>
      <c r="F726" s="72" t="s">
        <v>101</v>
      </c>
      <c r="G726" s="71" t="s">
        <v>102</v>
      </c>
      <c r="H726" s="71" t="s">
        <v>103</v>
      </c>
      <c r="I726" s="71" t="s">
        <v>95</v>
      </c>
      <c r="J726" s="4" t="s">
        <v>1150</v>
      </c>
      <c r="N726" s="7" t="s">
        <v>1151</v>
      </c>
      <c r="P726" s="25">
        <f t="shared" si="57"/>
        <v>0</v>
      </c>
      <c r="Q726" s="26">
        <f t="shared" si="60"/>
        <v>0</v>
      </c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G726" s="8">
        <f t="shared" si="58"/>
        <v>7123</v>
      </c>
      <c r="AH726" s="9">
        <f t="shared" si="59"/>
        <v>1483</v>
      </c>
      <c r="AI726" s="10">
        <f t="shared" si="61"/>
        <v>0.791801207356451</v>
      </c>
      <c r="AJ726" s="9">
        <v>5640</v>
      </c>
      <c r="AK726" s="11">
        <v>0</v>
      </c>
      <c r="AL726" s="11">
        <v>957</v>
      </c>
      <c r="AM726" s="11">
        <v>1</v>
      </c>
      <c r="AN726" s="11">
        <v>0</v>
      </c>
      <c r="AO726" s="11">
        <v>0</v>
      </c>
      <c r="AP726" s="11">
        <v>0</v>
      </c>
      <c r="AQ726" s="11">
        <v>0</v>
      </c>
      <c r="AR726" s="11">
        <v>97</v>
      </c>
      <c r="AS726" s="11">
        <v>0</v>
      </c>
      <c r="AT726" s="11">
        <v>427</v>
      </c>
      <c r="AU726" s="11">
        <v>1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>
        <v>0</v>
      </c>
      <c r="BB726" s="11">
        <v>0</v>
      </c>
      <c r="BC726" s="11">
        <v>0</v>
      </c>
      <c r="BD726" s="11">
        <v>0</v>
      </c>
      <c r="BE726" s="11">
        <v>0</v>
      </c>
      <c r="BF726" s="11">
        <v>0</v>
      </c>
      <c r="BG726" s="11">
        <v>0</v>
      </c>
      <c r="BH726" s="11">
        <v>0</v>
      </c>
      <c r="BI726" s="11">
        <v>0</v>
      </c>
      <c r="BJ726" s="11">
        <v>0</v>
      </c>
      <c r="BK726" s="11">
        <v>0</v>
      </c>
      <c r="BL726" s="11">
        <v>0</v>
      </c>
      <c r="BM726" s="11">
        <v>0</v>
      </c>
      <c r="BN726" s="11">
        <v>0</v>
      </c>
      <c r="BO726" s="11">
        <v>0</v>
      </c>
      <c r="BP726" s="11">
        <v>0</v>
      </c>
      <c r="BQ726" s="11">
        <v>0</v>
      </c>
      <c r="BR726" s="11">
        <v>0</v>
      </c>
      <c r="BU726" s="11">
        <v>0</v>
      </c>
      <c r="BV726" s="12" t="s">
        <v>135</v>
      </c>
      <c r="BW726" s="13">
        <v>9.17</v>
      </c>
    </row>
    <row r="727" ht="20.1" customHeight="1" spans="1:75">
      <c r="A727" s="15" t="s">
        <v>89</v>
      </c>
      <c r="B727" s="15" t="s">
        <v>90</v>
      </c>
      <c r="C727" s="15" t="s">
        <v>91</v>
      </c>
      <c r="D727" s="19">
        <v>45439</v>
      </c>
      <c r="E727" s="19">
        <v>45432</v>
      </c>
      <c r="F727" s="72" t="s">
        <v>119</v>
      </c>
      <c r="G727" s="72" t="s">
        <v>120</v>
      </c>
      <c r="H727" s="72" t="s">
        <v>121</v>
      </c>
      <c r="I727" s="72" t="s">
        <v>95</v>
      </c>
      <c r="J727" s="15">
        <v>2024053110</v>
      </c>
      <c r="P727" s="25" t="e">
        <f t="shared" si="57"/>
        <v>#DIV/0!</v>
      </c>
      <c r="Q727" s="26">
        <f t="shared" si="60"/>
        <v>0</v>
      </c>
      <c r="AG727" s="8">
        <f t="shared" si="58"/>
        <v>1383</v>
      </c>
      <c r="AH727" s="9">
        <f t="shared" si="59"/>
        <v>73</v>
      </c>
      <c r="AI727" s="10">
        <f t="shared" si="61"/>
        <v>0.947216196673897</v>
      </c>
      <c r="AJ727" s="9">
        <v>1310</v>
      </c>
      <c r="AK727" s="11">
        <v>0</v>
      </c>
      <c r="AL727" s="11">
        <v>2</v>
      </c>
      <c r="AM727" s="11">
        <v>52</v>
      </c>
      <c r="AN727" s="11">
        <v>0</v>
      </c>
      <c r="AO727" s="11">
        <v>0</v>
      </c>
      <c r="AP727" s="11">
        <v>0</v>
      </c>
      <c r="AQ727" s="11">
        <v>7</v>
      </c>
      <c r="AR727" s="11">
        <v>0</v>
      </c>
      <c r="AS727" s="11">
        <v>0</v>
      </c>
      <c r="AT727" s="11">
        <v>0</v>
      </c>
      <c r="AU727" s="11">
        <v>1</v>
      </c>
      <c r="AV727" s="11">
        <v>0</v>
      </c>
      <c r="AW727" s="11">
        <v>0</v>
      </c>
      <c r="AX727" s="11">
        <v>0</v>
      </c>
      <c r="AY727" s="11">
        <v>0</v>
      </c>
      <c r="AZ727" s="11">
        <v>0</v>
      </c>
      <c r="BA727" s="11">
        <v>0</v>
      </c>
      <c r="BB727" s="11">
        <v>0</v>
      </c>
      <c r="BC727" s="11">
        <v>0</v>
      </c>
      <c r="BD727" s="11">
        <v>0</v>
      </c>
      <c r="BE727" s="11">
        <v>11</v>
      </c>
      <c r="BF727" s="11">
        <v>0</v>
      </c>
      <c r="BG727" s="11">
        <v>0</v>
      </c>
      <c r="BH727" s="11">
        <v>0</v>
      </c>
      <c r="BI727" s="11">
        <v>0</v>
      </c>
      <c r="BJ727" s="11">
        <v>0</v>
      </c>
      <c r="BK727" s="11">
        <v>0</v>
      </c>
      <c r="BL727" s="11">
        <v>0</v>
      </c>
      <c r="BM727" s="11">
        <v>0</v>
      </c>
      <c r="BN727" s="11">
        <v>0</v>
      </c>
      <c r="BO727" s="11">
        <v>0</v>
      </c>
      <c r="BP727" s="11">
        <v>0</v>
      </c>
      <c r="BQ727" s="11">
        <v>0</v>
      </c>
      <c r="BR727" s="11">
        <v>0</v>
      </c>
      <c r="BU727" s="11">
        <v>0</v>
      </c>
      <c r="BV727" s="12" t="s">
        <v>217</v>
      </c>
      <c r="BW727" s="13">
        <v>7.5</v>
      </c>
    </row>
    <row r="728" ht="20.1" customHeight="1" spans="1:75">
      <c r="A728" s="15" t="s">
        <v>89</v>
      </c>
      <c r="B728" s="15" t="s">
        <v>90</v>
      </c>
      <c r="C728" s="15" t="s">
        <v>91</v>
      </c>
      <c r="D728" s="19">
        <v>45439</v>
      </c>
      <c r="E728" s="19">
        <v>45437</v>
      </c>
      <c r="F728" s="72" t="s">
        <v>1118</v>
      </c>
      <c r="G728" s="72" t="s">
        <v>1119</v>
      </c>
      <c r="H728" s="72" t="s">
        <v>94</v>
      </c>
      <c r="I728" s="72" t="s">
        <v>213</v>
      </c>
      <c r="J728" s="15">
        <v>24053043</v>
      </c>
      <c r="M728" s="6" t="s">
        <v>1152</v>
      </c>
      <c r="N728" s="7" t="s">
        <v>1153</v>
      </c>
      <c r="P728" s="25">
        <f t="shared" si="57"/>
        <v>0</v>
      </c>
      <c r="Q728" s="26">
        <f t="shared" si="60"/>
        <v>0</v>
      </c>
      <c r="AG728" s="8">
        <f t="shared" si="58"/>
        <v>3427</v>
      </c>
      <c r="AH728" s="9">
        <f t="shared" si="59"/>
        <v>427</v>
      </c>
      <c r="AI728" s="10">
        <f t="shared" si="61"/>
        <v>0.875401225561716</v>
      </c>
      <c r="AJ728" s="9">
        <v>3000</v>
      </c>
      <c r="AK728" s="11">
        <v>0</v>
      </c>
      <c r="AL728" s="11">
        <v>427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 s="11">
        <v>0</v>
      </c>
      <c r="AY728" s="11">
        <v>0</v>
      </c>
      <c r="AZ728" s="11">
        <v>0</v>
      </c>
      <c r="BA728" s="11">
        <v>0</v>
      </c>
      <c r="BB728" s="11">
        <v>0</v>
      </c>
      <c r="BC728" s="11">
        <v>0</v>
      </c>
      <c r="BD728" s="11">
        <v>0</v>
      </c>
      <c r="BE728" s="11">
        <v>0</v>
      </c>
      <c r="BF728" s="11">
        <v>0</v>
      </c>
      <c r="BG728" s="11">
        <v>0</v>
      </c>
      <c r="BH728" s="11">
        <v>0</v>
      </c>
      <c r="BI728" s="11">
        <v>0</v>
      </c>
      <c r="BJ728" s="11">
        <v>0</v>
      </c>
      <c r="BK728" s="11">
        <v>0</v>
      </c>
      <c r="BL728" s="11">
        <v>0</v>
      </c>
      <c r="BM728" s="11">
        <v>0</v>
      </c>
      <c r="BN728" s="11">
        <v>0</v>
      </c>
      <c r="BO728" s="11">
        <v>0</v>
      </c>
      <c r="BP728" s="11">
        <v>0</v>
      </c>
      <c r="BQ728" s="11">
        <v>0</v>
      </c>
      <c r="BR728" s="11">
        <v>0</v>
      </c>
      <c r="BU728" s="11">
        <v>0</v>
      </c>
      <c r="BV728" s="12" t="s">
        <v>217</v>
      </c>
      <c r="BW728" s="13">
        <v>3.5</v>
      </c>
    </row>
    <row r="729" ht="20.1" customHeight="1" spans="1:75">
      <c r="A729" s="15" t="s">
        <v>89</v>
      </c>
      <c r="B729" s="15" t="s">
        <v>90</v>
      </c>
      <c r="C729" s="15" t="s">
        <v>91</v>
      </c>
      <c r="D729" s="19">
        <v>45439</v>
      </c>
      <c r="E729" s="19">
        <v>45434</v>
      </c>
      <c r="F729" s="72" t="s">
        <v>119</v>
      </c>
      <c r="G729" s="72" t="s">
        <v>120</v>
      </c>
      <c r="H729" s="72" t="s">
        <v>121</v>
      </c>
      <c r="I729" s="72" t="s">
        <v>95</v>
      </c>
      <c r="J729" s="15">
        <v>2024053169</v>
      </c>
      <c r="P729" s="25" t="e">
        <f t="shared" si="57"/>
        <v>#DIV/0!</v>
      </c>
      <c r="Q729" s="26">
        <f t="shared" si="60"/>
        <v>0</v>
      </c>
      <c r="AG729" s="8">
        <f t="shared" si="58"/>
        <v>900</v>
      </c>
      <c r="AH729" s="9">
        <f t="shared" si="59"/>
        <v>40</v>
      </c>
      <c r="AI729" s="10">
        <f t="shared" si="61"/>
        <v>0.955555555555556</v>
      </c>
      <c r="AJ729" s="9">
        <v>860</v>
      </c>
      <c r="AK729" s="11">
        <v>0</v>
      </c>
      <c r="AL729" s="11">
        <v>0</v>
      </c>
      <c r="AM729" s="11">
        <v>7</v>
      </c>
      <c r="AN729" s="11">
        <v>0</v>
      </c>
      <c r="AO729" s="11">
        <v>0</v>
      </c>
      <c r="AP729" s="11">
        <v>0</v>
      </c>
      <c r="AQ729" s="11">
        <v>0</v>
      </c>
      <c r="AR729" s="11">
        <v>21</v>
      </c>
      <c r="AS729" s="11">
        <v>0</v>
      </c>
      <c r="AT729" s="11">
        <v>0</v>
      </c>
      <c r="AU729" s="11">
        <v>12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>
        <v>0</v>
      </c>
      <c r="BB729" s="11">
        <v>0</v>
      </c>
      <c r="BC729" s="11">
        <v>0</v>
      </c>
      <c r="BD729" s="11">
        <v>0</v>
      </c>
      <c r="BE729" s="11">
        <v>0</v>
      </c>
      <c r="BF729" s="11">
        <v>0</v>
      </c>
      <c r="BG729" s="11">
        <v>0</v>
      </c>
      <c r="BH729" s="11">
        <v>0</v>
      </c>
      <c r="BI729" s="11">
        <v>0</v>
      </c>
      <c r="BJ729" s="11">
        <v>0</v>
      </c>
      <c r="BK729" s="11">
        <v>0</v>
      </c>
      <c r="BL729" s="11">
        <v>0</v>
      </c>
      <c r="BM729" s="11">
        <v>0</v>
      </c>
      <c r="BN729" s="11">
        <v>0</v>
      </c>
      <c r="BO729" s="11">
        <v>0</v>
      </c>
      <c r="BP729" s="11">
        <v>0</v>
      </c>
      <c r="BQ729" s="11">
        <v>0</v>
      </c>
      <c r="BR729" s="11">
        <v>0</v>
      </c>
      <c r="BU729" s="11">
        <v>0</v>
      </c>
      <c r="BV729" s="12" t="s">
        <v>118</v>
      </c>
      <c r="BW729" s="13">
        <v>4.5</v>
      </c>
    </row>
    <row r="730" ht="20.1" customHeight="1" spans="1:75">
      <c r="A730" s="15" t="s">
        <v>89</v>
      </c>
      <c r="B730" s="15" t="s">
        <v>90</v>
      </c>
      <c r="C730" s="15" t="s">
        <v>91</v>
      </c>
      <c r="D730" s="19">
        <v>45439</v>
      </c>
      <c r="E730" s="19">
        <v>45265</v>
      </c>
      <c r="F730" s="72" t="s">
        <v>898</v>
      </c>
      <c r="G730" s="71" t="s">
        <v>899</v>
      </c>
      <c r="H730" s="71" t="s">
        <v>80</v>
      </c>
      <c r="I730" s="71" t="s">
        <v>229</v>
      </c>
      <c r="J730" s="4">
        <v>2023100088</v>
      </c>
      <c r="N730" s="7" t="s">
        <v>1154</v>
      </c>
      <c r="P730" s="25">
        <f t="shared" si="57"/>
        <v>0</v>
      </c>
      <c r="Q730" s="26">
        <f t="shared" si="60"/>
        <v>0</v>
      </c>
      <c r="AG730" s="8">
        <f t="shared" si="58"/>
        <v>3218</v>
      </c>
      <c r="AH730" s="9">
        <f t="shared" si="59"/>
        <v>218</v>
      </c>
      <c r="AI730" s="10">
        <f t="shared" si="61"/>
        <v>0.932256059664388</v>
      </c>
      <c r="AJ730" s="9">
        <v>3000</v>
      </c>
      <c r="AK730" s="11">
        <v>0</v>
      </c>
      <c r="AL730" s="11">
        <v>0</v>
      </c>
      <c r="AM730" s="11">
        <v>0</v>
      </c>
      <c r="AN730" s="11">
        <v>0</v>
      </c>
      <c r="AO730" s="11">
        <v>58</v>
      </c>
      <c r="AP730" s="11">
        <v>146</v>
      </c>
      <c r="AQ730" s="11">
        <v>0</v>
      </c>
      <c r="AR730" s="11">
        <v>0</v>
      </c>
      <c r="AS730" s="11">
        <v>3</v>
      </c>
      <c r="AT730" s="11">
        <v>0</v>
      </c>
      <c r="AU730" s="11">
        <v>11</v>
      </c>
      <c r="AV730" s="11">
        <v>0</v>
      </c>
      <c r="AW730" s="11">
        <v>0</v>
      </c>
      <c r="AX730" s="11">
        <v>0</v>
      </c>
      <c r="AY730" s="11">
        <v>0</v>
      </c>
      <c r="AZ730" s="11">
        <v>0</v>
      </c>
      <c r="BA730" s="11">
        <v>0</v>
      </c>
      <c r="BB730" s="11">
        <v>0</v>
      </c>
      <c r="BC730" s="11">
        <v>0</v>
      </c>
      <c r="BD730" s="11">
        <v>0</v>
      </c>
      <c r="BE730" s="11">
        <v>0</v>
      </c>
      <c r="BF730" s="11">
        <v>0</v>
      </c>
      <c r="BG730" s="11">
        <v>0</v>
      </c>
      <c r="BH730" s="11">
        <v>0</v>
      </c>
      <c r="BI730" s="11">
        <v>0</v>
      </c>
      <c r="BJ730" s="11">
        <v>0</v>
      </c>
      <c r="BK730" s="11">
        <v>0</v>
      </c>
      <c r="BL730" s="11">
        <v>0</v>
      </c>
      <c r="BM730" s="11">
        <v>0</v>
      </c>
      <c r="BN730" s="11">
        <v>0</v>
      </c>
      <c r="BO730" s="11">
        <v>0</v>
      </c>
      <c r="BP730" s="11">
        <v>0</v>
      </c>
      <c r="BQ730" s="11">
        <v>0</v>
      </c>
      <c r="BR730" s="11">
        <v>0</v>
      </c>
      <c r="BU730" s="11">
        <v>0</v>
      </c>
      <c r="BV730" s="12" t="s">
        <v>118</v>
      </c>
      <c r="BW730" s="13">
        <v>6.5</v>
      </c>
    </row>
    <row r="731" ht="20.1" customHeight="1" spans="1:75">
      <c r="A731" s="15" t="s">
        <v>89</v>
      </c>
      <c r="B731" s="15" t="s">
        <v>90</v>
      </c>
      <c r="C731" s="15" t="s">
        <v>91</v>
      </c>
      <c r="D731" s="19">
        <v>45439</v>
      </c>
      <c r="E731" s="19">
        <v>45266</v>
      </c>
      <c r="F731" s="72" t="s">
        <v>887</v>
      </c>
      <c r="G731" s="71" t="s">
        <v>888</v>
      </c>
      <c r="H731" s="71" t="s">
        <v>80</v>
      </c>
      <c r="I731" s="71" t="s">
        <v>229</v>
      </c>
      <c r="J731" s="4">
        <v>2023100088</v>
      </c>
      <c r="N731" s="7" t="s">
        <v>1155</v>
      </c>
      <c r="P731" s="25">
        <f t="shared" si="57"/>
        <v>0</v>
      </c>
      <c r="Q731" s="26">
        <f t="shared" si="60"/>
        <v>0</v>
      </c>
      <c r="AG731" s="8">
        <f t="shared" si="58"/>
        <v>2033</v>
      </c>
      <c r="AH731" s="9">
        <f t="shared" si="59"/>
        <v>33</v>
      </c>
      <c r="AI731" s="10">
        <f t="shared" si="61"/>
        <v>0.983767830791933</v>
      </c>
      <c r="AJ731" s="9">
        <v>2000</v>
      </c>
      <c r="AK731" s="11">
        <v>0</v>
      </c>
      <c r="AL731" s="11">
        <v>7</v>
      </c>
      <c r="AM731" s="11">
        <v>0</v>
      </c>
      <c r="AN731" s="11">
        <v>15</v>
      </c>
      <c r="AO731" s="11">
        <v>0</v>
      </c>
      <c r="AP731" s="11">
        <v>0</v>
      </c>
      <c r="AQ731" s="11">
        <v>3</v>
      </c>
      <c r="AR731" s="11">
        <v>0</v>
      </c>
      <c r="AS731" s="11">
        <v>5</v>
      </c>
      <c r="AT731" s="11">
        <v>0</v>
      </c>
      <c r="AU731" s="11">
        <v>3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>
        <v>0</v>
      </c>
      <c r="BB731" s="11">
        <v>0</v>
      </c>
      <c r="BC731" s="11">
        <v>0</v>
      </c>
      <c r="BD731" s="11">
        <v>0</v>
      </c>
      <c r="BE731" s="11">
        <v>0</v>
      </c>
      <c r="BF731" s="11">
        <v>0</v>
      </c>
      <c r="BG731" s="11">
        <v>0</v>
      </c>
      <c r="BH731" s="11">
        <v>0</v>
      </c>
      <c r="BI731" s="11">
        <v>0</v>
      </c>
      <c r="BJ731" s="11">
        <v>0</v>
      </c>
      <c r="BK731" s="11">
        <v>0</v>
      </c>
      <c r="BL731" s="11">
        <v>0</v>
      </c>
      <c r="BM731" s="11">
        <v>0</v>
      </c>
      <c r="BN731" s="11">
        <v>0</v>
      </c>
      <c r="BO731" s="11">
        <v>0</v>
      </c>
      <c r="BP731" s="11">
        <v>0</v>
      </c>
      <c r="BQ731" s="11">
        <v>0</v>
      </c>
      <c r="BR731" s="11">
        <v>0</v>
      </c>
      <c r="BU731" s="11">
        <v>0</v>
      </c>
      <c r="BV731" s="12" t="s">
        <v>148</v>
      </c>
      <c r="BW731" s="13">
        <v>4.5</v>
      </c>
    </row>
    <row r="732" ht="20.1" customHeight="1" spans="1:75">
      <c r="A732" s="15" t="s">
        <v>89</v>
      </c>
      <c r="B732" s="15" t="s">
        <v>90</v>
      </c>
      <c r="C732" s="15" t="s">
        <v>91</v>
      </c>
      <c r="D732" s="19">
        <v>45439</v>
      </c>
      <c r="E732" s="19">
        <v>45260</v>
      </c>
      <c r="F732" s="72" t="s">
        <v>924</v>
      </c>
      <c r="G732" s="71" t="s">
        <v>925</v>
      </c>
      <c r="H732" s="71" t="s">
        <v>80</v>
      </c>
      <c r="I732" s="71" t="s">
        <v>229</v>
      </c>
      <c r="J732" s="4">
        <v>2023090052</v>
      </c>
      <c r="N732" s="7" t="s">
        <v>1156</v>
      </c>
      <c r="P732" s="25">
        <f t="shared" ref="P732:P795" si="62">O732/N732</f>
        <v>0</v>
      </c>
      <c r="Q732" s="26">
        <f t="shared" si="60"/>
        <v>0</v>
      </c>
      <c r="AG732" s="8">
        <f t="shared" si="58"/>
        <v>1550</v>
      </c>
      <c r="AH732" s="9">
        <f t="shared" si="59"/>
        <v>50</v>
      </c>
      <c r="AI732" s="10">
        <f t="shared" si="61"/>
        <v>0.967741935483871</v>
      </c>
      <c r="AJ732" s="9">
        <v>1500</v>
      </c>
      <c r="AK732" s="11">
        <v>0</v>
      </c>
      <c r="AL732" s="11">
        <v>0</v>
      </c>
      <c r="AM732" s="11">
        <v>0</v>
      </c>
      <c r="AN732" s="11">
        <v>14</v>
      </c>
      <c r="AO732" s="11">
        <v>21</v>
      </c>
      <c r="AP732" s="11">
        <v>0</v>
      </c>
      <c r="AQ732" s="11">
        <v>0</v>
      </c>
      <c r="AR732" s="11">
        <v>0</v>
      </c>
      <c r="AS732" s="11">
        <v>0</v>
      </c>
      <c r="AT732" s="11">
        <v>4</v>
      </c>
      <c r="AU732" s="11">
        <v>5</v>
      </c>
      <c r="AV732" s="11">
        <v>0</v>
      </c>
      <c r="AW732" s="11">
        <v>0</v>
      </c>
      <c r="AX732" s="11">
        <v>0</v>
      </c>
      <c r="AY732" s="11">
        <v>6</v>
      </c>
      <c r="AZ732" s="11">
        <v>0</v>
      </c>
      <c r="BA732" s="11">
        <v>0</v>
      </c>
      <c r="BB732" s="11">
        <v>0</v>
      </c>
      <c r="BC732" s="11">
        <v>0</v>
      </c>
      <c r="BD732" s="11">
        <v>0</v>
      </c>
      <c r="BE732" s="11">
        <v>0</v>
      </c>
      <c r="BF732" s="11">
        <v>0</v>
      </c>
      <c r="BG732" s="11">
        <v>0</v>
      </c>
      <c r="BH732" s="11">
        <v>0</v>
      </c>
      <c r="BI732" s="11">
        <v>0</v>
      </c>
      <c r="BJ732" s="11">
        <v>0</v>
      </c>
      <c r="BK732" s="11">
        <v>0</v>
      </c>
      <c r="BL732" s="11">
        <v>0</v>
      </c>
      <c r="BM732" s="11">
        <v>0</v>
      </c>
      <c r="BN732" s="11">
        <v>0</v>
      </c>
      <c r="BO732" s="11">
        <v>0</v>
      </c>
      <c r="BP732" s="11">
        <v>0</v>
      </c>
      <c r="BQ732" s="11">
        <v>0</v>
      </c>
      <c r="BR732" s="11">
        <v>0</v>
      </c>
      <c r="BU732" s="11">
        <v>0</v>
      </c>
      <c r="BV732" s="12" t="s">
        <v>100</v>
      </c>
      <c r="BW732" s="13">
        <v>6</v>
      </c>
    </row>
    <row r="733" ht="20.1" customHeight="1" spans="1:75">
      <c r="A733" s="15" t="s">
        <v>75</v>
      </c>
      <c r="B733" s="15" t="s">
        <v>90</v>
      </c>
      <c r="C733" s="15" t="s">
        <v>91</v>
      </c>
      <c r="D733" s="19">
        <v>45439</v>
      </c>
      <c r="E733" s="19">
        <v>45379</v>
      </c>
      <c r="F733" s="72" t="s">
        <v>260</v>
      </c>
      <c r="G733" s="71" t="s">
        <v>261</v>
      </c>
      <c r="H733" s="71" t="s">
        <v>94</v>
      </c>
      <c r="I733" s="71" t="s">
        <v>213</v>
      </c>
      <c r="J733" s="4">
        <v>23121977</v>
      </c>
      <c r="K733" s="6" t="s">
        <v>651</v>
      </c>
      <c r="L733" s="6" t="s">
        <v>610</v>
      </c>
      <c r="M733" s="6" t="s">
        <v>264</v>
      </c>
      <c r="P733" s="25" t="e">
        <f t="shared" si="62"/>
        <v>#DIV/0!</v>
      </c>
      <c r="Q733" s="26">
        <f t="shared" si="60"/>
        <v>0</v>
      </c>
      <c r="AG733" s="8">
        <f t="shared" si="58"/>
        <v>4155</v>
      </c>
      <c r="AH733" s="9">
        <f t="shared" si="59"/>
        <v>155</v>
      </c>
      <c r="AI733" s="10">
        <f t="shared" si="61"/>
        <v>0.962695547533093</v>
      </c>
      <c r="AJ733" s="9">
        <v>4000</v>
      </c>
      <c r="AK733" s="11">
        <v>0</v>
      </c>
      <c r="AL733" s="11">
        <v>72</v>
      </c>
      <c r="AM733" s="11">
        <v>6</v>
      </c>
      <c r="AN733" s="11">
        <v>0</v>
      </c>
      <c r="AO733" s="11">
        <v>0</v>
      </c>
      <c r="AP733" s="11">
        <v>0</v>
      </c>
      <c r="AQ733" s="11">
        <v>0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 s="11">
        <v>0</v>
      </c>
      <c r="AY733" s="11">
        <v>0</v>
      </c>
      <c r="AZ733" s="11">
        <v>0</v>
      </c>
      <c r="BA733" s="11">
        <v>77</v>
      </c>
      <c r="BB733" s="11">
        <v>0</v>
      </c>
      <c r="BC733" s="11">
        <v>0</v>
      </c>
      <c r="BD733" s="11">
        <v>0</v>
      </c>
      <c r="BE733" s="11">
        <v>0</v>
      </c>
      <c r="BF733" s="11">
        <v>0</v>
      </c>
      <c r="BG733" s="11">
        <v>0</v>
      </c>
      <c r="BH733" s="11">
        <v>0</v>
      </c>
      <c r="BI733" s="11">
        <v>0</v>
      </c>
      <c r="BJ733" s="11">
        <v>0</v>
      </c>
      <c r="BK733" s="11">
        <v>0</v>
      </c>
      <c r="BL733" s="11">
        <v>0</v>
      </c>
      <c r="BM733" s="11">
        <v>0</v>
      </c>
      <c r="BN733" s="11">
        <v>0</v>
      </c>
      <c r="BO733" s="11">
        <v>0</v>
      </c>
      <c r="BP733" s="11">
        <v>0</v>
      </c>
      <c r="BQ733" s="11">
        <v>0</v>
      </c>
      <c r="BR733" s="11">
        <v>0</v>
      </c>
      <c r="BU733" s="11">
        <v>0</v>
      </c>
      <c r="BV733" s="12" t="s">
        <v>1075</v>
      </c>
      <c r="BW733" s="13">
        <v>8</v>
      </c>
    </row>
    <row r="734" ht="20.1" customHeight="1" spans="1:75">
      <c r="A734" s="15" t="s">
        <v>89</v>
      </c>
      <c r="B734" s="15" t="s">
        <v>90</v>
      </c>
      <c r="C734" s="15" t="s">
        <v>91</v>
      </c>
      <c r="D734" s="19">
        <v>45439</v>
      </c>
      <c r="E734" s="19">
        <v>45432</v>
      </c>
      <c r="F734" s="72" t="s">
        <v>119</v>
      </c>
      <c r="G734" s="71" t="s">
        <v>120</v>
      </c>
      <c r="H734" s="71" t="s">
        <v>121</v>
      </c>
      <c r="I734" s="71" t="s">
        <v>95</v>
      </c>
      <c r="J734" s="4">
        <v>2024053110</v>
      </c>
      <c r="P734" s="25" t="e">
        <f t="shared" si="62"/>
        <v>#DIV/0!</v>
      </c>
      <c r="Q734" s="26">
        <f t="shared" si="60"/>
        <v>0</v>
      </c>
      <c r="AG734" s="8">
        <f t="shared" si="58"/>
        <v>688</v>
      </c>
      <c r="AH734" s="9">
        <f t="shared" si="59"/>
        <v>48</v>
      </c>
      <c r="AI734" s="10">
        <f t="shared" si="61"/>
        <v>0.930232558139535</v>
      </c>
      <c r="AJ734" s="9">
        <v>640</v>
      </c>
      <c r="AK734" s="11">
        <v>0</v>
      </c>
      <c r="AL734" s="11">
        <v>0</v>
      </c>
      <c r="AM734" s="11">
        <v>38</v>
      </c>
      <c r="AN734" s="11">
        <v>0</v>
      </c>
      <c r="AO734" s="11">
        <v>0</v>
      </c>
      <c r="AP734" s="11">
        <v>0</v>
      </c>
      <c r="AQ734" s="11">
        <v>0</v>
      </c>
      <c r="AR734" s="11">
        <v>0</v>
      </c>
      <c r="AS734" s="11">
        <v>0</v>
      </c>
      <c r="AT734" s="11">
        <v>4</v>
      </c>
      <c r="AU734" s="11">
        <v>2</v>
      </c>
      <c r="AV734" s="11">
        <v>0</v>
      </c>
      <c r="AW734" s="11">
        <v>0</v>
      </c>
      <c r="AX734" s="11">
        <v>0</v>
      </c>
      <c r="AY734" s="11">
        <v>0</v>
      </c>
      <c r="AZ734" s="11">
        <v>0</v>
      </c>
      <c r="BA734" s="11">
        <v>0</v>
      </c>
      <c r="BB734" s="11">
        <v>0</v>
      </c>
      <c r="BC734" s="11">
        <v>0</v>
      </c>
      <c r="BD734" s="11">
        <v>0</v>
      </c>
      <c r="BE734" s="11">
        <v>4</v>
      </c>
      <c r="BF734" s="11">
        <v>0</v>
      </c>
      <c r="BG734" s="11">
        <v>0</v>
      </c>
      <c r="BH734" s="11">
        <v>0</v>
      </c>
      <c r="BI734" s="11">
        <v>0</v>
      </c>
      <c r="BJ734" s="11">
        <v>0</v>
      </c>
      <c r="BK734" s="11">
        <v>0</v>
      </c>
      <c r="BL734" s="11">
        <v>0</v>
      </c>
      <c r="BM734" s="11">
        <v>0</v>
      </c>
      <c r="BN734" s="11">
        <v>0</v>
      </c>
      <c r="BO734" s="11">
        <v>0</v>
      </c>
      <c r="BP734" s="11">
        <v>0</v>
      </c>
      <c r="BQ734" s="11">
        <v>0</v>
      </c>
      <c r="BR734" s="11">
        <v>0</v>
      </c>
      <c r="BU734" s="11">
        <v>0</v>
      </c>
      <c r="BV734" s="12" t="s">
        <v>122</v>
      </c>
      <c r="BW734" s="13">
        <v>2.5</v>
      </c>
    </row>
    <row r="735" ht="20.1" customHeight="1" spans="1:75">
      <c r="A735" s="15" t="s">
        <v>89</v>
      </c>
      <c r="B735" s="15" t="s">
        <v>90</v>
      </c>
      <c r="C735" s="15" t="s">
        <v>91</v>
      </c>
      <c r="D735" s="19">
        <v>45439</v>
      </c>
      <c r="E735" s="19">
        <v>45435</v>
      </c>
      <c r="F735" s="72" t="s">
        <v>119</v>
      </c>
      <c r="G735" s="71" t="s">
        <v>120</v>
      </c>
      <c r="H735" s="71" t="s">
        <v>121</v>
      </c>
      <c r="I735" s="71" t="s">
        <v>95</v>
      </c>
      <c r="J735" s="4">
        <v>2024053225</v>
      </c>
      <c r="N735" s="7" t="s">
        <v>1157</v>
      </c>
      <c r="P735" s="25">
        <f t="shared" si="62"/>
        <v>0</v>
      </c>
      <c r="Q735" s="26">
        <f t="shared" si="60"/>
        <v>0</v>
      </c>
      <c r="AG735" s="8">
        <f t="shared" si="58"/>
        <v>874</v>
      </c>
      <c r="AH735" s="9">
        <f t="shared" si="59"/>
        <v>124</v>
      </c>
      <c r="AI735" s="10">
        <f t="shared" si="61"/>
        <v>0.85812356979405</v>
      </c>
      <c r="AJ735" s="9">
        <v>750</v>
      </c>
      <c r="AK735" s="11">
        <v>0</v>
      </c>
      <c r="AL735" s="11">
        <v>10</v>
      </c>
      <c r="AM735" s="11">
        <v>90</v>
      </c>
      <c r="AN735" s="11">
        <v>0</v>
      </c>
      <c r="AO735" s="11">
        <v>0</v>
      </c>
      <c r="AP735" s="11">
        <v>0</v>
      </c>
      <c r="AQ735" s="11">
        <v>0</v>
      </c>
      <c r="AR735" s="11">
        <v>0</v>
      </c>
      <c r="AS735" s="11">
        <v>0</v>
      </c>
      <c r="AT735" s="11">
        <v>20</v>
      </c>
      <c r="AU735" s="11">
        <v>4</v>
      </c>
      <c r="AV735" s="11">
        <v>0</v>
      </c>
      <c r="AW735" s="11">
        <v>0</v>
      </c>
      <c r="AX735" s="11">
        <v>0</v>
      </c>
      <c r="AY735" s="11">
        <v>0</v>
      </c>
      <c r="AZ735" s="11">
        <v>0</v>
      </c>
      <c r="BA735" s="11">
        <v>0</v>
      </c>
      <c r="BB735" s="11">
        <v>0</v>
      </c>
      <c r="BC735" s="11">
        <v>0</v>
      </c>
      <c r="BD735" s="11">
        <v>0</v>
      </c>
      <c r="BE735" s="11">
        <v>0</v>
      </c>
      <c r="BF735" s="11">
        <v>0</v>
      </c>
      <c r="BG735" s="11">
        <v>0</v>
      </c>
      <c r="BH735" s="11">
        <v>0</v>
      </c>
      <c r="BI735" s="11">
        <v>0</v>
      </c>
      <c r="BJ735" s="11">
        <v>0</v>
      </c>
      <c r="BK735" s="11">
        <v>0</v>
      </c>
      <c r="BL735" s="11">
        <v>0</v>
      </c>
      <c r="BM735" s="11">
        <v>0</v>
      </c>
      <c r="BN735" s="11">
        <v>0</v>
      </c>
      <c r="BO735" s="11">
        <v>0</v>
      </c>
      <c r="BP735" s="11">
        <v>0</v>
      </c>
      <c r="BQ735" s="11">
        <v>0</v>
      </c>
      <c r="BR735" s="11">
        <v>0</v>
      </c>
      <c r="BU735" s="11">
        <v>0</v>
      </c>
      <c r="BV735" s="12" t="s">
        <v>122</v>
      </c>
      <c r="BW735" s="13">
        <v>3.5</v>
      </c>
    </row>
    <row r="736" ht="20.1" customHeight="1" spans="1:75">
      <c r="A736" s="15" t="s">
        <v>89</v>
      </c>
      <c r="B736" s="15" t="s">
        <v>90</v>
      </c>
      <c r="C736" s="15" t="s">
        <v>91</v>
      </c>
      <c r="D736" s="19">
        <v>45439</v>
      </c>
      <c r="E736" s="19">
        <v>45435</v>
      </c>
      <c r="F736" s="72" t="s">
        <v>119</v>
      </c>
      <c r="G736" s="71" t="s">
        <v>120</v>
      </c>
      <c r="H736" s="71" t="s">
        <v>121</v>
      </c>
      <c r="I736" s="71" t="s">
        <v>95</v>
      </c>
      <c r="J736" s="4">
        <v>2024053225</v>
      </c>
      <c r="P736" s="25" t="e">
        <f t="shared" si="62"/>
        <v>#DIV/0!</v>
      </c>
      <c r="Q736" s="26">
        <f t="shared" si="60"/>
        <v>0</v>
      </c>
      <c r="AG736" s="8">
        <f t="shared" si="58"/>
        <v>1354</v>
      </c>
      <c r="AH736" s="9">
        <f t="shared" si="59"/>
        <v>154</v>
      </c>
      <c r="AI736" s="10">
        <f t="shared" si="61"/>
        <v>0.886262924667651</v>
      </c>
      <c r="AJ736" s="9">
        <v>1200</v>
      </c>
      <c r="AK736" s="11">
        <v>0</v>
      </c>
      <c r="AL736" s="11">
        <v>0</v>
      </c>
      <c r="AM736" s="11">
        <v>41</v>
      </c>
      <c r="AN736" s="11">
        <v>0</v>
      </c>
      <c r="AO736" s="11">
        <v>0</v>
      </c>
      <c r="AP736" s="11">
        <v>0</v>
      </c>
      <c r="AQ736" s="11">
        <v>0</v>
      </c>
      <c r="AR736" s="11">
        <v>7</v>
      </c>
      <c r="AS736" s="11">
        <v>0</v>
      </c>
      <c r="AT736" s="11">
        <v>101</v>
      </c>
      <c r="AU736" s="11">
        <v>4</v>
      </c>
      <c r="AV736" s="11">
        <v>0</v>
      </c>
      <c r="AW736" s="11">
        <v>0</v>
      </c>
      <c r="AX736" s="11">
        <v>0</v>
      </c>
      <c r="AY736" s="11">
        <v>0</v>
      </c>
      <c r="AZ736" s="11">
        <v>0</v>
      </c>
      <c r="BA736" s="11">
        <v>0</v>
      </c>
      <c r="BB736" s="11">
        <v>0</v>
      </c>
      <c r="BC736" s="11">
        <v>0</v>
      </c>
      <c r="BD736" s="11">
        <v>0</v>
      </c>
      <c r="BE736" s="11">
        <v>1</v>
      </c>
      <c r="BF736" s="11">
        <v>0</v>
      </c>
      <c r="BG736" s="11">
        <v>0</v>
      </c>
      <c r="BH736" s="11">
        <v>0</v>
      </c>
      <c r="BI736" s="11">
        <v>0</v>
      </c>
      <c r="BJ736" s="11">
        <v>0</v>
      </c>
      <c r="BK736" s="11">
        <v>0</v>
      </c>
      <c r="BL736" s="11">
        <v>0</v>
      </c>
      <c r="BM736" s="11">
        <v>0</v>
      </c>
      <c r="BN736" s="11">
        <v>0</v>
      </c>
      <c r="BO736" s="11">
        <v>0</v>
      </c>
      <c r="BP736" s="11">
        <v>0</v>
      </c>
      <c r="BQ736" s="11">
        <v>0</v>
      </c>
      <c r="BR736" s="11">
        <v>0</v>
      </c>
      <c r="BU736" s="11">
        <v>0</v>
      </c>
      <c r="BV736" s="12" t="s">
        <v>153</v>
      </c>
      <c r="BW736" s="13">
        <v>8</v>
      </c>
    </row>
    <row r="737" ht="20.1" customHeight="1" spans="1:75">
      <c r="A737" s="15" t="s">
        <v>89</v>
      </c>
      <c r="B737" s="15" t="s">
        <v>90</v>
      </c>
      <c r="C737" s="15" t="s">
        <v>91</v>
      </c>
      <c r="D737" s="19">
        <v>45439</v>
      </c>
      <c r="E737" s="19">
        <v>45394</v>
      </c>
      <c r="F737" s="72" t="s">
        <v>123</v>
      </c>
      <c r="G737" s="71" t="s">
        <v>124</v>
      </c>
      <c r="H737" s="71" t="s">
        <v>125</v>
      </c>
      <c r="I737" s="71" t="s">
        <v>95</v>
      </c>
      <c r="J737" s="4" t="s">
        <v>126</v>
      </c>
      <c r="P737" s="25" t="e">
        <f t="shared" si="62"/>
        <v>#DIV/0!</v>
      </c>
      <c r="Q737" s="26">
        <f t="shared" si="60"/>
        <v>0</v>
      </c>
      <c r="AG737" s="8">
        <f t="shared" si="58"/>
        <v>1457</v>
      </c>
      <c r="AH737" s="9">
        <f t="shared" si="59"/>
        <v>327</v>
      </c>
      <c r="AI737" s="10">
        <f t="shared" si="61"/>
        <v>0.775566231983528</v>
      </c>
      <c r="AJ737" s="9">
        <v>1130</v>
      </c>
      <c r="AK737" s="11">
        <v>0</v>
      </c>
      <c r="AL737" s="11">
        <v>138</v>
      </c>
      <c r="AM737" s="11">
        <v>163</v>
      </c>
      <c r="AN737" s="11">
        <v>0</v>
      </c>
      <c r="AO737" s="11">
        <v>0</v>
      </c>
      <c r="AP737" s="11">
        <v>0</v>
      </c>
      <c r="AQ737" s="11">
        <v>26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 s="11">
        <v>0</v>
      </c>
      <c r="AY737" s="11">
        <v>0</v>
      </c>
      <c r="AZ737" s="11">
        <v>0</v>
      </c>
      <c r="BA737" s="11">
        <v>0</v>
      </c>
      <c r="BB737" s="11">
        <v>0</v>
      </c>
      <c r="BC737" s="11">
        <v>0</v>
      </c>
      <c r="BD737" s="11">
        <v>0</v>
      </c>
      <c r="BE737" s="11">
        <v>0</v>
      </c>
      <c r="BF737" s="11">
        <v>0</v>
      </c>
      <c r="BG737" s="11">
        <v>0</v>
      </c>
      <c r="BH737" s="11">
        <v>0</v>
      </c>
      <c r="BI737" s="11">
        <v>0</v>
      </c>
      <c r="BJ737" s="11">
        <v>0</v>
      </c>
      <c r="BK737" s="11">
        <v>0</v>
      </c>
      <c r="BL737" s="11">
        <v>0</v>
      </c>
      <c r="BM737" s="11">
        <v>0</v>
      </c>
      <c r="BN737" s="11">
        <v>0</v>
      </c>
      <c r="BO737" s="11">
        <v>0</v>
      </c>
      <c r="BP737" s="11">
        <v>0</v>
      </c>
      <c r="BQ737" s="11">
        <v>0</v>
      </c>
      <c r="BR737" s="11">
        <v>0</v>
      </c>
      <c r="BU737" s="11">
        <v>0</v>
      </c>
      <c r="BV737" s="12" t="s">
        <v>127</v>
      </c>
      <c r="BW737" s="13">
        <v>5</v>
      </c>
    </row>
    <row r="738" ht="20.1" customHeight="1" spans="1:75">
      <c r="A738" s="15" t="s">
        <v>89</v>
      </c>
      <c r="B738" s="15" t="s">
        <v>90</v>
      </c>
      <c r="C738" s="15" t="s">
        <v>91</v>
      </c>
      <c r="D738" s="19">
        <v>45439</v>
      </c>
      <c r="E738" s="19">
        <v>45416</v>
      </c>
      <c r="F738" s="72" t="s">
        <v>1055</v>
      </c>
      <c r="G738" s="71" t="s">
        <v>1056</v>
      </c>
      <c r="H738" s="71" t="s">
        <v>80</v>
      </c>
      <c r="I738" s="71" t="s">
        <v>95</v>
      </c>
      <c r="J738" s="4">
        <v>2024053026</v>
      </c>
      <c r="N738" s="7" t="s">
        <v>1158</v>
      </c>
      <c r="P738" s="25">
        <f t="shared" si="62"/>
        <v>0</v>
      </c>
      <c r="Q738" s="26">
        <f t="shared" si="60"/>
        <v>0</v>
      </c>
      <c r="AG738" s="8">
        <f t="shared" si="58"/>
        <v>4244</v>
      </c>
      <c r="AH738" s="9">
        <f t="shared" si="59"/>
        <v>144</v>
      </c>
      <c r="AI738" s="10">
        <f t="shared" si="61"/>
        <v>0.966069745523091</v>
      </c>
      <c r="AJ738" s="9">
        <v>4100</v>
      </c>
      <c r="AK738" s="11">
        <v>0</v>
      </c>
      <c r="AL738" s="11">
        <v>20</v>
      </c>
      <c r="AM738" s="11">
        <v>84</v>
      </c>
      <c r="AN738" s="11">
        <v>0</v>
      </c>
      <c r="AO738" s="11">
        <v>0</v>
      </c>
      <c r="AP738" s="11">
        <v>0</v>
      </c>
      <c r="AQ738" s="11">
        <v>40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 s="11">
        <v>0</v>
      </c>
      <c r="AY738" s="11">
        <v>0</v>
      </c>
      <c r="AZ738" s="11">
        <v>0</v>
      </c>
      <c r="BA738" s="11">
        <v>0</v>
      </c>
      <c r="BB738" s="11">
        <v>0</v>
      </c>
      <c r="BC738" s="11">
        <v>0</v>
      </c>
      <c r="BD738" s="11">
        <v>0</v>
      </c>
      <c r="BE738" s="11">
        <v>0</v>
      </c>
      <c r="BF738" s="11">
        <v>0</v>
      </c>
      <c r="BG738" s="11">
        <v>0</v>
      </c>
      <c r="BH738" s="11">
        <v>0</v>
      </c>
      <c r="BI738" s="11">
        <v>0</v>
      </c>
      <c r="BJ738" s="11">
        <v>0</v>
      </c>
      <c r="BK738" s="11">
        <v>0</v>
      </c>
      <c r="BL738" s="11">
        <v>0</v>
      </c>
      <c r="BM738" s="11">
        <v>0</v>
      </c>
      <c r="BN738" s="11">
        <v>0</v>
      </c>
      <c r="BO738" s="11">
        <v>0</v>
      </c>
      <c r="BP738" s="11">
        <v>0</v>
      </c>
      <c r="BQ738" s="11">
        <v>0</v>
      </c>
      <c r="BR738" s="11">
        <v>0</v>
      </c>
      <c r="BU738" s="11">
        <v>0</v>
      </c>
      <c r="BV738" s="12" t="s">
        <v>127</v>
      </c>
      <c r="BW738" s="13">
        <v>6</v>
      </c>
    </row>
    <row r="739" ht="20.1" customHeight="1" spans="1:75">
      <c r="A739" s="15" t="s">
        <v>136</v>
      </c>
      <c r="B739" s="15" t="s">
        <v>137</v>
      </c>
      <c r="C739" s="15" t="s">
        <v>137</v>
      </c>
      <c r="D739" s="19">
        <v>45439</v>
      </c>
      <c r="E739" s="15" t="s">
        <v>137</v>
      </c>
      <c r="F739" s="72" t="s">
        <v>1159</v>
      </c>
      <c r="G739" s="71" t="s">
        <v>1160</v>
      </c>
      <c r="H739" s="71" t="s">
        <v>80</v>
      </c>
      <c r="I739" s="71" t="s">
        <v>81</v>
      </c>
      <c r="J739" s="4" t="s">
        <v>137</v>
      </c>
      <c r="K739" s="6" t="s">
        <v>137</v>
      </c>
      <c r="L739" s="6" t="s">
        <v>137</v>
      </c>
      <c r="M739" s="6" t="s">
        <v>137</v>
      </c>
      <c r="N739" s="7" t="s">
        <v>1161</v>
      </c>
      <c r="P739" s="25">
        <f t="shared" si="62"/>
        <v>0</v>
      </c>
      <c r="Q739" s="26">
        <f t="shared" si="60"/>
        <v>0</v>
      </c>
      <c r="AG739" s="8">
        <f t="shared" si="58"/>
        <v>161</v>
      </c>
      <c r="AH739" s="9">
        <f t="shared" si="59"/>
        <v>0</v>
      </c>
      <c r="AI739" s="10">
        <f t="shared" si="61"/>
        <v>1</v>
      </c>
      <c r="AJ739" s="9">
        <v>161</v>
      </c>
      <c r="AK739" s="11">
        <v>0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0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 s="11">
        <v>0</v>
      </c>
      <c r="AY739" s="11">
        <v>0</v>
      </c>
      <c r="AZ739" s="11">
        <v>0</v>
      </c>
      <c r="BA739" s="11">
        <v>0</v>
      </c>
      <c r="BB739" s="11">
        <v>0</v>
      </c>
      <c r="BC739" s="11">
        <v>0</v>
      </c>
      <c r="BD739" s="11">
        <v>0</v>
      </c>
      <c r="BE739" s="11">
        <v>0</v>
      </c>
      <c r="BF739" s="11">
        <v>0</v>
      </c>
      <c r="BG739" s="11">
        <v>0</v>
      </c>
      <c r="BH739" s="11">
        <v>0</v>
      </c>
      <c r="BI739" s="11">
        <v>0</v>
      </c>
      <c r="BJ739" s="11">
        <v>0</v>
      </c>
      <c r="BK739" s="11">
        <v>0</v>
      </c>
      <c r="BL739" s="11">
        <v>0</v>
      </c>
      <c r="BM739" s="11">
        <v>0</v>
      </c>
      <c r="BN739" s="11">
        <v>0</v>
      </c>
      <c r="BO739" s="11">
        <v>0</v>
      </c>
      <c r="BP739" s="11">
        <v>0</v>
      </c>
      <c r="BQ739" s="11">
        <v>0</v>
      </c>
      <c r="BR739" s="11">
        <v>0</v>
      </c>
      <c r="BU739" s="11">
        <v>0</v>
      </c>
      <c r="BV739" s="12" t="s">
        <v>331</v>
      </c>
      <c r="BW739" s="13">
        <v>1</v>
      </c>
    </row>
    <row r="740" ht="20.1" customHeight="1" spans="1:75">
      <c r="A740" s="15" t="s">
        <v>136</v>
      </c>
      <c r="B740" s="15" t="s">
        <v>137</v>
      </c>
      <c r="C740" s="15" t="s">
        <v>137</v>
      </c>
      <c r="D740" s="19">
        <v>45439</v>
      </c>
      <c r="E740" s="15" t="s">
        <v>137</v>
      </c>
      <c r="F740" s="72" t="s">
        <v>1162</v>
      </c>
      <c r="G740" s="71" t="s">
        <v>1163</v>
      </c>
      <c r="H740" s="71" t="s">
        <v>80</v>
      </c>
      <c r="I740" s="71" t="s">
        <v>156</v>
      </c>
      <c r="J740" s="4" t="s">
        <v>137</v>
      </c>
      <c r="K740" s="6" t="s">
        <v>137</v>
      </c>
      <c r="L740" s="6" t="s">
        <v>137</v>
      </c>
      <c r="M740" s="6" t="s">
        <v>137</v>
      </c>
      <c r="N740" s="7" t="s">
        <v>1164</v>
      </c>
      <c r="P740" s="25">
        <f t="shared" si="62"/>
        <v>0</v>
      </c>
      <c r="Q740" s="26">
        <f t="shared" si="60"/>
        <v>0</v>
      </c>
      <c r="AG740" s="8">
        <f t="shared" si="58"/>
        <v>76</v>
      </c>
      <c r="AH740" s="9">
        <f t="shared" si="59"/>
        <v>63</v>
      </c>
      <c r="AI740" s="10">
        <f t="shared" si="61"/>
        <v>0.171052631578947</v>
      </c>
      <c r="AJ740" s="9">
        <v>13</v>
      </c>
      <c r="AK740" s="11">
        <v>0</v>
      </c>
      <c r="AL740" s="11">
        <v>0</v>
      </c>
      <c r="AM740" s="11">
        <v>0</v>
      </c>
      <c r="AN740" s="11">
        <v>63</v>
      </c>
      <c r="AO740" s="11">
        <v>0</v>
      </c>
      <c r="AP740" s="11">
        <v>0</v>
      </c>
      <c r="AQ740" s="11">
        <v>0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 s="11">
        <v>0</v>
      </c>
      <c r="AY740" s="11">
        <v>0</v>
      </c>
      <c r="AZ740" s="11">
        <v>0</v>
      </c>
      <c r="BA740" s="11">
        <v>0</v>
      </c>
      <c r="BB740" s="11">
        <v>0</v>
      </c>
      <c r="BC740" s="11">
        <v>0</v>
      </c>
      <c r="BD740" s="11">
        <v>0</v>
      </c>
      <c r="BE740" s="11">
        <v>0</v>
      </c>
      <c r="BF740" s="11">
        <v>0</v>
      </c>
      <c r="BG740" s="11">
        <v>0</v>
      </c>
      <c r="BH740" s="11">
        <v>0</v>
      </c>
      <c r="BI740" s="11">
        <v>0</v>
      </c>
      <c r="BJ740" s="11">
        <v>0</v>
      </c>
      <c r="BK740" s="11">
        <v>0</v>
      </c>
      <c r="BL740" s="11">
        <v>0</v>
      </c>
      <c r="BM740" s="11">
        <v>0</v>
      </c>
      <c r="BN740" s="11">
        <v>0</v>
      </c>
      <c r="BO740" s="11">
        <v>0</v>
      </c>
      <c r="BP740" s="11">
        <v>0</v>
      </c>
      <c r="BQ740" s="11">
        <v>0</v>
      </c>
      <c r="BR740" s="11">
        <v>0</v>
      </c>
      <c r="BU740" s="11">
        <v>0</v>
      </c>
      <c r="BV740" s="12" t="s">
        <v>331</v>
      </c>
      <c r="BW740" s="13">
        <v>1</v>
      </c>
    </row>
    <row r="741" ht="20.1" customHeight="1" spans="1:75">
      <c r="A741" s="15" t="s">
        <v>136</v>
      </c>
      <c r="B741" s="15" t="s">
        <v>137</v>
      </c>
      <c r="C741" s="15" t="s">
        <v>137</v>
      </c>
      <c r="D741" s="19">
        <v>45439</v>
      </c>
      <c r="E741" s="15" t="s">
        <v>137</v>
      </c>
      <c r="F741" s="72" t="s">
        <v>180</v>
      </c>
      <c r="G741" s="71" t="s">
        <v>181</v>
      </c>
      <c r="H741" s="71" t="s">
        <v>80</v>
      </c>
      <c r="I741" s="71" t="s">
        <v>81</v>
      </c>
      <c r="J741" s="4" t="s">
        <v>137</v>
      </c>
      <c r="K741" s="6" t="s">
        <v>137</v>
      </c>
      <c r="L741" s="6" t="s">
        <v>137</v>
      </c>
      <c r="M741" s="6" t="s">
        <v>137</v>
      </c>
      <c r="N741" s="7" t="s">
        <v>413</v>
      </c>
      <c r="P741" s="25">
        <f t="shared" si="62"/>
        <v>0</v>
      </c>
      <c r="Q741" s="26">
        <f t="shared" si="60"/>
        <v>0</v>
      </c>
      <c r="AG741" s="8">
        <f t="shared" si="58"/>
        <v>3</v>
      </c>
      <c r="AH741" s="9">
        <f t="shared" si="59"/>
        <v>0</v>
      </c>
      <c r="AI741" s="10">
        <f t="shared" si="61"/>
        <v>1</v>
      </c>
      <c r="AJ741" s="9">
        <v>3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0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 s="11">
        <v>0</v>
      </c>
      <c r="AY741" s="11">
        <v>0</v>
      </c>
      <c r="AZ741" s="11">
        <v>0</v>
      </c>
      <c r="BA741" s="11">
        <v>0</v>
      </c>
      <c r="BB741" s="11">
        <v>0</v>
      </c>
      <c r="BC741" s="11">
        <v>0</v>
      </c>
      <c r="BD741" s="11">
        <v>0</v>
      </c>
      <c r="BE741" s="11">
        <v>0</v>
      </c>
      <c r="BF741" s="11">
        <v>0</v>
      </c>
      <c r="BG741" s="11">
        <v>0</v>
      </c>
      <c r="BH741" s="11">
        <v>0</v>
      </c>
      <c r="BI741" s="11">
        <v>0</v>
      </c>
      <c r="BJ741" s="11">
        <v>0</v>
      </c>
      <c r="BK741" s="11">
        <v>0</v>
      </c>
      <c r="BL741" s="11">
        <v>0</v>
      </c>
      <c r="BM741" s="11">
        <v>0</v>
      </c>
      <c r="BN741" s="11">
        <v>0</v>
      </c>
      <c r="BO741" s="11">
        <v>0</v>
      </c>
      <c r="BP741" s="11">
        <v>0</v>
      </c>
      <c r="BQ741" s="11">
        <v>0</v>
      </c>
      <c r="BR741" s="11">
        <v>0</v>
      </c>
      <c r="BU741" s="11">
        <v>0</v>
      </c>
      <c r="BV741" s="12" t="s">
        <v>331</v>
      </c>
      <c r="BW741" s="13">
        <v>0.17</v>
      </c>
    </row>
    <row r="742" ht="20.1" customHeight="1" spans="1:75">
      <c r="A742" s="15" t="s">
        <v>136</v>
      </c>
      <c r="B742" s="15" t="s">
        <v>137</v>
      </c>
      <c r="C742" s="15" t="s">
        <v>137</v>
      </c>
      <c r="D742" s="19">
        <v>45439</v>
      </c>
      <c r="E742" s="15" t="s">
        <v>137</v>
      </c>
      <c r="F742" s="72" t="s">
        <v>1165</v>
      </c>
      <c r="G742" s="71" t="s">
        <v>1166</v>
      </c>
      <c r="H742" s="71" t="s">
        <v>80</v>
      </c>
      <c r="I742" s="71" t="s">
        <v>81</v>
      </c>
      <c r="J742" s="4" t="s">
        <v>137</v>
      </c>
      <c r="K742" s="6" t="s">
        <v>137</v>
      </c>
      <c r="L742" s="6" t="s">
        <v>137</v>
      </c>
      <c r="M742" s="6" t="s">
        <v>137</v>
      </c>
      <c r="N742" s="7" t="s">
        <v>467</v>
      </c>
      <c r="P742" s="25">
        <f t="shared" si="62"/>
        <v>0</v>
      </c>
      <c r="Q742" s="26">
        <f t="shared" si="60"/>
        <v>0</v>
      </c>
      <c r="AG742" s="8">
        <f t="shared" si="58"/>
        <v>1</v>
      </c>
      <c r="AH742" s="9">
        <f t="shared" si="59"/>
        <v>0</v>
      </c>
      <c r="AI742" s="10">
        <f t="shared" si="61"/>
        <v>1</v>
      </c>
      <c r="AJ742" s="9">
        <v>1</v>
      </c>
      <c r="AK742" s="11">
        <v>0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0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 s="11">
        <v>0</v>
      </c>
      <c r="AY742" s="11">
        <v>0</v>
      </c>
      <c r="AZ742" s="11">
        <v>0</v>
      </c>
      <c r="BA742" s="11">
        <v>0</v>
      </c>
      <c r="BB742" s="11">
        <v>0</v>
      </c>
      <c r="BC742" s="11">
        <v>0</v>
      </c>
      <c r="BD742" s="11">
        <v>0</v>
      </c>
      <c r="BE742" s="11">
        <v>0</v>
      </c>
      <c r="BF742" s="11">
        <v>0</v>
      </c>
      <c r="BG742" s="11">
        <v>0</v>
      </c>
      <c r="BH742" s="11">
        <v>0</v>
      </c>
      <c r="BI742" s="11">
        <v>0</v>
      </c>
      <c r="BJ742" s="11">
        <v>0</v>
      </c>
      <c r="BK742" s="11">
        <v>0</v>
      </c>
      <c r="BL742" s="11">
        <v>0</v>
      </c>
      <c r="BM742" s="11">
        <v>0</v>
      </c>
      <c r="BN742" s="11">
        <v>0</v>
      </c>
      <c r="BO742" s="11">
        <v>0</v>
      </c>
      <c r="BP742" s="11">
        <v>0</v>
      </c>
      <c r="BQ742" s="11">
        <v>0</v>
      </c>
      <c r="BR742" s="11">
        <v>0</v>
      </c>
      <c r="BU742" s="11">
        <v>0</v>
      </c>
      <c r="BV742" s="12" t="s">
        <v>331</v>
      </c>
      <c r="BW742" s="13">
        <v>0.08</v>
      </c>
    </row>
    <row r="743" ht="20.1" customHeight="1" spans="1:75">
      <c r="A743" s="15" t="s">
        <v>136</v>
      </c>
      <c r="B743" s="15" t="s">
        <v>137</v>
      </c>
      <c r="C743" s="15" t="s">
        <v>137</v>
      </c>
      <c r="D743" s="19">
        <v>45439</v>
      </c>
      <c r="E743" s="15" t="s">
        <v>137</v>
      </c>
      <c r="F743" s="72" t="s">
        <v>1167</v>
      </c>
      <c r="G743" s="71" t="s">
        <v>1168</v>
      </c>
      <c r="H743" s="71" t="s">
        <v>80</v>
      </c>
      <c r="I743" s="71" t="s">
        <v>81</v>
      </c>
      <c r="J743" s="4" t="s">
        <v>137</v>
      </c>
      <c r="K743" s="6" t="s">
        <v>137</v>
      </c>
      <c r="L743" s="6" t="s">
        <v>137</v>
      </c>
      <c r="M743" s="6" t="s">
        <v>137</v>
      </c>
      <c r="N743" s="7" t="s">
        <v>413</v>
      </c>
      <c r="P743" s="25">
        <f t="shared" si="62"/>
        <v>0</v>
      </c>
      <c r="Q743" s="26">
        <f t="shared" si="60"/>
        <v>0</v>
      </c>
      <c r="AG743" s="8">
        <f t="shared" si="58"/>
        <v>3</v>
      </c>
      <c r="AH743" s="9">
        <f t="shared" si="59"/>
        <v>0</v>
      </c>
      <c r="AI743" s="10">
        <f t="shared" si="61"/>
        <v>1</v>
      </c>
      <c r="AJ743" s="9">
        <v>3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 s="11">
        <v>0</v>
      </c>
      <c r="AY743" s="11">
        <v>0</v>
      </c>
      <c r="AZ743" s="11">
        <v>0</v>
      </c>
      <c r="BA743" s="11">
        <v>0</v>
      </c>
      <c r="BB743" s="11">
        <v>0</v>
      </c>
      <c r="BC743" s="11">
        <v>0</v>
      </c>
      <c r="BD743" s="11">
        <v>0</v>
      </c>
      <c r="BE743" s="11">
        <v>0</v>
      </c>
      <c r="BF743" s="11">
        <v>0</v>
      </c>
      <c r="BG743" s="11">
        <v>0</v>
      </c>
      <c r="BH743" s="11">
        <v>0</v>
      </c>
      <c r="BI743" s="11">
        <v>0</v>
      </c>
      <c r="BJ743" s="11">
        <v>0</v>
      </c>
      <c r="BK743" s="11">
        <v>0</v>
      </c>
      <c r="BL743" s="11">
        <v>0</v>
      </c>
      <c r="BM743" s="11">
        <v>0</v>
      </c>
      <c r="BN743" s="11">
        <v>0</v>
      </c>
      <c r="BO743" s="11">
        <v>0</v>
      </c>
      <c r="BP743" s="11">
        <v>0</v>
      </c>
      <c r="BQ743" s="11">
        <v>0</v>
      </c>
      <c r="BR743" s="11">
        <v>0</v>
      </c>
      <c r="BU743" s="11">
        <v>0</v>
      </c>
      <c r="BV743" s="12" t="s">
        <v>331</v>
      </c>
      <c r="BW743" s="13">
        <v>0.08</v>
      </c>
    </row>
    <row r="744" ht="20.1" customHeight="1" spans="1:75">
      <c r="A744" s="15" t="s">
        <v>136</v>
      </c>
      <c r="B744" s="15" t="s">
        <v>137</v>
      </c>
      <c r="C744" s="15" t="s">
        <v>137</v>
      </c>
      <c r="D744" s="19">
        <v>45439</v>
      </c>
      <c r="E744" s="15" t="s">
        <v>137</v>
      </c>
      <c r="F744" s="72" t="s">
        <v>176</v>
      </c>
      <c r="G744" s="71" t="s">
        <v>177</v>
      </c>
      <c r="H744" s="71" t="s">
        <v>80</v>
      </c>
      <c r="I744" s="71" t="s">
        <v>81</v>
      </c>
      <c r="J744" s="4" t="s">
        <v>137</v>
      </c>
      <c r="K744" s="6" t="s">
        <v>137</v>
      </c>
      <c r="L744" s="6" t="s">
        <v>137</v>
      </c>
      <c r="M744" s="6" t="s">
        <v>137</v>
      </c>
      <c r="N744" s="7" t="s">
        <v>467</v>
      </c>
      <c r="P744" s="25">
        <f t="shared" si="62"/>
        <v>0</v>
      </c>
      <c r="Q744" s="26">
        <f t="shared" si="60"/>
        <v>0</v>
      </c>
      <c r="AG744" s="8">
        <f t="shared" si="58"/>
        <v>1</v>
      </c>
      <c r="AH744" s="9">
        <f t="shared" si="59"/>
        <v>0</v>
      </c>
      <c r="AI744" s="10">
        <f t="shared" si="61"/>
        <v>1</v>
      </c>
      <c r="AJ744" s="9">
        <v>1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>
        <v>0</v>
      </c>
      <c r="BB744" s="11">
        <v>0</v>
      </c>
      <c r="BC744" s="11">
        <v>0</v>
      </c>
      <c r="BD744" s="11">
        <v>0</v>
      </c>
      <c r="BE744" s="11">
        <v>0</v>
      </c>
      <c r="BF744" s="11">
        <v>0</v>
      </c>
      <c r="BG744" s="11">
        <v>0</v>
      </c>
      <c r="BH744" s="11">
        <v>0</v>
      </c>
      <c r="BI744" s="11">
        <v>0</v>
      </c>
      <c r="BJ744" s="11">
        <v>0</v>
      </c>
      <c r="BK744" s="11">
        <v>0</v>
      </c>
      <c r="BL744" s="11">
        <v>0</v>
      </c>
      <c r="BM744" s="11">
        <v>0</v>
      </c>
      <c r="BN744" s="11">
        <v>0</v>
      </c>
      <c r="BO744" s="11">
        <v>0</v>
      </c>
      <c r="BP744" s="11">
        <v>0</v>
      </c>
      <c r="BQ744" s="11">
        <v>0</v>
      </c>
      <c r="BR744" s="11">
        <v>0</v>
      </c>
      <c r="BU744" s="11">
        <v>0</v>
      </c>
      <c r="BV744" s="12" t="s">
        <v>331</v>
      </c>
      <c r="BW744" s="13">
        <v>0.08</v>
      </c>
    </row>
    <row r="745" ht="20.1" customHeight="1" spans="1:75">
      <c r="A745" s="15" t="s">
        <v>136</v>
      </c>
      <c r="B745" s="15" t="s">
        <v>137</v>
      </c>
      <c r="C745" s="15" t="s">
        <v>137</v>
      </c>
      <c r="D745" s="19">
        <v>45439</v>
      </c>
      <c r="E745" s="15" t="s">
        <v>137</v>
      </c>
      <c r="F745" s="72" t="s">
        <v>1140</v>
      </c>
      <c r="G745" s="71" t="s">
        <v>1141</v>
      </c>
      <c r="H745" s="71" t="s">
        <v>80</v>
      </c>
      <c r="I745" s="71" t="s">
        <v>81</v>
      </c>
      <c r="J745" s="4" t="s">
        <v>137</v>
      </c>
      <c r="K745" s="6" t="s">
        <v>137</v>
      </c>
      <c r="L745" s="6" t="s">
        <v>137</v>
      </c>
      <c r="M745" s="6" t="s">
        <v>137</v>
      </c>
      <c r="N745" s="7" t="s">
        <v>573</v>
      </c>
      <c r="P745" s="25">
        <f t="shared" si="62"/>
        <v>0</v>
      </c>
      <c r="Q745" s="26">
        <f t="shared" si="60"/>
        <v>0</v>
      </c>
      <c r="AG745" s="8">
        <f t="shared" si="58"/>
        <v>6</v>
      </c>
      <c r="AH745" s="9">
        <f t="shared" si="59"/>
        <v>3</v>
      </c>
      <c r="AI745" s="10">
        <f t="shared" si="61"/>
        <v>0.5</v>
      </c>
      <c r="AJ745" s="9">
        <v>3</v>
      </c>
      <c r="AK745" s="11">
        <v>0</v>
      </c>
      <c r="AL745" s="11">
        <v>0</v>
      </c>
      <c r="AM745" s="11">
        <v>3</v>
      </c>
      <c r="AN745" s="11">
        <v>0</v>
      </c>
      <c r="AO745" s="11">
        <v>0</v>
      </c>
      <c r="AP745" s="11">
        <v>0</v>
      </c>
      <c r="AQ745" s="11">
        <v>0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 s="11">
        <v>0</v>
      </c>
      <c r="AY745" s="11">
        <v>0</v>
      </c>
      <c r="AZ745" s="11">
        <v>0</v>
      </c>
      <c r="BA745" s="11">
        <v>0</v>
      </c>
      <c r="BB745" s="11">
        <v>0</v>
      </c>
      <c r="BC745" s="11">
        <v>0</v>
      </c>
      <c r="BD745" s="11">
        <v>0</v>
      </c>
      <c r="BE745" s="11">
        <v>0</v>
      </c>
      <c r="BF745" s="11">
        <v>0</v>
      </c>
      <c r="BG745" s="11">
        <v>0</v>
      </c>
      <c r="BH745" s="11">
        <v>0</v>
      </c>
      <c r="BI745" s="11">
        <v>0</v>
      </c>
      <c r="BJ745" s="11">
        <v>0</v>
      </c>
      <c r="BK745" s="11">
        <v>0</v>
      </c>
      <c r="BL745" s="11">
        <v>0</v>
      </c>
      <c r="BM745" s="11">
        <v>0</v>
      </c>
      <c r="BN745" s="11">
        <v>0</v>
      </c>
      <c r="BO745" s="11">
        <v>0</v>
      </c>
      <c r="BP745" s="11">
        <v>0</v>
      </c>
      <c r="BQ745" s="11">
        <v>0</v>
      </c>
      <c r="BR745" s="11">
        <v>0</v>
      </c>
      <c r="BU745" s="11">
        <v>0</v>
      </c>
      <c r="BV745" s="12" t="s">
        <v>331</v>
      </c>
      <c r="BW745" s="13">
        <v>0.17</v>
      </c>
    </row>
    <row r="746" ht="20.1" customHeight="1" spans="1:75">
      <c r="A746" s="15" t="s">
        <v>75</v>
      </c>
      <c r="B746" s="15" t="s">
        <v>234</v>
      </c>
      <c r="C746" s="15" t="s">
        <v>77</v>
      </c>
      <c r="D746" s="19">
        <v>45439</v>
      </c>
      <c r="E746" s="19">
        <v>45436</v>
      </c>
      <c r="F746" s="72" t="s">
        <v>1130</v>
      </c>
      <c r="G746" s="71" t="s">
        <v>1131</v>
      </c>
      <c r="H746" s="71" t="s">
        <v>80</v>
      </c>
      <c r="I746" s="71" t="s">
        <v>112</v>
      </c>
      <c r="J746" s="4">
        <v>2024032686</v>
      </c>
      <c r="K746" s="6" t="s">
        <v>113</v>
      </c>
      <c r="L746" s="6" t="s">
        <v>1087</v>
      </c>
      <c r="M746" s="6" t="s">
        <v>1132</v>
      </c>
      <c r="N746" s="7" t="s">
        <v>1169</v>
      </c>
      <c r="O746" s="7" t="s">
        <v>1170</v>
      </c>
      <c r="P746" s="25">
        <f t="shared" si="62"/>
        <v>0.878260869565217</v>
      </c>
      <c r="Q746" s="26">
        <f t="shared" si="60"/>
        <v>0</v>
      </c>
      <c r="R746" s="27" t="s">
        <v>232</v>
      </c>
      <c r="S746" s="27" t="s">
        <v>968</v>
      </c>
      <c r="T746" s="27" t="s">
        <v>968</v>
      </c>
      <c r="U746" s="27" t="s">
        <v>968</v>
      </c>
      <c r="V746" s="27" t="s">
        <v>968</v>
      </c>
      <c r="W746" s="27" t="s">
        <v>968</v>
      </c>
      <c r="X746" s="7" t="s">
        <v>971</v>
      </c>
      <c r="Y746" s="7" t="s">
        <v>968</v>
      </c>
      <c r="Z746" s="7" t="s">
        <v>968</v>
      </c>
      <c r="AA746" s="7" t="s">
        <v>968</v>
      </c>
      <c r="AB746" s="7" t="s">
        <v>968</v>
      </c>
      <c r="AC746" s="7" t="s">
        <v>968</v>
      </c>
      <c r="AD746" s="7" t="s">
        <v>968</v>
      </c>
      <c r="AE746" s="7" t="s">
        <v>971</v>
      </c>
      <c r="AF746" s="7" t="s">
        <v>144</v>
      </c>
      <c r="AG746" s="8">
        <f t="shared" si="58"/>
        <v>301</v>
      </c>
      <c r="AH746" s="9">
        <f t="shared" si="59"/>
        <v>274</v>
      </c>
      <c r="AI746" s="10">
        <f t="shared" si="61"/>
        <v>0.0897009966777409</v>
      </c>
      <c r="AJ746" s="9">
        <v>27</v>
      </c>
      <c r="AK746" s="11">
        <v>0</v>
      </c>
      <c r="AL746" s="11">
        <v>0</v>
      </c>
      <c r="AM746" s="11">
        <v>269</v>
      </c>
      <c r="AN746" s="11">
        <v>0</v>
      </c>
      <c r="AO746" s="11">
        <v>0</v>
      </c>
      <c r="AP746" s="11">
        <v>0</v>
      </c>
      <c r="AQ746" s="11">
        <v>0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5</v>
      </c>
      <c r="BA746" s="11">
        <v>0</v>
      </c>
      <c r="BB746" s="11">
        <v>0</v>
      </c>
      <c r="BC746" s="11">
        <v>0</v>
      </c>
      <c r="BD746" s="11">
        <v>0</v>
      </c>
      <c r="BE746" s="11">
        <v>0</v>
      </c>
      <c r="BF746" s="11">
        <v>0</v>
      </c>
      <c r="BG746" s="11">
        <v>0</v>
      </c>
      <c r="BH746" s="11">
        <v>0</v>
      </c>
      <c r="BI746" s="11">
        <v>0</v>
      </c>
      <c r="BJ746" s="11">
        <v>0</v>
      </c>
      <c r="BK746" s="11">
        <v>0</v>
      </c>
      <c r="BL746" s="11">
        <v>0</v>
      </c>
      <c r="BM746" s="11">
        <v>0</v>
      </c>
      <c r="BN746" s="11">
        <v>0</v>
      </c>
      <c r="BO746" s="11">
        <v>0</v>
      </c>
      <c r="BP746" s="11">
        <v>0</v>
      </c>
      <c r="BQ746" s="11">
        <v>0</v>
      </c>
      <c r="BR746" s="11">
        <v>0</v>
      </c>
      <c r="BU746" s="11">
        <v>0</v>
      </c>
      <c r="BV746" s="12" t="s">
        <v>331</v>
      </c>
      <c r="BW746" s="13">
        <v>2.5</v>
      </c>
    </row>
    <row r="747" ht="20.1" customHeight="1" spans="1:75">
      <c r="A747" s="15" t="s">
        <v>136</v>
      </c>
      <c r="B747" s="15" t="s">
        <v>137</v>
      </c>
      <c r="C747" s="15" t="s">
        <v>137</v>
      </c>
      <c r="D747" s="19">
        <v>45439</v>
      </c>
      <c r="E747" s="15" t="s">
        <v>137</v>
      </c>
      <c r="F747" s="72" t="s">
        <v>1038</v>
      </c>
      <c r="G747" s="71" t="s">
        <v>1039</v>
      </c>
      <c r="H747" s="71" t="s">
        <v>80</v>
      </c>
      <c r="I747" s="71" t="s">
        <v>81</v>
      </c>
      <c r="J747" s="4" t="s">
        <v>137</v>
      </c>
      <c r="K747" s="6" t="s">
        <v>137</v>
      </c>
      <c r="L747" s="6" t="s">
        <v>137</v>
      </c>
      <c r="M747" s="6" t="s">
        <v>137</v>
      </c>
      <c r="N747" s="7" t="s">
        <v>1024</v>
      </c>
      <c r="P747" s="25">
        <f t="shared" si="62"/>
        <v>0</v>
      </c>
      <c r="Q747" s="26">
        <f t="shared" si="60"/>
        <v>0</v>
      </c>
      <c r="AG747" s="8">
        <f t="shared" ref="AG747:AG810" si="63">AH747+AJ747</f>
        <v>47</v>
      </c>
      <c r="AH747" s="9">
        <f t="shared" ref="AH747:AH810" si="64">SUM(AK747:BV747)</f>
        <v>3</v>
      </c>
      <c r="AI747" s="10">
        <f t="shared" si="61"/>
        <v>0.936170212765957</v>
      </c>
      <c r="AJ747" s="9">
        <v>44</v>
      </c>
      <c r="AK747" s="11">
        <v>0</v>
      </c>
      <c r="AL747" s="11">
        <v>0</v>
      </c>
      <c r="AM747" s="11">
        <v>3</v>
      </c>
      <c r="AN747" s="11">
        <v>0</v>
      </c>
      <c r="AO747" s="11">
        <v>0</v>
      </c>
      <c r="AP747" s="11">
        <v>0</v>
      </c>
      <c r="AQ747" s="11">
        <v>0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 s="11">
        <v>0</v>
      </c>
      <c r="AY747" s="11">
        <v>0</v>
      </c>
      <c r="AZ747" s="11">
        <v>0</v>
      </c>
      <c r="BA747" s="11">
        <v>0</v>
      </c>
      <c r="BB747" s="11">
        <v>0</v>
      </c>
      <c r="BC747" s="11">
        <v>0</v>
      </c>
      <c r="BD747" s="11">
        <v>0</v>
      </c>
      <c r="BE747" s="11">
        <v>0</v>
      </c>
      <c r="BF747" s="11">
        <v>0</v>
      </c>
      <c r="BG747" s="11">
        <v>0</v>
      </c>
      <c r="BH747" s="11">
        <v>0</v>
      </c>
      <c r="BI747" s="11">
        <v>0</v>
      </c>
      <c r="BJ747" s="11">
        <v>0</v>
      </c>
      <c r="BK747" s="11">
        <v>0</v>
      </c>
      <c r="BL747" s="11">
        <v>0</v>
      </c>
      <c r="BM747" s="11">
        <v>0</v>
      </c>
      <c r="BN747" s="11">
        <v>0</v>
      </c>
      <c r="BO747" s="11">
        <v>0</v>
      </c>
      <c r="BP747" s="11">
        <v>0</v>
      </c>
      <c r="BQ747" s="11">
        <v>0</v>
      </c>
      <c r="BR747" s="11">
        <v>0</v>
      </c>
      <c r="BU747" s="11">
        <v>0</v>
      </c>
      <c r="BV747" s="12" t="s">
        <v>331</v>
      </c>
      <c r="BW747" s="13">
        <v>0.67</v>
      </c>
    </row>
    <row r="748" ht="20.1" customHeight="1" spans="1:75">
      <c r="A748" s="15" t="s">
        <v>89</v>
      </c>
      <c r="B748" s="15" t="s">
        <v>90</v>
      </c>
      <c r="C748" s="15" t="s">
        <v>91</v>
      </c>
      <c r="D748" s="19">
        <v>45440</v>
      </c>
      <c r="E748" s="19">
        <v>45416</v>
      </c>
      <c r="F748" s="72" t="s">
        <v>1055</v>
      </c>
      <c r="G748" s="72" t="s">
        <v>1056</v>
      </c>
      <c r="H748" s="72" t="s">
        <v>80</v>
      </c>
      <c r="I748" s="72" t="s">
        <v>95</v>
      </c>
      <c r="J748" s="15">
        <v>2024053026</v>
      </c>
      <c r="P748" s="25" t="e">
        <f t="shared" si="62"/>
        <v>#DIV/0!</v>
      </c>
      <c r="Q748" s="26">
        <f t="shared" si="60"/>
        <v>0</v>
      </c>
      <c r="AG748" s="8">
        <f t="shared" si="63"/>
        <v>1365</v>
      </c>
      <c r="AH748" s="9">
        <f t="shared" si="64"/>
        <v>55</v>
      </c>
      <c r="AI748" s="10">
        <f t="shared" si="61"/>
        <v>0.95970695970696</v>
      </c>
      <c r="AJ748" s="9">
        <v>1310</v>
      </c>
      <c r="AK748" s="11">
        <v>0</v>
      </c>
      <c r="AL748" s="11">
        <v>16</v>
      </c>
      <c r="AM748" s="11">
        <v>25</v>
      </c>
      <c r="AN748" s="11">
        <v>0</v>
      </c>
      <c r="AO748" s="11">
        <v>0</v>
      </c>
      <c r="AP748" s="11">
        <v>0</v>
      </c>
      <c r="AQ748" s="11">
        <v>14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 s="11">
        <v>0</v>
      </c>
      <c r="AY748" s="11">
        <v>0</v>
      </c>
      <c r="AZ748" s="11">
        <v>0</v>
      </c>
      <c r="BA748" s="11">
        <v>0</v>
      </c>
      <c r="BB748" s="11">
        <v>0</v>
      </c>
      <c r="BC748" s="11">
        <v>0</v>
      </c>
      <c r="BD748" s="11">
        <v>0</v>
      </c>
      <c r="BE748" s="11">
        <v>0</v>
      </c>
      <c r="BF748" s="11">
        <v>0</v>
      </c>
      <c r="BG748" s="11">
        <v>0</v>
      </c>
      <c r="BH748" s="11">
        <v>0</v>
      </c>
      <c r="BI748" s="11">
        <v>0</v>
      </c>
      <c r="BJ748" s="11">
        <v>0</v>
      </c>
      <c r="BK748" s="11">
        <v>0</v>
      </c>
      <c r="BL748" s="11">
        <v>0</v>
      </c>
      <c r="BM748" s="11">
        <v>0</v>
      </c>
      <c r="BN748" s="11">
        <v>0</v>
      </c>
      <c r="BO748" s="11">
        <v>0</v>
      </c>
      <c r="BP748" s="11">
        <v>0</v>
      </c>
      <c r="BQ748" s="11">
        <v>0</v>
      </c>
      <c r="BR748" s="11">
        <v>0</v>
      </c>
      <c r="BU748" s="11">
        <v>0</v>
      </c>
      <c r="BV748" s="12" t="s">
        <v>127</v>
      </c>
      <c r="BW748" s="13">
        <v>2</v>
      </c>
    </row>
    <row r="749" ht="20.1" customHeight="1" spans="1:75">
      <c r="A749" s="15" t="s">
        <v>89</v>
      </c>
      <c r="B749" s="15" t="s">
        <v>90</v>
      </c>
      <c r="C749" s="15" t="s">
        <v>91</v>
      </c>
      <c r="D749" s="19">
        <v>45440</v>
      </c>
      <c r="E749" s="19">
        <v>45417</v>
      </c>
      <c r="F749" s="72" t="s">
        <v>1055</v>
      </c>
      <c r="G749" s="72" t="s">
        <v>1056</v>
      </c>
      <c r="H749" s="72" t="s">
        <v>80</v>
      </c>
      <c r="I749" s="72" t="s">
        <v>95</v>
      </c>
      <c r="J749" s="15">
        <v>2024053026</v>
      </c>
      <c r="P749" s="25" t="e">
        <f t="shared" si="62"/>
        <v>#DIV/0!</v>
      </c>
      <c r="Q749" s="26">
        <f t="shared" si="60"/>
        <v>0</v>
      </c>
      <c r="AG749" s="8">
        <f t="shared" si="63"/>
        <v>842</v>
      </c>
      <c r="AH749" s="9">
        <f t="shared" si="64"/>
        <v>112</v>
      </c>
      <c r="AI749" s="10">
        <f t="shared" si="61"/>
        <v>0.866983372921615</v>
      </c>
      <c r="AJ749" s="9">
        <v>730</v>
      </c>
      <c r="AK749" s="11">
        <v>0</v>
      </c>
      <c r="AL749" s="11">
        <v>0</v>
      </c>
      <c r="AM749" s="11">
        <v>80</v>
      </c>
      <c r="AN749" s="11">
        <v>0</v>
      </c>
      <c r="AO749" s="11">
        <v>0</v>
      </c>
      <c r="AP749" s="11">
        <v>0</v>
      </c>
      <c r="AQ749" s="11">
        <v>32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 s="11">
        <v>0</v>
      </c>
      <c r="AY749" s="11">
        <v>0</v>
      </c>
      <c r="AZ749" s="11">
        <v>0</v>
      </c>
      <c r="BA749" s="11">
        <v>0</v>
      </c>
      <c r="BB749" s="11">
        <v>0</v>
      </c>
      <c r="BC749" s="11">
        <v>0</v>
      </c>
      <c r="BD749" s="11">
        <v>0</v>
      </c>
      <c r="BE749" s="11">
        <v>0</v>
      </c>
      <c r="BF749" s="11">
        <v>0</v>
      </c>
      <c r="BG749" s="11">
        <v>0</v>
      </c>
      <c r="BH749" s="11">
        <v>0</v>
      </c>
      <c r="BI749" s="11">
        <v>0</v>
      </c>
      <c r="BJ749" s="11">
        <v>0</v>
      </c>
      <c r="BK749" s="11">
        <v>0</v>
      </c>
      <c r="BL749" s="11">
        <v>0</v>
      </c>
      <c r="BM749" s="11">
        <v>0</v>
      </c>
      <c r="BN749" s="11">
        <v>0</v>
      </c>
      <c r="BO749" s="11">
        <v>0</v>
      </c>
      <c r="BP749" s="11">
        <v>0</v>
      </c>
      <c r="BQ749" s="11">
        <v>0</v>
      </c>
      <c r="BR749" s="11">
        <v>0</v>
      </c>
      <c r="BU749" s="11">
        <v>0</v>
      </c>
      <c r="BV749" s="12" t="s">
        <v>127</v>
      </c>
      <c r="BW749" s="13">
        <v>1</v>
      </c>
    </row>
    <row r="750" ht="20.1" customHeight="1" spans="1:75">
      <c r="A750" s="15" t="s">
        <v>89</v>
      </c>
      <c r="B750" s="15" t="s">
        <v>90</v>
      </c>
      <c r="C750" s="15" t="s">
        <v>91</v>
      </c>
      <c r="D750" s="19">
        <v>45440</v>
      </c>
      <c r="E750" s="19">
        <v>45401</v>
      </c>
      <c r="F750" s="72" t="s">
        <v>896</v>
      </c>
      <c r="G750" s="71" t="s">
        <v>897</v>
      </c>
      <c r="H750" s="72" t="s">
        <v>80</v>
      </c>
      <c r="I750" s="71" t="s">
        <v>229</v>
      </c>
      <c r="J750" s="4" t="s">
        <v>1171</v>
      </c>
      <c r="N750" s="7" t="s">
        <v>1172</v>
      </c>
      <c r="P750" s="25">
        <f t="shared" si="62"/>
        <v>0</v>
      </c>
      <c r="Q750" s="26">
        <f t="shared" si="60"/>
        <v>0</v>
      </c>
      <c r="AG750" s="8">
        <f t="shared" si="63"/>
        <v>3015</v>
      </c>
      <c r="AH750" s="9">
        <f t="shared" si="64"/>
        <v>115</v>
      </c>
      <c r="AI750" s="10">
        <f t="shared" si="61"/>
        <v>0.961857379767827</v>
      </c>
      <c r="AJ750" s="9">
        <v>2900</v>
      </c>
      <c r="AK750" s="11">
        <v>0</v>
      </c>
      <c r="AL750" s="11">
        <v>0</v>
      </c>
      <c r="AM750" s="11">
        <v>0</v>
      </c>
      <c r="AN750" s="11">
        <v>0</v>
      </c>
      <c r="AO750" s="11">
        <v>62</v>
      </c>
      <c r="AP750" s="11">
        <v>0</v>
      </c>
      <c r="AQ750" s="11">
        <v>40</v>
      </c>
      <c r="AR750" s="11">
        <v>0</v>
      </c>
      <c r="AS750" s="11">
        <v>0</v>
      </c>
      <c r="AT750" s="11">
        <v>0</v>
      </c>
      <c r="AU750" s="11">
        <v>13</v>
      </c>
      <c r="AV750" s="11">
        <v>0</v>
      </c>
      <c r="AW750" s="11">
        <v>0</v>
      </c>
      <c r="AX750" s="11">
        <v>0</v>
      </c>
      <c r="AY750" s="11">
        <v>0</v>
      </c>
      <c r="AZ750" s="11">
        <v>0</v>
      </c>
      <c r="BA750" s="11">
        <v>0</v>
      </c>
      <c r="BB750" s="11">
        <v>0</v>
      </c>
      <c r="BC750" s="11">
        <v>0</v>
      </c>
      <c r="BD750" s="11">
        <v>0</v>
      </c>
      <c r="BE750" s="11">
        <v>0</v>
      </c>
      <c r="BF750" s="11">
        <v>0</v>
      </c>
      <c r="BG750" s="11">
        <v>0</v>
      </c>
      <c r="BH750" s="11">
        <v>0</v>
      </c>
      <c r="BI750" s="11">
        <v>0</v>
      </c>
      <c r="BJ750" s="11">
        <v>0</v>
      </c>
      <c r="BK750" s="11">
        <v>0</v>
      </c>
      <c r="BL750" s="11">
        <v>0</v>
      </c>
      <c r="BM750" s="11">
        <v>0</v>
      </c>
      <c r="BN750" s="11">
        <v>0</v>
      </c>
      <c r="BO750" s="11">
        <v>0</v>
      </c>
      <c r="BP750" s="11">
        <v>0</v>
      </c>
      <c r="BQ750" s="11">
        <v>0</v>
      </c>
      <c r="BR750" s="11">
        <v>0</v>
      </c>
      <c r="BU750" s="11">
        <v>0</v>
      </c>
      <c r="BV750" s="12" t="s">
        <v>127</v>
      </c>
      <c r="BW750" s="13">
        <v>6.5</v>
      </c>
    </row>
    <row r="751" ht="20.1" customHeight="1" spans="1:75">
      <c r="A751" s="15" t="s">
        <v>89</v>
      </c>
      <c r="B751" s="15" t="s">
        <v>90</v>
      </c>
      <c r="C751" s="15" t="s">
        <v>91</v>
      </c>
      <c r="D751" s="19">
        <v>45440</v>
      </c>
      <c r="E751" s="19">
        <v>45428</v>
      </c>
      <c r="F751" s="72" t="s">
        <v>430</v>
      </c>
      <c r="G751" s="71" t="s">
        <v>431</v>
      </c>
      <c r="H751" s="71" t="s">
        <v>432</v>
      </c>
      <c r="I751" s="71" t="s">
        <v>95</v>
      </c>
      <c r="J751" s="4">
        <v>2024042881</v>
      </c>
      <c r="N751" s="7" t="s">
        <v>1173</v>
      </c>
      <c r="P751" s="25">
        <f t="shared" si="62"/>
        <v>0</v>
      </c>
      <c r="Q751" s="26">
        <f t="shared" si="60"/>
        <v>0</v>
      </c>
      <c r="AG751" s="8">
        <f t="shared" si="63"/>
        <v>122</v>
      </c>
      <c r="AH751" s="9">
        <f t="shared" si="64"/>
        <v>22</v>
      </c>
      <c r="AI751" s="10">
        <f t="shared" si="61"/>
        <v>0.819672131147541</v>
      </c>
      <c r="AJ751" s="9">
        <v>100</v>
      </c>
      <c r="AK751" s="11">
        <v>0</v>
      </c>
      <c r="AL751" s="11">
        <v>2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20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 s="11">
        <v>0</v>
      </c>
      <c r="AY751" s="11">
        <v>0</v>
      </c>
      <c r="AZ751" s="11">
        <v>0</v>
      </c>
      <c r="BA751" s="11">
        <v>0</v>
      </c>
      <c r="BB751" s="11">
        <v>0</v>
      </c>
      <c r="BC751" s="11">
        <v>0</v>
      </c>
      <c r="BD751" s="11">
        <v>0</v>
      </c>
      <c r="BE751" s="11">
        <v>0</v>
      </c>
      <c r="BF751" s="11">
        <v>0</v>
      </c>
      <c r="BG751" s="11">
        <v>0</v>
      </c>
      <c r="BH751" s="11">
        <v>0</v>
      </c>
      <c r="BI751" s="11">
        <v>0</v>
      </c>
      <c r="BJ751" s="11">
        <v>0</v>
      </c>
      <c r="BK751" s="11">
        <v>0</v>
      </c>
      <c r="BL751" s="11">
        <v>0</v>
      </c>
      <c r="BM751" s="11">
        <v>0</v>
      </c>
      <c r="BN751" s="11">
        <v>0</v>
      </c>
      <c r="BO751" s="11">
        <v>0</v>
      </c>
      <c r="BP751" s="11">
        <v>0</v>
      </c>
      <c r="BQ751" s="11">
        <v>0</v>
      </c>
      <c r="BR751" s="11">
        <v>0</v>
      </c>
      <c r="BU751" s="11">
        <v>0</v>
      </c>
      <c r="BV751" s="12" t="s">
        <v>127</v>
      </c>
      <c r="BW751" s="13">
        <v>1.5</v>
      </c>
    </row>
    <row r="752" ht="20.1" customHeight="1" spans="1:75">
      <c r="A752" s="15" t="s">
        <v>89</v>
      </c>
      <c r="B752" s="15" t="s">
        <v>90</v>
      </c>
      <c r="C752" s="15" t="s">
        <v>91</v>
      </c>
      <c r="D752" s="19">
        <v>45440</v>
      </c>
      <c r="E752" s="19">
        <v>45212</v>
      </c>
      <c r="F752" s="72" t="s">
        <v>885</v>
      </c>
      <c r="G752" s="71" t="s">
        <v>886</v>
      </c>
      <c r="H752" s="71" t="s">
        <v>125</v>
      </c>
      <c r="I752" s="71" t="s">
        <v>95</v>
      </c>
      <c r="J752" s="4">
        <v>2023090099</v>
      </c>
      <c r="N752" s="7" t="s">
        <v>1174</v>
      </c>
      <c r="P752" s="25">
        <f t="shared" si="62"/>
        <v>0</v>
      </c>
      <c r="Q752" s="26">
        <f t="shared" si="60"/>
        <v>0</v>
      </c>
      <c r="AG752" s="8">
        <f t="shared" si="63"/>
        <v>1471</v>
      </c>
      <c r="AH752" s="9">
        <f t="shared" si="64"/>
        <v>71</v>
      </c>
      <c r="AI752" s="10">
        <f t="shared" si="61"/>
        <v>0.951733514615907</v>
      </c>
      <c r="AJ752" s="9">
        <v>1400</v>
      </c>
      <c r="AK752" s="11">
        <v>27</v>
      </c>
      <c r="AL752" s="11">
        <v>3</v>
      </c>
      <c r="AM752" s="11">
        <v>6</v>
      </c>
      <c r="AN752" s="11">
        <v>0</v>
      </c>
      <c r="AO752" s="11">
        <v>0</v>
      </c>
      <c r="AP752" s="11">
        <v>0</v>
      </c>
      <c r="AQ752" s="11">
        <v>28</v>
      </c>
      <c r="AR752" s="11">
        <v>7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>
        <v>0</v>
      </c>
      <c r="BB752" s="11">
        <v>0</v>
      </c>
      <c r="BC752" s="11">
        <v>0</v>
      </c>
      <c r="BD752" s="11">
        <v>0</v>
      </c>
      <c r="BE752" s="11">
        <v>0</v>
      </c>
      <c r="BF752" s="11">
        <v>0</v>
      </c>
      <c r="BG752" s="11">
        <v>0</v>
      </c>
      <c r="BH752" s="11">
        <v>0</v>
      </c>
      <c r="BI752" s="11">
        <v>0</v>
      </c>
      <c r="BJ752" s="11">
        <v>0</v>
      </c>
      <c r="BK752" s="11">
        <v>0</v>
      </c>
      <c r="BL752" s="11">
        <v>0</v>
      </c>
      <c r="BM752" s="11">
        <v>0</v>
      </c>
      <c r="BN752" s="11">
        <v>0</v>
      </c>
      <c r="BO752" s="11">
        <v>0</v>
      </c>
      <c r="BP752" s="11">
        <v>0</v>
      </c>
      <c r="BQ752" s="11">
        <v>0</v>
      </c>
      <c r="BR752" s="11">
        <v>0</v>
      </c>
      <c r="BU752" s="11">
        <v>0</v>
      </c>
      <c r="BV752" s="12" t="s">
        <v>331</v>
      </c>
      <c r="BW752" s="13">
        <v>5.75</v>
      </c>
    </row>
    <row r="753" ht="20.1" customHeight="1" spans="1:75">
      <c r="A753" s="15" t="s">
        <v>75</v>
      </c>
      <c r="B753" s="15" t="s">
        <v>90</v>
      </c>
      <c r="C753" s="15" t="s">
        <v>91</v>
      </c>
      <c r="D753" s="19">
        <v>45440</v>
      </c>
      <c r="E753" s="19">
        <v>45433</v>
      </c>
      <c r="F753" s="72" t="s">
        <v>240</v>
      </c>
      <c r="G753" s="71" t="s">
        <v>241</v>
      </c>
      <c r="H753" s="71" t="s">
        <v>242</v>
      </c>
      <c r="I753" s="71" t="s">
        <v>107</v>
      </c>
      <c r="J753" s="4">
        <v>2024053137</v>
      </c>
      <c r="K753" s="6" t="s">
        <v>243</v>
      </c>
      <c r="N753" s="7" t="s">
        <v>1127</v>
      </c>
      <c r="O753" s="7" t="s">
        <v>1127</v>
      </c>
      <c r="P753" s="25">
        <f t="shared" si="62"/>
        <v>1</v>
      </c>
      <c r="Q753" s="26">
        <f t="shared" si="60"/>
        <v>0</v>
      </c>
      <c r="R753" s="7" t="s">
        <v>968</v>
      </c>
      <c r="S753" s="7" t="s">
        <v>968</v>
      </c>
      <c r="T753" s="7" t="s">
        <v>968</v>
      </c>
      <c r="U753" s="7" t="s">
        <v>968</v>
      </c>
      <c r="V753" s="7" t="s">
        <v>968</v>
      </c>
      <c r="W753" s="7" t="s">
        <v>968</v>
      </c>
      <c r="X753" s="7" t="s">
        <v>968</v>
      </c>
      <c r="Y753" s="7" t="s">
        <v>968</v>
      </c>
      <c r="Z753" s="7" t="s">
        <v>968</v>
      </c>
      <c r="AA753" s="7" t="s">
        <v>968</v>
      </c>
      <c r="AB753" s="7" t="s">
        <v>968</v>
      </c>
      <c r="AC753" s="7" t="s">
        <v>968</v>
      </c>
      <c r="AD753" s="7" t="s">
        <v>968</v>
      </c>
      <c r="AE753" s="7" t="s">
        <v>968</v>
      </c>
      <c r="AF753" s="7" t="s">
        <v>87</v>
      </c>
      <c r="AG753" s="8">
        <f t="shared" si="63"/>
        <v>4729</v>
      </c>
      <c r="AH753" s="9">
        <f t="shared" si="64"/>
        <v>59</v>
      </c>
      <c r="AI753" s="10">
        <f t="shared" si="61"/>
        <v>0.987523789384648</v>
      </c>
      <c r="AJ753" s="9">
        <v>4670</v>
      </c>
      <c r="AK753" s="11">
        <v>0</v>
      </c>
      <c r="AL753" s="11">
        <v>0</v>
      </c>
      <c r="AM753" s="11">
        <v>45</v>
      </c>
      <c r="AN753" s="11">
        <v>0</v>
      </c>
      <c r="AO753" s="11">
        <v>0</v>
      </c>
      <c r="AP753" s="11">
        <v>0</v>
      </c>
      <c r="AQ753" s="11">
        <v>14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>
        <v>0</v>
      </c>
      <c r="BB753" s="11">
        <v>0</v>
      </c>
      <c r="BC753" s="11">
        <v>0</v>
      </c>
      <c r="BD753" s="11">
        <v>0</v>
      </c>
      <c r="BE753" s="11">
        <v>0</v>
      </c>
      <c r="BF753" s="11">
        <v>0</v>
      </c>
      <c r="BG753" s="11">
        <v>0</v>
      </c>
      <c r="BH753" s="11">
        <v>0</v>
      </c>
      <c r="BI753" s="11">
        <v>0</v>
      </c>
      <c r="BJ753" s="11">
        <v>0</v>
      </c>
      <c r="BK753" s="11">
        <v>0</v>
      </c>
      <c r="BL753" s="11">
        <v>0</v>
      </c>
      <c r="BM753" s="11">
        <v>0</v>
      </c>
      <c r="BN753" s="11">
        <v>0</v>
      </c>
      <c r="BO753" s="11">
        <v>0</v>
      </c>
      <c r="BP753" s="11">
        <v>0</v>
      </c>
      <c r="BQ753" s="11">
        <v>0</v>
      </c>
      <c r="BR753" s="11">
        <v>0</v>
      </c>
      <c r="BU753" s="11">
        <v>0</v>
      </c>
      <c r="BV753" s="12" t="s">
        <v>197</v>
      </c>
      <c r="BW753" s="13">
        <v>1.16</v>
      </c>
    </row>
    <row r="754" ht="20.1" customHeight="1" spans="1:75">
      <c r="A754" s="15" t="s">
        <v>75</v>
      </c>
      <c r="B754" s="15" t="s">
        <v>90</v>
      </c>
      <c r="C754" s="15" t="s">
        <v>91</v>
      </c>
      <c r="D754" s="19">
        <v>45440</v>
      </c>
      <c r="E754" s="19">
        <v>45422</v>
      </c>
      <c r="F754" s="72" t="s">
        <v>769</v>
      </c>
      <c r="G754" s="71" t="s">
        <v>770</v>
      </c>
      <c r="H754" s="71" t="s">
        <v>106</v>
      </c>
      <c r="I754" s="71" t="s">
        <v>107</v>
      </c>
      <c r="J754" s="4">
        <v>2024042853</v>
      </c>
      <c r="K754" s="6" t="s">
        <v>243</v>
      </c>
      <c r="N754" s="7" t="s">
        <v>1175</v>
      </c>
      <c r="O754" s="7" t="s">
        <v>1175</v>
      </c>
      <c r="P754" s="25">
        <f t="shared" si="62"/>
        <v>1</v>
      </c>
      <c r="Q754" s="26">
        <f t="shared" si="60"/>
        <v>0</v>
      </c>
      <c r="R754" s="7" t="s">
        <v>968</v>
      </c>
      <c r="S754" s="7" t="s">
        <v>968</v>
      </c>
      <c r="T754" s="7" t="s">
        <v>968</v>
      </c>
      <c r="U754" s="7" t="s">
        <v>968</v>
      </c>
      <c r="V754" s="7" t="s">
        <v>968</v>
      </c>
      <c r="W754" s="7" t="s">
        <v>968</v>
      </c>
      <c r="X754" s="7" t="s">
        <v>968</v>
      </c>
      <c r="Y754" s="7" t="s">
        <v>968</v>
      </c>
      <c r="Z754" s="7" t="s">
        <v>968</v>
      </c>
      <c r="AA754" s="7" t="s">
        <v>968</v>
      </c>
      <c r="AB754" s="7" t="s">
        <v>968</v>
      </c>
      <c r="AC754" s="7" t="s">
        <v>968</v>
      </c>
      <c r="AD754" s="7" t="s">
        <v>968</v>
      </c>
      <c r="AE754" s="7" t="s">
        <v>968</v>
      </c>
      <c r="AF754" s="7" t="s">
        <v>724</v>
      </c>
      <c r="AG754" s="8">
        <f t="shared" si="63"/>
        <v>2047</v>
      </c>
      <c r="AH754" s="9">
        <f t="shared" si="64"/>
        <v>47</v>
      </c>
      <c r="AI754" s="10">
        <f t="shared" si="61"/>
        <v>0.977039570102589</v>
      </c>
      <c r="AJ754" s="9">
        <v>2000</v>
      </c>
      <c r="AK754" s="11">
        <v>0</v>
      </c>
      <c r="AL754" s="11">
        <v>5</v>
      </c>
      <c r="AM754" s="11">
        <v>14</v>
      </c>
      <c r="AN754" s="11">
        <v>0</v>
      </c>
      <c r="AO754" s="11">
        <v>0</v>
      </c>
      <c r="AP754" s="11">
        <v>0</v>
      </c>
      <c r="AQ754" s="11">
        <v>0</v>
      </c>
      <c r="AR754" s="11">
        <v>0</v>
      </c>
      <c r="AS754" s="11">
        <v>0</v>
      </c>
      <c r="AT754" s="11">
        <v>10</v>
      </c>
      <c r="AU754" s="11">
        <v>0</v>
      </c>
      <c r="AV754" s="11">
        <v>0</v>
      </c>
      <c r="AW754" s="11">
        <v>0</v>
      </c>
      <c r="AX754" s="11">
        <v>0</v>
      </c>
      <c r="AY754" s="11">
        <v>0</v>
      </c>
      <c r="AZ754" s="11">
        <v>18</v>
      </c>
      <c r="BA754" s="11">
        <v>0</v>
      </c>
      <c r="BB754" s="11">
        <v>0</v>
      </c>
      <c r="BC754" s="11">
        <v>0</v>
      </c>
      <c r="BD754" s="11">
        <v>0</v>
      </c>
      <c r="BE754" s="11">
        <v>0</v>
      </c>
      <c r="BF754" s="11">
        <v>0</v>
      </c>
      <c r="BG754" s="11">
        <v>0</v>
      </c>
      <c r="BH754" s="11">
        <v>0</v>
      </c>
      <c r="BI754" s="11">
        <v>0</v>
      </c>
      <c r="BJ754" s="11">
        <v>0</v>
      </c>
      <c r="BK754" s="11">
        <v>0</v>
      </c>
      <c r="BL754" s="11">
        <v>0</v>
      </c>
      <c r="BM754" s="11">
        <v>0</v>
      </c>
      <c r="BN754" s="11">
        <v>0</v>
      </c>
      <c r="BO754" s="11">
        <v>0</v>
      </c>
      <c r="BP754" s="11">
        <v>0</v>
      </c>
      <c r="BQ754" s="11">
        <v>0</v>
      </c>
      <c r="BR754" s="11">
        <v>0</v>
      </c>
      <c r="BU754" s="11">
        <v>0</v>
      </c>
      <c r="BV754" s="12" t="s">
        <v>197</v>
      </c>
      <c r="BW754" s="13">
        <v>1.34</v>
      </c>
    </row>
    <row r="755" ht="20.1" customHeight="1" spans="1:75">
      <c r="A755" s="15" t="s">
        <v>89</v>
      </c>
      <c r="B755" s="15" t="s">
        <v>90</v>
      </c>
      <c r="C755" s="15" t="s">
        <v>91</v>
      </c>
      <c r="D755" s="19">
        <v>45440</v>
      </c>
      <c r="E755" s="19">
        <v>45423</v>
      </c>
      <c r="F755" s="72" t="s">
        <v>92</v>
      </c>
      <c r="G755" s="72" t="s">
        <v>93</v>
      </c>
      <c r="H755" s="72" t="s">
        <v>94</v>
      </c>
      <c r="I755" s="72" t="s">
        <v>95</v>
      </c>
      <c r="J755" s="15">
        <v>2024042901</v>
      </c>
      <c r="P755" s="25" t="e">
        <f t="shared" si="62"/>
        <v>#DIV/0!</v>
      </c>
      <c r="Q755" s="26">
        <f t="shared" ref="Q755:Q818" si="65">SUM(R755:AE755)</f>
        <v>0</v>
      </c>
      <c r="AG755" s="8">
        <f t="shared" si="63"/>
        <v>603</v>
      </c>
      <c r="AH755" s="9">
        <f t="shared" si="64"/>
        <v>73</v>
      </c>
      <c r="AI755" s="10">
        <f t="shared" si="61"/>
        <v>0.87893864013267</v>
      </c>
      <c r="AJ755" s="9">
        <v>530</v>
      </c>
      <c r="AK755" s="11">
        <v>0</v>
      </c>
      <c r="AL755" s="11">
        <v>60</v>
      </c>
      <c r="AM755" s="11">
        <v>6</v>
      </c>
      <c r="AN755" s="11">
        <v>0</v>
      </c>
      <c r="AO755" s="11">
        <v>0</v>
      </c>
      <c r="AP755" s="11">
        <v>6</v>
      </c>
      <c r="AQ755" s="11">
        <v>0</v>
      </c>
      <c r="AR755" s="11">
        <v>0</v>
      </c>
      <c r="AS755" s="11">
        <v>0</v>
      </c>
      <c r="AT755" s="11">
        <v>0</v>
      </c>
      <c r="AU755" s="11">
        <v>1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>
        <v>0</v>
      </c>
      <c r="BB755" s="11">
        <v>0</v>
      </c>
      <c r="BC755" s="11">
        <v>0</v>
      </c>
      <c r="BD755" s="11">
        <v>0</v>
      </c>
      <c r="BE755" s="11">
        <v>0</v>
      </c>
      <c r="BF755" s="11">
        <v>0</v>
      </c>
      <c r="BG755" s="11">
        <v>0</v>
      </c>
      <c r="BH755" s="11">
        <v>0</v>
      </c>
      <c r="BI755" s="11">
        <v>0</v>
      </c>
      <c r="BJ755" s="11">
        <v>0</v>
      </c>
      <c r="BK755" s="11">
        <v>0</v>
      </c>
      <c r="BL755" s="11">
        <v>0</v>
      </c>
      <c r="BM755" s="11">
        <v>0</v>
      </c>
      <c r="BN755" s="11">
        <v>0</v>
      </c>
      <c r="BO755" s="11">
        <v>0</v>
      </c>
      <c r="BP755" s="11">
        <v>0</v>
      </c>
      <c r="BQ755" s="11">
        <v>0</v>
      </c>
      <c r="BR755" s="11">
        <v>0</v>
      </c>
      <c r="BU755" s="11">
        <v>0</v>
      </c>
      <c r="BV755" s="12" t="s">
        <v>97</v>
      </c>
      <c r="BW755" s="13">
        <v>5</v>
      </c>
    </row>
    <row r="756" ht="20.1" customHeight="1" spans="1:75">
      <c r="A756" s="15" t="s">
        <v>75</v>
      </c>
      <c r="B756" s="15" t="s">
        <v>90</v>
      </c>
      <c r="C756" s="15" t="s">
        <v>91</v>
      </c>
      <c r="D756" s="19">
        <v>45440</v>
      </c>
      <c r="E756" s="19">
        <v>45396</v>
      </c>
      <c r="F756" s="66" t="s">
        <v>1176</v>
      </c>
      <c r="G756" s="68" t="s">
        <v>1177</v>
      </c>
      <c r="H756" s="45" t="s">
        <v>242</v>
      </c>
      <c r="I756" s="68" t="s">
        <v>107</v>
      </c>
      <c r="J756" s="4">
        <v>24042805</v>
      </c>
      <c r="K756" s="6" t="s">
        <v>243</v>
      </c>
      <c r="N756" s="7" t="s">
        <v>1178</v>
      </c>
      <c r="O756" s="7" t="s">
        <v>1178</v>
      </c>
      <c r="P756" s="25">
        <f t="shared" si="62"/>
        <v>1</v>
      </c>
      <c r="Q756" s="26">
        <f t="shared" si="65"/>
        <v>0</v>
      </c>
      <c r="R756" s="7" t="s">
        <v>968</v>
      </c>
      <c r="S756" s="7" t="s">
        <v>968</v>
      </c>
      <c r="T756" s="7" t="s">
        <v>968</v>
      </c>
      <c r="U756" s="7" t="s">
        <v>968</v>
      </c>
      <c r="V756" s="7" t="s">
        <v>968</v>
      </c>
      <c r="W756" s="7" t="s">
        <v>968</v>
      </c>
      <c r="X756" s="7" t="s">
        <v>968</v>
      </c>
      <c r="Y756" s="7" t="s">
        <v>968</v>
      </c>
      <c r="Z756" s="7" t="s">
        <v>968</v>
      </c>
      <c r="AA756" s="7" t="s">
        <v>968</v>
      </c>
      <c r="AB756" s="7" t="s">
        <v>968</v>
      </c>
      <c r="AC756" s="7" t="s">
        <v>968</v>
      </c>
      <c r="AD756" s="7" t="s">
        <v>968</v>
      </c>
      <c r="AE756" s="7" t="s">
        <v>968</v>
      </c>
      <c r="AF756" s="7" t="s">
        <v>724</v>
      </c>
      <c r="AG756" s="8">
        <f t="shared" si="63"/>
        <v>1070</v>
      </c>
      <c r="AH756" s="9">
        <f t="shared" si="64"/>
        <v>70</v>
      </c>
      <c r="AI756" s="10">
        <f t="shared" si="61"/>
        <v>0.934579439252336</v>
      </c>
      <c r="AJ756" s="9">
        <v>1000</v>
      </c>
      <c r="AK756" s="11">
        <v>0</v>
      </c>
      <c r="AL756" s="11">
        <v>0</v>
      </c>
      <c r="AM756" s="11">
        <v>60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10</v>
      </c>
      <c r="AY756" s="11">
        <v>0</v>
      </c>
      <c r="AZ756" s="11">
        <v>0</v>
      </c>
      <c r="BA756" s="11">
        <v>0</v>
      </c>
      <c r="BB756" s="11">
        <v>0</v>
      </c>
      <c r="BC756" s="11">
        <v>0</v>
      </c>
      <c r="BD756" s="11">
        <v>0</v>
      </c>
      <c r="BE756" s="11">
        <v>0</v>
      </c>
      <c r="BF756" s="11">
        <v>0</v>
      </c>
      <c r="BG756" s="11">
        <v>0</v>
      </c>
      <c r="BH756" s="11">
        <v>0</v>
      </c>
      <c r="BI756" s="11">
        <v>0</v>
      </c>
      <c r="BJ756" s="11">
        <v>0</v>
      </c>
      <c r="BK756" s="11">
        <v>0</v>
      </c>
      <c r="BL756" s="11">
        <v>0</v>
      </c>
      <c r="BM756" s="11">
        <v>0</v>
      </c>
      <c r="BN756" s="11">
        <v>0</v>
      </c>
      <c r="BO756" s="11">
        <v>0</v>
      </c>
      <c r="BP756" s="11">
        <v>0</v>
      </c>
      <c r="BQ756" s="11">
        <v>0</v>
      </c>
      <c r="BR756" s="11">
        <v>0</v>
      </c>
      <c r="BS756" s="11">
        <v>0</v>
      </c>
      <c r="BU756" s="11">
        <v>0</v>
      </c>
      <c r="BV756" s="12" t="s">
        <v>145</v>
      </c>
      <c r="BW756" s="13">
        <v>0.75</v>
      </c>
    </row>
    <row r="757" ht="20.1" customHeight="1" spans="1:75">
      <c r="A757" s="15" t="s">
        <v>89</v>
      </c>
      <c r="B757" s="15" t="s">
        <v>90</v>
      </c>
      <c r="C757" s="15" t="s">
        <v>91</v>
      </c>
      <c r="D757" s="19">
        <v>45440</v>
      </c>
      <c r="E757" s="19">
        <v>45437</v>
      </c>
      <c r="F757" s="72" t="s">
        <v>1118</v>
      </c>
      <c r="G757" s="72" t="s">
        <v>1119</v>
      </c>
      <c r="H757" s="72" t="s">
        <v>94</v>
      </c>
      <c r="I757" s="72" t="s">
        <v>213</v>
      </c>
      <c r="J757" s="15">
        <v>24053043</v>
      </c>
      <c r="M757" s="6" t="s">
        <v>1152</v>
      </c>
      <c r="P757" s="25" t="e">
        <f t="shared" si="62"/>
        <v>#DIV/0!</v>
      </c>
      <c r="Q757" s="26">
        <f t="shared" si="65"/>
        <v>0</v>
      </c>
      <c r="AG757" s="8">
        <f t="shared" si="63"/>
        <v>12657</v>
      </c>
      <c r="AH757" s="9">
        <f t="shared" si="64"/>
        <v>1657</v>
      </c>
      <c r="AI757" s="10">
        <f t="shared" si="61"/>
        <v>0.869084301177214</v>
      </c>
      <c r="AJ757" s="9">
        <v>11000</v>
      </c>
      <c r="AK757" s="11">
        <v>0</v>
      </c>
      <c r="AL757" s="11">
        <v>1578</v>
      </c>
      <c r="AM757" s="11">
        <v>27</v>
      </c>
      <c r="AN757" s="11">
        <v>0</v>
      </c>
      <c r="AO757" s="11">
        <v>0</v>
      </c>
      <c r="AP757" s="11">
        <v>52</v>
      </c>
      <c r="AQ757" s="11">
        <v>0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 s="11">
        <v>0</v>
      </c>
      <c r="AY757" s="11">
        <v>0</v>
      </c>
      <c r="AZ757" s="11">
        <v>0</v>
      </c>
      <c r="BA757" s="11">
        <v>0</v>
      </c>
      <c r="BB757" s="11">
        <v>0</v>
      </c>
      <c r="BC757" s="11">
        <v>0</v>
      </c>
      <c r="BD757" s="11">
        <v>0</v>
      </c>
      <c r="BE757" s="11">
        <v>0</v>
      </c>
      <c r="BF757" s="11">
        <v>0</v>
      </c>
      <c r="BG757" s="11">
        <v>0</v>
      </c>
      <c r="BH757" s="11">
        <v>0</v>
      </c>
      <c r="BI757" s="11">
        <v>0</v>
      </c>
      <c r="BJ757" s="11">
        <v>0</v>
      </c>
      <c r="BK757" s="11">
        <v>0</v>
      </c>
      <c r="BL757" s="11">
        <v>0</v>
      </c>
      <c r="BM757" s="11">
        <v>0</v>
      </c>
      <c r="BN757" s="11">
        <v>0</v>
      </c>
      <c r="BO757" s="11">
        <v>0</v>
      </c>
      <c r="BP757" s="11">
        <v>0</v>
      </c>
      <c r="BQ757" s="11">
        <v>0</v>
      </c>
      <c r="BR757" s="11">
        <v>0</v>
      </c>
      <c r="BS757" s="11">
        <v>0</v>
      </c>
      <c r="BU757" s="11">
        <v>0</v>
      </c>
      <c r="BV757" s="12" t="s">
        <v>217</v>
      </c>
      <c r="BW757" s="13">
        <v>11</v>
      </c>
    </row>
    <row r="758" ht="20.1" customHeight="1" spans="1:75">
      <c r="A758" s="15" t="s">
        <v>89</v>
      </c>
      <c r="B758" s="15" t="s">
        <v>90</v>
      </c>
      <c r="C758" s="15" t="s">
        <v>91</v>
      </c>
      <c r="D758" s="19">
        <v>45440</v>
      </c>
      <c r="E758" s="19">
        <v>45265</v>
      </c>
      <c r="F758" s="72" t="s">
        <v>898</v>
      </c>
      <c r="G758" s="72" t="s">
        <v>899</v>
      </c>
      <c r="H758" s="72" t="s">
        <v>80</v>
      </c>
      <c r="I758" s="72" t="s">
        <v>229</v>
      </c>
      <c r="J758" s="15">
        <v>2023100088</v>
      </c>
      <c r="P758" s="25" t="e">
        <f t="shared" si="62"/>
        <v>#DIV/0!</v>
      </c>
      <c r="Q758" s="26">
        <f t="shared" si="65"/>
        <v>0</v>
      </c>
      <c r="AG758" s="8">
        <f t="shared" si="63"/>
        <v>3770</v>
      </c>
      <c r="AH758" s="9">
        <f t="shared" si="64"/>
        <v>380</v>
      </c>
      <c r="AI758" s="10">
        <f t="shared" si="61"/>
        <v>0.89920424403183</v>
      </c>
      <c r="AJ758" s="9">
        <v>3390</v>
      </c>
      <c r="AK758" s="11">
        <v>0</v>
      </c>
      <c r="AL758" s="11">
        <v>0</v>
      </c>
      <c r="AM758" s="11">
        <v>0</v>
      </c>
      <c r="AN758" s="11">
        <v>0</v>
      </c>
      <c r="AO758" s="11">
        <v>69</v>
      </c>
      <c r="AP758" s="11">
        <v>290</v>
      </c>
      <c r="AQ758" s="11">
        <v>0</v>
      </c>
      <c r="AR758" s="11">
        <v>0</v>
      </c>
      <c r="AS758" s="11">
        <v>2</v>
      </c>
      <c r="AT758" s="11">
        <v>0</v>
      </c>
      <c r="AU758" s="11">
        <v>19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>
        <v>0</v>
      </c>
      <c r="BB758" s="11">
        <v>0</v>
      </c>
      <c r="BC758" s="11">
        <v>0</v>
      </c>
      <c r="BD758" s="11">
        <v>0</v>
      </c>
      <c r="BE758" s="11">
        <v>0</v>
      </c>
      <c r="BF758" s="11">
        <v>0</v>
      </c>
      <c r="BG758" s="11">
        <v>0</v>
      </c>
      <c r="BH758" s="11">
        <v>0</v>
      </c>
      <c r="BI758" s="11">
        <v>0</v>
      </c>
      <c r="BJ758" s="11">
        <v>0</v>
      </c>
      <c r="BK758" s="11">
        <v>0</v>
      </c>
      <c r="BL758" s="11">
        <v>0</v>
      </c>
      <c r="BM758" s="11">
        <v>0</v>
      </c>
      <c r="BN758" s="11">
        <v>0</v>
      </c>
      <c r="BO758" s="11">
        <v>0</v>
      </c>
      <c r="BP758" s="11">
        <v>0</v>
      </c>
      <c r="BQ758" s="11">
        <v>0</v>
      </c>
      <c r="BR758" s="11">
        <v>0</v>
      </c>
      <c r="BS758" s="11">
        <v>0</v>
      </c>
      <c r="BU758" s="11">
        <v>0</v>
      </c>
      <c r="BV758" s="12" t="s">
        <v>118</v>
      </c>
      <c r="BW758" s="13">
        <v>7.5</v>
      </c>
    </row>
    <row r="759" ht="20.1" customHeight="1" spans="1:75">
      <c r="A759" s="15" t="s">
        <v>89</v>
      </c>
      <c r="B759" s="15" t="s">
        <v>90</v>
      </c>
      <c r="C759" s="15" t="s">
        <v>91</v>
      </c>
      <c r="D759" s="19">
        <v>45440</v>
      </c>
      <c r="E759" s="19">
        <v>45213</v>
      </c>
      <c r="F759" s="66" t="s">
        <v>924</v>
      </c>
      <c r="G759" s="68" t="s">
        <v>925</v>
      </c>
      <c r="H759" s="72" t="s">
        <v>80</v>
      </c>
      <c r="I759" s="68" t="s">
        <v>229</v>
      </c>
      <c r="J759" s="4">
        <v>2023080068</v>
      </c>
      <c r="N759" s="7" t="s">
        <v>1179</v>
      </c>
      <c r="P759" s="25">
        <f t="shared" si="62"/>
        <v>0</v>
      </c>
      <c r="Q759" s="26">
        <f t="shared" si="65"/>
        <v>0</v>
      </c>
      <c r="AG759" s="8">
        <f t="shared" si="63"/>
        <v>1038</v>
      </c>
      <c r="AH759" s="9">
        <f t="shared" si="64"/>
        <v>38</v>
      </c>
      <c r="AI759" s="10">
        <f t="shared" si="61"/>
        <v>0.963391136801541</v>
      </c>
      <c r="AJ759" s="9">
        <v>1000</v>
      </c>
      <c r="AK759" s="11">
        <v>0</v>
      </c>
      <c r="AL759" s="11">
        <v>0</v>
      </c>
      <c r="AM759" s="11">
        <v>0</v>
      </c>
      <c r="AN759" s="11">
        <v>0</v>
      </c>
      <c r="AO759" s="11">
        <v>20</v>
      </c>
      <c r="AP759" s="11">
        <v>10</v>
      </c>
      <c r="AQ759" s="11">
        <v>0</v>
      </c>
      <c r="AR759" s="11">
        <v>0</v>
      </c>
      <c r="AS759" s="11">
        <v>0</v>
      </c>
      <c r="AT759" s="11">
        <v>0</v>
      </c>
      <c r="AU759" s="11">
        <v>8</v>
      </c>
      <c r="AV759" s="11">
        <v>0</v>
      </c>
      <c r="AW759" s="11">
        <v>0</v>
      </c>
      <c r="AX759" s="11">
        <v>0</v>
      </c>
      <c r="AY759" s="11">
        <v>0</v>
      </c>
      <c r="AZ759" s="11">
        <v>0</v>
      </c>
      <c r="BA759" s="11">
        <v>0</v>
      </c>
      <c r="BB759" s="11">
        <v>0</v>
      </c>
      <c r="BC759" s="11">
        <v>0</v>
      </c>
      <c r="BD759" s="11">
        <v>0</v>
      </c>
      <c r="BE759" s="11">
        <v>0</v>
      </c>
      <c r="BF759" s="11">
        <v>0</v>
      </c>
      <c r="BG759" s="11">
        <v>0</v>
      </c>
      <c r="BH759" s="11">
        <v>0</v>
      </c>
      <c r="BI759" s="11">
        <v>0</v>
      </c>
      <c r="BJ759" s="11">
        <v>0</v>
      </c>
      <c r="BK759" s="11">
        <v>0</v>
      </c>
      <c r="BL759" s="11">
        <v>0</v>
      </c>
      <c r="BM759" s="11">
        <v>0</v>
      </c>
      <c r="BN759" s="11">
        <v>0</v>
      </c>
      <c r="BO759" s="11">
        <v>0</v>
      </c>
      <c r="BP759" s="11">
        <v>0</v>
      </c>
      <c r="BQ759" s="11">
        <v>0</v>
      </c>
      <c r="BR759" s="11">
        <v>0</v>
      </c>
      <c r="BS759" s="11">
        <v>0</v>
      </c>
      <c r="BU759" s="11">
        <v>0</v>
      </c>
      <c r="BV759" s="12" t="s">
        <v>118</v>
      </c>
      <c r="BW759" s="13">
        <v>3.5</v>
      </c>
    </row>
    <row r="760" ht="20.1" customHeight="1" spans="1:75">
      <c r="A760" s="15" t="s">
        <v>89</v>
      </c>
      <c r="B760" s="15" t="s">
        <v>90</v>
      </c>
      <c r="C760" s="15" t="s">
        <v>91</v>
      </c>
      <c r="D760" s="19">
        <v>45440</v>
      </c>
      <c r="E760" s="19">
        <v>45260</v>
      </c>
      <c r="F760" s="72" t="s">
        <v>924</v>
      </c>
      <c r="G760" s="72" t="s">
        <v>925</v>
      </c>
      <c r="H760" s="72" t="s">
        <v>80</v>
      </c>
      <c r="I760" s="72" t="s">
        <v>229</v>
      </c>
      <c r="J760" s="15">
        <v>2023090052</v>
      </c>
      <c r="P760" s="25" t="e">
        <f t="shared" si="62"/>
        <v>#DIV/0!</v>
      </c>
      <c r="Q760" s="26">
        <f t="shared" si="65"/>
        <v>0</v>
      </c>
      <c r="AG760" s="8">
        <f t="shared" si="63"/>
        <v>2155</v>
      </c>
      <c r="AH760" s="9">
        <f t="shared" si="64"/>
        <v>65</v>
      </c>
      <c r="AI760" s="10">
        <f t="shared" si="61"/>
        <v>0.969837587006961</v>
      </c>
      <c r="AJ760" s="9">
        <v>2090</v>
      </c>
      <c r="AK760" s="11">
        <v>0</v>
      </c>
      <c r="AL760" s="11">
        <v>0</v>
      </c>
      <c r="AM760" s="11">
        <v>0</v>
      </c>
      <c r="AN760" s="11">
        <v>9</v>
      </c>
      <c r="AO760" s="11">
        <v>21</v>
      </c>
      <c r="AP760" s="11">
        <v>15</v>
      </c>
      <c r="AQ760" s="11">
        <v>0</v>
      </c>
      <c r="AR760" s="11">
        <v>0</v>
      </c>
      <c r="AS760" s="11">
        <v>0</v>
      </c>
      <c r="AT760" s="11">
        <v>4</v>
      </c>
      <c r="AU760" s="11">
        <v>3</v>
      </c>
      <c r="AV760" s="11">
        <v>0</v>
      </c>
      <c r="AW760" s="11">
        <v>0</v>
      </c>
      <c r="AX760" s="11">
        <v>0</v>
      </c>
      <c r="AY760" s="11">
        <v>13</v>
      </c>
      <c r="AZ760" s="11">
        <v>0</v>
      </c>
      <c r="BA760" s="11">
        <v>0</v>
      </c>
      <c r="BB760" s="11">
        <v>0</v>
      </c>
      <c r="BC760" s="11">
        <v>0</v>
      </c>
      <c r="BD760" s="11">
        <v>0</v>
      </c>
      <c r="BE760" s="11">
        <v>0</v>
      </c>
      <c r="BF760" s="11">
        <v>0</v>
      </c>
      <c r="BG760" s="11">
        <v>0</v>
      </c>
      <c r="BH760" s="11">
        <v>0</v>
      </c>
      <c r="BI760" s="11">
        <v>0</v>
      </c>
      <c r="BJ760" s="11">
        <v>0</v>
      </c>
      <c r="BK760" s="11">
        <v>0</v>
      </c>
      <c r="BL760" s="11">
        <v>0</v>
      </c>
      <c r="BM760" s="11">
        <v>0</v>
      </c>
      <c r="BN760" s="11">
        <v>0</v>
      </c>
      <c r="BO760" s="11">
        <v>0</v>
      </c>
      <c r="BP760" s="11">
        <v>0</v>
      </c>
      <c r="BQ760" s="11">
        <v>0</v>
      </c>
      <c r="BR760" s="11">
        <v>0</v>
      </c>
      <c r="BS760" s="11">
        <v>0</v>
      </c>
      <c r="BU760" s="11">
        <v>0</v>
      </c>
      <c r="BV760" s="12" t="s">
        <v>100</v>
      </c>
      <c r="BW760" s="13">
        <v>5.5</v>
      </c>
    </row>
    <row r="761" ht="20.1" customHeight="1" spans="1:75">
      <c r="A761" s="15" t="s">
        <v>89</v>
      </c>
      <c r="B761" s="15" t="s">
        <v>90</v>
      </c>
      <c r="C761" s="15" t="s">
        <v>91</v>
      </c>
      <c r="D761" s="19">
        <v>45440</v>
      </c>
      <c r="E761" s="19">
        <v>45267</v>
      </c>
      <c r="F761" s="72" t="s">
        <v>924</v>
      </c>
      <c r="G761" s="72" t="s">
        <v>925</v>
      </c>
      <c r="H761" s="72" t="s">
        <v>80</v>
      </c>
      <c r="I761" s="72" t="s">
        <v>229</v>
      </c>
      <c r="J761" s="4">
        <v>2023110152</v>
      </c>
      <c r="N761" s="7" t="s">
        <v>1180</v>
      </c>
      <c r="P761" s="25">
        <f t="shared" si="62"/>
        <v>0</v>
      </c>
      <c r="Q761" s="26">
        <f t="shared" si="65"/>
        <v>0</v>
      </c>
      <c r="AG761" s="8">
        <f t="shared" si="63"/>
        <v>1027</v>
      </c>
      <c r="AH761" s="9">
        <f t="shared" si="64"/>
        <v>27</v>
      </c>
      <c r="AI761" s="10">
        <f t="shared" si="61"/>
        <v>0.973709834469328</v>
      </c>
      <c r="AJ761" s="9">
        <v>1000</v>
      </c>
      <c r="AK761" s="11">
        <v>0</v>
      </c>
      <c r="AL761" s="11">
        <v>0</v>
      </c>
      <c r="AM761" s="11">
        <v>0</v>
      </c>
      <c r="AN761" s="11">
        <v>14</v>
      </c>
      <c r="AO761" s="11">
        <v>3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5</v>
      </c>
      <c r="AV761" s="11">
        <v>0</v>
      </c>
      <c r="AW761" s="11">
        <v>0</v>
      </c>
      <c r="AX761" s="11">
        <v>0</v>
      </c>
      <c r="AY761" s="11">
        <v>5</v>
      </c>
      <c r="AZ761" s="11">
        <v>0</v>
      </c>
      <c r="BA761" s="11">
        <v>0</v>
      </c>
      <c r="BB761" s="11">
        <v>0</v>
      </c>
      <c r="BC761" s="11">
        <v>0</v>
      </c>
      <c r="BD761" s="11">
        <v>0</v>
      </c>
      <c r="BE761" s="11">
        <v>0</v>
      </c>
      <c r="BF761" s="11">
        <v>0</v>
      </c>
      <c r="BG761" s="11">
        <v>0</v>
      </c>
      <c r="BH761" s="11">
        <v>0</v>
      </c>
      <c r="BI761" s="11">
        <v>0</v>
      </c>
      <c r="BJ761" s="11">
        <v>0</v>
      </c>
      <c r="BK761" s="11">
        <v>0</v>
      </c>
      <c r="BL761" s="11">
        <v>0</v>
      </c>
      <c r="BM761" s="11">
        <v>0</v>
      </c>
      <c r="BN761" s="11">
        <v>0</v>
      </c>
      <c r="BO761" s="11">
        <v>0</v>
      </c>
      <c r="BP761" s="11">
        <v>0</v>
      </c>
      <c r="BQ761" s="11">
        <v>0</v>
      </c>
      <c r="BR761" s="11">
        <v>0</v>
      </c>
      <c r="BS761" s="11">
        <v>0</v>
      </c>
      <c r="BU761" s="11">
        <v>0</v>
      </c>
      <c r="BV761" s="12" t="s">
        <v>100</v>
      </c>
      <c r="BW761" s="13">
        <v>5.5</v>
      </c>
    </row>
    <row r="762" ht="20.1" customHeight="1" spans="1:75">
      <c r="A762" s="15" t="s">
        <v>89</v>
      </c>
      <c r="B762" s="15" t="s">
        <v>90</v>
      </c>
      <c r="C762" s="15" t="s">
        <v>91</v>
      </c>
      <c r="D762" s="19">
        <v>45440</v>
      </c>
      <c r="E762" s="19">
        <v>45434</v>
      </c>
      <c r="F762" s="66" t="s">
        <v>101</v>
      </c>
      <c r="G762" s="68" t="s">
        <v>102</v>
      </c>
      <c r="H762" s="45" t="s">
        <v>103</v>
      </c>
      <c r="I762" s="68" t="s">
        <v>95</v>
      </c>
      <c r="J762" s="4" t="s">
        <v>1150</v>
      </c>
      <c r="N762" s="7" t="s">
        <v>1181</v>
      </c>
      <c r="P762" s="25">
        <f t="shared" si="62"/>
        <v>0</v>
      </c>
      <c r="Q762" s="26">
        <f t="shared" si="65"/>
        <v>0</v>
      </c>
      <c r="AG762" s="8">
        <f t="shared" si="63"/>
        <v>7447</v>
      </c>
      <c r="AH762" s="9">
        <f t="shared" si="64"/>
        <v>1487</v>
      </c>
      <c r="AI762" s="10">
        <f t="shared" si="61"/>
        <v>0.800322277427152</v>
      </c>
      <c r="AJ762" s="9">
        <v>5960</v>
      </c>
      <c r="AK762" s="11">
        <v>0</v>
      </c>
      <c r="AL762" s="11">
        <v>732</v>
      </c>
      <c r="AM762" s="11">
        <v>0</v>
      </c>
      <c r="AN762" s="11">
        <v>0</v>
      </c>
      <c r="AO762" s="11">
        <v>0</v>
      </c>
      <c r="AP762" s="11">
        <v>0</v>
      </c>
      <c r="AQ762" s="11">
        <v>18</v>
      </c>
      <c r="AR762" s="11">
        <v>0</v>
      </c>
      <c r="AS762" s="11">
        <v>0</v>
      </c>
      <c r="AT762" s="11">
        <v>737</v>
      </c>
      <c r="AU762" s="11">
        <v>0</v>
      </c>
      <c r="AV762" s="11">
        <v>0</v>
      </c>
      <c r="AW762" s="11">
        <v>0</v>
      </c>
      <c r="AX762" s="11">
        <v>0</v>
      </c>
      <c r="AY762" s="11">
        <v>0</v>
      </c>
      <c r="AZ762" s="11">
        <v>0</v>
      </c>
      <c r="BA762" s="11">
        <v>0</v>
      </c>
      <c r="BB762" s="11">
        <v>0</v>
      </c>
      <c r="BC762" s="11">
        <v>0</v>
      </c>
      <c r="BD762" s="11">
        <v>0</v>
      </c>
      <c r="BE762" s="11">
        <v>0</v>
      </c>
      <c r="BF762" s="11">
        <v>0</v>
      </c>
      <c r="BG762" s="11">
        <v>0</v>
      </c>
      <c r="BH762" s="11">
        <v>0</v>
      </c>
      <c r="BI762" s="11">
        <v>0</v>
      </c>
      <c r="BJ762" s="11">
        <v>0</v>
      </c>
      <c r="BK762" s="11">
        <v>0</v>
      </c>
      <c r="BL762" s="11">
        <v>0</v>
      </c>
      <c r="BM762" s="11">
        <v>0</v>
      </c>
      <c r="BN762" s="11">
        <v>0</v>
      </c>
      <c r="BO762" s="11">
        <v>0</v>
      </c>
      <c r="BP762" s="11">
        <v>0</v>
      </c>
      <c r="BQ762" s="11">
        <v>0</v>
      </c>
      <c r="BR762" s="11">
        <v>0</v>
      </c>
      <c r="BS762" s="11">
        <v>0</v>
      </c>
      <c r="BU762" s="11">
        <v>0</v>
      </c>
      <c r="BV762" s="12" t="s">
        <v>153</v>
      </c>
      <c r="BW762" s="13">
        <v>11</v>
      </c>
    </row>
    <row r="763" ht="20.1" customHeight="1" spans="1:75">
      <c r="A763" s="15" t="s">
        <v>75</v>
      </c>
      <c r="B763" s="15" t="s">
        <v>90</v>
      </c>
      <c r="C763" s="15" t="s">
        <v>91</v>
      </c>
      <c r="D763" s="19">
        <v>45440</v>
      </c>
      <c r="E763" s="19">
        <v>45379</v>
      </c>
      <c r="F763" s="72" t="s">
        <v>260</v>
      </c>
      <c r="G763" s="72" t="s">
        <v>261</v>
      </c>
      <c r="H763" s="72" t="s">
        <v>94</v>
      </c>
      <c r="I763" s="72" t="s">
        <v>213</v>
      </c>
      <c r="J763" s="15">
        <v>23121977</v>
      </c>
      <c r="K763" s="46" t="s">
        <v>651</v>
      </c>
      <c r="L763" s="46" t="s">
        <v>610</v>
      </c>
      <c r="M763" s="46" t="s">
        <v>264</v>
      </c>
      <c r="P763" s="25" t="e">
        <f t="shared" si="62"/>
        <v>#DIV/0!</v>
      </c>
      <c r="Q763" s="26">
        <f t="shared" si="65"/>
        <v>0</v>
      </c>
      <c r="AG763" s="8">
        <f t="shared" si="63"/>
        <v>3340</v>
      </c>
      <c r="AH763" s="9">
        <f t="shared" si="64"/>
        <v>130</v>
      </c>
      <c r="AI763" s="10">
        <f t="shared" si="61"/>
        <v>0.961077844311377</v>
      </c>
      <c r="AJ763" s="9">
        <v>3210</v>
      </c>
      <c r="AK763" s="11">
        <v>0</v>
      </c>
      <c r="AL763" s="11">
        <v>92</v>
      </c>
      <c r="AM763" s="11">
        <v>8</v>
      </c>
      <c r="AN763" s="11">
        <v>0</v>
      </c>
      <c r="AO763" s="11">
        <v>0</v>
      </c>
      <c r="AP763" s="11">
        <v>0</v>
      </c>
      <c r="AQ763" s="11">
        <v>0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 s="11">
        <v>0</v>
      </c>
      <c r="AY763" s="11">
        <v>0</v>
      </c>
      <c r="AZ763" s="11">
        <v>0</v>
      </c>
      <c r="BA763" s="11">
        <v>30</v>
      </c>
      <c r="BB763" s="11">
        <v>0</v>
      </c>
      <c r="BC763" s="11">
        <v>0</v>
      </c>
      <c r="BD763" s="11">
        <v>0</v>
      </c>
      <c r="BE763" s="11">
        <v>0</v>
      </c>
      <c r="BF763" s="11">
        <v>0</v>
      </c>
      <c r="BG763" s="11">
        <v>0</v>
      </c>
      <c r="BH763" s="11">
        <v>0</v>
      </c>
      <c r="BI763" s="11">
        <v>0</v>
      </c>
      <c r="BJ763" s="11">
        <v>0</v>
      </c>
      <c r="BK763" s="11">
        <v>0</v>
      </c>
      <c r="BL763" s="11">
        <v>0</v>
      </c>
      <c r="BM763" s="11">
        <v>0</v>
      </c>
      <c r="BN763" s="11">
        <v>0</v>
      </c>
      <c r="BO763" s="11">
        <v>0</v>
      </c>
      <c r="BP763" s="11">
        <v>0</v>
      </c>
      <c r="BQ763" s="11">
        <v>0</v>
      </c>
      <c r="BR763" s="11">
        <v>0</v>
      </c>
      <c r="BS763" s="11">
        <v>0</v>
      </c>
      <c r="BU763" s="11">
        <v>0</v>
      </c>
      <c r="BV763" s="12" t="s">
        <v>1075</v>
      </c>
      <c r="BW763" s="13">
        <v>5</v>
      </c>
    </row>
    <row r="764" ht="20.1" customHeight="1" spans="1:75">
      <c r="A764" s="15" t="s">
        <v>89</v>
      </c>
      <c r="B764" s="15" t="s">
        <v>90</v>
      </c>
      <c r="C764" s="15" t="s">
        <v>91</v>
      </c>
      <c r="D764" s="19">
        <v>45440</v>
      </c>
      <c r="E764" s="19">
        <v>45187</v>
      </c>
      <c r="F764" s="66" t="s">
        <v>924</v>
      </c>
      <c r="G764" s="68" t="s">
        <v>925</v>
      </c>
      <c r="H764" s="45" t="s">
        <v>80</v>
      </c>
      <c r="I764" s="68" t="s">
        <v>229</v>
      </c>
      <c r="J764" s="4">
        <v>2023080068</v>
      </c>
      <c r="N764" s="7" t="s">
        <v>1182</v>
      </c>
      <c r="P764" s="25">
        <f t="shared" si="62"/>
        <v>0</v>
      </c>
      <c r="Q764" s="26">
        <f t="shared" si="65"/>
        <v>0</v>
      </c>
      <c r="AG764" s="8">
        <f t="shared" si="63"/>
        <v>506</v>
      </c>
      <c r="AH764" s="9">
        <f t="shared" si="64"/>
        <v>6</v>
      </c>
      <c r="AI764" s="10">
        <f t="shared" si="61"/>
        <v>0.988142292490119</v>
      </c>
      <c r="AJ764" s="9">
        <v>500</v>
      </c>
      <c r="AK764" s="11">
        <v>0</v>
      </c>
      <c r="AL764" s="11">
        <v>0</v>
      </c>
      <c r="AM764" s="11">
        <v>0</v>
      </c>
      <c r="AN764" s="11">
        <v>4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2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>
        <v>0</v>
      </c>
      <c r="BB764" s="11">
        <v>0</v>
      </c>
      <c r="BC764" s="11">
        <v>0</v>
      </c>
      <c r="BD764" s="11">
        <v>0</v>
      </c>
      <c r="BE764" s="11">
        <v>0</v>
      </c>
      <c r="BF764" s="11">
        <v>0</v>
      </c>
      <c r="BG764" s="11">
        <v>0</v>
      </c>
      <c r="BH764" s="11">
        <v>0</v>
      </c>
      <c r="BI764" s="11">
        <v>0</v>
      </c>
      <c r="BJ764" s="11">
        <v>0</v>
      </c>
      <c r="BK764" s="11">
        <v>0</v>
      </c>
      <c r="BL764" s="11">
        <v>0</v>
      </c>
      <c r="BM764" s="11">
        <v>0</v>
      </c>
      <c r="BN764" s="11">
        <v>0</v>
      </c>
      <c r="BO764" s="11">
        <v>0</v>
      </c>
      <c r="BP764" s="11">
        <v>0</v>
      </c>
      <c r="BQ764" s="11">
        <v>0</v>
      </c>
      <c r="BR764" s="11">
        <v>0</v>
      </c>
      <c r="BS764" s="11">
        <v>0</v>
      </c>
      <c r="BU764" s="11">
        <v>0</v>
      </c>
      <c r="BV764" s="12" t="s">
        <v>1075</v>
      </c>
      <c r="BW764" s="13">
        <v>3</v>
      </c>
    </row>
    <row r="765" ht="20.1" customHeight="1" spans="1:75">
      <c r="A765" s="15" t="s">
        <v>89</v>
      </c>
      <c r="B765" s="15" t="s">
        <v>90</v>
      </c>
      <c r="C765" s="15" t="s">
        <v>91</v>
      </c>
      <c r="D765" s="19">
        <v>45440</v>
      </c>
      <c r="E765" s="19">
        <v>45266</v>
      </c>
      <c r="F765" s="72" t="s">
        <v>887</v>
      </c>
      <c r="G765" s="72" t="s">
        <v>888</v>
      </c>
      <c r="H765" s="72" t="s">
        <v>80</v>
      </c>
      <c r="I765" s="72" t="s">
        <v>229</v>
      </c>
      <c r="J765" s="15">
        <v>2023100088</v>
      </c>
      <c r="P765" s="25" t="e">
        <f t="shared" si="62"/>
        <v>#DIV/0!</v>
      </c>
      <c r="Q765" s="26">
        <f t="shared" si="65"/>
        <v>0</v>
      </c>
      <c r="AG765" s="8">
        <f t="shared" si="63"/>
        <v>4112</v>
      </c>
      <c r="AH765" s="9">
        <f t="shared" si="64"/>
        <v>112</v>
      </c>
      <c r="AI765" s="10">
        <f t="shared" si="61"/>
        <v>0.972762645914397</v>
      </c>
      <c r="AJ765" s="9">
        <v>4000</v>
      </c>
      <c r="AK765" s="11">
        <v>0</v>
      </c>
      <c r="AL765" s="11">
        <v>35</v>
      </c>
      <c r="AM765" s="11">
        <v>0</v>
      </c>
      <c r="AN765" s="11">
        <v>51</v>
      </c>
      <c r="AO765" s="11">
        <v>0</v>
      </c>
      <c r="AP765" s="11">
        <v>0</v>
      </c>
      <c r="AQ765" s="11">
        <v>12</v>
      </c>
      <c r="AR765" s="11">
        <v>0</v>
      </c>
      <c r="AS765" s="11">
        <v>6</v>
      </c>
      <c r="AT765" s="11">
        <v>0</v>
      </c>
      <c r="AU765" s="11">
        <v>8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>
        <v>0</v>
      </c>
      <c r="BB765" s="11">
        <v>0</v>
      </c>
      <c r="BC765" s="11">
        <v>0</v>
      </c>
      <c r="BD765" s="11">
        <v>0</v>
      </c>
      <c r="BE765" s="11">
        <v>0</v>
      </c>
      <c r="BF765" s="11">
        <v>0</v>
      </c>
      <c r="BG765" s="11">
        <v>0</v>
      </c>
      <c r="BH765" s="11">
        <v>0</v>
      </c>
      <c r="BI765" s="11">
        <v>0</v>
      </c>
      <c r="BJ765" s="11">
        <v>0</v>
      </c>
      <c r="BK765" s="11">
        <v>0</v>
      </c>
      <c r="BL765" s="11">
        <v>0</v>
      </c>
      <c r="BM765" s="11">
        <v>0</v>
      </c>
      <c r="BN765" s="11">
        <v>0</v>
      </c>
      <c r="BO765" s="11">
        <v>0</v>
      </c>
      <c r="BP765" s="11">
        <v>0</v>
      </c>
      <c r="BQ765" s="11">
        <v>0</v>
      </c>
      <c r="BR765" s="11">
        <v>0</v>
      </c>
      <c r="BS765" s="11">
        <v>0</v>
      </c>
      <c r="BU765" s="11">
        <v>0</v>
      </c>
      <c r="BV765" s="12" t="s">
        <v>148</v>
      </c>
      <c r="BW765" s="13">
        <v>11</v>
      </c>
    </row>
    <row r="766" ht="20.1" customHeight="1" spans="1:75">
      <c r="A766" s="15" t="s">
        <v>89</v>
      </c>
      <c r="B766" s="15" t="s">
        <v>90</v>
      </c>
      <c r="C766" s="15" t="s">
        <v>91</v>
      </c>
      <c r="D766" s="19">
        <v>45440</v>
      </c>
      <c r="E766" s="19">
        <v>45435</v>
      </c>
      <c r="F766" s="72" t="s">
        <v>119</v>
      </c>
      <c r="G766" s="72" t="s">
        <v>120</v>
      </c>
      <c r="H766" s="72" t="s">
        <v>121</v>
      </c>
      <c r="I766" s="72" t="s">
        <v>95</v>
      </c>
      <c r="J766" s="15">
        <v>2024053225</v>
      </c>
      <c r="P766" s="25" t="e">
        <f t="shared" si="62"/>
        <v>#DIV/0!</v>
      </c>
      <c r="Q766" s="26">
        <f t="shared" si="65"/>
        <v>0</v>
      </c>
      <c r="AG766" s="8">
        <f t="shared" si="63"/>
        <v>1970</v>
      </c>
      <c r="AH766" s="9">
        <f t="shared" si="64"/>
        <v>240</v>
      </c>
      <c r="AI766" s="10">
        <f t="shared" si="61"/>
        <v>0.878172588832487</v>
      </c>
      <c r="AJ766" s="9">
        <v>1730</v>
      </c>
      <c r="AK766" s="11">
        <v>0</v>
      </c>
      <c r="AL766" s="11">
        <v>23</v>
      </c>
      <c r="AM766" s="11">
        <v>174</v>
      </c>
      <c r="AN766" s="11">
        <v>0</v>
      </c>
      <c r="AO766" s="11">
        <v>0</v>
      </c>
      <c r="AP766" s="11">
        <v>0</v>
      </c>
      <c r="AQ766" s="11">
        <v>0</v>
      </c>
      <c r="AR766" s="11">
        <v>0</v>
      </c>
      <c r="AS766" s="11">
        <v>0</v>
      </c>
      <c r="AT766" s="11">
        <v>24</v>
      </c>
      <c r="AU766" s="11">
        <v>3</v>
      </c>
      <c r="AV766" s="11">
        <v>0</v>
      </c>
      <c r="AW766" s="11">
        <v>0</v>
      </c>
      <c r="AX766" s="11">
        <v>0</v>
      </c>
      <c r="AY766" s="11">
        <v>0</v>
      </c>
      <c r="AZ766" s="11">
        <v>0</v>
      </c>
      <c r="BA766" s="11">
        <v>0</v>
      </c>
      <c r="BB766" s="11">
        <v>0</v>
      </c>
      <c r="BC766" s="11">
        <v>0</v>
      </c>
      <c r="BD766" s="11">
        <v>0</v>
      </c>
      <c r="BE766" s="11">
        <v>16</v>
      </c>
      <c r="BF766" s="11">
        <v>0</v>
      </c>
      <c r="BG766" s="11">
        <v>0</v>
      </c>
      <c r="BH766" s="11">
        <v>0</v>
      </c>
      <c r="BI766" s="11">
        <v>0</v>
      </c>
      <c r="BJ766" s="11">
        <v>0</v>
      </c>
      <c r="BK766" s="11">
        <v>0</v>
      </c>
      <c r="BL766" s="11">
        <v>0</v>
      </c>
      <c r="BM766" s="11">
        <v>0</v>
      </c>
      <c r="BN766" s="11">
        <v>0</v>
      </c>
      <c r="BO766" s="11">
        <v>0</v>
      </c>
      <c r="BP766" s="11">
        <v>0</v>
      </c>
      <c r="BQ766" s="11">
        <v>0</v>
      </c>
      <c r="BR766" s="11">
        <v>0</v>
      </c>
      <c r="BS766" s="11">
        <v>0</v>
      </c>
      <c r="BU766" s="11">
        <v>0</v>
      </c>
      <c r="BV766" s="12" t="s">
        <v>122</v>
      </c>
      <c r="BW766" s="13">
        <v>6.5</v>
      </c>
    </row>
    <row r="767" ht="20.1" customHeight="1" spans="1:75">
      <c r="A767" s="15" t="s">
        <v>89</v>
      </c>
      <c r="B767" s="15" t="s">
        <v>90</v>
      </c>
      <c r="C767" s="15" t="s">
        <v>91</v>
      </c>
      <c r="D767" s="19">
        <v>45440</v>
      </c>
      <c r="E767" s="19">
        <v>45370</v>
      </c>
      <c r="F767" s="66" t="s">
        <v>896</v>
      </c>
      <c r="G767" s="68" t="s">
        <v>897</v>
      </c>
      <c r="H767" s="45" t="s">
        <v>80</v>
      </c>
      <c r="I767" s="68" t="s">
        <v>229</v>
      </c>
      <c r="J767" s="4" t="s">
        <v>1183</v>
      </c>
      <c r="N767" s="7" t="s">
        <v>1184</v>
      </c>
      <c r="P767" s="25">
        <f t="shared" si="62"/>
        <v>0</v>
      </c>
      <c r="Q767" s="26">
        <f t="shared" si="65"/>
        <v>0</v>
      </c>
      <c r="AG767" s="8">
        <f t="shared" si="63"/>
        <v>1187</v>
      </c>
      <c r="AH767" s="9">
        <f t="shared" si="64"/>
        <v>187</v>
      </c>
      <c r="AI767" s="10">
        <f t="shared" si="61"/>
        <v>0.8424599831508</v>
      </c>
      <c r="AJ767" s="9">
        <v>1000</v>
      </c>
      <c r="AK767" s="11">
        <v>0</v>
      </c>
      <c r="AL767" s="11">
        <v>8</v>
      </c>
      <c r="AM767" s="11">
        <v>63</v>
      </c>
      <c r="AN767" s="11">
        <v>0</v>
      </c>
      <c r="AO767" s="11">
        <v>40</v>
      </c>
      <c r="AP767" s="11">
        <v>0</v>
      </c>
      <c r="AQ767" s="11">
        <v>9</v>
      </c>
      <c r="AR767" s="11">
        <v>0</v>
      </c>
      <c r="AS767" s="11">
        <v>0</v>
      </c>
      <c r="AT767" s="11">
        <v>64</v>
      </c>
      <c r="AU767" s="11">
        <v>3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>
        <v>0</v>
      </c>
      <c r="BB767" s="11">
        <v>0</v>
      </c>
      <c r="BC767" s="11">
        <v>0</v>
      </c>
      <c r="BD767" s="11">
        <v>0</v>
      </c>
      <c r="BE767" s="11">
        <v>0</v>
      </c>
      <c r="BF767" s="11">
        <v>0</v>
      </c>
      <c r="BG767" s="11">
        <v>0</v>
      </c>
      <c r="BH767" s="11">
        <v>0</v>
      </c>
      <c r="BI767" s="11">
        <v>0</v>
      </c>
      <c r="BJ767" s="11">
        <v>0</v>
      </c>
      <c r="BK767" s="11">
        <v>0</v>
      </c>
      <c r="BL767" s="11">
        <v>0</v>
      </c>
      <c r="BM767" s="11">
        <v>0</v>
      </c>
      <c r="BN767" s="11">
        <v>0</v>
      </c>
      <c r="BO767" s="11">
        <v>0</v>
      </c>
      <c r="BP767" s="11">
        <v>0</v>
      </c>
      <c r="BQ767" s="11">
        <v>0</v>
      </c>
      <c r="BR767" s="11">
        <v>0</v>
      </c>
      <c r="BS767" s="11">
        <v>0</v>
      </c>
      <c r="BU767" s="11">
        <v>0</v>
      </c>
      <c r="BV767" s="12" t="s">
        <v>122</v>
      </c>
      <c r="BW767" s="13">
        <v>4.5</v>
      </c>
    </row>
    <row r="768" ht="20.1" customHeight="1" spans="1:75">
      <c r="A768" s="15" t="s">
        <v>89</v>
      </c>
      <c r="B768" s="15" t="s">
        <v>90</v>
      </c>
      <c r="C768" s="15" t="s">
        <v>91</v>
      </c>
      <c r="D768" s="19">
        <v>45440</v>
      </c>
      <c r="E768" s="19">
        <v>45409</v>
      </c>
      <c r="F768" s="66" t="s">
        <v>1061</v>
      </c>
      <c r="G768" s="68" t="s">
        <v>1062</v>
      </c>
      <c r="H768" s="72" t="s">
        <v>80</v>
      </c>
      <c r="I768" s="68" t="s">
        <v>95</v>
      </c>
      <c r="J768" s="4">
        <v>2024042959</v>
      </c>
      <c r="N768" s="7" t="s">
        <v>1185</v>
      </c>
      <c r="P768" s="25">
        <f t="shared" si="62"/>
        <v>0</v>
      </c>
      <c r="Q768" s="26">
        <f t="shared" si="65"/>
        <v>0</v>
      </c>
      <c r="AG768" s="8">
        <f t="shared" si="63"/>
        <v>5305</v>
      </c>
      <c r="AH768" s="9">
        <f t="shared" si="64"/>
        <v>515</v>
      </c>
      <c r="AI768" s="10">
        <f t="shared" si="61"/>
        <v>0.902921771913289</v>
      </c>
      <c r="AJ768" s="9">
        <v>4790</v>
      </c>
      <c r="AK768" s="11">
        <v>0</v>
      </c>
      <c r="AL768" s="11">
        <v>0</v>
      </c>
      <c r="AM768" s="11">
        <v>62</v>
      </c>
      <c r="AN768" s="11">
        <v>0</v>
      </c>
      <c r="AO768" s="11">
        <v>0</v>
      </c>
      <c r="AP768" s="11">
        <v>0</v>
      </c>
      <c r="AQ768" s="11">
        <v>225</v>
      </c>
      <c r="AR768" s="11">
        <v>190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38</v>
      </c>
      <c r="AZ768" s="11">
        <v>0</v>
      </c>
      <c r="BA768" s="11">
        <v>0</v>
      </c>
      <c r="BB768" s="11">
        <v>0</v>
      </c>
      <c r="BC768" s="11">
        <v>0</v>
      </c>
      <c r="BD768" s="11">
        <v>0</v>
      </c>
      <c r="BE768" s="11">
        <v>0</v>
      </c>
      <c r="BF768" s="11">
        <v>0</v>
      </c>
      <c r="BG768" s="11">
        <v>0</v>
      </c>
      <c r="BH768" s="11">
        <v>0</v>
      </c>
      <c r="BI768" s="11">
        <v>0</v>
      </c>
      <c r="BJ768" s="11">
        <v>0</v>
      </c>
      <c r="BK768" s="11">
        <v>0</v>
      </c>
      <c r="BL768" s="11">
        <v>0</v>
      </c>
      <c r="BM768" s="11">
        <v>0</v>
      </c>
      <c r="BN768" s="11">
        <v>0</v>
      </c>
      <c r="BO768" s="11">
        <v>0</v>
      </c>
      <c r="BP768" s="11">
        <v>0</v>
      </c>
      <c r="BQ768" s="11">
        <v>0</v>
      </c>
      <c r="BR768" s="11">
        <v>0</v>
      </c>
      <c r="BS768" s="11">
        <v>0</v>
      </c>
      <c r="BU768" s="11">
        <v>0</v>
      </c>
      <c r="BV768" s="12" t="s">
        <v>133</v>
      </c>
      <c r="BW768" s="13">
        <v>11</v>
      </c>
    </row>
    <row r="769" ht="20.1" customHeight="1" spans="1:75">
      <c r="A769" s="15" t="s">
        <v>89</v>
      </c>
      <c r="B769" s="15" t="s">
        <v>90</v>
      </c>
      <c r="C769" s="15" t="s">
        <v>91</v>
      </c>
      <c r="D769" s="19">
        <v>45440</v>
      </c>
      <c r="E769" s="19">
        <v>45436</v>
      </c>
      <c r="F769" s="72" t="s">
        <v>119</v>
      </c>
      <c r="G769" s="72" t="s">
        <v>120</v>
      </c>
      <c r="H769" s="72" t="s">
        <v>121</v>
      </c>
      <c r="I769" s="72" t="s">
        <v>95</v>
      </c>
      <c r="J769" s="15">
        <v>2024053225</v>
      </c>
      <c r="P769" s="25" t="e">
        <f t="shared" si="62"/>
        <v>#DIV/0!</v>
      </c>
      <c r="Q769" s="26">
        <f t="shared" si="65"/>
        <v>0</v>
      </c>
      <c r="AG769" s="8">
        <f t="shared" si="63"/>
        <v>3148</v>
      </c>
      <c r="AH769" s="9">
        <f t="shared" si="64"/>
        <v>398</v>
      </c>
      <c r="AI769" s="10">
        <f t="shared" si="61"/>
        <v>0.873570520965693</v>
      </c>
      <c r="AJ769" s="9">
        <v>2750</v>
      </c>
      <c r="AK769" s="11">
        <v>0</v>
      </c>
      <c r="AL769" s="11">
        <v>56</v>
      </c>
      <c r="AM769" s="11">
        <v>252</v>
      </c>
      <c r="AN769" s="11">
        <v>0</v>
      </c>
      <c r="AO769" s="11">
        <v>0</v>
      </c>
      <c r="AP769" s="11">
        <v>0</v>
      </c>
      <c r="AQ769" s="11">
        <v>0</v>
      </c>
      <c r="AR769" s="11">
        <v>55</v>
      </c>
      <c r="AS769" s="11">
        <v>0</v>
      </c>
      <c r="AT769" s="11">
        <v>23</v>
      </c>
      <c r="AU769" s="11">
        <v>5</v>
      </c>
      <c r="AV769" s="11">
        <v>0</v>
      </c>
      <c r="AW769" s="11">
        <v>0</v>
      </c>
      <c r="AX769" s="11">
        <v>0</v>
      </c>
      <c r="AY769" s="11">
        <v>0</v>
      </c>
      <c r="AZ769" s="11">
        <v>0</v>
      </c>
      <c r="BA769" s="11">
        <v>0</v>
      </c>
      <c r="BB769" s="11">
        <v>0</v>
      </c>
      <c r="BC769" s="11">
        <v>0</v>
      </c>
      <c r="BD769" s="11">
        <v>0</v>
      </c>
      <c r="BE769" s="11">
        <v>7</v>
      </c>
      <c r="BF769" s="11">
        <v>0</v>
      </c>
      <c r="BG769" s="11">
        <v>0</v>
      </c>
      <c r="BH769" s="11">
        <v>0</v>
      </c>
      <c r="BI769" s="11">
        <v>0</v>
      </c>
      <c r="BJ769" s="11">
        <v>0</v>
      </c>
      <c r="BK769" s="11">
        <v>0</v>
      </c>
      <c r="BL769" s="11">
        <v>0</v>
      </c>
      <c r="BM769" s="11">
        <v>0</v>
      </c>
      <c r="BN769" s="11">
        <v>0</v>
      </c>
      <c r="BO769" s="11">
        <v>0</v>
      </c>
      <c r="BP769" s="11">
        <v>0</v>
      </c>
      <c r="BQ769" s="11">
        <v>0</v>
      </c>
      <c r="BR769" s="11">
        <v>0</v>
      </c>
      <c r="BS769" s="11">
        <v>0</v>
      </c>
      <c r="BU769" s="11">
        <v>0</v>
      </c>
      <c r="BV769" s="12" t="s">
        <v>116</v>
      </c>
      <c r="BW769" s="13">
        <v>11</v>
      </c>
    </row>
    <row r="770" ht="20.1" customHeight="1" spans="1:75">
      <c r="A770" s="15" t="s">
        <v>89</v>
      </c>
      <c r="B770" s="15" t="s">
        <v>90</v>
      </c>
      <c r="C770" s="15" t="s">
        <v>91</v>
      </c>
      <c r="D770" s="19">
        <v>45440</v>
      </c>
      <c r="E770" s="19">
        <v>45266</v>
      </c>
      <c r="F770" s="66" t="s">
        <v>922</v>
      </c>
      <c r="G770" s="68" t="s">
        <v>923</v>
      </c>
      <c r="H770" s="45" t="s">
        <v>80</v>
      </c>
      <c r="I770" s="68" t="s">
        <v>229</v>
      </c>
      <c r="J770" s="4">
        <v>2023110151</v>
      </c>
      <c r="N770" s="7" t="s">
        <v>1186</v>
      </c>
      <c r="P770" s="25">
        <f t="shared" si="62"/>
        <v>0</v>
      </c>
      <c r="Q770" s="26">
        <f t="shared" si="65"/>
        <v>0</v>
      </c>
      <c r="AG770" s="8">
        <f t="shared" si="63"/>
        <v>5617</v>
      </c>
      <c r="AH770" s="9">
        <f t="shared" si="64"/>
        <v>117</v>
      </c>
      <c r="AI770" s="10">
        <f t="shared" ref="AI770:AI833" si="66">AJ770/AG770</f>
        <v>0.979170375645362</v>
      </c>
      <c r="AJ770" s="9">
        <v>5500</v>
      </c>
      <c r="AK770" s="11">
        <v>0</v>
      </c>
      <c r="AL770" s="11">
        <v>1</v>
      </c>
      <c r="AM770" s="11">
        <v>42</v>
      </c>
      <c r="AN770" s="11">
        <v>10</v>
      </c>
      <c r="AO770" s="11">
        <v>0</v>
      </c>
      <c r="AP770" s="11">
        <v>0</v>
      </c>
      <c r="AQ770" s="11">
        <v>62</v>
      </c>
      <c r="AR770" s="11">
        <v>0</v>
      </c>
      <c r="AS770" s="11">
        <v>0</v>
      </c>
      <c r="AT770" s="11">
        <v>0</v>
      </c>
      <c r="AU770" s="11">
        <v>2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>
        <v>0</v>
      </c>
      <c r="BB770" s="11">
        <v>0</v>
      </c>
      <c r="BC770" s="11">
        <v>0</v>
      </c>
      <c r="BD770" s="11">
        <v>0</v>
      </c>
      <c r="BE770" s="11">
        <v>0</v>
      </c>
      <c r="BF770" s="11">
        <v>0</v>
      </c>
      <c r="BG770" s="11">
        <v>0</v>
      </c>
      <c r="BH770" s="11">
        <v>0</v>
      </c>
      <c r="BI770" s="11">
        <v>0</v>
      </c>
      <c r="BJ770" s="11">
        <v>0</v>
      </c>
      <c r="BK770" s="11">
        <v>0</v>
      </c>
      <c r="BL770" s="11">
        <v>0</v>
      </c>
      <c r="BM770" s="11">
        <v>0</v>
      </c>
      <c r="BN770" s="11">
        <v>0</v>
      </c>
      <c r="BO770" s="11">
        <v>0</v>
      </c>
      <c r="BP770" s="11">
        <v>0</v>
      </c>
      <c r="BQ770" s="11">
        <v>0</v>
      </c>
      <c r="BR770" s="11">
        <v>0</v>
      </c>
      <c r="BS770" s="11">
        <v>0</v>
      </c>
      <c r="BU770" s="11">
        <v>0</v>
      </c>
      <c r="BV770" s="12" t="s">
        <v>135</v>
      </c>
      <c r="BW770" s="13">
        <v>11</v>
      </c>
    </row>
    <row r="771" ht="20.1" customHeight="1" spans="1:75">
      <c r="A771" s="15" t="s">
        <v>136</v>
      </c>
      <c r="B771" s="15" t="s">
        <v>137</v>
      </c>
      <c r="C771" s="15" t="s">
        <v>137</v>
      </c>
      <c r="D771" s="19">
        <v>45440</v>
      </c>
      <c r="E771" s="15" t="s">
        <v>137</v>
      </c>
      <c r="F771" s="46" t="s">
        <v>138</v>
      </c>
      <c r="G771" s="4" t="s">
        <v>139</v>
      </c>
      <c r="H771" s="4" t="s">
        <v>137</v>
      </c>
      <c r="I771" s="4" t="s">
        <v>140</v>
      </c>
      <c r="J771" s="4" t="s">
        <v>137</v>
      </c>
      <c r="K771" s="6" t="s">
        <v>137</v>
      </c>
      <c r="L771" s="6" t="s">
        <v>137</v>
      </c>
      <c r="M771" s="6" t="s">
        <v>137</v>
      </c>
      <c r="N771" s="7" t="s">
        <v>1187</v>
      </c>
      <c r="P771" s="25">
        <f t="shared" si="62"/>
        <v>0</v>
      </c>
      <c r="Q771" s="26">
        <f t="shared" si="65"/>
        <v>0</v>
      </c>
      <c r="AG771" s="8">
        <f t="shared" si="63"/>
        <v>4500</v>
      </c>
      <c r="AH771" s="9">
        <f t="shared" si="64"/>
        <v>6</v>
      </c>
      <c r="AI771" s="10">
        <f t="shared" si="66"/>
        <v>0.998666666666667</v>
      </c>
      <c r="AJ771" s="9">
        <v>4494</v>
      </c>
      <c r="AK771" s="11">
        <v>3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 s="11">
        <v>0</v>
      </c>
      <c r="AY771" s="11">
        <v>0</v>
      </c>
      <c r="AZ771" s="11">
        <v>2</v>
      </c>
      <c r="BA771" s="11">
        <v>0</v>
      </c>
      <c r="BB771" s="11">
        <v>0</v>
      </c>
      <c r="BC771" s="11">
        <v>0</v>
      </c>
      <c r="BD771" s="11">
        <v>0</v>
      </c>
      <c r="BE771" s="11">
        <v>0</v>
      </c>
      <c r="BF771" s="11">
        <v>0</v>
      </c>
      <c r="BG771" s="11">
        <v>0</v>
      </c>
      <c r="BH771" s="11">
        <v>0</v>
      </c>
      <c r="BI771" s="11">
        <v>0</v>
      </c>
      <c r="BJ771" s="11">
        <v>0</v>
      </c>
      <c r="BK771" s="11">
        <v>0</v>
      </c>
      <c r="BL771" s="11">
        <v>0</v>
      </c>
      <c r="BM771" s="11">
        <v>0</v>
      </c>
      <c r="BN771" s="11">
        <v>0</v>
      </c>
      <c r="BO771" s="11">
        <v>0</v>
      </c>
      <c r="BP771" s="11">
        <v>0</v>
      </c>
      <c r="BQ771" s="11">
        <v>0</v>
      </c>
      <c r="BR771" s="11">
        <v>0</v>
      </c>
      <c r="BS771" s="11">
        <v>1</v>
      </c>
      <c r="BU771" s="11">
        <v>0</v>
      </c>
      <c r="BV771" s="12" t="s">
        <v>331</v>
      </c>
      <c r="BW771" s="13">
        <v>4</v>
      </c>
    </row>
    <row r="772" ht="20.1" customHeight="1" spans="1:76">
      <c r="A772" s="15" t="s">
        <v>75</v>
      </c>
      <c r="B772" s="15" t="s">
        <v>76</v>
      </c>
      <c r="C772" s="15" t="s">
        <v>77</v>
      </c>
      <c r="D772" s="19">
        <v>45440</v>
      </c>
      <c r="E772" s="19">
        <v>45439</v>
      </c>
      <c r="F772" s="66" t="s">
        <v>1188</v>
      </c>
      <c r="G772" s="68" t="s">
        <v>1189</v>
      </c>
      <c r="H772" s="45" t="s">
        <v>1190</v>
      </c>
      <c r="I772" s="68" t="s">
        <v>81</v>
      </c>
      <c r="J772" s="4">
        <v>2024053154</v>
      </c>
      <c r="K772" s="6" t="s">
        <v>1191</v>
      </c>
      <c r="L772" s="6" t="s">
        <v>1192</v>
      </c>
      <c r="M772" s="6" t="s">
        <v>1193</v>
      </c>
      <c r="N772" s="7" t="s">
        <v>281</v>
      </c>
      <c r="O772" s="7" t="s">
        <v>232</v>
      </c>
      <c r="P772" s="25">
        <f t="shared" si="62"/>
        <v>0.8</v>
      </c>
      <c r="Q772" s="26">
        <f t="shared" si="65"/>
        <v>0</v>
      </c>
      <c r="R772" s="7" t="s">
        <v>968</v>
      </c>
      <c r="S772" s="7" t="s">
        <v>968</v>
      </c>
      <c r="T772" s="7" t="s">
        <v>968</v>
      </c>
      <c r="U772" s="7" t="s">
        <v>968</v>
      </c>
      <c r="V772" s="7" t="s">
        <v>968</v>
      </c>
      <c r="W772" s="7" t="s">
        <v>968</v>
      </c>
      <c r="X772" s="7" t="s">
        <v>968</v>
      </c>
      <c r="Y772" s="7" t="s">
        <v>467</v>
      </c>
      <c r="Z772" s="7" t="s">
        <v>968</v>
      </c>
      <c r="AA772" s="7" t="s">
        <v>968</v>
      </c>
      <c r="AB772" s="7" t="s">
        <v>968</v>
      </c>
      <c r="AC772" s="7" t="s">
        <v>968</v>
      </c>
      <c r="AD772" s="7" t="s">
        <v>968</v>
      </c>
      <c r="AE772" s="7" t="s">
        <v>968</v>
      </c>
      <c r="AF772" s="7" t="s">
        <v>536</v>
      </c>
      <c r="AG772" s="8">
        <f t="shared" si="63"/>
        <v>5</v>
      </c>
      <c r="AH772" s="9">
        <f t="shared" si="64"/>
        <v>4</v>
      </c>
      <c r="AI772" s="10">
        <f t="shared" si="66"/>
        <v>0.2</v>
      </c>
      <c r="AJ772" s="9">
        <v>1</v>
      </c>
      <c r="AK772" s="11">
        <v>0</v>
      </c>
      <c r="AL772" s="11">
        <v>4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 s="11">
        <v>0</v>
      </c>
      <c r="AY772" s="11">
        <v>0</v>
      </c>
      <c r="AZ772" s="11">
        <v>0</v>
      </c>
      <c r="BA772" s="11">
        <v>0</v>
      </c>
      <c r="BB772" s="11">
        <v>0</v>
      </c>
      <c r="BC772" s="11">
        <v>0</v>
      </c>
      <c r="BD772" s="11">
        <v>0</v>
      </c>
      <c r="BE772" s="11">
        <v>0</v>
      </c>
      <c r="BF772" s="11">
        <v>0</v>
      </c>
      <c r="BG772" s="11">
        <v>0</v>
      </c>
      <c r="BH772" s="11">
        <v>0</v>
      </c>
      <c r="BI772" s="11">
        <v>0</v>
      </c>
      <c r="BJ772" s="11">
        <v>0</v>
      </c>
      <c r="BK772" s="11">
        <v>0</v>
      </c>
      <c r="BL772" s="11">
        <v>0</v>
      </c>
      <c r="BM772" s="11">
        <v>0</v>
      </c>
      <c r="BN772" s="11">
        <v>0</v>
      </c>
      <c r="BO772" s="11">
        <v>0</v>
      </c>
      <c r="BP772" s="11">
        <v>0</v>
      </c>
      <c r="BQ772" s="11">
        <v>0</v>
      </c>
      <c r="BR772" s="11">
        <v>0</v>
      </c>
      <c r="BS772" s="11">
        <v>0</v>
      </c>
      <c r="BU772" s="11">
        <v>0</v>
      </c>
      <c r="BV772" s="12" t="s">
        <v>287</v>
      </c>
      <c r="BW772" s="13">
        <v>0.25</v>
      </c>
      <c r="BX772" s="13" t="s">
        <v>1194</v>
      </c>
    </row>
    <row r="773" ht="20.1" customHeight="1" spans="1:75">
      <c r="A773" s="15" t="s">
        <v>75</v>
      </c>
      <c r="B773" s="15" t="s">
        <v>76</v>
      </c>
      <c r="C773" s="15" t="s">
        <v>77</v>
      </c>
      <c r="D773" s="19">
        <v>45440</v>
      </c>
      <c r="E773" s="19">
        <v>45439</v>
      </c>
      <c r="F773" s="66" t="s">
        <v>1195</v>
      </c>
      <c r="G773" s="68" t="s">
        <v>1196</v>
      </c>
      <c r="H773" s="45" t="s">
        <v>1190</v>
      </c>
      <c r="I773" s="68" t="s">
        <v>81</v>
      </c>
      <c r="J773" s="4">
        <v>2024053154</v>
      </c>
      <c r="K773" s="6" t="s">
        <v>1191</v>
      </c>
      <c r="L773" s="6" t="s">
        <v>1192</v>
      </c>
      <c r="M773" s="6" t="s">
        <v>1197</v>
      </c>
      <c r="N773" s="7" t="s">
        <v>232</v>
      </c>
      <c r="O773" s="7" t="s">
        <v>413</v>
      </c>
      <c r="P773" s="25">
        <f t="shared" si="62"/>
        <v>0.75</v>
      </c>
      <c r="Q773" s="26">
        <f t="shared" si="65"/>
        <v>0</v>
      </c>
      <c r="R773" s="7" t="s">
        <v>467</v>
      </c>
      <c r="S773" s="7" t="s">
        <v>968</v>
      </c>
      <c r="T773" s="7" t="s">
        <v>968</v>
      </c>
      <c r="U773" s="7" t="s">
        <v>968</v>
      </c>
      <c r="V773" s="7" t="s">
        <v>968</v>
      </c>
      <c r="W773" s="7" t="s">
        <v>968</v>
      </c>
      <c r="X773" s="7" t="s">
        <v>968</v>
      </c>
      <c r="Y773" s="7" t="s">
        <v>968</v>
      </c>
      <c r="Z773" s="7" t="s">
        <v>968</v>
      </c>
      <c r="AA773" s="7" t="s">
        <v>968</v>
      </c>
      <c r="AB773" s="7" t="s">
        <v>968</v>
      </c>
      <c r="AC773" s="7" t="s">
        <v>968</v>
      </c>
      <c r="AD773" s="7" t="s">
        <v>968</v>
      </c>
      <c r="AE773" s="7" t="s">
        <v>968</v>
      </c>
      <c r="AF773" s="7" t="s">
        <v>536</v>
      </c>
      <c r="AG773" s="8">
        <f t="shared" si="63"/>
        <v>3</v>
      </c>
      <c r="AH773" s="9">
        <f t="shared" si="64"/>
        <v>2</v>
      </c>
      <c r="AI773" s="10">
        <f t="shared" si="66"/>
        <v>0.333333333333333</v>
      </c>
      <c r="AJ773" s="9">
        <v>1</v>
      </c>
      <c r="AK773" s="11">
        <v>0</v>
      </c>
      <c r="AL773" s="11">
        <v>2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 s="11">
        <v>0</v>
      </c>
      <c r="AY773" s="11">
        <v>0</v>
      </c>
      <c r="AZ773" s="11">
        <v>0</v>
      </c>
      <c r="BA773" s="11">
        <v>0</v>
      </c>
      <c r="BB773" s="11">
        <v>0</v>
      </c>
      <c r="BC773" s="11">
        <v>0</v>
      </c>
      <c r="BD773" s="11">
        <v>0</v>
      </c>
      <c r="BE773" s="11">
        <v>0</v>
      </c>
      <c r="BF773" s="11">
        <v>0</v>
      </c>
      <c r="BG773" s="11">
        <v>0</v>
      </c>
      <c r="BH773" s="11">
        <v>0</v>
      </c>
      <c r="BI773" s="11">
        <v>0</v>
      </c>
      <c r="BJ773" s="11">
        <v>0</v>
      </c>
      <c r="BK773" s="11">
        <v>0</v>
      </c>
      <c r="BL773" s="11">
        <v>0</v>
      </c>
      <c r="BM773" s="11">
        <v>0</v>
      </c>
      <c r="BN773" s="11">
        <v>0</v>
      </c>
      <c r="BO773" s="11">
        <v>0</v>
      </c>
      <c r="BP773" s="11">
        <v>0</v>
      </c>
      <c r="BQ773" s="11">
        <v>0</v>
      </c>
      <c r="BR773" s="11">
        <v>0</v>
      </c>
      <c r="BS773" s="11">
        <v>0</v>
      </c>
      <c r="BU773" s="11">
        <v>0</v>
      </c>
      <c r="BV773" s="12" t="s">
        <v>287</v>
      </c>
      <c r="BW773" s="13">
        <v>0.25</v>
      </c>
    </row>
    <row r="774" ht="20.1" customHeight="1" spans="1:75">
      <c r="A774" s="15" t="s">
        <v>75</v>
      </c>
      <c r="B774" s="15" t="s">
        <v>76</v>
      </c>
      <c r="C774" s="15" t="s">
        <v>77</v>
      </c>
      <c r="D774" s="19">
        <v>45440</v>
      </c>
      <c r="E774" s="19">
        <v>45437</v>
      </c>
      <c r="F774" s="66" t="s">
        <v>1198</v>
      </c>
      <c r="G774" s="68" t="s">
        <v>1199</v>
      </c>
      <c r="H774" s="45" t="s">
        <v>80</v>
      </c>
      <c r="I774" s="68" t="s">
        <v>229</v>
      </c>
      <c r="J774" s="4">
        <v>2024053091</v>
      </c>
      <c r="K774" s="6" t="s">
        <v>718</v>
      </c>
      <c r="L774" s="6" t="s">
        <v>1200</v>
      </c>
      <c r="M774" s="6" t="s">
        <v>720</v>
      </c>
      <c r="N774" s="7" t="s">
        <v>1201</v>
      </c>
      <c r="O774" s="7" t="s">
        <v>1202</v>
      </c>
      <c r="P774" s="25">
        <f t="shared" si="62"/>
        <v>0.836363636363636</v>
      </c>
      <c r="Q774" s="26">
        <f t="shared" si="65"/>
        <v>0</v>
      </c>
      <c r="R774" s="7" t="s">
        <v>413</v>
      </c>
      <c r="S774" s="7" t="s">
        <v>968</v>
      </c>
      <c r="T774" s="7" t="s">
        <v>359</v>
      </c>
      <c r="U774" s="7" t="s">
        <v>968</v>
      </c>
      <c r="V774" s="7" t="s">
        <v>968</v>
      </c>
      <c r="W774" s="7" t="s">
        <v>968</v>
      </c>
      <c r="X774" s="7" t="s">
        <v>968</v>
      </c>
      <c r="Y774" s="7" t="s">
        <v>968</v>
      </c>
      <c r="Z774" s="7" t="s">
        <v>968</v>
      </c>
      <c r="AA774" s="7" t="s">
        <v>968</v>
      </c>
      <c r="AB774" s="7" t="s">
        <v>968</v>
      </c>
      <c r="AC774" s="7" t="s">
        <v>232</v>
      </c>
      <c r="AD774" s="7" t="s">
        <v>968</v>
      </c>
      <c r="AE774" s="7" t="s">
        <v>968</v>
      </c>
      <c r="AF774" s="7" t="s">
        <v>724</v>
      </c>
      <c r="AG774" s="8">
        <f t="shared" si="63"/>
        <v>46</v>
      </c>
      <c r="AH774" s="9">
        <f t="shared" si="64"/>
        <v>6</v>
      </c>
      <c r="AI774" s="10">
        <f t="shared" si="66"/>
        <v>0.869565217391304</v>
      </c>
      <c r="AJ774" s="9">
        <v>40</v>
      </c>
      <c r="AK774" s="11">
        <v>0</v>
      </c>
      <c r="AL774" s="11">
        <v>1</v>
      </c>
      <c r="AM774" s="11">
        <v>2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 s="11">
        <v>0</v>
      </c>
      <c r="AY774" s="11">
        <v>3</v>
      </c>
      <c r="AZ774" s="11">
        <v>0</v>
      </c>
      <c r="BA774" s="11">
        <v>0</v>
      </c>
      <c r="BB774" s="11">
        <v>0</v>
      </c>
      <c r="BC774" s="11">
        <v>0</v>
      </c>
      <c r="BD774" s="11">
        <v>0</v>
      </c>
      <c r="BE774" s="11">
        <v>0</v>
      </c>
      <c r="BF774" s="11">
        <v>0</v>
      </c>
      <c r="BG774" s="11">
        <v>0</v>
      </c>
      <c r="BH774" s="11">
        <v>0</v>
      </c>
      <c r="BI774" s="11">
        <v>0</v>
      </c>
      <c r="BJ774" s="11">
        <v>0</v>
      </c>
      <c r="BK774" s="11">
        <v>0</v>
      </c>
      <c r="BL774" s="11">
        <v>0</v>
      </c>
      <c r="BM774" s="11">
        <v>0</v>
      </c>
      <c r="BN774" s="11">
        <v>0</v>
      </c>
      <c r="BO774" s="11">
        <v>0</v>
      </c>
      <c r="BP774" s="11">
        <v>0</v>
      </c>
      <c r="BQ774" s="11">
        <v>0</v>
      </c>
      <c r="BR774" s="11">
        <v>0</v>
      </c>
      <c r="BS774" s="11">
        <v>0</v>
      </c>
      <c r="BU774" s="11">
        <v>0</v>
      </c>
      <c r="BV774" s="12" t="s">
        <v>287</v>
      </c>
      <c r="BW774" s="13">
        <v>7.66</v>
      </c>
    </row>
    <row r="775" ht="20.1" customHeight="1" spans="1:75">
      <c r="A775" s="15" t="s">
        <v>89</v>
      </c>
      <c r="B775" s="15" t="s">
        <v>90</v>
      </c>
      <c r="C775" s="15" t="s">
        <v>91</v>
      </c>
      <c r="D775" s="19">
        <v>45441</v>
      </c>
      <c r="E775" s="19">
        <v>45213</v>
      </c>
      <c r="F775" s="66" t="s">
        <v>924</v>
      </c>
      <c r="G775" s="66" t="s">
        <v>925</v>
      </c>
      <c r="H775" s="72" t="s">
        <v>80</v>
      </c>
      <c r="I775" s="66" t="s">
        <v>229</v>
      </c>
      <c r="J775" s="15">
        <v>2023080068</v>
      </c>
      <c r="P775" s="25" t="e">
        <f t="shared" si="62"/>
        <v>#DIV/0!</v>
      </c>
      <c r="Q775" s="26">
        <f t="shared" si="65"/>
        <v>0</v>
      </c>
      <c r="AG775" s="8">
        <f t="shared" si="63"/>
        <v>3654</v>
      </c>
      <c r="AH775" s="9">
        <f t="shared" si="64"/>
        <v>154</v>
      </c>
      <c r="AI775" s="10">
        <f t="shared" si="66"/>
        <v>0.957854406130268</v>
      </c>
      <c r="AJ775" s="9">
        <v>3500</v>
      </c>
      <c r="AK775" s="11">
        <v>0</v>
      </c>
      <c r="AL775" s="11">
        <v>0</v>
      </c>
      <c r="AM775" s="11">
        <v>22</v>
      </c>
      <c r="AN775" s="11">
        <v>0</v>
      </c>
      <c r="AO775" s="11">
        <v>62</v>
      </c>
      <c r="AP775" s="11">
        <v>39</v>
      </c>
      <c r="AQ775" s="11">
        <v>15</v>
      </c>
      <c r="AR775" s="11">
        <v>0</v>
      </c>
      <c r="AS775" s="11">
        <v>0</v>
      </c>
      <c r="AT775" s="11">
        <v>0</v>
      </c>
      <c r="AU775" s="11">
        <v>16</v>
      </c>
      <c r="AV775" s="11">
        <v>0</v>
      </c>
      <c r="AW775" s="11">
        <v>0</v>
      </c>
      <c r="AX775" s="11">
        <v>0</v>
      </c>
      <c r="AY775" s="11">
        <v>0</v>
      </c>
      <c r="AZ775" s="11">
        <v>0</v>
      </c>
      <c r="BA775" s="11">
        <v>0</v>
      </c>
      <c r="BB775" s="11">
        <v>0</v>
      </c>
      <c r="BC775" s="11">
        <v>0</v>
      </c>
      <c r="BD775" s="11">
        <v>0</v>
      </c>
      <c r="BE775" s="11">
        <v>0</v>
      </c>
      <c r="BF775" s="11">
        <v>0</v>
      </c>
      <c r="BG775" s="11">
        <v>0</v>
      </c>
      <c r="BH775" s="11">
        <v>0</v>
      </c>
      <c r="BI775" s="11">
        <v>0</v>
      </c>
      <c r="BJ775" s="11">
        <v>0</v>
      </c>
      <c r="BK775" s="11">
        <v>0</v>
      </c>
      <c r="BL775" s="11">
        <v>0</v>
      </c>
      <c r="BM775" s="11">
        <v>0</v>
      </c>
      <c r="BN775" s="11">
        <v>0</v>
      </c>
      <c r="BO775" s="11">
        <v>0</v>
      </c>
      <c r="BP775" s="11">
        <v>0</v>
      </c>
      <c r="BQ775" s="11">
        <v>0</v>
      </c>
      <c r="BR775" s="11">
        <v>0</v>
      </c>
      <c r="BS775" s="11">
        <v>0</v>
      </c>
      <c r="BU775" s="11">
        <v>0</v>
      </c>
      <c r="BV775" s="12" t="s">
        <v>118</v>
      </c>
      <c r="BW775" s="13">
        <v>8</v>
      </c>
    </row>
    <row r="776" ht="20.1" customHeight="1" spans="1:75">
      <c r="A776" s="15" t="s">
        <v>89</v>
      </c>
      <c r="B776" s="15" t="s">
        <v>90</v>
      </c>
      <c r="C776" s="15" t="s">
        <v>91</v>
      </c>
      <c r="D776" s="19">
        <v>45441</v>
      </c>
      <c r="E776" s="19">
        <v>45267</v>
      </c>
      <c r="F776" s="72" t="s">
        <v>924</v>
      </c>
      <c r="G776" s="72" t="s">
        <v>925</v>
      </c>
      <c r="H776" s="72" t="s">
        <v>80</v>
      </c>
      <c r="I776" s="72" t="s">
        <v>229</v>
      </c>
      <c r="J776" s="15">
        <v>2023110152</v>
      </c>
      <c r="P776" s="25" t="e">
        <f t="shared" si="62"/>
        <v>#DIV/0!</v>
      </c>
      <c r="Q776" s="26">
        <f t="shared" si="65"/>
        <v>0</v>
      </c>
      <c r="AG776" s="8">
        <f t="shared" si="63"/>
        <v>2543</v>
      </c>
      <c r="AH776" s="9">
        <f t="shared" si="64"/>
        <v>43</v>
      </c>
      <c r="AI776" s="10">
        <f t="shared" si="66"/>
        <v>0.983090837593394</v>
      </c>
      <c r="AJ776" s="9">
        <v>2500</v>
      </c>
      <c r="AK776" s="11">
        <v>0</v>
      </c>
      <c r="AL776" s="11">
        <v>3</v>
      </c>
      <c r="AM776" s="11">
        <v>0</v>
      </c>
      <c r="AN776" s="11">
        <v>9</v>
      </c>
      <c r="AO776" s="11">
        <v>6</v>
      </c>
      <c r="AP776" s="11">
        <v>0</v>
      </c>
      <c r="AQ776" s="11">
        <v>0</v>
      </c>
      <c r="AR776" s="11">
        <v>14</v>
      </c>
      <c r="AS776" s="11">
        <v>0</v>
      </c>
      <c r="AT776" s="11">
        <v>0</v>
      </c>
      <c r="AU776" s="11">
        <v>4</v>
      </c>
      <c r="AV776" s="11">
        <v>0</v>
      </c>
      <c r="AW776" s="11">
        <v>0</v>
      </c>
      <c r="AX776" s="11">
        <v>0</v>
      </c>
      <c r="AY776" s="11">
        <v>7</v>
      </c>
      <c r="AZ776" s="11">
        <v>0</v>
      </c>
      <c r="BA776" s="11">
        <v>0</v>
      </c>
      <c r="BB776" s="11">
        <v>0</v>
      </c>
      <c r="BC776" s="11">
        <v>0</v>
      </c>
      <c r="BD776" s="11">
        <v>0</v>
      </c>
      <c r="BE776" s="11">
        <v>0</v>
      </c>
      <c r="BF776" s="11">
        <v>0</v>
      </c>
      <c r="BG776" s="11">
        <v>0</v>
      </c>
      <c r="BH776" s="11">
        <v>0</v>
      </c>
      <c r="BI776" s="11">
        <v>0</v>
      </c>
      <c r="BJ776" s="11">
        <v>0</v>
      </c>
      <c r="BK776" s="11">
        <v>0</v>
      </c>
      <c r="BL776" s="11">
        <v>0</v>
      </c>
      <c r="BM776" s="11">
        <v>0</v>
      </c>
      <c r="BN776" s="11">
        <v>0</v>
      </c>
      <c r="BO776" s="11">
        <v>0</v>
      </c>
      <c r="BP776" s="11">
        <v>0</v>
      </c>
      <c r="BQ776" s="11">
        <v>0</v>
      </c>
      <c r="BR776" s="11">
        <v>0</v>
      </c>
      <c r="BS776" s="11">
        <v>0</v>
      </c>
      <c r="BU776" s="11">
        <v>0</v>
      </c>
      <c r="BV776" s="12" t="s">
        <v>100</v>
      </c>
      <c r="BW776" s="13">
        <v>8</v>
      </c>
    </row>
    <row r="777" ht="20.1" customHeight="1" spans="1:75">
      <c r="A777" s="15" t="s">
        <v>89</v>
      </c>
      <c r="B777" s="15" t="s">
        <v>90</v>
      </c>
      <c r="C777" s="15" t="s">
        <v>91</v>
      </c>
      <c r="D777" s="19">
        <v>45441</v>
      </c>
      <c r="E777" s="19">
        <v>45432</v>
      </c>
      <c r="F777" s="66" t="s">
        <v>1067</v>
      </c>
      <c r="G777" s="68" t="s">
        <v>1068</v>
      </c>
      <c r="H777" s="45" t="s">
        <v>1069</v>
      </c>
      <c r="I777" s="68" t="s">
        <v>95</v>
      </c>
      <c r="J777" s="4" t="s">
        <v>1114</v>
      </c>
      <c r="N777" s="7" t="s">
        <v>1203</v>
      </c>
      <c r="P777" s="25">
        <f t="shared" si="62"/>
        <v>0</v>
      </c>
      <c r="Q777" s="26">
        <f t="shared" si="65"/>
        <v>0</v>
      </c>
      <c r="AG777" s="8">
        <f t="shared" si="63"/>
        <v>1503</v>
      </c>
      <c r="AH777" s="9">
        <f t="shared" si="64"/>
        <v>253</v>
      </c>
      <c r="AI777" s="10">
        <f t="shared" si="66"/>
        <v>0.83166999334664</v>
      </c>
      <c r="AJ777" s="9">
        <v>1250</v>
      </c>
      <c r="AK777" s="11">
        <v>0</v>
      </c>
      <c r="AL777" s="11">
        <v>0</v>
      </c>
      <c r="AM777" s="11">
        <v>3</v>
      </c>
      <c r="AN777" s="11">
        <v>0</v>
      </c>
      <c r="AO777" s="11">
        <v>0</v>
      </c>
      <c r="AP777" s="11">
        <v>0</v>
      </c>
      <c r="AQ777" s="11">
        <v>0</v>
      </c>
      <c r="AR777" s="11">
        <v>10</v>
      </c>
      <c r="AS777" s="11">
        <v>0</v>
      </c>
      <c r="AT777" s="11">
        <v>222</v>
      </c>
      <c r="AU777" s="11">
        <v>4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>
        <v>0</v>
      </c>
      <c r="BB777" s="11">
        <v>0</v>
      </c>
      <c r="BC777" s="11">
        <v>0</v>
      </c>
      <c r="BD777" s="11">
        <v>0</v>
      </c>
      <c r="BE777" s="11">
        <v>14</v>
      </c>
      <c r="BF777" s="11">
        <v>0</v>
      </c>
      <c r="BG777" s="11">
        <v>0</v>
      </c>
      <c r="BH777" s="11">
        <v>0</v>
      </c>
      <c r="BI777" s="11">
        <v>0</v>
      </c>
      <c r="BJ777" s="11">
        <v>0</v>
      </c>
      <c r="BK777" s="11">
        <v>0</v>
      </c>
      <c r="BL777" s="11">
        <v>0</v>
      </c>
      <c r="BM777" s="11">
        <v>0</v>
      </c>
      <c r="BN777" s="11">
        <v>0</v>
      </c>
      <c r="BO777" s="11">
        <v>0</v>
      </c>
      <c r="BP777" s="11">
        <v>0</v>
      </c>
      <c r="BQ777" s="11">
        <v>0</v>
      </c>
      <c r="BR777" s="11">
        <v>0</v>
      </c>
      <c r="BS777" s="11">
        <v>0</v>
      </c>
      <c r="BU777" s="11">
        <v>0</v>
      </c>
      <c r="BV777" s="12" t="s">
        <v>153</v>
      </c>
      <c r="BW777" s="13">
        <v>8</v>
      </c>
    </row>
    <row r="778" ht="20.1" customHeight="1" spans="1:75">
      <c r="A778" s="15" t="s">
        <v>89</v>
      </c>
      <c r="B778" s="15" t="s">
        <v>90</v>
      </c>
      <c r="C778" s="15" t="s">
        <v>91</v>
      </c>
      <c r="D778" s="19">
        <v>45441</v>
      </c>
      <c r="E778" s="19">
        <v>45187</v>
      </c>
      <c r="F778" s="66" t="s">
        <v>924</v>
      </c>
      <c r="G778" s="66" t="s">
        <v>925</v>
      </c>
      <c r="H778" s="17" t="s">
        <v>80</v>
      </c>
      <c r="I778" s="66" t="s">
        <v>229</v>
      </c>
      <c r="J778" s="15">
        <v>2023080068</v>
      </c>
      <c r="P778" s="25" t="e">
        <f t="shared" si="62"/>
        <v>#DIV/0!</v>
      </c>
      <c r="Q778" s="26">
        <f t="shared" si="65"/>
        <v>0</v>
      </c>
      <c r="AG778" s="8">
        <f t="shared" si="63"/>
        <v>1650</v>
      </c>
      <c r="AH778" s="9">
        <f t="shared" si="64"/>
        <v>30</v>
      </c>
      <c r="AI778" s="10">
        <f t="shared" si="66"/>
        <v>0.981818181818182</v>
      </c>
      <c r="AJ778" s="9">
        <v>1620</v>
      </c>
      <c r="AK778" s="11">
        <v>0</v>
      </c>
      <c r="AL778" s="11">
        <v>3</v>
      </c>
      <c r="AM778" s="11">
        <v>17</v>
      </c>
      <c r="AN778" s="11">
        <v>0</v>
      </c>
      <c r="AO778" s="11">
        <v>0</v>
      </c>
      <c r="AP778" s="11">
        <v>0</v>
      </c>
      <c r="AQ778" s="11">
        <v>3</v>
      </c>
      <c r="AR778" s="11">
        <v>0</v>
      </c>
      <c r="AS778" s="11">
        <v>0</v>
      </c>
      <c r="AT778" s="11">
        <v>0</v>
      </c>
      <c r="AU778" s="11">
        <v>7</v>
      </c>
      <c r="AV778" s="11">
        <v>0</v>
      </c>
      <c r="AW778" s="11">
        <v>0</v>
      </c>
      <c r="AX778" s="11">
        <v>0</v>
      </c>
      <c r="AY778" s="11">
        <v>0</v>
      </c>
      <c r="AZ778" s="11">
        <v>0</v>
      </c>
      <c r="BA778" s="11">
        <v>0</v>
      </c>
      <c r="BB778" s="11">
        <v>0</v>
      </c>
      <c r="BC778" s="11">
        <v>0</v>
      </c>
      <c r="BD778" s="11">
        <v>0</v>
      </c>
      <c r="BE778" s="11">
        <v>0</v>
      </c>
      <c r="BF778" s="11">
        <v>0</v>
      </c>
      <c r="BG778" s="11">
        <v>0</v>
      </c>
      <c r="BH778" s="11">
        <v>0</v>
      </c>
      <c r="BI778" s="11">
        <v>0</v>
      </c>
      <c r="BJ778" s="11">
        <v>0</v>
      </c>
      <c r="BK778" s="11">
        <v>0</v>
      </c>
      <c r="BL778" s="11">
        <v>0</v>
      </c>
      <c r="BM778" s="11">
        <v>0</v>
      </c>
      <c r="BN778" s="11">
        <v>0</v>
      </c>
      <c r="BO778" s="11">
        <v>0</v>
      </c>
      <c r="BP778" s="11">
        <v>0</v>
      </c>
      <c r="BQ778" s="11">
        <v>0</v>
      </c>
      <c r="BR778" s="11">
        <v>0</v>
      </c>
      <c r="BS778" s="11">
        <v>0</v>
      </c>
      <c r="BU778" s="11">
        <v>0</v>
      </c>
      <c r="BV778" s="12" t="s">
        <v>1075</v>
      </c>
      <c r="BW778" s="13">
        <v>8</v>
      </c>
    </row>
    <row r="779" ht="20.1" customHeight="1" spans="1:75">
      <c r="A779" s="15" t="s">
        <v>89</v>
      </c>
      <c r="B779" s="15" t="s">
        <v>90</v>
      </c>
      <c r="C779" s="15" t="s">
        <v>91</v>
      </c>
      <c r="D779" s="19">
        <v>45441</v>
      </c>
      <c r="E779" s="19">
        <v>45266</v>
      </c>
      <c r="F779" s="72" t="s">
        <v>887</v>
      </c>
      <c r="G779" s="72" t="s">
        <v>888</v>
      </c>
      <c r="H779" s="72" t="s">
        <v>80</v>
      </c>
      <c r="I779" s="72" t="s">
        <v>229</v>
      </c>
      <c r="J779" s="15">
        <v>2023100088</v>
      </c>
      <c r="P779" s="25" t="e">
        <f t="shared" si="62"/>
        <v>#DIV/0!</v>
      </c>
      <c r="Q779" s="26">
        <f t="shared" si="65"/>
        <v>0</v>
      </c>
      <c r="AG779" s="8">
        <f t="shared" si="63"/>
        <v>1381</v>
      </c>
      <c r="AH779" s="9">
        <f t="shared" si="64"/>
        <v>11</v>
      </c>
      <c r="AI779" s="10">
        <f t="shared" si="66"/>
        <v>0.992034757422158</v>
      </c>
      <c r="AJ779" s="9">
        <v>1370</v>
      </c>
      <c r="AK779" s="11">
        <v>0</v>
      </c>
      <c r="AL779" s="11">
        <v>0</v>
      </c>
      <c r="AM779" s="11">
        <v>0</v>
      </c>
      <c r="AN779" s="11">
        <v>11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>
        <v>0</v>
      </c>
      <c r="BB779" s="11">
        <v>0</v>
      </c>
      <c r="BC779" s="11">
        <v>0</v>
      </c>
      <c r="BD779" s="11">
        <v>0</v>
      </c>
      <c r="BE779" s="11">
        <v>0</v>
      </c>
      <c r="BF779" s="11">
        <v>0</v>
      </c>
      <c r="BG779" s="11">
        <v>0</v>
      </c>
      <c r="BH779" s="11">
        <v>0</v>
      </c>
      <c r="BI779" s="11">
        <v>0</v>
      </c>
      <c r="BJ779" s="11">
        <v>0</v>
      </c>
      <c r="BK779" s="11">
        <v>0</v>
      </c>
      <c r="BL779" s="11">
        <v>0</v>
      </c>
      <c r="BM779" s="11">
        <v>0</v>
      </c>
      <c r="BN779" s="11">
        <v>0</v>
      </c>
      <c r="BO779" s="11">
        <v>0</v>
      </c>
      <c r="BP779" s="11">
        <v>0</v>
      </c>
      <c r="BQ779" s="11">
        <v>0</v>
      </c>
      <c r="BR779" s="11">
        <v>0</v>
      </c>
      <c r="BS779" s="11">
        <v>0</v>
      </c>
      <c r="BU779" s="11">
        <v>0</v>
      </c>
      <c r="BV779" s="12" t="s">
        <v>148</v>
      </c>
      <c r="BW779" s="13">
        <v>1</v>
      </c>
    </row>
    <row r="780" ht="20.1" customHeight="1" spans="1:75">
      <c r="A780" s="15" t="s">
        <v>89</v>
      </c>
      <c r="B780" s="15" t="s">
        <v>90</v>
      </c>
      <c r="C780" s="15" t="s">
        <v>91</v>
      </c>
      <c r="D780" s="19">
        <v>45441</v>
      </c>
      <c r="E780" s="19">
        <v>45209</v>
      </c>
      <c r="F780" s="66" t="s">
        <v>885</v>
      </c>
      <c r="G780" s="68" t="s">
        <v>886</v>
      </c>
      <c r="H780" s="4" t="s">
        <v>125</v>
      </c>
      <c r="I780" s="68" t="s">
        <v>95</v>
      </c>
      <c r="J780" s="4">
        <v>2023090099</v>
      </c>
      <c r="N780" s="7" t="s">
        <v>1204</v>
      </c>
      <c r="P780" s="25">
        <f t="shared" si="62"/>
        <v>0</v>
      </c>
      <c r="Q780" s="26">
        <f t="shared" si="65"/>
        <v>0</v>
      </c>
      <c r="AG780" s="8">
        <f t="shared" si="63"/>
        <v>536</v>
      </c>
      <c r="AH780" s="9">
        <f t="shared" si="64"/>
        <v>100</v>
      </c>
      <c r="AI780" s="10">
        <f t="shared" si="66"/>
        <v>0.813432835820896</v>
      </c>
      <c r="AJ780" s="9">
        <v>436</v>
      </c>
      <c r="AK780" s="11">
        <v>0</v>
      </c>
      <c r="AL780" s="11">
        <v>59</v>
      </c>
      <c r="AM780" s="11">
        <v>0</v>
      </c>
      <c r="AN780" s="11">
        <v>16</v>
      </c>
      <c r="AO780" s="11">
        <v>0</v>
      </c>
      <c r="AP780" s="11">
        <v>0</v>
      </c>
      <c r="AQ780" s="11">
        <v>16</v>
      </c>
      <c r="AR780" s="11">
        <v>0</v>
      </c>
      <c r="AS780" s="11">
        <v>0</v>
      </c>
      <c r="AT780" s="11">
        <v>9</v>
      </c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>
        <v>0</v>
      </c>
      <c r="BB780" s="11">
        <v>0</v>
      </c>
      <c r="BC780" s="11">
        <v>0</v>
      </c>
      <c r="BD780" s="11">
        <v>0</v>
      </c>
      <c r="BE780" s="11">
        <v>0</v>
      </c>
      <c r="BF780" s="11">
        <v>0</v>
      </c>
      <c r="BG780" s="11">
        <v>0</v>
      </c>
      <c r="BH780" s="11">
        <v>0</v>
      </c>
      <c r="BI780" s="11">
        <v>0</v>
      </c>
      <c r="BJ780" s="11">
        <v>0</v>
      </c>
      <c r="BK780" s="11">
        <v>0</v>
      </c>
      <c r="BL780" s="11">
        <v>0</v>
      </c>
      <c r="BM780" s="11">
        <v>0</v>
      </c>
      <c r="BN780" s="11">
        <v>0</v>
      </c>
      <c r="BO780" s="11">
        <v>0</v>
      </c>
      <c r="BP780" s="11">
        <v>0</v>
      </c>
      <c r="BQ780" s="11">
        <v>0</v>
      </c>
      <c r="BR780" s="11">
        <v>0</v>
      </c>
      <c r="BS780" s="11">
        <v>0</v>
      </c>
      <c r="BU780" s="11">
        <v>0</v>
      </c>
      <c r="BV780" s="12" t="s">
        <v>148</v>
      </c>
      <c r="BW780" s="13">
        <v>2.5</v>
      </c>
    </row>
    <row r="781" ht="20.1" customHeight="1" spans="1:75">
      <c r="A781" s="15" t="s">
        <v>89</v>
      </c>
      <c r="B781" s="15" t="s">
        <v>90</v>
      </c>
      <c r="C781" s="15" t="s">
        <v>91</v>
      </c>
      <c r="D781" s="19">
        <v>45441</v>
      </c>
      <c r="E781" s="19">
        <v>45215</v>
      </c>
      <c r="F781" s="66" t="s">
        <v>885</v>
      </c>
      <c r="G781" s="68" t="s">
        <v>886</v>
      </c>
      <c r="H781" s="4" t="s">
        <v>125</v>
      </c>
      <c r="I781" s="68" t="s">
        <v>95</v>
      </c>
      <c r="J781" s="4">
        <v>2023090099</v>
      </c>
      <c r="N781" s="7" t="s">
        <v>1205</v>
      </c>
      <c r="P781" s="25">
        <f t="shared" si="62"/>
        <v>0</v>
      </c>
      <c r="Q781" s="26">
        <f t="shared" si="65"/>
        <v>0</v>
      </c>
      <c r="AG781" s="8">
        <f t="shared" si="63"/>
        <v>1246</v>
      </c>
      <c r="AH781" s="9">
        <f t="shared" si="64"/>
        <v>246</v>
      </c>
      <c r="AI781" s="10">
        <f t="shared" si="66"/>
        <v>0.802568218298555</v>
      </c>
      <c r="AJ781" s="9">
        <v>1000</v>
      </c>
      <c r="AK781" s="11">
        <v>0</v>
      </c>
      <c r="AL781" s="11">
        <v>87</v>
      </c>
      <c r="AM781" s="11">
        <v>0</v>
      </c>
      <c r="AN781" s="11">
        <v>19</v>
      </c>
      <c r="AO781" s="11">
        <v>0</v>
      </c>
      <c r="AP781" s="11">
        <v>0</v>
      </c>
      <c r="AQ781" s="11">
        <v>108</v>
      </c>
      <c r="AR781" s="11">
        <v>0</v>
      </c>
      <c r="AS781" s="11">
        <v>0</v>
      </c>
      <c r="AT781" s="11">
        <v>32</v>
      </c>
      <c r="AU781" s="11">
        <v>0</v>
      </c>
      <c r="AV781" s="11">
        <v>0</v>
      </c>
      <c r="AW781" s="11">
        <v>0</v>
      </c>
      <c r="AX781" s="11">
        <v>0</v>
      </c>
      <c r="AY781" s="11">
        <v>0</v>
      </c>
      <c r="AZ781" s="11">
        <v>0</v>
      </c>
      <c r="BA781" s="11">
        <v>0</v>
      </c>
      <c r="BB781" s="11">
        <v>0</v>
      </c>
      <c r="BC781" s="11">
        <v>0</v>
      </c>
      <c r="BD781" s="11">
        <v>0</v>
      </c>
      <c r="BE781" s="11">
        <v>0</v>
      </c>
      <c r="BF781" s="11">
        <v>0</v>
      </c>
      <c r="BG781" s="11">
        <v>0</v>
      </c>
      <c r="BH781" s="11">
        <v>0</v>
      </c>
      <c r="BI781" s="11">
        <v>0</v>
      </c>
      <c r="BJ781" s="11">
        <v>0</v>
      </c>
      <c r="BK781" s="11">
        <v>0</v>
      </c>
      <c r="BL781" s="11">
        <v>0</v>
      </c>
      <c r="BM781" s="11">
        <v>0</v>
      </c>
      <c r="BN781" s="11">
        <v>0</v>
      </c>
      <c r="BO781" s="11">
        <v>0</v>
      </c>
      <c r="BP781" s="11">
        <v>0</v>
      </c>
      <c r="BQ781" s="11">
        <v>0</v>
      </c>
      <c r="BR781" s="11">
        <v>0</v>
      </c>
      <c r="BS781" s="11">
        <v>0</v>
      </c>
      <c r="BU781" s="11">
        <v>0</v>
      </c>
      <c r="BV781" s="12" t="s">
        <v>148</v>
      </c>
      <c r="BW781" s="13">
        <v>4.5</v>
      </c>
    </row>
    <row r="782" ht="20.1" customHeight="1" spans="1:75">
      <c r="A782" s="15" t="s">
        <v>89</v>
      </c>
      <c r="B782" s="15" t="s">
        <v>90</v>
      </c>
      <c r="C782" s="15" t="s">
        <v>91</v>
      </c>
      <c r="D782" s="19">
        <v>45441</v>
      </c>
      <c r="E782" s="19">
        <v>45370</v>
      </c>
      <c r="F782" s="66" t="s">
        <v>896</v>
      </c>
      <c r="G782" s="66" t="s">
        <v>897</v>
      </c>
      <c r="H782" s="17" t="s">
        <v>80</v>
      </c>
      <c r="I782" s="66" t="s">
        <v>229</v>
      </c>
      <c r="J782" s="15" t="s">
        <v>1183</v>
      </c>
      <c r="P782" s="25" t="e">
        <f t="shared" si="62"/>
        <v>#DIV/0!</v>
      </c>
      <c r="Q782" s="26">
        <f t="shared" si="65"/>
        <v>0</v>
      </c>
      <c r="AG782" s="8">
        <f t="shared" si="63"/>
        <v>2014</v>
      </c>
      <c r="AH782" s="9">
        <f t="shared" si="64"/>
        <v>204</v>
      </c>
      <c r="AI782" s="10">
        <f t="shared" si="66"/>
        <v>0.8987090367428</v>
      </c>
      <c r="AJ782" s="9">
        <v>1810</v>
      </c>
      <c r="AK782" s="11">
        <v>0</v>
      </c>
      <c r="AL782" s="11">
        <v>6</v>
      </c>
      <c r="AM782" s="11">
        <v>128</v>
      </c>
      <c r="AN782" s="11">
        <v>0</v>
      </c>
      <c r="AO782" s="11">
        <v>17</v>
      </c>
      <c r="AP782" s="11">
        <v>0</v>
      </c>
      <c r="AQ782" s="11">
        <v>13</v>
      </c>
      <c r="AR782" s="11">
        <v>0</v>
      </c>
      <c r="AS782" s="11">
        <v>0</v>
      </c>
      <c r="AT782" s="11">
        <v>29</v>
      </c>
      <c r="AU782" s="11">
        <v>11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>
        <v>0</v>
      </c>
      <c r="BB782" s="11">
        <v>0</v>
      </c>
      <c r="BC782" s="11">
        <v>0</v>
      </c>
      <c r="BD782" s="11">
        <v>0</v>
      </c>
      <c r="BE782" s="11">
        <v>0</v>
      </c>
      <c r="BF782" s="11">
        <v>0</v>
      </c>
      <c r="BG782" s="11">
        <v>0</v>
      </c>
      <c r="BH782" s="11">
        <v>0</v>
      </c>
      <c r="BI782" s="11">
        <v>0</v>
      </c>
      <c r="BJ782" s="11">
        <v>0</v>
      </c>
      <c r="BK782" s="11">
        <v>0</v>
      </c>
      <c r="BL782" s="11">
        <v>0</v>
      </c>
      <c r="BM782" s="11">
        <v>0</v>
      </c>
      <c r="BN782" s="11">
        <v>0</v>
      </c>
      <c r="BO782" s="11">
        <v>0</v>
      </c>
      <c r="BP782" s="11">
        <v>0</v>
      </c>
      <c r="BQ782" s="11">
        <v>0</v>
      </c>
      <c r="BR782" s="11">
        <v>0</v>
      </c>
      <c r="BS782" s="11">
        <v>0</v>
      </c>
      <c r="BU782" s="11">
        <v>0</v>
      </c>
      <c r="BV782" s="12" t="s">
        <v>122</v>
      </c>
      <c r="BW782" s="13">
        <v>8</v>
      </c>
    </row>
    <row r="783" ht="20.1" customHeight="1" spans="1:75">
      <c r="A783" s="15" t="s">
        <v>89</v>
      </c>
      <c r="B783" s="15" t="s">
        <v>90</v>
      </c>
      <c r="C783" s="15" t="s">
        <v>91</v>
      </c>
      <c r="D783" s="19">
        <v>45441</v>
      </c>
      <c r="E783" s="19">
        <v>45436</v>
      </c>
      <c r="F783" s="66" t="s">
        <v>1206</v>
      </c>
      <c r="G783" s="68" t="s">
        <v>1207</v>
      </c>
      <c r="H783" s="45" t="s">
        <v>94</v>
      </c>
      <c r="I783" s="68" t="s">
        <v>95</v>
      </c>
      <c r="J783" s="4">
        <v>2024053202</v>
      </c>
      <c r="N783" s="7" t="s">
        <v>1208</v>
      </c>
      <c r="P783" s="25">
        <f t="shared" si="62"/>
        <v>0</v>
      </c>
      <c r="Q783" s="26">
        <f t="shared" si="65"/>
        <v>0</v>
      </c>
      <c r="AG783" s="8">
        <f t="shared" si="63"/>
        <v>7064</v>
      </c>
      <c r="AH783" s="9">
        <f t="shared" si="64"/>
        <v>884</v>
      </c>
      <c r="AI783" s="10">
        <f t="shared" si="66"/>
        <v>0.874858437146093</v>
      </c>
      <c r="AJ783" s="9">
        <v>6180</v>
      </c>
      <c r="AK783" s="11">
        <v>23</v>
      </c>
      <c r="AL783" s="11">
        <v>0</v>
      </c>
      <c r="AM783" s="11">
        <v>0</v>
      </c>
      <c r="AN783" s="11">
        <v>0</v>
      </c>
      <c r="AO783" s="11">
        <v>0</v>
      </c>
      <c r="AP783" s="11">
        <v>57</v>
      </c>
      <c r="AQ783" s="11">
        <v>0</v>
      </c>
      <c r="AR783" s="11">
        <v>66</v>
      </c>
      <c r="AS783" s="11">
        <v>0</v>
      </c>
      <c r="AT783" s="11">
        <v>738</v>
      </c>
      <c r="AU783" s="11">
        <v>0</v>
      </c>
      <c r="AV783" s="11">
        <v>0</v>
      </c>
      <c r="AW783" s="11">
        <v>0</v>
      </c>
      <c r="AX783" s="11">
        <v>0</v>
      </c>
      <c r="AY783" s="11">
        <v>0</v>
      </c>
      <c r="AZ783" s="11">
        <v>0</v>
      </c>
      <c r="BA783" s="11">
        <v>0</v>
      </c>
      <c r="BB783" s="11">
        <v>0</v>
      </c>
      <c r="BC783" s="11">
        <v>0</v>
      </c>
      <c r="BD783" s="11">
        <v>0</v>
      </c>
      <c r="BE783" s="11">
        <v>0</v>
      </c>
      <c r="BF783" s="11">
        <v>0</v>
      </c>
      <c r="BG783" s="11">
        <v>0</v>
      </c>
      <c r="BH783" s="11">
        <v>0</v>
      </c>
      <c r="BI783" s="11">
        <v>0</v>
      </c>
      <c r="BJ783" s="11">
        <v>0</v>
      </c>
      <c r="BK783" s="11">
        <v>0</v>
      </c>
      <c r="BL783" s="11">
        <v>0</v>
      </c>
      <c r="BM783" s="11">
        <v>0</v>
      </c>
      <c r="BN783" s="11">
        <v>0</v>
      </c>
      <c r="BO783" s="11">
        <v>0</v>
      </c>
      <c r="BP783" s="11">
        <v>0</v>
      </c>
      <c r="BQ783" s="11">
        <v>0</v>
      </c>
      <c r="BR783" s="11">
        <v>0</v>
      </c>
      <c r="BS783" s="11">
        <v>0</v>
      </c>
      <c r="BU783" s="11">
        <v>0</v>
      </c>
      <c r="BV783" s="12" t="s">
        <v>133</v>
      </c>
      <c r="BW783" s="13">
        <v>5.5</v>
      </c>
    </row>
    <row r="784" ht="20.1" customHeight="1" spans="1:75">
      <c r="A784" s="15" t="s">
        <v>89</v>
      </c>
      <c r="B784" s="15" t="s">
        <v>90</v>
      </c>
      <c r="C784" s="15" t="s">
        <v>91</v>
      </c>
      <c r="D784" s="19">
        <v>45441</v>
      </c>
      <c r="E784" s="19">
        <v>45436</v>
      </c>
      <c r="F784" s="66" t="s">
        <v>1206</v>
      </c>
      <c r="G784" s="68" t="s">
        <v>1207</v>
      </c>
      <c r="H784" s="45" t="s">
        <v>94</v>
      </c>
      <c r="I784" s="68" t="s">
        <v>95</v>
      </c>
      <c r="J784" s="4">
        <v>2024053202</v>
      </c>
      <c r="N784" s="7" t="s">
        <v>1209</v>
      </c>
      <c r="P784" s="25">
        <f t="shared" si="62"/>
        <v>0</v>
      </c>
      <c r="Q784" s="26">
        <f t="shared" si="65"/>
        <v>0</v>
      </c>
      <c r="AG784" s="8">
        <f t="shared" si="63"/>
        <v>1390</v>
      </c>
      <c r="AH784" s="9">
        <f t="shared" si="64"/>
        <v>190</v>
      </c>
      <c r="AI784" s="10">
        <f t="shared" si="66"/>
        <v>0.863309352517986</v>
      </c>
      <c r="AJ784" s="9">
        <v>1200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38</v>
      </c>
      <c r="AQ784" s="11">
        <v>0</v>
      </c>
      <c r="AR784" s="11">
        <v>0</v>
      </c>
      <c r="AS784" s="11">
        <v>0</v>
      </c>
      <c r="AT784" s="11">
        <v>152</v>
      </c>
      <c r="AU784" s="11">
        <v>0</v>
      </c>
      <c r="AV784" s="11">
        <v>0</v>
      </c>
      <c r="AW784" s="11">
        <v>0</v>
      </c>
      <c r="AX784" s="11">
        <v>0</v>
      </c>
      <c r="AY784" s="11">
        <v>0</v>
      </c>
      <c r="AZ784" s="11">
        <v>0</v>
      </c>
      <c r="BA784" s="11">
        <v>0</v>
      </c>
      <c r="BB784" s="11">
        <v>0</v>
      </c>
      <c r="BC784" s="11">
        <v>0</v>
      </c>
      <c r="BD784" s="11">
        <v>0</v>
      </c>
      <c r="BE784" s="11">
        <v>0</v>
      </c>
      <c r="BF784" s="11">
        <v>0</v>
      </c>
      <c r="BG784" s="11">
        <v>0</v>
      </c>
      <c r="BH784" s="11">
        <v>0</v>
      </c>
      <c r="BI784" s="11">
        <v>0</v>
      </c>
      <c r="BJ784" s="11">
        <v>0</v>
      </c>
      <c r="BK784" s="11">
        <v>0</v>
      </c>
      <c r="BL784" s="11">
        <v>0</v>
      </c>
      <c r="BM784" s="11">
        <v>0</v>
      </c>
      <c r="BN784" s="11">
        <v>0</v>
      </c>
      <c r="BO784" s="11">
        <v>0</v>
      </c>
      <c r="BP784" s="11">
        <v>0</v>
      </c>
      <c r="BQ784" s="11">
        <v>0</v>
      </c>
      <c r="BR784" s="11">
        <v>0</v>
      </c>
      <c r="BS784" s="11">
        <v>0</v>
      </c>
      <c r="BU784" s="11">
        <v>0</v>
      </c>
      <c r="BV784" s="12" t="s">
        <v>133</v>
      </c>
      <c r="BW784" s="13">
        <v>2.5</v>
      </c>
    </row>
    <row r="785" ht="20.1" customHeight="1" spans="1:75">
      <c r="A785" s="15" t="s">
        <v>89</v>
      </c>
      <c r="B785" s="15" t="s">
        <v>90</v>
      </c>
      <c r="C785" s="15" t="s">
        <v>91</v>
      </c>
      <c r="D785" s="19">
        <v>45441</v>
      </c>
      <c r="E785" s="19">
        <v>45212</v>
      </c>
      <c r="F785" s="72" t="s">
        <v>885</v>
      </c>
      <c r="G785" s="72" t="s">
        <v>886</v>
      </c>
      <c r="H785" s="72" t="s">
        <v>125</v>
      </c>
      <c r="I785" s="72" t="s">
        <v>95</v>
      </c>
      <c r="J785" s="15">
        <v>2023090099</v>
      </c>
      <c r="P785" s="25" t="e">
        <f t="shared" si="62"/>
        <v>#DIV/0!</v>
      </c>
      <c r="Q785" s="26">
        <f t="shared" si="65"/>
        <v>0</v>
      </c>
      <c r="AG785" s="8">
        <f t="shared" si="63"/>
        <v>1196</v>
      </c>
      <c r="AH785" s="9">
        <f t="shared" si="64"/>
        <v>46</v>
      </c>
      <c r="AI785" s="10">
        <f t="shared" si="66"/>
        <v>0.961538461538462</v>
      </c>
      <c r="AJ785" s="9">
        <v>1150</v>
      </c>
      <c r="AK785" s="11">
        <v>26</v>
      </c>
      <c r="AL785" s="11">
        <v>1</v>
      </c>
      <c r="AM785" s="11">
        <v>3</v>
      </c>
      <c r="AN785" s="11">
        <v>0</v>
      </c>
      <c r="AO785" s="11">
        <v>0</v>
      </c>
      <c r="AP785" s="11">
        <v>0</v>
      </c>
      <c r="AQ785" s="11">
        <v>16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 s="11">
        <v>0</v>
      </c>
      <c r="AY785" s="11">
        <v>0</v>
      </c>
      <c r="AZ785" s="11">
        <v>0</v>
      </c>
      <c r="BA785" s="11">
        <v>0</v>
      </c>
      <c r="BB785" s="11">
        <v>0</v>
      </c>
      <c r="BC785" s="11">
        <v>0</v>
      </c>
      <c r="BD785" s="11">
        <v>0</v>
      </c>
      <c r="BE785" s="11">
        <v>0</v>
      </c>
      <c r="BF785" s="11">
        <v>0</v>
      </c>
      <c r="BG785" s="11">
        <v>0</v>
      </c>
      <c r="BH785" s="11">
        <v>0</v>
      </c>
      <c r="BI785" s="11">
        <v>0</v>
      </c>
      <c r="BJ785" s="11">
        <v>0</v>
      </c>
      <c r="BK785" s="11">
        <v>0</v>
      </c>
      <c r="BL785" s="11">
        <v>0</v>
      </c>
      <c r="BM785" s="11">
        <v>0</v>
      </c>
      <c r="BN785" s="11">
        <v>0</v>
      </c>
      <c r="BO785" s="11">
        <v>0</v>
      </c>
      <c r="BP785" s="11">
        <v>0</v>
      </c>
      <c r="BQ785" s="11">
        <v>0</v>
      </c>
      <c r="BR785" s="11">
        <v>0</v>
      </c>
      <c r="BS785" s="11">
        <v>0</v>
      </c>
      <c r="BU785" s="11">
        <v>0</v>
      </c>
      <c r="BV785" s="12" t="s">
        <v>331</v>
      </c>
      <c r="BW785" s="13">
        <v>7.83</v>
      </c>
    </row>
    <row r="786" ht="20.1" customHeight="1" spans="1:75">
      <c r="A786" s="15" t="s">
        <v>136</v>
      </c>
      <c r="B786" s="15" t="s">
        <v>137</v>
      </c>
      <c r="C786" s="15" t="s">
        <v>137</v>
      </c>
      <c r="D786" s="19">
        <v>45441</v>
      </c>
      <c r="E786" s="15" t="s">
        <v>137</v>
      </c>
      <c r="F786" s="46" t="s">
        <v>893</v>
      </c>
      <c r="G786" s="4" t="s">
        <v>894</v>
      </c>
      <c r="H786" s="4" t="s">
        <v>137</v>
      </c>
      <c r="I786" s="4" t="s">
        <v>895</v>
      </c>
      <c r="J786" s="4" t="s">
        <v>137</v>
      </c>
      <c r="K786" s="6" t="s">
        <v>137</v>
      </c>
      <c r="L786" s="6" t="s">
        <v>137</v>
      </c>
      <c r="M786" s="6" t="s">
        <v>137</v>
      </c>
      <c r="N786" s="7" t="s">
        <v>281</v>
      </c>
      <c r="P786" s="25">
        <f t="shared" si="62"/>
        <v>0</v>
      </c>
      <c r="Q786" s="26">
        <f t="shared" si="65"/>
        <v>0</v>
      </c>
      <c r="AG786" s="8">
        <f t="shared" si="63"/>
        <v>5</v>
      </c>
      <c r="AH786" s="9">
        <f t="shared" si="64"/>
        <v>0</v>
      </c>
      <c r="AI786" s="10">
        <f t="shared" si="66"/>
        <v>1</v>
      </c>
      <c r="AJ786" s="9">
        <v>5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 s="11">
        <v>0</v>
      </c>
      <c r="AY786" s="11">
        <v>0</v>
      </c>
      <c r="AZ786" s="11">
        <v>0</v>
      </c>
      <c r="BA786" s="11">
        <v>0</v>
      </c>
      <c r="BB786" s="11">
        <v>0</v>
      </c>
      <c r="BC786" s="11">
        <v>0</v>
      </c>
      <c r="BD786" s="11">
        <v>0</v>
      </c>
      <c r="BE786" s="11">
        <v>0</v>
      </c>
      <c r="BF786" s="11">
        <v>0</v>
      </c>
      <c r="BG786" s="11">
        <v>0</v>
      </c>
      <c r="BH786" s="11">
        <v>0</v>
      </c>
      <c r="BI786" s="11">
        <v>0</v>
      </c>
      <c r="BJ786" s="11">
        <v>0</v>
      </c>
      <c r="BK786" s="11">
        <v>0</v>
      </c>
      <c r="BL786" s="11">
        <v>0</v>
      </c>
      <c r="BM786" s="11">
        <v>0</v>
      </c>
      <c r="BN786" s="11">
        <v>0</v>
      </c>
      <c r="BO786" s="11">
        <v>0</v>
      </c>
      <c r="BP786" s="11">
        <v>0</v>
      </c>
      <c r="BQ786" s="11">
        <v>0</v>
      </c>
      <c r="BR786" s="11">
        <v>0</v>
      </c>
      <c r="BS786" s="11">
        <v>0</v>
      </c>
      <c r="BU786" s="11">
        <v>0</v>
      </c>
      <c r="BV786" s="12" t="s">
        <v>331</v>
      </c>
      <c r="BW786" s="13">
        <v>0.17</v>
      </c>
    </row>
    <row r="787" ht="20.1" customHeight="1" spans="1:75">
      <c r="A787" s="15" t="s">
        <v>89</v>
      </c>
      <c r="B787" s="15" t="s">
        <v>90</v>
      </c>
      <c r="C787" s="15" t="s">
        <v>91</v>
      </c>
      <c r="D787" s="19">
        <v>45441</v>
      </c>
      <c r="E787" s="19">
        <v>45428</v>
      </c>
      <c r="F787" s="72" t="s">
        <v>430</v>
      </c>
      <c r="G787" s="72" t="s">
        <v>431</v>
      </c>
      <c r="H787" s="72" t="s">
        <v>432</v>
      </c>
      <c r="I787" s="72" t="s">
        <v>95</v>
      </c>
      <c r="J787" s="15">
        <v>2024042881</v>
      </c>
      <c r="P787" s="25" t="e">
        <f t="shared" si="62"/>
        <v>#DIV/0!</v>
      </c>
      <c r="Q787" s="26">
        <f t="shared" si="65"/>
        <v>0</v>
      </c>
      <c r="AG787" s="8">
        <f t="shared" si="63"/>
        <v>511</v>
      </c>
      <c r="AH787" s="9">
        <f t="shared" si="64"/>
        <v>81</v>
      </c>
      <c r="AI787" s="10">
        <f t="shared" si="66"/>
        <v>0.841487279843444</v>
      </c>
      <c r="AJ787" s="9">
        <v>430</v>
      </c>
      <c r="AK787" s="11">
        <v>0</v>
      </c>
      <c r="AL787" s="11">
        <v>11</v>
      </c>
      <c r="AM787" s="11">
        <v>31</v>
      </c>
      <c r="AN787" s="11">
        <v>0</v>
      </c>
      <c r="AO787" s="11">
        <v>0</v>
      </c>
      <c r="AP787" s="11">
        <v>0</v>
      </c>
      <c r="AQ787" s="11">
        <v>0</v>
      </c>
      <c r="AR787" s="11">
        <v>39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 s="11">
        <v>0</v>
      </c>
      <c r="AY787" s="11">
        <v>0</v>
      </c>
      <c r="AZ787" s="11">
        <v>0</v>
      </c>
      <c r="BA787" s="11">
        <v>0</v>
      </c>
      <c r="BB787" s="11">
        <v>0</v>
      </c>
      <c r="BC787" s="11">
        <v>0</v>
      </c>
      <c r="BD787" s="11">
        <v>0</v>
      </c>
      <c r="BE787" s="11">
        <v>0</v>
      </c>
      <c r="BF787" s="11">
        <v>0</v>
      </c>
      <c r="BG787" s="11">
        <v>0</v>
      </c>
      <c r="BH787" s="11">
        <v>0</v>
      </c>
      <c r="BI787" s="11">
        <v>0</v>
      </c>
      <c r="BJ787" s="11">
        <v>0</v>
      </c>
      <c r="BK787" s="11">
        <v>0</v>
      </c>
      <c r="BL787" s="11">
        <v>0</v>
      </c>
      <c r="BM787" s="11">
        <v>0</v>
      </c>
      <c r="BN787" s="11">
        <v>0</v>
      </c>
      <c r="BO787" s="11">
        <v>0</v>
      </c>
      <c r="BP787" s="11">
        <v>0</v>
      </c>
      <c r="BQ787" s="11">
        <v>0</v>
      </c>
      <c r="BR787" s="11">
        <v>0</v>
      </c>
      <c r="BS787" s="11">
        <v>0</v>
      </c>
      <c r="BU787" s="11">
        <v>0</v>
      </c>
      <c r="BV787" s="12" t="s">
        <v>127</v>
      </c>
      <c r="BW787" s="13">
        <v>5</v>
      </c>
    </row>
    <row r="788" ht="20.1" customHeight="1" spans="1:75">
      <c r="A788" s="15" t="s">
        <v>89</v>
      </c>
      <c r="B788" s="15" t="s">
        <v>90</v>
      </c>
      <c r="C788" s="15" t="s">
        <v>91</v>
      </c>
      <c r="D788" s="19">
        <v>45441</v>
      </c>
      <c r="E788" s="19">
        <v>45428</v>
      </c>
      <c r="F788" s="72" t="s">
        <v>430</v>
      </c>
      <c r="G788" s="72" t="s">
        <v>431</v>
      </c>
      <c r="H788" s="72" t="s">
        <v>432</v>
      </c>
      <c r="I788" s="72" t="s">
        <v>95</v>
      </c>
      <c r="J788" s="15">
        <v>2024042881</v>
      </c>
      <c r="N788" s="7" t="s">
        <v>1210</v>
      </c>
      <c r="P788" s="25">
        <f t="shared" si="62"/>
        <v>0</v>
      </c>
      <c r="Q788" s="26">
        <f t="shared" si="65"/>
        <v>0</v>
      </c>
      <c r="AG788" s="8">
        <f t="shared" si="63"/>
        <v>443</v>
      </c>
      <c r="AH788" s="9">
        <f t="shared" si="64"/>
        <v>93</v>
      </c>
      <c r="AI788" s="10">
        <f t="shared" si="66"/>
        <v>0.790067720090293</v>
      </c>
      <c r="AJ788" s="9">
        <v>350</v>
      </c>
      <c r="AK788" s="11">
        <v>0</v>
      </c>
      <c r="AL788" s="11">
        <v>17</v>
      </c>
      <c r="AM788" s="11">
        <v>50</v>
      </c>
      <c r="AN788" s="11">
        <v>0</v>
      </c>
      <c r="AO788" s="11">
        <v>0</v>
      </c>
      <c r="AP788" s="11">
        <v>0</v>
      </c>
      <c r="AQ788" s="11">
        <v>0</v>
      </c>
      <c r="AR788" s="11">
        <v>26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>
        <v>0</v>
      </c>
      <c r="BB788" s="11">
        <v>0</v>
      </c>
      <c r="BC788" s="11">
        <v>0</v>
      </c>
      <c r="BD788" s="11">
        <v>0</v>
      </c>
      <c r="BE788" s="11">
        <v>0</v>
      </c>
      <c r="BF788" s="11">
        <v>0</v>
      </c>
      <c r="BG788" s="11">
        <v>0</v>
      </c>
      <c r="BH788" s="11">
        <v>0</v>
      </c>
      <c r="BI788" s="11">
        <v>0</v>
      </c>
      <c r="BJ788" s="11">
        <v>0</v>
      </c>
      <c r="BK788" s="11">
        <v>0</v>
      </c>
      <c r="BL788" s="11">
        <v>0</v>
      </c>
      <c r="BM788" s="11">
        <v>0</v>
      </c>
      <c r="BN788" s="11">
        <v>0</v>
      </c>
      <c r="BO788" s="11">
        <v>0</v>
      </c>
      <c r="BP788" s="11">
        <v>0</v>
      </c>
      <c r="BQ788" s="11">
        <v>0</v>
      </c>
      <c r="BR788" s="11">
        <v>0</v>
      </c>
      <c r="BS788" s="11">
        <v>0</v>
      </c>
      <c r="BU788" s="11">
        <v>0</v>
      </c>
      <c r="BV788" s="12" t="s">
        <v>127</v>
      </c>
      <c r="BW788" s="13">
        <v>3</v>
      </c>
    </row>
    <row r="789" ht="20.1" customHeight="1" spans="1:75">
      <c r="A789" s="15" t="s">
        <v>89</v>
      </c>
      <c r="B789" s="15" t="s">
        <v>90</v>
      </c>
      <c r="C789" s="15" t="s">
        <v>91</v>
      </c>
      <c r="D789" s="19">
        <v>45441</v>
      </c>
      <c r="E789" s="19">
        <v>45437</v>
      </c>
      <c r="F789" s="72" t="s">
        <v>1118</v>
      </c>
      <c r="G789" s="72" t="s">
        <v>1119</v>
      </c>
      <c r="H789" s="72" t="s">
        <v>94</v>
      </c>
      <c r="I789" s="72" t="s">
        <v>213</v>
      </c>
      <c r="J789" s="15">
        <v>24053043</v>
      </c>
      <c r="M789" s="6" t="s">
        <v>1152</v>
      </c>
      <c r="P789" s="25" t="e">
        <f t="shared" si="62"/>
        <v>#DIV/0!</v>
      </c>
      <c r="Q789" s="26">
        <f t="shared" si="65"/>
        <v>0</v>
      </c>
      <c r="AG789" s="8">
        <f t="shared" si="63"/>
        <v>7222</v>
      </c>
      <c r="AH789" s="9">
        <f t="shared" si="64"/>
        <v>972</v>
      </c>
      <c r="AI789" s="10">
        <f t="shared" si="66"/>
        <v>0.865411243422875</v>
      </c>
      <c r="AJ789" s="9">
        <v>6250</v>
      </c>
      <c r="AK789" s="11">
        <v>0</v>
      </c>
      <c r="AL789" s="11">
        <v>953</v>
      </c>
      <c r="AM789" s="11">
        <v>7</v>
      </c>
      <c r="AN789" s="11">
        <v>0</v>
      </c>
      <c r="AO789" s="11">
        <v>0</v>
      </c>
      <c r="AP789" s="11">
        <v>12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>
        <v>0</v>
      </c>
      <c r="BB789" s="11">
        <v>0</v>
      </c>
      <c r="BC789" s="11">
        <v>0</v>
      </c>
      <c r="BD789" s="11">
        <v>0</v>
      </c>
      <c r="BE789" s="11">
        <v>0</v>
      </c>
      <c r="BF789" s="11">
        <v>0</v>
      </c>
      <c r="BG789" s="11">
        <v>0</v>
      </c>
      <c r="BH789" s="11">
        <v>0</v>
      </c>
      <c r="BI789" s="11">
        <v>0</v>
      </c>
      <c r="BJ789" s="11">
        <v>0</v>
      </c>
      <c r="BK789" s="11">
        <v>0</v>
      </c>
      <c r="BL789" s="11">
        <v>0</v>
      </c>
      <c r="BM789" s="11">
        <v>0</v>
      </c>
      <c r="BN789" s="11">
        <v>0</v>
      </c>
      <c r="BO789" s="11">
        <v>0</v>
      </c>
      <c r="BP789" s="11">
        <v>0</v>
      </c>
      <c r="BQ789" s="11">
        <v>0</v>
      </c>
      <c r="BR789" s="11">
        <v>0</v>
      </c>
      <c r="BS789" s="11">
        <v>0</v>
      </c>
      <c r="BU789" s="11">
        <v>0</v>
      </c>
      <c r="BV789" s="12" t="s">
        <v>217</v>
      </c>
      <c r="BW789" s="13">
        <v>6.5</v>
      </c>
    </row>
    <row r="790" ht="20.1" customHeight="1" spans="1:75">
      <c r="A790" s="15" t="s">
        <v>89</v>
      </c>
      <c r="B790" s="15" t="s">
        <v>90</v>
      </c>
      <c r="C790" s="15" t="s">
        <v>91</v>
      </c>
      <c r="D790" s="19">
        <v>45441</v>
      </c>
      <c r="E790" s="19">
        <v>45436</v>
      </c>
      <c r="F790" s="72" t="s">
        <v>119</v>
      </c>
      <c r="G790" s="72" t="s">
        <v>120</v>
      </c>
      <c r="H790" s="72" t="s">
        <v>121</v>
      </c>
      <c r="I790" s="72" t="s">
        <v>95</v>
      </c>
      <c r="J790" s="15">
        <v>2024053225</v>
      </c>
      <c r="N790" s="7" t="s">
        <v>1211</v>
      </c>
      <c r="P790" s="25">
        <f t="shared" si="62"/>
        <v>0</v>
      </c>
      <c r="Q790" s="26">
        <f t="shared" si="65"/>
        <v>0</v>
      </c>
      <c r="AG790" s="8">
        <f t="shared" si="63"/>
        <v>364</v>
      </c>
      <c r="AH790" s="9">
        <f t="shared" si="64"/>
        <v>114</v>
      </c>
      <c r="AI790" s="10">
        <f t="shared" si="66"/>
        <v>0.686813186813187</v>
      </c>
      <c r="AJ790" s="9">
        <v>250</v>
      </c>
      <c r="AK790" s="11">
        <v>0</v>
      </c>
      <c r="AL790" s="11">
        <v>0</v>
      </c>
      <c r="AM790" s="11">
        <v>114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 s="11">
        <v>0</v>
      </c>
      <c r="AY790" s="11">
        <v>0</v>
      </c>
      <c r="AZ790" s="11">
        <v>0</v>
      </c>
      <c r="BA790" s="11">
        <v>0</v>
      </c>
      <c r="BB790" s="11">
        <v>0</v>
      </c>
      <c r="BC790" s="11">
        <v>0</v>
      </c>
      <c r="BD790" s="11">
        <v>0</v>
      </c>
      <c r="BE790" s="11">
        <v>0</v>
      </c>
      <c r="BF790" s="11">
        <v>0</v>
      </c>
      <c r="BG790" s="11">
        <v>0</v>
      </c>
      <c r="BH790" s="11">
        <v>0</v>
      </c>
      <c r="BI790" s="11">
        <v>0</v>
      </c>
      <c r="BJ790" s="11">
        <v>0</v>
      </c>
      <c r="BK790" s="11">
        <v>0</v>
      </c>
      <c r="BL790" s="11">
        <v>0</v>
      </c>
      <c r="BM790" s="11">
        <v>0</v>
      </c>
      <c r="BN790" s="11">
        <v>0</v>
      </c>
      <c r="BO790" s="11">
        <v>0</v>
      </c>
      <c r="BP790" s="11">
        <v>0</v>
      </c>
      <c r="BQ790" s="11">
        <v>0</v>
      </c>
      <c r="BR790" s="11">
        <v>0</v>
      </c>
      <c r="BS790" s="11">
        <v>0</v>
      </c>
      <c r="BU790" s="11">
        <v>0</v>
      </c>
      <c r="BV790" s="12" t="s">
        <v>217</v>
      </c>
      <c r="BW790" s="13">
        <v>1.5</v>
      </c>
    </row>
    <row r="791" ht="20.1" customHeight="1" spans="1:75">
      <c r="A791" s="15" t="s">
        <v>136</v>
      </c>
      <c r="B791" s="15" t="s">
        <v>137</v>
      </c>
      <c r="C791" s="15" t="s">
        <v>137</v>
      </c>
      <c r="D791" s="19">
        <v>45441</v>
      </c>
      <c r="E791" s="15" t="s">
        <v>137</v>
      </c>
      <c r="F791" s="46" t="s">
        <v>1212</v>
      </c>
      <c r="G791" s="4" t="s">
        <v>1213</v>
      </c>
      <c r="H791" s="4" t="s">
        <v>137</v>
      </c>
      <c r="I791" s="4" t="s">
        <v>901</v>
      </c>
      <c r="J791" s="4" t="s">
        <v>137</v>
      </c>
      <c r="K791" s="6" t="s">
        <v>137</v>
      </c>
      <c r="L791" s="6" t="s">
        <v>137</v>
      </c>
      <c r="M791" s="6" t="s">
        <v>137</v>
      </c>
      <c r="N791" s="7" t="s">
        <v>1214</v>
      </c>
      <c r="P791" s="25">
        <f t="shared" si="62"/>
        <v>0</v>
      </c>
      <c r="Q791" s="26">
        <f t="shared" si="65"/>
        <v>0</v>
      </c>
      <c r="AG791" s="8">
        <f t="shared" si="63"/>
        <v>3260</v>
      </c>
      <c r="AH791" s="9">
        <f t="shared" si="64"/>
        <v>4</v>
      </c>
      <c r="AI791" s="10">
        <f t="shared" si="66"/>
        <v>0.998773006134969</v>
      </c>
      <c r="AJ791" s="9">
        <v>3256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4</v>
      </c>
      <c r="BA791" s="11">
        <v>0</v>
      </c>
      <c r="BB791" s="11">
        <v>0</v>
      </c>
      <c r="BC791" s="11">
        <v>0</v>
      </c>
      <c r="BD791" s="11">
        <v>0</v>
      </c>
      <c r="BE791" s="11">
        <v>0</v>
      </c>
      <c r="BF791" s="11">
        <v>0</v>
      </c>
      <c r="BG791" s="11">
        <v>0</v>
      </c>
      <c r="BH791" s="11">
        <v>0</v>
      </c>
      <c r="BI791" s="11">
        <v>0</v>
      </c>
      <c r="BJ791" s="11">
        <v>0</v>
      </c>
      <c r="BK791" s="11">
        <v>0</v>
      </c>
      <c r="BL791" s="11">
        <v>0</v>
      </c>
      <c r="BM791" s="11">
        <v>0</v>
      </c>
      <c r="BN791" s="11">
        <v>0</v>
      </c>
      <c r="BO791" s="11">
        <v>0</v>
      </c>
      <c r="BP791" s="11">
        <v>0</v>
      </c>
      <c r="BQ791" s="11">
        <v>0</v>
      </c>
      <c r="BR791" s="11">
        <v>0</v>
      </c>
      <c r="BS791" s="11">
        <v>0</v>
      </c>
      <c r="BU791" s="11">
        <v>0</v>
      </c>
      <c r="BV791" s="12" t="s">
        <v>145</v>
      </c>
      <c r="BW791" s="13">
        <v>1.25</v>
      </c>
    </row>
    <row r="792" ht="20.1" customHeight="1" spans="1:75">
      <c r="A792" s="15" t="s">
        <v>89</v>
      </c>
      <c r="B792" s="15" t="s">
        <v>90</v>
      </c>
      <c r="C792" s="15" t="s">
        <v>91</v>
      </c>
      <c r="D792" s="19">
        <v>45441</v>
      </c>
      <c r="E792" s="19">
        <v>45436</v>
      </c>
      <c r="F792" s="72" t="s">
        <v>119</v>
      </c>
      <c r="G792" s="72" t="s">
        <v>120</v>
      </c>
      <c r="H792" s="72" t="s">
        <v>121</v>
      </c>
      <c r="I792" s="72" t="s">
        <v>95</v>
      </c>
      <c r="J792" s="15">
        <v>2024053225</v>
      </c>
      <c r="P792" s="25" t="e">
        <f t="shared" si="62"/>
        <v>#DIV/0!</v>
      </c>
      <c r="Q792" s="26">
        <f t="shared" si="65"/>
        <v>0</v>
      </c>
      <c r="AG792" s="8">
        <f t="shared" si="63"/>
        <v>1510</v>
      </c>
      <c r="AH792" s="9">
        <f t="shared" si="64"/>
        <v>140</v>
      </c>
      <c r="AI792" s="10">
        <f t="shared" si="66"/>
        <v>0.907284768211921</v>
      </c>
      <c r="AJ792" s="9">
        <v>1370</v>
      </c>
      <c r="AK792" s="11">
        <v>0</v>
      </c>
      <c r="AL792" s="11">
        <v>25</v>
      </c>
      <c r="AM792" s="11">
        <v>88</v>
      </c>
      <c r="AN792" s="11">
        <v>0</v>
      </c>
      <c r="AO792" s="11">
        <v>0</v>
      </c>
      <c r="AP792" s="11">
        <v>0</v>
      </c>
      <c r="AQ792" s="11">
        <v>0</v>
      </c>
      <c r="AR792" s="11">
        <v>21</v>
      </c>
      <c r="AS792" s="11">
        <v>0</v>
      </c>
      <c r="AT792" s="11">
        <v>0</v>
      </c>
      <c r="AU792" s="11">
        <v>2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>
        <v>0</v>
      </c>
      <c r="BB792" s="11">
        <v>0</v>
      </c>
      <c r="BC792" s="11">
        <v>0</v>
      </c>
      <c r="BD792" s="11">
        <v>0</v>
      </c>
      <c r="BE792" s="11">
        <v>4</v>
      </c>
      <c r="BF792" s="11">
        <v>0</v>
      </c>
      <c r="BG792" s="11">
        <v>0</v>
      </c>
      <c r="BH792" s="11">
        <v>0</v>
      </c>
      <c r="BI792" s="11">
        <v>0</v>
      </c>
      <c r="BJ792" s="11">
        <v>0</v>
      </c>
      <c r="BK792" s="11">
        <v>0</v>
      </c>
      <c r="BL792" s="11">
        <v>0</v>
      </c>
      <c r="BM792" s="11">
        <v>0</v>
      </c>
      <c r="BN792" s="11">
        <v>0</v>
      </c>
      <c r="BO792" s="11">
        <v>0</v>
      </c>
      <c r="BP792" s="11">
        <v>0</v>
      </c>
      <c r="BQ792" s="11">
        <v>0</v>
      </c>
      <c r="BR792" s="11">
        <v>0</v>
      </c>
      <c r="BS792" s="11">
        <v>0</v>
      </c>
      <c r="BU792" s="11">
        <v>0</v>
      </c>
      <c r="BV792" s="12" t="s">
        <v>116</v>
      </c>
      <c r="BW792" s="13">
        <v>6</v>
      </c>
    </row>
    <row r="793" ht="20.1" customHeight="1" spans="1:75">
      <c r="A793" s="15" t="s">
        <v>89</v>
      </c>
      <c r="B793" s="15" t="s">
        <v>90</v>
      </c>
      <c r="C793" s="15" t="s">
        <v>91</v>
      </c>
      <c r="D793" s="19">
        <v>45441</v>
      </c>
      <c r="E793" s="19">
        <v>45268</v>
      </c>
      <c r="F793" s="66" t="s">
        <v>887</v>
      </c>
      <c r="G793" s="68" t="s">
        <v>888</v>
      </c>
      <c r="H793" s="45" t="s">
        <v>80</v>
      </c>
      <c r="I793" s="68" t="s">
        <v>229</v>
      </c>
      <c r="J793" s="4">
        <v>2023110200</v>
      </c>
      <c r="N793" s="7" t="s">
        <v>546</v>
      </c>
      <c r="P793" s="25">
        <f t="shared" si="62"/>
        <v>0</v>
      </c>
      <c r="Q793" s="26">
        <f t="shared" si="65"/>
        <v>0</v>
      </c>
      <c r="AG793" s="8">
        <f t="shared" si="63"/>
        <v>1057</v>
      </c>
      <c r="AH793" s="9">
        <f t="shared" si="64"/>
        <v>57</v>
      </c>
      <c r="AI793" s="10">
        <f t="shared" si="66"/>
        <v>0.946073793755913</v>
      </c>
      <c r="AJ793" s="9">
        <v>1000</v>
      </c>
      <c r="AK793" s="11">
        <v>0</v>
      </c>
      <c r="AL793" s="11">
        <v>4</v>
      </c>
      <c r="AM793" s="11">
        <v>19</v>
      </c>
      <c r="AN793" s="11">
        <v>15</v>
      </c>
      <c r="AO793" s="11">
        <v>0</v>
      </c>
      <c r="AP793" s="11">
        <v>14</v>
      </c>
      <c r="AQ793" s="11">
        <v>0</v>
      </c>
      <c r="AR793" s="11">
        <v>0</v>
      </c>
      <c r="AS793" s="11">
        <v>5</v>
      </c>
      <c r="AT793" s="11">
        <v>0</v>
      </c>
      <c r="AU793" s="11">
        <v>0</v>
      </c>
      <c r="AV793" s="11">
        <v>0</v>
      </c>
      <c r="AW793" s="11">
        <v>0</v>
      </c>
      <c r="AX793" s="11">
        <v>0</v>
      </c>
      <c r="AY793" s="11">
        <v>0</v>
      </c>
      <c r="AZ793" s="11">
        <v>0</v>
      </c>
      <c r="BA793" s="11">
        <v>0</v>
      </c>
      <c r="BB793" s="11">
        <v>0</v>
      </c>
      <c r="BC793" s="11">
        <v>0</v>
      </c>
      <c r="BD793" s="11">
        <v>0</v>
      </c>
      <c r="BE793" s="11">
        <v>0</v>
      </c>
      <c r="BF793" s="11">
        <v>0</v>
      </c>
      <c r="BG793" s="11">
        <v>0</v>
      </c>
      <c r="BH793" s="11">
        <v>0</v>
      </c>
      <c r="BI793" s="11">
        <v>0</v>
      </c>
      <c r="BJ793" s="11">
        <v>0</v>
      </c>
      <c r="BK793" s="11">
        <v>0</v>
      </c>
      <c r="BL793" s="11">
        <v>0</v>
      </c>
      <c r="BM793" s="11">
        <v>0</v>
      </c>
      <c r="BN793" s="11">
        <v>0</v>
      </c>
      <c r="BO793" s="11">
        <v>0</v>
      </c>
      <c r="BP793" s="11">
        <v>0</v>
      </c>
      <c r="BQ793" s="11">
        <v>0</v>
      </c>
      <c r="BR793" s="11">
        <v>0</v>
      </c>
      <c r="BS793" s="11">
        <v>0</v>
      </c>
      <c r="BU793" s="11">
        <v>0</v>
      </c>
      <c r="BV793" s="12" t="s">
        <v>116</v>
      </c>
      <c r="BW793" s="13">
        <v>2</v>
      </c>
    </row>
    <row r="794" ht="20.1" customHeight="1" spans="1:75">
      <c r="A794" s="15" t="s">
        <v>89</v>
      </c>
      <c r="B794" s="15" t="s">
        <v>90</v>
      </c>
      <c r="C794" s="15" t="s">
        <v>91</v>
      </c>
      <c r="D794" s="19">
        <v>45441</v>
      </c>
      <c r="E794" s="19">
        <v>45266</v>
      </c>
      <c r="F794" s="66" t="s">
        <v>922</v>
      </c>
      <c r="G794" s="66" t="s">
        <v>923</v>
      </c>
      <c r="H794" s="17" t="s">
        <v>80</v>
      </c>
      <c r="I794" s="66" t="s">
        <v>229</v>
      </c>
      <c r="J794" s="15">
        <v>2023110151</v>
      </c>
      <c r="P794" s="25" t="e">
        <f t="shared" si="62"/>
        <v>#DIV/0!</v>
      </c>
      <c r="Q794" s="26">
        <f t="shared" si="65"/>
        <v>0</v>
      </c>
      <c r="AG794" s="8">
        <f t="shared" si="63"/>
        <v>3093</v>
      </c>
      <c r="AH794" s="9">
        <f t="shared" si="64"/>
        <v>43</v>
      </c>
      <c r="AI794" s="10">
        <f t="shared" si="66"/>
        <v>0.986097639831878</v>
      </c>
      <c r="AJ794" s="9">
        <v>3050</v>
      </c>
      <c r="AK794" s="11">
        <v>0</v>
      </c>
      <c r="AL794" s="11">
        <v>5</v>
      </c>
      <c r="AM794" s="11">
        <v>5</v>
      </c>
      <c r="AN794" s="11">
        <v>3</v>
      </c>
      <c r="AO794" s="11">
        <v>0</v>
      </c>
      <c r="AP794" s="11">
        <v>0</v>
      </c>
      <c r="AQ794" s="11">
        <v>29</v>
      </c>
      <c r="AR794" s="11">
        <v>0</v>
      </c>
      <c r="AS794" s="11">
        <v>0</v>
      </c>
      <c r="AT794" s="11">
        <v>0</v>
      </c>
      <c r="AU794" s="11">
        <v>1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>
        <v>0</v>
      </c>
      <c r="BB794" s="11">
        <v>0</v>
      </c>
      <c r="BC794" s="11">
        <v>0</v>
      </c>
      <c r="BD794" s="11">
        <v>0</v>
      </c>
      <c r="BE794" s="11">
        <v>0</v>
      </c>
      <c r="BF794" s="11">
        <v>0</v>
      </c>
      <c r="BG794" s="11">
        <v>0</v>
      </c>
      <c r="BH794" s="11">
        <v>0</v>
      </c>
      <c r="BI794" s="11">
        <v>0</v>
      </c>
      <c r="BJ794" s="11">
        <v>0</v>
      </c>
      <c r="BK794" s="11">
        <v>0</v>
      </c>
      <c r="BL794" s="11">
        <v>0</v>
      </c>
      <c r="BM794" s="11">
        <v>0</v>
      </c>
      <c r="BN794" s="11">
        <v>0</v>
      </c>
      <c r="BO794" s="11">
        <v>0</v>
      </c>
      <c r="BP794" s="11">
        <v>0</v>
      </c>
      <c r="BQ794" s="11">
        <v>0</v>
      </c>
      <c r="BR794" s="11">
        <v>0</v>
      </c>
      <c r="BS794" s="11">
        <v>0</v>
      </c>
      <c r="BU794" s="11">
        <v>0</v>
      </c>
      <c r="BV794" s="12" t="s">
        <v>135</v>
      </c>
      <c r="BW794" s="13">
        <v>4</v>
      </c>
    </row>
    <row r="795" ht="20.1" customHeight="1" spans="1:75">
      <c r="A795" s="15" t="s">
        <v>89</v>
      </c>
      <c r="B795" s="15" t="s">
        <v>90</v>
      </c>
      <c r="C795" s="15" t="s">
        <v>91</v>
      </c>
      <c r="D795" s="19">
        <v>45441</v>
      </c>
      <c r="E795" s="19">
        <v>45228</v>
      </c>
      <c r="F795" s="66" t="s">
        <v>922</v>
      </c>
      <c r="G795" s="66" t="s">
        <v>923</v>
      </c>
      <c r="H795" s="17" t="s">
        <v>80</v>
      </c>
      <c r="I795" s="66" t="s">
        <v>229</v>
      </c>
      <c r="J795" s="15">
        <v>2023080068</v>
      </c>
      <c r="N795" s="7" t="s">
        <v>1215</v>
      </c>
      <c r="P795" s="25">
        <f t="shared" si="62"/>
        <v>0</v>
      </c>
      <c r="Q795" s="26">
        <f t="shared" si="65"/>
        <v>0</v>
      </c>
      <c r="AG795" s="8">
        <f t="shared" si="63"/>
        <v>1542</v>
      </c>
      <c r="AH795" s="9">
        <f t="shared" si="64"/>
        <v>42</v>
      </c>
      <c r="AI795" s="10">
        <f t="shared" si="66"/>
        <v>0.972762645914397</v>
      </c>
      <c r="AJ795" s="9">
        <v>1500</v>
      </c>
      <c r="AK795" s="11">
        <v>0</v>
      </c>
      <c r="AL795" s="11">
        <v>0</v>
      </c>
      <c r="AM795" s="11">
        <v>6</v>
      </c>
      <c r="AN795" s="11">
        <v>4</v>
      </c>
      <c r="AO795" s="11">
        <v>0</v>
      </c>
      <c r="AP795" s="11">
        <v>0</v>
      </c>
      <c r="AQ795" s="11">
        <v>32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 s="11">
        <v>0</v>
      </c>
      <c r="AY795" s="11">
        <v>0</v>
      </c>
      <c r="AZ795" s="11">
        <v>0</v>
      </c>
      <c r="BA795" s="11">
        <v>0</v>
      </c>
      <c r="BB795" s="11">
        <v>0</v>
      </c>
      <c r="BC795" s="11">
        <v>0</v>
      </c>
      <c r="BD795" s="11">
        <v>0</v>
      </c>
      <c r="BE795" s="11">
        <v>0</v>
      </c>
      <c r="BF795" s="11">
        <v>0</v>
      </c>
      <c r="BG795" s="11">
        <v>0</v>
      </c>
      <c r="BH795" s="11">
        <v>0</v>
      </c>
      <c r="BI795" s="11">
        <v>0</v>
      </c>
      <c r="BJ795" s="11">
        <v>0</v>
      </c>
      <c r="BK795" s="11">
        <v>0</v>
      </c>
      <c r="BL795" s="11">
        <v>0</v>
      </c>
      <c r="BM795" s="11">
        <v>0</v>
      </c>
      <c r="BN795" s="11">
        <v>0</v>
      </c>
      <c r="BO795" s="11">
        <v>0</v>
      </c>
      <c r="BP795" s="11">
        <v>0</v>
      </c>
      <c r="BQ795" s="11">
        <v>0</v>
      </c>
      <c r="BR795" s="11">
        <v>0</v>
      </c>
      <c r="BS795" s="11">
        <v>0</v>
      </c>
      <c r="BU795" s="11">
        <v>0</v>
      </c>
      <c r="BV795" s="12" t="s">
        <v>135</v>
      </c>
      <c r="BW795" s="13">
        <v>4</v>
      </c>
    </row>
    <row r="796" ht="20.1" customHeight="1" spans="1:75">
      <c r="A796" s="15" t="s">
        <v>75</v>
      </c>
      <c r="B796" s="15" t="s">
        <v>76</v>
      </c>
      <c r="C796" s="15" t="s">
        <v>77</v>
      </c>
      <c r="D796" s="19">
        <v>45441</v>
      </c>
      <c r="E796" s="19">
        <v>45440</v>
      </c>
      <c r="F796" s="66" t="s">
        <v>1216</v>
      </c>
      <c r="G796" s="68" t="s">
        <v>1217</v>
      </c>
      <c r="H796" s="45" t="s">
        <v>80</v>
      </c>
      <c r="I796" s="68" t="s">
        <v>186</v>
      </c>
      <c r="J796" s="4">
        <v>2024053179</v>
      </c>
      <c r="K796" s="6" t="s">
        <v>82</v>
      </c>
      <c r="L796" s="6" t="s">
        <v>601</v>
      </c>
      <c r="M796" s="6" t="s">
        <v>1218</v>
      </c>
      <c r="N796" s="7" t="s">
        <v>232</v>
      </c>
      <c r="O796" s="7" t="s">
        <v>232</v>
      </c>
      <c r="P796" s="25">
        <f t="shared" ref="P796:P859" si="67">O796/N796</f>
        <v>1</v>
      </c>
      <c r="Q796" s="26">
        <f t="shared" si="65"/>
        <v>0</v>
      </c>
      <c r="R796" s="7" t="s">
        <v>968</v>
      </c>
      <c r="S796" s="7" t="s">
        <v>968</v>
      </c>
      <c r="T796" s="7" t="s">
        <v>968</v>
      </c>
      <c r="U796" s="7" t="s">
        <v>968</v>
      </c>
      <c r="V796" s="7" t="s">
        <v>968</v>
      </c>
      <c r="W796" s="7" t="s">
        <v>968</v>
      </c>
      <c r="X796" s="7" t="s">
        <v>968</v>
      </c>
      <c r="Y796" s="7" t="s">
        <v>968</v>
      </c>
      <c r="Z796" s="7" t="s">
        <v>968</v>
      </c>
      <c r="AA796" s="7" t="s">
        <v>968</v>
      </c>
      <c r="AB796" s="7" t="s">
        <v>968</v>
      </c>
      <c r="AC796" s="7" t="s">
        <v>968</v>
      </c>
      <c r="AD796" s="7" t="s">
        <v>968</v>
      </c>
      <c r="AE796" s="7" t="s">
        <v>968</v>
      </c>
      <c r="AG796" s="8">
        <f t="shared" si="63"/>
        <v>4</v>
      </c>
      <c r="AH796" s="9">
        <f t="shared" si="64"/>
        <v>1</v>
      </c>
      <c r="AI796" s="10">
        <f t="shared" si="66"/>
        <v>0.75</v>
      </c>
      <c r="AJ796" s="9">
        <v>3</v>
      </c>
      <c r="AK796" s="11">
        <v>0</v>
      </c>
      <c r="AL796" s="11">
        <v>0</v>
      </c>
      <c r="AM796" s="11">
        <v>0</v>
      </c>
      <c r="AN796" s="11">
        <v>0</v>
      </c>
      <c r="AO796" s="11">
        <v>1</v>
      </c>
      <c r="AP796" s="11">
        <v>0</v>
      </c>
      <c r="AQ796" s="11">
        <v>0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 s="11">
        <v>0</v>
      </c>
      <c r="AY796" s="11">
        <v>0</v>
      </c>
      <c r="AZ796" s="11">
        <v>0</v>
      </c>
      <c r="BA796" s="11">
        <v>0</v>
      </c>
      <c r="BB796" s="11">
        <v>0</v>
      </c>
      <c r="BC796" s="11">
        <v>0</v>
      </c>
      <c r="BD796" s="11">
        <v>0</v>
      </c>
      <c r="BE796" s="11">
        <v>0</v>
      </c>
      <c r="BF796" s="11">
        <v>0</v>
      </c>
      <c r="BG796" s="11">
        <v>0</v>
      </c>
      <c r="BH796" s="11">
        <v>0</v>
      </c>
      <c r="BI796" s="11">
        <v>0</v>
      </c>
      <c r="BJ796" s="11">
        <v>0</v>
      </c>
      <c r="BK796" s="11">
        <v>0</v>
      </c>
      <c r="BL796" s="11">
        <v>0</v>
      </c>
      <c r="BM796" s="11">
        <v>0</v>
      </c>
      <c r="BN796" s="11">
        <v>0</v>
      </c>
      <c r="BO796" s="11">
        <v>0</v>
      </c>
      <c r="BP796" s="11">
        <v>0</v>
      </c>
      <c r="BQ796" s="11">
        <v>0</v>
      </c>
      <c r="BR796" s="11">
        <v>0</v>
      </c>
      <c r="BS796" s="11">
        <v>0</v>
      </c>
      <c r="BU796" s="11">
        <v>0</v>
      </c>
      <c r="BV796" s="12" t="s">
        <v>287</v>
      </c>
      <c r="BW796" s="13">
        <v>0.17</v>
      </c>
    </row>
    <row r="797" ht="20.1" customHeight="1" spans="1:75">
      <c r="A797" s="15" t="s">
        <v>75</v>
      </c>
      <c r="B797" s="15" t="s">
        <v>76</v>
      </c>
      <c r="C797" s="15" t="s">
        <v>77</v>
      </c>
      <c r="D797" s="19">
        <v>45441</v>
      </c>
      <c r="E797" s="19">
        <v>45439</v>
      </c>
      <c r="F797" s="66" t="s">
        <v>1219</v>
      </c>
      <c r="G797" s="68" t="s">
        <v>1220</v>
      </c>
      <c r="H797" s="45" t="s">
        <v>1190</v>
      </c>
      <c r="I797" s="68" t="s">
        <v>81</v>
      </c>
      <c r="J797" s="4">
        <v>2024053245</v>
      </c>
      <c r="K797" s="6" t="s">
        <v>1221</v>
      </c>
      <c r="L797" s="6" t="s">
        <v>1222</v>
      </c>
      <c r="M797" s="6" t="s">
        <v>1223</v>
      </c>
      <c r="N797" s="7" t="s">
        <v>1224</v>
      </c>
      <c r="O797" s="7" t="s">
        <v>1224</v>
      </c>
      <c r="P797" s="25">
        <f t="shared" si="67"/>
        <v>1</v>
      </c>
      <c r="Q797" s="26">
        <f t="shared" si="65"/>
        <v>0</v>
      </c>
      <c r="R797" s="7" t="s">
        <v>968</v>
      </c>
      <c r="S797" s="7" t="s">
        <v>968</v>
      </c>
      <c r="T797" s="7" t="s">
        <v>968</v>
      </c>
      <c r="U797" s="7" t="s">
        <v>968</v>
      </c>
      <c r="V797" s="7" t="s">
        <v>968</v>
      </c>
      <c r="W797" s="7" t="s">
        <v>968</v>
      </c>
      <c r="X797" s="7" t="s">
        <v>968</v>
      </c>
      <c r="Y797" s="7" t="s">
        <v>968</v>
      </c>
      <c r="Z797" s="7" t="s">
        <v>968</v>
      </c>
      <c r="AA797" s="7" t="s">
        <v>968</v>
      </c>
      <c r="AB797" s="7" t="s">
        <v>968</v>
      </c>
      <c r="AC797" s="7" t="s">
        <v>968</v>
      </c>
      <c r="AD797" s="7" t="s">
        <v>968</v>
      </c>
      <c r="AE797" s="7" t="s">
        <v>968</v>
      </c>
      <c r="AF797" s="7" t="s">
        <v>308</v>
      </c>
      <c r="AG797" s="8">
        <f t="shared" si="63"/>
        <v>22</v>
      </c>
      <c r="AH797" s="9">
        <f t="shared" si="64"/>
        <v>0</v>
      </c>
      <c r="AI797" s="10">
        <f t="shared" si="66"/>
        <v>1</v>
      </c>
      <c r="AJ797" s="9">
        <v>22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 s="11">
        <v>0</v>
      </c>
      <c r="AY797" s="11">
        <v>0</v>
      </c>
      <c r="AZ797" s="11">
        <v>0</v>
      </c>
      <c r="BA797" s="11">
        <v>0</v>
      </c>
      <c r="BB797" s="11">
        <v>0</v>
      </c>
      <c r="BC797" s="11">
        <v>0</v>
      </c>
      <c r="BD797" s="11">
        <v>0</v>
      </c>
      <c r="BE797" s="11">
        <v>0</v>
      </c>
      <c r="BF797" s="11">
        <v>0</v>
      </c>
      <c r="BG797" s="11">
        <v>0</v>
      </c>
      <c r="BH797" s="11">
        <v>0</v>
      </c>
      <c r="BI797" s="11">
        <v>0</v>
      </c>
      <c r="BJ797" s="11">
        <v>0</v>
      </c>
      <c r="BK797" s="11">
        <v>0</v>
      </c>
      <c r="BL797" s="11">
        <v>0</v>
      </c>
      <c r="BM797" s="11">
        <v>0</v>
      </c>
      <c r="BN797" s="11">
        <v>0</v>
      </c>
      <c r="BO797" s="11">
        <v>0</v>
      </c>
      <c r="BP797" s="11">
        <v>0</v>
      </c>
      <c r="BQ797" s="11">
        <v>0</v>
      </c>
      <c r="BR797" s="11">
        <v>0</v>
      </c>
      <c r="BS797" s="11">
        <v>0</v>
      </c>
      <c r="BU797" s="11">
        <v>0</v>
      </c>
      <c r="BV797" s="12" t="s">
        <v>88</v>
      </c>
      <c r="BW797" s="13">
        <v>0.17</v>
      </c>
    </row>
    <row r="798" ht="20.1" customHeight="1" spans="1:75">
      <c r="A798" s="15" t="s">
        <v>75</v>
      </c>
      <c r="B798" s="15" t="s">
        <v>76</v>
      </c>
      <c r="C798" s="15" t="s">
        <v>77</v>
      </c>
      <c r="D798" s="19">
        <v>45442</v>
      </c>
      <c r="E798" s="19">
        <v>45437</v>
      </c>
      <c r="F798" s="66" t="s">
        <v>1225</v>
      </c>
      <c r="G798" s="68" t="s">
        <v>1226</v>
      </c>
      <c r="H798" s="45" t="s">
        <v>1190</v>
      </c>
      <c r="I798" s="68" t="s">
        <v>81</v>
      </c>
      <c r="J798" s="4">
        <v>2024053154</v>
      </c>
      <c r="K798" s="6" t="s">
        <v>1191</v>
      </c>
      <c r="L798" s="6" t="s">
        <v>1192</v>
      </c>
      <c r="M798" s="6" t="s">
        <v>84</v>
      </c>
      <c r="N798" s="7" t="s">
        <v>232</v>
      </c>
      <c r="O798" s="7" t="s">
        <v>232</v>
      </c>
      <c r="P798" s="25">
        <f t="shared" si="67"/>
        <v>1</v>
      </c>
      <c r="Q798" s="26">
        <f t="shared" si="65"/>
        <v>0</v>
      </c>
      <c r="R798" s="7" t="s">
        <v>968</v>
      </c>
      <c r="S798" s="7" t="s">
        <v>968</v>
      </c>
      <c r="T798" s="7" t="s">
        <v>968</v>
      </c>
      <c r="U798" s="7" t="s">
        <v>968</v>
      </c>
      <c r="V798" s="7" t="s">
        <v>968</v>
      </c>
      <c r="W798" s="7" t="s">
        <v>968</v>
      </c>
      <c r="X798" s="7" t="s">
        <v>968</v>
      </c>
      <c r="Y798" s="7" t="s">
        <v>968</v>
      </c>
      <c r="Z798" s="7" t="s">
        <v>968</v>
      </c>
      <c r="AA798" s="7" t="s">
        <v>968</v>
      </c>
      <c r="AB798" s="7" t="s">
        <v>968</v>
      </c>
      <c r="AC798" s="7" t="s">
        <v>968</v>
      </c>
      <c r="AD798" s="7" t="s">
        <v>968</v>
      </c>
      <c r="AE798" s="7" t="s">
        <v>968</v>
      </c>
      <c r="AF798" s="7" t="s">
        <v>87</v>
      </c>
      <c r="AG798" s="8">
        <f t="shared" si="63"/>
        <v>4</v>
      </c>
      <c r="AH798" s="9">
        <f t="shared" si="64"/>
        <v>1</v>
      </c>
      <c r="AI798" s="10">
        <f t="shared" si="66"/>
        <v>0.75</v>
      </c>
      <c r="AJ798" s="9">
        <v>3</v>
      </c>
      <c r="AK798" s="11">
        <v>0</v>
      </c>
      <c r="AL798" s="11">
        <v>1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 s="11">
        <v>0</v>
      </c>
      <c r="AY798" s="11">
        <v>0</v>
      </c>
      <c r="AZ798" s="11">
        <v>0</v>
      </c>
      <c r="BA798" s="11">
        <v>0</v>
      </c>
      <c r="BB798" s="11">
        <v>0</v>
      </c>
      <c r="BC798" s="11">
        <v>0</v>
      </c>
      <c r="BD798" s="11">
        <v>0</v>
      </c>
      <c r="BE798" s="11">
        <v>0</v>
      </c>
      <c r="BF798" s="11">
        <v>0</v>
      </c>
      <c r="BG798" s="11">
        <v>0</v>
      </c>
      <c r="BH798" s="11">
        <v>0</v>
      </c>
      <c r="BI798" s="11">
        <v>0</v>
      </c>
      <c r="BJ798" s="11">
        <v>0</v>
      </c>
      <c r="BK798" s="11">
        <v>0</v>
      </c>
      <c r="BL798" s="11">
        <v>0</v>
      </c>
      <c r="BM798" s="11">
        <v>0</v>
      </c>
      <c r="BN798" s="11">
        <v>0</v>
      </c>
      <c r="BO798" s="11">
        <v>0</v>
      </c>
      <c r="BP798" s="11">
        <v>0</v>
      </c>
      <c r="BQ798" s="11">
        <v>0</v>
      </c>
      <c r="BR798" s="11">
        <v>0</v>
      </c>
      <c r="BS798" s="11">
        <v>0</v>
      </c>
      <c r="BU798" s="11">
        <v>0</v>
      </c>
      <c r="BV798" s="12" t="s">
        <v>88</v>
      </c>
      <c r="BW798" s="13">
        <v>0.34</v>
      </c>
    </row>
    <row r="799" ht="20.1" customHeight="1" spans="1:75">
      <c r="A799" s="15" t="s">
        <v>75</v>
      </c>
      <c r="B799" s="15" t="s">
        <v>76</v>
      </c>
      <c r="C799" s="15" t="s">
        <v>77</v>
      </c>
      <c r="D799" s="19">
        <v>45442</v>
      </c>
      <c r="E799" s="19">
        <v>45440</v>
      </c>
      <c r="F799" s="66" t="s">
        <v>1198</v>
      </c>
      <c r="G799" s="68" t="s">
        <v>1199</v>
      </c>
      <c r="H799" s="45" t="s">
        <v>80</v>
      </c>
      <c r="I799" s="68" t="s">
        <v>229</v>
      </c>
      <c r="J799" s="4">
        <v>2024053091</v>
      </c>
      <c r="K799" s="6" t="s">
        <v>718</v>
      </c>
      <c r="L799" s="6" t="s">
        <v>1200</v>
      </c>
      <c r="M799" s="6" t="s">
        <v>715</v>
      </c>
      <c r="N799" s="7" t="s">
        <v>1227</v>
      </c>
      <c r="O799" s="7" t="s">
        <v>1048</v>
      </c>
      <c r="P799" s="25">
        <f t="shared" si="67"/>
        <v>0.943396226415094</v>
      </c>
      <c r="Q799" s="26">
        <f t="shared" si="65"/>
        <v>0</v>
      </c>
      <c r="R799" s="7" t="s">
        <v>467</v>
      </c>
      <c r="S799" s="7" t="s">
        <v>968</v>
      </c>
      <c r="T799" s="7" t="s">
        <v>968</v>
      </c>
      <c r="U799" s="7" t="s">
        <v>968</v>
      </c>
      <c r="V799" s="7" t="s">
        <v>968</v>
      </c>
      <c r="W799" s="7" t="s">
        <v>968</v>
      </c>
      <c r="X799" s="7" t="s">
        <v>968</v>
      </c>
      <c r="Y799" s="7" t="s">
        <v>968</v>
      </c>
      <c r="Z799" s="7" t="s">
        <v>968</v>
      </c>
      <c r="AA799" s="7" t="s">
        <v>968</v>
      </c>
      <c r="AB799" s="7" t="s">
        <v>968</v>
      </c>
      <c r="AC799" s="7" t="s">
        <v>359</v>
      </c>
      <c r="AD799" s="7" t="s">
        <v>968</v>
      </c>
      <c r="AE799" s="7" t="s">
        <v>968</v>
      </c>
      <c r="AF799" s="7" t="s">
        <v>724</v>
      </c>
      <c r="AG799" s="8">
        <f t="shared" si="63"/>
        <v>50</v>
      </c>
      <c r="AH799" s="9">
        <f t="shared" si="64"/>
        <v>38</v>
      </c>
      <c r="AI799" s="10">
        <f t="shared" si="66"/>
        <v>0.24</v>
      </c>
      <c r="AJ799" s="9">
        <v>12</v>
      </c>
      <c r="AK799" s="11">
        <v>0</v>
      </c>
      <c r="AL799" s="11">
        <v>4</v>
      </c>
      <c r="AM799" s="11">
        <v>1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 s="11">
        <v>0</v>
      </c>
      <c r="AY799" s="11">
        <v>33</v>
      </c>
      <c r="AZ799" s="11">
        <v>0</v>
      </c>
      <c r="BA799" s="11">
        <v>0</v>
      </c>
      <c r="BB799" s="11">
        <v>0</v>
      </c>
      <c r="BC799" s="11">
        <v>0</v>
      </c>
      <c r="BD799" s="11">
        <v>0</v>
      </c>
      <c r="BE799" s="11">
        <v>0</v>
      </c>
      <c r="BF799" s="11">
        <v>0</v>
      </c>
      <c r="BG799" s="11">
        <v>0</v>
      </c>
      <c r="BH799" s="11">
        <v>0</v>
      </c>
      <c r="BI799" s="11">
        <v>0</v>
      </c>
      <c r="BJ799" s="11">
        <v>0</v>
      </c>
      <c r="BK799" s="11">
        <v>0</v>
      </c>
      <c r="BL799" s="11">
        <v>0</v>
      </c>
      <c r="BM799" s="11">
        <v>0</v>
      </c>
      <c r="BN799" s="11">
        <v>0</v>
      </c>
      <c r="BO799" s="11">
        <v>0</v>
      </c>
      <c r="BP799" s="11">
        <v>0</v>
      </c>
      <c r="BQ799" s="11">
        <v>0</v>
      </c>
      <c r="BR799" s="11">
        <v>0</v>
      </c>
      <c r="BS799" s="11">
        <v>0</v>
      </c>
      <c r="BU799" s="11">
        <v>0</v>
      </c>
      <c r="BV799" s="12" t="s">
        <v>122</v>
      </c>
      <c r="BW799" s="13">
        <v>4.5</v>
      </c>
    </row>
    <row r="800" ht="20.1" customHeight="1" spans="1:75">
      <c r="A800" s="15" t="s">
        <v>89</v>
      </c>
      <c r="B800" s="15" t="s">
        <v>90</v>
      </c>
      <c r="C800" s="15" t="s">
        <v>91</v>
      </c>
      <c r="D800" s="19">
        <v>45442</v>
      </c>
      <c r="E800" s="19">
        <v>45363</v>
      </c>
      <c r="F800" s="66" t="s">
        <v>1228</v>
      </c>
      <c r="G800" s="68" t="s">
        <v>1229</v>
      </c>
      <c r="H800" s="45" t="s">
        <v>686</v>
      </c>
      <c r="I800" s="68" t="s">
        <v>229</v>
      </c>
      <c r="J800" s="4" t="s">
        <v>1230</v>
      </c>
      <c r="N800" s="7" t="s">
        <v>646</v>
      </c>
      <c r="P800" s="25">
        <f t="shared" si="67"/>
        <v>0</v>
      </c>
      <c r="Q800" s="26">
        <f t="shared" si="65"/>
        <v>0</v>
      </c>
      <c r="AG800" s="8">
        <f t="shared" si="63"/>
        <v>1640</v>
      </c>
      <c r="AH800" s="9">
        <f t="shared" si="64"/>
        <v>60</v>
      </c>
      <c r="AI800" s="10">
        <f t="shared" si="66"/>
        <v>0.963414634146341</v>
      </c>
      <c r="AJ800" s="9">
        <v>1580</v>
      </c>
      <c r="AK800" s="11">
        <v>0</v>
      </c>
      <c r="AL800" s="11">
        <v>18</v>
      </c>
      <c r="AM800" s="11">
        <v>25</v>
      </c>
      <c r="AN800" s="11">
        <v>0</v>
      </c>
      <c r="AO800" s="11">
        <v>0</v>
      </c>
      <c r="AP800" s="11">
        <v>0</v>
      </c>
      <c r="AQ800" s="11">
        <v>15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>
        <v>0</v>
      </c>
      <c r="BB800" s="11">
        <v>0</v>
      </c>
      <c r="BC800" s="11">
        <v>0</v>
      </c>
      <c r="BD800" s="11">
        <v>0</v>
      </c>
      <c r="BE800" s="11">
        <v>0</v>
      </c>
      <c r="BF800" s="11">
        <v>0</v>
      </c>
      <c r="BG800" s="11">
        <v>0</v>
      </c>
      <c r="BH800" s="11">
        <v>0</v>
      </c>
      <c r="BI800" s="11">
        <v>0</v>
      </c>
      <c r="BJ800" s="11">
        <v>0</v>
      </c>
      <c r="BK800" s="11">
        <v>0</v>
      </c>
      <c r="BL800" s="11">
        <v>0</v>
      </c>
      <c r="BM800" s="11">
        <v>0</v>
      </c>
      <c r="BN800" s="11">
        <v>0</v>
      </c>
      <c r="BO800" s="11">
        <v>0</v>
      </c>
      <c r="BP800" s="11">
        <v>0</v>
      </c>
      <c r="BQ800" s="11">
        <v>0</v>
      </c>
      <c r="BR800" s="11">
        <v>0</v>
      </c>
      <c r="BS800" s="11">
        <v>2</v>
      </c>
      <c r="BU800" s="11">
        <v>0</v>
      </c>
      <c r="BV800" s="12" t="s">
        <v>127</v>
      </c>
      <c r="BW800" s="13">
        <v>5.5</v>
      </c>
    </row>
    <row r="801" ht="20.1" customHeight="1" spans="1:75">
      <c r="A801" s="15" t="s">
        <v>89</v>
      </c>
      <c r="B801" s="15" t="s">
        <v>90</v>
      </c>
      <c r="C801" s="15" t="s">
        <v>91</v>
      </c>
      <c r="D801" s="19">
        <v>45442</v>
      </c>
      <c r="E801" s="19">
        <v>45359</v>
      </c>
      <c r="F801" s="66" t="s">
        <v>1228</v>
      </c>
      <c r="G801" s="68" t="s">
        <v>1229</v>
      </c>
      <c r="H801" s="45" t="s">
        <v>686</v>
      </c>
      <c r="I801" s="68" t="s">
        <v>229</v>
      </c>
      <c r="J801" s="4" t="s">
        <v>1231</v>
      </c>
      <c r="N801" s="7" t="s">
        <v>1232</v>
      </c>
      <c r="P801" s="25">
        <f t="shared" si="67"/>
        <v>0</v>
      </c>
      <c r="Q801" s="26">
        <f t="shared" si="65"/>
        <v>0</v>
      </c>
      <c r="AG801" s="8">
        <f t="shared" si="63"/>
        <v>1685</v>
      </c>
      <c r="AH801" s="9">
        <f t="shared" si="64"/>
        <v>35</v>
      </c>
      <c r="AI801" s="10">
        <f t="shared" si="66"/>
        <v>0.979228486646884</v>
      </c>
      <c r="AJ801" s="9">
        <v>1650</v>
      </c>
      <c r="AK801" s="11">
        <v>5</v>
      </c>
      <c r="AL801" s="11">
        <v>0</v>
      </c>
      <c r="AM801" s="11">
        <v>11</v>
      </c>
      <c r="AN801" s="11">
        <v>0</v>
      </c>
      <c r="AO801" s="11">
        <v>0</v>
      </c>
      <c r="AP801" s="11">
        <v>0</v>
      </c>
      <c r="AQ801" s="11">
        <v>9</v>
      </c>
      <c r="AR801" s="11">
        <v>10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>
        <v>0</v>
      </c>
      <c r="BB801" s="11">
        <v>0</v>
      </c>
      <c r="BC801" s="11">
        <v>0</v>
      </c>
      <c r="BD801" s="11">
        <v>0</v>
      </c>
      <c r="BE801" s="11">
        <v>0</v>
      </c>
      <c r="BF801" s="11">
        <v>0</v>
      </c>
      <c r="BG801" s="11">
        <v>0</v>
      </c>
      <c r="BH801" s="11">
        <v>0</v>
      </c>
      <c r="BI801" s="11">
        <v>0</v>
      </c>
      <c r="BJ801" s="11">
        <v>0</v>
      </c>
      <c r="BK801" s="11">
        <v>0</v>
      </c>
      <c r="BL801" s="11">
        <v>0</v>
      </c>
      <c r="BM801" s="11">
        <v>0</v>
      </c>
      <c r="BN801" s="11">
        <v>0</v>
      </c>
      <c r="BO801" s="11">
        <v>0</v>
      </c>
      <c r="BP801" s="11">
        <v>0</v>
      </c>
      <c r="BQ801" s="11">
        <v>0</v>
      </c>
      <c r="BR801" s="11">
        <v>0</v>
      </c>
      <c r="BS801" s="11">
        <v>0</v>
      </c>
      <c r="BU801" s="11">
        <v>0</v>
      </c>
      <c r="BV801" s="12" t="s">
        <v>133</v>
      </c>
      <c r="BW801" s="13">
        <v>6</v>
      </c>
    </row>
    <row r="802" ht="20.1" customHeight="1" spans="1:75">
      <c r="A802" s="15" t="s">
        <v>89</v>
      </c>
      <c r="B802" s="15" t="s">
        <v>90</v>
      </c>
      <c r="C802" s="15" t="s">
        <v>91</v>
      </c>
      <c r="D802" s="19">
        <v>45442</v>
      </c>
      <c r="E802" s="19">
        <v>45437</v>
      </c>
      <c r="F802" s="66" t="s">
        <v>1118</v>
      </c>
      <c r="G802" s="68" t="s">
        <v>1119</v>
      </c>
      <c r="H802" s="45" t="s">
        <v>94</v>
      </c>
      <c r="I802" s="68" t="s">
        <v>213</v>
      </c>
      <c r="J802" s="4">
        <v>24053043</v>
      </c>
      <c r="M802" s="6" t="s">
        <v>1152</v>
      </c>
      <c r="N802" s="7" t="s">
        <v>1233</v>
      </c>
      <c r="P802" s="25">
        <f t="shared" si="67"/>
        <v>0</v>
      </c>
      <c r="Q802" s="26">
        <f t="shared" si="65"/>
        <v>0</v>
      </c>
      <c r="AG802" s="8">
        <f t="shared" si="63"/>
        <v>5816</v>
      </c>
      <c r="AH802" s="9">
        <f t="shared" si="64"/>
        <v>816</v>
      </c>
      <c r="AI802" s="10">
        <f t="shared" si="66"/>
        <v>0.859697386519945</v>
      </c>
      <c r="AJ802" s="9">
        <v>5000</v>
      </c>
      <c r="AK802" s="11">
        <v>0</v>
      </c>
      <c r="AL802" s="11">
        <v>686</v>
      </c>
      <c r="AM802" s="11">
        <v>0</v>
      </c>
      <c r="AN802" s="11">
        <v>0</v>
      </c>
      <c r="AO802" s="11">
        <v>0</v>
      </c>
      <c r="AP802" s="11">
        <v>52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 s="11">
        <v>0</v>
      </c>
      <c r="AY802" s="11">
        <v>0</v>
      </c>
      <c r="AZ802" s="11">
        <v>0</v>
      </c>
      <c r="BA802" s="11">
        <v>78</v>
      </c>
      <c r="BB802" s="11">
        <v>0</v>
      </c>
      <c r="BC802" s="11">
        <v>0</v>
      </c>
      <c r="BD802" s="11">
        <v>0</v>
      </c>
      <c r="BE802" s="11">
        <v>0</v>
      </c>
      <c r="BF802" s="11">
        <v>0</v>
      </c>
      <c r="BG802" s="11">
        <v>0</v>
      </c>
      <c r="BH802" s="11">
        <v>0</v>
      </c>
      <c r="BI802" s="11">
        <v>0</v>
      </c>
      <c r="BJ802" s="11">
        <v>0</v>
      </c>
      <c r="BK802" s="11">
        <v>0</v>
      </c>
      <c r="BL802" s="11">
        <v>0</v>
      </c>
      <c r="BM802" s="11">
        <v>0</v>
      </c>
      <c r="BN802" s="11">
        <v>0</v>
      </c>
      <c r="BO802" s="11">
        <v>0</v>
      </c>
      <c r="BP802" s="11">
        <v>0</v>
      </c>
      <c r="BQ802" s="11">
        <v>0</v>
      </c>
      <c r="BR802" s="11">
        <v>0</v>
      </c>
      <c r="BS802" s="11">
        <v>0</v>
      </c>
      <c r="BU802" s="11">
        <v>0</v>
      </c>
      <c r="BV802" s="12" t="s">
        <v>133</v>
      </c>
      <c r="BW802" s="13">
        <v>5</v>
      </c>
    </row>
    <row r="803" ht="20.1" customHeight="1" spans="1:74">
      <c r="A803" s="15" t="s">
        <v>75</v>
      </c>
      <c r="B803" s="15" t="s">
        <v>234</v>
      </c>
      <c r="C803" s="15" t="s">
        <v>77</v>
      </c>
      <c r="D803" s="19">
        <v>45442</v>
      </c>
      <c r="E803" s="19">
        <v>45442</v>
      </c>
      <c r="F803" s="66" t="s">
        <v>1130</v>
      </c>
      <c r="G803" s="68" t="s">
        <v>1131</v>
      </c>
      <c r="H803" s="45" t="s">
        <v>80</v>
      </c>
      <c r="I803" s="68" t="s">
        <v>112</v>
      </c>
      <c r="J803" s="4">
        <v>2024032686</v>
      </c>
      <c r="K803" s="6" t="s">
        <v>113</v>
      </c>
      <c r="L803" s="6" t="s">
        <v>1087</v>
      </c>
      <c r="M803" s="6" t="s">
        <v>1132</v>
      </c>
      <c r="N803" s="7" t="s">
        <v>1234</v>
      </c>
      <c r="O803" s="7" t="s">
        <v>1234</v>
      </c>
      <c r="P803" s="25">
        <f t="shared" si="67"/>
        <v>1</v>
      </c>
      <c r="Q803" s="26">
        <f t="shared" si="65"/>
        <v>0</v>
      </c>
      <c r="R803" s="7" t="s">
        <v>968</v>
      </c>
      <c r="S803" s="7" t="s">
        <v>968</v>
      </c>
      <c r="T803" s="7" t="s">
        <v>968</v>
      </c>
      <c r="U803" s="7" t="s">
        <v>968</v>
      </c>
      <c r="V803" s="7" t="s">
        <v>968</v>
      </c>
      <c r="W803" s="7" t="s">
        <v>968</v>
      </c>
      <c r="X803" s="7" t="s">
        <v>968</v>
      </c>
      <c r="Y803" s="7" t="s">
        <v>968</v>
      </c>
      <c r="Z803" s="7" t="s">
        <v>968</v>
      </c>
      <c r="AA803" s="7" t="s">
        <v>968</v>
      </c>
      <c r="AB803" s="7" t="s">
        <v>968</v>
      </c>
      <c r="AC803" s="7" t="s">
        <v>968</v>
      </c>
      <c r="AD803" s="7" t="s">
        <v>968</v>
      </c>
      <c r="AE803" s="7" t="s">
        <v>968</v>
      </c>
      <c r="AF803" s="7" t="s">
        <v>144</v>
      </c>
      <c r="AG803" s="8">
        <f t="shared" si="63"/>
        <v>189</v>
      </c>
      <c r="AH803" s="9">
        <f t="shared" si="64"/>
        <v>23</v>
      </c>
      <c r="AI803" s="10">
        <f t="shared" si="66"/>
        <v>0.878306878306878</v>
      </c>
      <c r="AJ803" s="9">
        <v>166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23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>
        <v>0</v>
      </c>
      <c r="BB803" s="11">
        <v>0</v>
      </c>
      <c r="BC803" s="11">
        <v>0</v>
      </c>
      <c r="BD803" s="11">
        <v>0</v>
      </c>
      <c r="BE803" s="11">
        <v>0</v>
      </c>
      <c r="BF803" s="11">
        <v>0</v>
      </c>
      <c r="BG803" s="11">
        <v>0</v>
      </c>
      <c r="BH803" s="11">
        <v>0</v>
      </c>
      <c r="BI803" s="11">
        <v>0</v>
      </c>
      <c r="BJ803" s="11">
        <v>0</v>
      </c>
      <c r="BK803" s="11">
        <v>0</v>
      </c>
      <c r="BL803" s="11">
        <v>0</v>
      </c>
      <c r="BM803" s="11">
        <v>0</v>
      </c>
      <c r="BN803" s="11">
        <v>0</v>
      </c>
      <c r="BO803" s="11">
        <v>0</v>
      </c>
      <c r="BP803" s="11">
        <v>0</v>
      </c>
      <c r="BQ803" s="11">
        <v>0</v>
      </c>
      <c r="BR803" s="11">
        <v>0</v>
      </c>
      <c r="BS803" s="11">
        <v>0</v>
      </c>
      <c r="BU803" s="11">
        <v>0</v>
      </c>
      <c r="BV803" s="12" t="s">
        <v>331</v>
      </c>
    </row>
    <row r="804" ht="20.1" customHeight="1" spans="1:74">
      <c r="A804" s="15" t="s">
        <v>75</v>
      </c>
      <c r="B804" s="15" t="s">
        <v>234</v>
      </c>
      <c r="C804" s="15" t="s">
        <v>77</v>
      </c>
      <c r="D804" s="19">
        <v>45442</v>
      </c>
      <c r="E804" s="19">
        <v>45441</v>
      </c>
      <c r="F804" s="66" t="s">
        <v>1130</v>
      </c>
      <c r="G804" s="68" t="s">
        <v>1131</v>
      </c>
      <c r="H804" s="45" t="s">
        <v>80</v>
      </c>
      <c r="I804" s="68" t="s">
        <v>112</v>
      </c>
      <c r="J804" s="4">
        <v>2024032686</v>
      </c>
      <c r="K804" s="6" t="s">
        <v>113</v>
      </c>
      <c r="L804" s="6" t="s">
        <v>1087</v>
      </c>
      <c r="M804" s="6" t="s">
        <v>1132</v>
      </c>
      <c r="N804" s="7" t="s">
        <v>1235</v>
      </c>
      <c r="O804" s="7" t="s">
        <v>1235</v>
      </c>
      <c r="P804" s="25">
        <f t="shared" si="67"/>
        <v>1</v>
      </c>
      <c r="Q804" s="26">
        <f t="shared" si="65"/>
        <v>0</v>
      </c>
      <c r="R804" s="7" t="s">
        <v>968</v>
      </c>
      <c r="S804" s="7" t="s">
        <v>968</v>
      </c>
      <c r="T804" s="7" t="s">
        <v>968</v>
      </c>
      <c r="U804" s="7" t="s">
        <v>968</v>
      </c>
      <c r="V804" s="7" t="s">
        <v>968</v>
      </c>
      <c r="W804" s="7" t="s">
        <v>968</v>
      </c>
      <c r="X804" s="7" t="s">
        <v>968</v>
      </c>
      <c r="Y804" s="7" t="s">
        <v>968</v>
      </c>
      <c r="Z804" s="7" t="s">
        <v>968</v>
      </c>
      <c r="AA804" s="7" t="s">
        <v>968</v>
      </c>
      <c r="AB804" s="7" t="s">
        <v>968</v>
      </c>
      <c r="AC804" s="7" t="s">
        <v>968</v>
      </c>
      <c r="AD804" s="7" t="s">
        <v>968</v>
      </c>
      <c r="AE804" s="7" t="s">
        <v>968</v>
      </c>
      <c r="AF804" s="7" t="s">
        <v>144</v>
      </c>
      <c r="AG804" s="8">
        <f t="shared" si="63"/>
        <v>84</v>
      </c>
      <c r="AH804" s="9">
        <f t="shared" si="64"/>
        <v>76</v>
      </c>
      <c r="AI804" s="10">
        <f t="shared" si="66"/>
        <v>0.0952380952380952</v>
      </c>
      <c r="AJ804" s="9">
        <v>8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70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>
        <v>0</v>
      </c>
      <c r="BB804" s="11">
        <v>0</v>
      </c>
      <c r="BC804" s="11">
        <v>0</v>
      </c>
      <c r="BD804" s="11">
        <v>0</v>
      </c>
      <c r="BE804" s="11">
        <v>0</v>
      </c>
      <c r="BF804" s="11">
        <v>0</v>
      </c>
      <c r="BG804" s="11">
        <v>0</v>
      </c>
      <c r="BH804" s="11">
        <v>0</v>
      </c>
      <c r="BI804" s="11">
        <v>0</v>
      </c>
      <c r="BJ804" s="11">
        <v>0</v>
      </c>
      <c r="BK804" s="11">
        <v>0</v>
      </c>
      <c r="BL804" s="11">
        <v>0</v>
      </c>
      <c r="BM804" s="11">
        <v>0</v>
      </c>
      <c r="BN804" s="11">
        <v>0</v>
      </c>
      <c r="BO804" s="11">
        <v>0</v>
      </c>
      <c r="BP804" s="11">
        <v>0</v>
      </c>
      <c r="BQ804" s="11">
        <v>0</v>
      </c>
      <c r="BR804" s="11">
        <v>0</v>
      </c>
      <c r="BS804" s="11">
        <v>0</v>
      </c>
      <c r="BT804" s="11">
        <v>6</v>
      </c>
      <c r="BU804" s="11">
        <v>0</v>
      </c>
      <c r="BV804" s="12" t="s">
        <v>331</v>
      </c>
    </row>
    <row r="805" ht="20" customHeight="1" spans="1:75">
      <c r="A805" s="15" t="s">
        <v>89</v>
      </c>
      <c r="B805" s="15" t="s">
        <v>90</v>
      </c>
      <c r="C805" s="15" t="s">
        <v>91</v>
      </c>
      <c r="D805" s="19">
        <v>45442</v>
      </c>
      <c r="E805" s="19">
        <v>45437</v>
      </c>
      <c r="F805" s="66" t="s">
        <v>1206</v>
      </c>
      <c r="G805" s="68" t="s">
        <v>1207</v>
      </c>
      <c r="H805" s="45" t="s">
        <v>94</v>
      </c>
      <c r="I805" s="68" t="s">
        <v>95</v>
      </c>
      <c r="J805" s="4">
        <v>2024053202</v>
      </c>
      <c r="N805" s="7" t="s">
        <v>1236</v>
      </c>
      <c r="P805" s="25">
        <f t="shared" si="67"/>
        <v>0</v>
      </c>
      <c r="Q805" s="26">
        <f t="shared" si="65"/>
        <v>0</v>
      </c>
      <c r="AG805" s="8">
        <f t="shared" si="63"/>
        <v>4617</v>
      </c>
      <c r="AH805" s="9">
        <f t="shared" si="64"/>
        <v>617</v>
      </c>
      <c r="AI805" s="10">
        <f t="shared" si="66"/>
        <v>0.866363439462855</v>
      </c>
      <c r="AJ805" s="9">
        <v>4000</v>
      </c>
      <c r="AK805" s="11">
        <v>254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363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 s="11">
        <v>0</v>
      </c>
      <c r="AY805" s="11">
        <v>0</v>
      </c>
      <c r="AZ805" s="11">
        <v>0</v>
      </c>
      <c r="BA805" s="11">
        <v>0</v>
      </c>
      <c r="BB805" s="11">
        <v>0</v>
      </c>
      <c r="BC805" s="11">
        <v>0</v>
      </c>
      <c r="BD805" s="11">
        <v>0</v>
      </c>
      <c r="BE805" s="11">
        <v>0</v>
      </c>
      <c r="BF805" s="11">
        <v>0</v>
      </c>
      <c r="BG805" s="11">
        <v>0</v>
      </c>
      <c r="BH805" s="11">
        <v>0</v>
      </c>
      <c r="BI805" s="11">
        <v>0</v>
      </c>
      <c r="BJ805" s="11">
        <v>0</v>
      </c>
      <c r="BK805" s="11">
        <v>0</v>
      </c>
      <c r="BL805" s="11">
        <v>0</v>
      </c>
      <c r="BM805" s="11">
        <v>0</v>
      </c>
      <c r="BN805" s="11">
        <v>0</v>
      </c>
      <c r="BO805" s="11">
        <v>0</v>
      </c>
      <c r="BP805" s="11">
        <v>0</v>
      </c>
      <c r="BQ805" s="11">
        <v>0</v>
      </c>
      <c r="BR805" s="11">
        <v>0</v>
      </c>
      <c r="BS805" s="11">
        <v>0</v>
      </c>
      <c r="BT805" s="11">
        <v>0</v>
      </c>
      <c r="BU805" s="11">
        <v>0</v>
      </c>
      <c r="BV805" s="12" t="s">
        <v>127</v>
      </c>
      <c r="BW805" s="13">
        <v>5.5</v>
      </c>
    </row>
    <row r="806" ht="20" customHeight="1" spans="1:75">
      <c r="A806" s="15" t="s">
        <v>89</v>
      </c>
      <c r="B806" s="15" t="s">
        <v>90</v>
      </c>
      <c r="C806" s="15" t="s">
        <v>91</v>
      </c>
      <c r="D806" s="19">
        <v>45442</v>
      </c>
      <c r="E806" s="19">
        <v>45437</v>
      </c>
      <c r="F806" s="66" t="s">
        <v>1206</v>
      </c>
      <c r="G806" s="68" t="s">
        <v>1207</v>
      </c>
      <c r="H806" s="45" t="s">
        <v>94</v>
      </c>
      <c r="I806" s="68" t="s">
        <v>95</v>
      </c>
      <c r="J806" s="4">
        <v>2024053202</v>
      </c>
      <c r="N806" s="7" t="s">
        <v>1237</v>
      </c>
      <c r="P806" s="25">
        <f t="shared" si="67"/>
        <v>0</v>
      </c>
      <c r="Q806" s="26">
        <f t="shared" si="65"/>
        <v>0</v>
      </c>
      <c r="AG806" s="8">
        <f t="shared" si="63"/>
        <v>4287</v>
      </c>
      <c r="AH806" s="9">
        <f t="shared" si="64"/>
        <v>287</v>
      </c>
      <c r="AI806" s="10">
        <f t="shared" si="66"/>
        <v>0.933053417308141</v>
      </c>
      <c r="AJ806" s="9">
        <v>4000</v>
      </c>
      <c r="AK806" s="11">
        <v>0</v>
      </c>
      <c r="AL806" s="11">
        <v>136</v>
      </c>
      <c r="AM806" s="11">
        <v>0</v>
      </c>
      <c r="AN806" s="11">
        <v>0</v>
      </c>
      <c r="AO806" s="11">
        <v>0</v>
      </c>
      <c r="AP806" s="11">
        <v>40</v>
      </c>
      <c r="AQ806" s="11">
        <v>0</v>
      </c>
      <c r="AR806" s="11">
        <v>0</v>
      </c>
      <c r="AS806" s="11">
        <v>0</v>
      </c>
      <c r="AT806" s="11">
        <v>46</v>
      </c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>
        <v>0</v>
      </c>
      <c r="BB806" s="11">
        <v>0</v>
      </c>
      <c r="BC806" s="11">
        <v>0</v>
      </c>
      <c r="BD806" s="11">
        <v>0</v>
      </c>
      <c r="BE806" s="11">
        <v>0</v>
      </c>
      <c r="BF806" s="11">
        <v>0</v>
      </c>
      <c r="BG806" s="11">
        <v>0</v>
      </c>
      <c r="BH806" s="11">
        <v>0</v>
      </c>
      <c r="BI806" s="11">
        <v>0</v>
      </c>
      <c r="BJ806" s="11">
        <v>0</v>
      </c>
      <c r="BK806" s="11">
        <v>0</v>
      </c>
      <c r="BL806" s="11">
        <v>0</v>
      </c>
      <c r="BM806" s="11">
        <v>0</v>
      </c>
      <c r="BN806" s="11">
        <v>0</v>
      </c>
      <c r="BO806" s="11">
        <v>65</v>
      </c>
      <c r="BP806" s="11">
        <v>0</v>
      </c>
      <c r="BQ806" s="11">
        <v>0</v>
      </c>
      <c r="BR806" s="11">
        <v>0</v>
      </c>
      <c r="BS806" s="11">
        <v>0</v>
      </c>
      <c r="BT806" s="11">
        <v>0</v>
      </c>
      <c r="BU806" s="11">
        <v>0</v>
      </c>
      <c r="BV806" s="12" t="s">
        <v>100</v>
      </c>
      <c r="BW806" s="13">
        <v>6</v>
      </c>
    </row>
    <row r="807" ht="20" customHeight="1" spans="1:75">
      <c r="A807" s="15" t="s">
        <v>89</v>
      </c>
      <c r="B807" s="15" t="s">
        <v>90</v>
      </c>
      <c r="C807" s="15" t="s">
        <v>91</v>
      </c>
      <c r="D807" s="19">
        <v>45442</v>
      </c>
      <c r="E807" s="19">
        <v>45267</v>
      </c>
      <c r="F807" s="72" t="s">
        <v>924</v>
      </c>
      <c r="G807" s="72" t="s">
        <v>925</v>
      </c>
      <c r="H807" s="72" t="s">
        <v>80</v>
      </c>
      <c r="I807" s="72" t="s">
        <v>229</v>
      </c>
      <c r="J807" s="15">
        <v>2023110152</v>
      </c>
      <c r="P807" s="25" t="e">
        <f t="shared" si="67"/>
        <v>#DIV/0!</v>
      </c>
      <c r="Q807" s="26">
        <f t="shared" si="65"/>
        <v>0</v>
      </c>
      <c r="AG807" s="8">
        <f t="shared" si="63"/>
        <v>2511</v>
      </c>
      <c r="AH807" s="9">
        <f t="shared" si="64"/>
        <v>41</v>
      </c>
      <c r="AI807" s="10">
        <f t="shared" si="66"/>
        <v>0.983671843886898</v>
      </c>
      <c r="AJ807" s="9">
        <v>2470</v>
      </c>
      <c r="AK807" s="11">
        <v>0</v>
      </c>
      <c r="AL807" s="11">
        <v>6</v>
      </c>
      <c r="AM807" s="11">
        <v>3</v>
      </c>
      <c r="AN807" s="11">
        <v>0</v>
      </c>
      <c r="AO807" s="11">
        <v>22</v>
      </c>
      <c r="AP807" s="11">
        <v>3</v>
      </c>
      <c r="AQ807" s="11">
        <v>0</v>
      </c>
      <c r="AR807" s="11">
        <v>0</v>
      </c>
      <c r="AS807" s="11">
        <v>0</v>
      </c>
      <c r="AT807" s="11">
        <v>0</v>
      </c>
      <c r="AU807" s="11">
        <v>7</v>
      </c>
      <c r="AV807" s="11">
        <v>0</v>
      </c>
      <c r="AW807" s="11">
        <v>0</v>
      </c>
      <c r="AX807" s="11">
        <v>0</v>
      </c>
      <c r="AY807" s="11">
        <v>0</v>
      </c>
      <c r="AZ807" s="11">
        <v>0</v>
      </c>
      <c r="BA807" s="11">
        <v>0</v>
      </c>
      <c r="BB807" s="11">
        <v>0</v>
      </c>
      <c r="BC807" s="11">
        <v>0</v>
      </c>
      <c r="BD807" s="11">
        <v>0</v>
      </c>
      <c r="BE807" s="11">
        <v>0</v>
      </c>
      <c r="BF807" s="11">
        <v>0</v>
      </c>
      <c r="BG807" s="11">
        <v>0</v>
      </c>
      <c r="BH807" s="11">
        <v>0</v>
      </c>
      <c r="BI807" s="11">
        <v>0</v>
      </c>
      <c r="BJ807" s="11">
        <v>0</v>
      </c>
      <c r="BK807" s="11">
        <v>0</v>
      </c>
      <c r="BL807" s="11">
        <v>0</v>
      </c>
      <c r="BM807" s="11">
        <v>0</v>
      </c>
      <c r="BN807" s="11">
        <v>0</v>
      </c>
      <c r="BO807" s="11">
        <v>0</v>
      </c>
      <c r="BP807" s="11">
        <v>0</v>
      </c>
      <c r="BQ807" s="11">
        <v>0</v>
      </c>
      <c r="BR807" s="11">
        <v>0</v>
      </c>
      <c r="BS807" s="11">
        <v>0</v>
      </c>
      <c r="BT807" s="11">
        <v>0</v>
      </c>
      <c r="BU807" s="11">
        <v>0</v>
      </c>
      <c r="BV807" s="12" t="s">
        <v>100</v>
      </c>
      <c r="BW807" s="13">
        <v>5</v>
      </c>
    </row>
    <row r="808" ht="20" customHeight="1" spans="1:75">
      <c r="A808" s="15" t="s">
        <v>136</v>
      </c>
      <c r="B808" s="15" t="s">
        <v>137</v>
      </c>
      <c r="C808" s="15" t="s">
        <v>137</v>
      </c>
      <c r="D808" s="19">
        <v>45442</v>
      </c>
      <c r="E808" s="19">
        <v>45440</v>
      </c>
      <c r="F808" s="46" t="s">
        <v>1212</v>
      </c>
      <c r="G808" s="4" t="s">
        <v>1213</v>
      </c>
      <c r="H808" s="4" t="s">
        <v>137</v>
      </c>
      <c r="I808" s="4" t="s">
        <v>901</v>
      </c>
      <c r="J808" s="4">
        <v>24052101</v>
      </c>
      <c r="K808" s="6" t="s">
        <v>137</v>
      </c>
      <c r="L808" s="6" t="s">
        <v>137</v>
      </c>
      <c r="M808" s="6" t="s">
        <v>137</v>
      </c>
      <c r="N808" s="7" t="s">
        <v>1238</v>
      </c>
      <c r="P808" s="25">
        <f t="shared" si="67"/>
        <v>0</v>
      </c>
      <c r="Q808" s="26">
        <f t="shared" si="65"/>
        <v>0</v>
      </c>
      <c r="AG808" s="8">
        <f t="shared" si="63"/>
        <v>2530</v>
      </c>
      <c r="AH808" s="9">
        <f t="shared" si="64"/>
        <v>0</v>
      </c>
      <c r="AI808" s="10">
        <f t="shared" si="66"/>
        <v>1</v>
      </c>
      <c r="AJ808" s="9">
        <v>2530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 s="11">
        <v>0</v>
      </c>
      <c r="AY808" s="11">
        <v>0</v>
      </c>
      <c r="AZ808" s="11">
        <v>0</v>
      </c>
      <c r="BA808" s="11">
        <v>0</v>
      </c>
      <c r="BB808" s="11">
        <v>0</v>
      </c>
      <c r="BC808" s="11">
        <v>0</v>
      </c>
      <c r="BD808" s="11">
        <v>0</v>
      </c>
      <c r="BE808" s="11">
        <v>0</v>
      </c>
      <c r="BF808" s="11">
        <v>0</v>
      </c>
      <c r="BG808" s="11">
        <v>0</v>
      </c>
      <c r="BH808" s="11">
        <v>0</v>
      </c>
      <c r="BI808" s="11">
        <v>0</v>
      </c>
      <c r="BJ808" s="11">
        <v>0</v>
      </c>
      <c r="BK808" s="11">
        <v>0</v>
      </c>
      <c r="BL808" s="11">
        <v>0</v>
      </c>
      <c r="BM808" s="11">
        <v>0</v>
      </c>
      <c r="BN808" s="11">
        <v>0</v>
      </c>
      <c r="BO808" s="11">
        <v>0</v>
      </c>
      <c r="BP808" s="11">
        <v>0</v>
      </c>
      <c r="BQ808" s="11">
        <v>0</v>
      </c>
      <c r="BR808" s="11">
        <v>0</v>
      </c>
      <c r="BS808" s="11">
        <v>0</v>
      </c>
      <c r="BT808" s="11">
        <v>0</v>
      </c>
      <c r="BU808" s="11">
        <v>0</v>
      </c>
      <c r="BV808" s="12" t="s">
        <v>135</v>
      </c>
      <c r="BW808" s="13">
        <v>1</v>
      </c>
    </row>
    <row r="809" ht="20" customHeight="1" spans="1:75">
      <c r="A809" s="15" t="s">
        <v>89</v>
      </c>
      <c r="B809" s="15" t="s">
        <v>90</v>
      </c>
      <c r="C809" s="15" t="s">
        <v>91</v>
      </c>
      <c r="D809" s="19">
        <v>45442</v>
      </c>
      <c r="E809" s="19">
        <v>45437</v>
      </c>
      <c r="F809" s="66" t="s">
        <v>437</v>
      </c>
      <c r="G809" s="68" t="s">
        <v>438</v>
      </c>
      <c r="H809" s="45" t="s">
        <v>432</v>
      </c>
      <c r="I809" s="68" t="s">
        <v>95</v>
      </c>
      <c r="J809" s="4" t="s">
        <v>1239</v>
      </c>
      <c r="K809" s="6" t="s">
        <v>1240</v>
      </c>
      <c r="L809" s="6" t="s">
        <v>1241</v>
      </c>
      <c r="M809" s="6" t="s">
        <v>1242</v>
      </c>
      <c r="N809" s="7" t="s">
        <v>1243</v>
      </c>
      <c r="P809" s="25">
        <f t="shared" si="67"/>
        <v>0</v>
      </c>
      <c r="Q809" s="26">
        <f t="shared" si="65"/>
        <v>0</v>
      </c>
      <c r="AG809" s="8">
        <f t="shared" si="63"/>
        <v>1650</v>
      </c>
      <c r="AH809" s="9">
        <f t="shared" si="64"/>
        <v>550</v>
      </c>
      <c r="AI809" s="10">
        <f t="shared" si="66"/>
        <v>0.666666666666667</v>
      </c>
      <c r="AJ809" s="9">
        <v>1100</v>
      </c>
      <c r="AK809" s="11">
        <v>138</v>
      </c>
      <c r="AL809" s="11">
        <v>0</v>
      </c>
      <c r="AM809" s="11">
        <v>247</v>
      </c>
      <c r="AN809" s="11">
        <v>0</v>
      </c>
      <c r="AO809" s="11">
        <v>0</v>
      </c>
      <c r="AP809" s="11">
        <v>0</v>
      </c>
      <c r="AQ809" s="11">
        <v>7</v>
      </c>
      <c r="AR809" s="11">
        <v>146</v>
      </c>
      <c r="AS809" s="11">
        <v>0</v>
      </c>
      <c r="AT809" s="11">
        <v>0</v>
      </c>
      <c r="AU809" s="11">
        <v>12</v>
      </c>
      <c r="AV809" s="11">
        <v>0</v>
      </c>
      <c r="AW809" s="11">
        <v>0</v>
      </c>
      <c r="AX809" s="11">
        <v>0</v>
      </c>
      <c r="AY809" s="11">
        <v>0</v>
      </c>
      <c r="AZ809" s="11">
        <v>0</v>
      </c>
      <c r="BA809" s="11">
        <v>0</v>
      </c>
      <c r="BB809" s="11">
        <v>0</v>
      </c>
      <c r="BC809" s="11">
        <v>0</v>
      </c>
      <c r="BD809" s="11">
        <v>0</v>
      </c>
      <c r="BE809" s="11">
        <v>0</v>
      </c>
      <c r="BF809" s="11">
        <v>0</v>
      </c>
      <c r="BG809" s="11">
        <v>0</v>
      </c>
      <c r="BH809" s="11">
        <v>0</v>
      </c>
      <c r="BI809" s="11">
        <v>0</v>
      </c>
      <c r="BJ809" s="11">
        <v>0</v>
      </c>
      <c r="BK809" s="11">
        <v>0</v>
      </c>
      <c r="BL809" s="11">
        <v>0</v>
      </c>
      <c r="BM809" s="11">
        <v>0</v>
      </c>
      <c r="BN809" s="11">
        <v>0</v>
      </c>
      <c r="BO809" s="11">
        <v>0</v>
      </c>
      <c r="BP809" s="11">
        <v>0</v>
      </c>
      <c r="BQ809" s="11">
        <v>0</v>
      </c>
      <c r="BR809" s="11">
        <v>0</v>
      </c>
      <c r="BS809" s="11">
        <v>0</v>
      </c>
      <c r="BT809" s="11">
        <v>0</v>
      </c>
      <c r="BU809" s="11">
        <v>0</v>
      </c>
      <c r="BV809" s="12" t="s">
        <v>135</v>
      </c>
      <c r="BW809" s="13">
        <v>10</v>
      </c>
    </row>
    <row r="810" ht="20" customHeight="1" spans="1:75">
      <c r="A810" s="15" t="s">
        <v>89</v>
      </c>
      <c r="B810" s="15" t="s">
        <v>90</v>
      </c>
      <c r="C810" s="15" t="s">
        <v>91</v>
      </c>
      <c r="D810" s="19">
        <v>45442</v>
      </c>
      <c r="E810" s="19">
        <v>45268</v>
      </c>
      <c r="F810" s="66" t="s">
        <v>887</v>
      </c>
      <c r="G810" s="66" t="s">
        <v>888</v>
      </c>
      <c r="H810" s="17" t="s">
        <v>80</v>
      </c>
      <c r="I810" s="66" t="s">
        <v>229</v>
      </c>
      <c r="J810" s="15">
        <v>2023110200</v>
      </c>
      <c r="P810" s="25" t="e">
        <f t="shared" si="67"/>
        <v>#DIV/0!</v>
      </c>
      <c r="Q810" s="26">
        <f t="shared" si="65"/>
        <v>0</v>
      </c>
      <c r="AG810" s="8">
        <f t="shared" si="63"/>
        <v>3125</v>
      </c>
      <c r="AH810" s="9">
        <f t="shared" si="64"/>
        <v>125</v>
      </c>
      <c r="AI810" s="10">
        <f t="shared" si="66"/>
        <v>0.96</v>
      </c>
      <c r="AJ810" s="9">
        <v>3000</v>
      </c>
      <c r="AK810" s="11">
        <v>0</v>
      </c>
      <c r="AL810" s="11">
        <v>0</v>
      </c>
      <c r="AM810" s="11">
        <v>32</v>
      </c>
      <c r="AN810" s="11">
        <v>11</v>
      </c>
      <c r="AO810" s="11">
        <v>0</v>
      </c>
      <c r="AP810" s="11">
        <v>69</v>
      </c>
      <c r="AQ810" s="11">
        <v>0</v>
      </c>
      <c r="AR810" s="11">
        <v>0</v>
      </c>
      <c r="AS810" s="11">
        <v>4</v>
      </c>
      <c r="AT810" s="11">
        <v>0</v>
      </c>
      <c r="AU810" s="11">
        <v>9</v>
      </c>
      <c r="AV810" s="11">
        <v>0</v>
      </c>
      <c r="AW810" s="11">
        <v>0</v>
      </c>
      <c r="AX810" s="11">
        <v>0</v>
      </c>
      <c r="AY810" s="11">
        <v>0</v>
      </c>
      <c r="AZ810" s="11">
        <v>0</v>
      </c>
      <c r="BA810" s="11">
        <v>0</v>
      </c>
      <c r="BB810" s="11">
        <v>0</v>
      </c>
      <c r="BC810" s="11">
        <v>0</v>
      </c>
      <c r="BD810" s="11">
        <v>0</v>
      </c>
      <c r="BE810" s="11">
        <v>0</v>
      </c>
      <c r="BF810" s="11">
        <v>0</v>
      </c>
      <c r="BG810" s="11">
        <v>0</v>
      </c>
      <c r="BH810" s="11">
        <v>0</v>
      </c>
      <c r="BI810" s="11">
        <v>0</v>
      </c>
      <c r="BJ810" s="11">
        <v>0</v>
      </c>
      <c r="BK810" s="11">
        <v>0</v>
      </c>
      <c r="BL810" s="11">
        <v>0</v>
      </c>
      <c r="BM810" s="11">
        <v>0</v>
      </c>
      <c r="BN810" s="11">
        <v>0</v>
      </c>
      <c r="BO810" s="11">
        <v>0</v>
      </c>
      <c r="BP810" s="11">
        <v>0</v>
      </c>
      <c r="BQ810" s="11">
        <v>0</v>
      </c>
      <c r="BR810" s="11">
        <v>0</v>
      </c>
      <c r="BS810" s="11">
        <v>0</v>
      </c>
      <c r="BT810" s="11">
        <v>0</v>
      </c>
      <c r="BU810" s="11">
        <v>0</v>
      </c>
      <c r="BV810" s="12" t="s">
        <v>116</v>
      </c>
      <c r="BW810" s="13">
        <v>6.75</v>
      </c>
    </row>
    <row r="811" ht="20" customHeight="1" spans="1:75">
      <c r="A811" s="15" t="s">
        <v>89</v>
      </c>
      <c r="B811" s="15" t="s">
        <v>90</v>
      </c>
      <c r="C811" s="15" t="s">
        <v>91</v>
      </c>
      <c r="D811" s="19">
        <v>45442</v>
      </c>
      <c r="E811" s="19">
        <v>45436</v>
      </c>
      <c r="F811" s="72" t="s">
        <v>119</v>
      </c>
      <c r="G811" s="72" t="s">
        <v>120</v>
      </c>
      <c r="H811" s="72" t="s">
        <v>121</v>
      </c>
      <c r="I811" s="72" t="s">
        <v>95</v>
      </c>
      <c r="J811" s="15">
        <v>2024053225</v>
      </c>
      <c r="P811" s="25" t="e">
        <f t="shared" si="67"/>
        <v>#DIV/0!</v>
      </c>
      <c r="Q811" s="26">
        <f t="shared" si="65"/>
        <v>0</v>
      </c>
      <c r="AG811" s="8">
        <f t="shared" ref="AG811:AG874" si="68">AH811+AJ811</f>
        <v>2017</v>
      </c>
      <c r="AH811" s="9">
        <f t="shared" ref="AH811:AH874" si="69">SUM(AK811:BV811)</f>
        <v>267</v>
      </c>
      <c r="AI811" s="10">
        <f t="shared" si="66"/>
        <v>0.867625185919683</v>
      </c>
      <c r="AJ811" s="9">
        <v>1750</v>
      </c>
      <c r="AK811" s="11">
        <v>0</v>
      </c>
      <c r="AL811" s="11">
        <v>0</v>
      </c>
      <c r="AM811" s="11">
        <v>267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 s="11">
        <v>0</v>
      </c>
      <c r="AY811" s="11">
        <v>0</v>
      </c>
      <c r="AZ811" s="11">
        <v>0</v>
      </c>
      <c r="BA811" s="11">
        <v>0</v>
      </c>
      <c r="BB811" s="11">
        <v>0</v>
      </c>
      <c r="BC811" s="11">
        <v>0</v>
      </c>
      <c r="BD811" s="11">
        <v>0</v>
      </c>
      <c r="BE811" s="11">
        <v>0</v>
      </c>
      <c r="BF811" s="11">
        <v>0</v>
      </c>
      <c r="BG811" s="11">
        <v>0</v>
      </c>
      <c r="BH811" s="11">
        <v>0</v>
      </c>
      <c r="BI811" s="11">
        <v>0</v>
      </c>
      <c r="BJ811" s="11">
        <v>0</v>
      </c>
      <c r="BK811" s="11">
        <v>0</v>
      </c>
      <c r="BL811" s="11">
        <v>0</v>
      </c>
      <c r="BM811" s="11">
        <v>0</v>
      </c>
      <c r="BN811" s="11">
        <v>0</v>
      </c>
      <c r="BO811" s="11">
        <v>0</v>
      </c>
      <c r="BP811" s="11">
        <v>0</v>
      </c>
      <c r="BQ811" s="11">
        <v>0</v>
      </c>
      <c r="BR811" s="11">
        <v>0</v>
      </c>
      <c r="BS811" s="11">
        <v>0</v>
      </c>
      <c r="BT811" s="11">
        <v>0</v>
      </c>
      <c r="BU811" s="11">
        <v>0</v>
      </c>
      <c r="BV811" s="12" t="s">
        <v>217</v>
      </c>
      <c r="BW811" s="13">
        <v>11</v>
      </c>
    </row>
    <row r="812" ht="20" customHeight="1" spans="1:75">
      <c r="A812" s="15" t="s">
        <v>136</v>
      </c>
      <c r="B812" s="15" t="s">
        <v>137</v>
      </c>
      <c r="C812" s="15" t="s">
        <v>137</v>
      </c>
      <c r="D812" s="19">
        <v>45442</v>
      </c>
      <c r="E812" s="15" t="s">
        <v>137</v>
      </c>
      <c r="F812" s="46" t="s">
        <v>1244</v>
      </c>
      <c r="G812" s="4" t="s">
        <v>1245</v>
      </c>
      <c r="H812" s="4" t="s">
        <v>137</v>
      </c>
      <c r="I812" s="4" t="s">
        <v>140</v>
      </c>
      <c r="J812" s="4" t="s">
        <v>137</v>
      </c>
      <c r="K812" s="6" t="s">
        <v>137</v>
      </c>
      <c r="L812" s="6" t="s">
        <v>137</v>
      </c>
      <c r="M812" s="6" t="s">
        <v>137</v>
      </c>
      <c r="N812" s="7" t="s">
        <v>1246</v>
      </c>
      <c r="P812" s="25">
        <f t="shared" si="67"/>
        <v>0</v>
      </c>
      <c r="Q812" s="26">
        <f t="shared" si="65"/>
        <v>0</v>
      </c>
      <c r="AG812" s="8">
        <f t="shared" si="68"/>
        <v>200</v>
      </c>
      <c r="AH812" s="9">
        <f t="shared" si="69"/>
        <v>86</v>
      </c>
      <c r="AI812" s="10">
        <f t="shared" si="66"/>
        <v>0.57</v>
      </c>
      <c r="AJ812" s="9">
        <v>114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0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 s="11">
        <v>0</v>
      </c>
      <c r="AY812" s="11">
        <v>0</v>
      </c>
      <c r="AZ812" s="11">
        <v>0</v>
      </c>
      <c r="BA812" s="11">
        <v>0</v>
      </c>
      <c r="BB812" s="11">
        <v>0</v>
      </c>
      <c r="BC812" s="11">
        <v>0</v>
      </c>
      <c r="BD812" s="11">
        <v>0</v>
      </c>
      <c r="BE812" s="11">
        <v>0</v>
      </c>
      <c r="BF812" s="11">
        <v>0</v>
      </c>
      <c r="BG812" s="11">
        <v>0</v>
      </c>
      <c r="BH812" s="11">
        <v>0</v>
      </c>
      <c r="BI812" s="11">
        <v>0</v>
      </c>
      <c r="BJ812" s="11">
        <v>0</v>
      </c>
      <c r="BK812" s="11">
        <v>0</v>
      </c>
      <c r="BL812" s="11">
        <v>0</v>
      </c>
      <c r="BM812" s="11">
        <v>0</v>
      </c>
      <c r="BN812" s="11">
        <v>0</v>
      </c>
      <c r="BO812" s="11">
        <v>0</v>
      </c>
      <c r="BP812" s="11">
        <v>0</v>
      </c>
      <c r="BQ812" s="11">
        <v>0</v>
      </c>
      <c r="BR812" s="11">
        <v>86</v>
      </c>
      <c r="BS812" s="11">
        <v>0</v>
      </c>
      <c r="BT812" s="11">
        <v>0</v>
      </c>
      <c r="BU812" s="11">
        <v>0</v>
      </c>
      <c r="BV812" s="12" t="s">
        <v>145</v>
      </c>
      <c r="BW812" s="13">
        <v>0.67</v>
      </c>
    </row>
    <row r="813" ht="20" customHeight="1" spans="1:75">
      <c r="A813" s="15" t="s">
        <v>136</v>
      </c>
      <c r="B813" s="15" t="s">
        <v>137</v>
      </c>
      <c r="C813" s="15" t="s">
        <v>137</v>
      </c>
      <c r="D813" s="19">
        <v>45442</v>
      </c>
      <c r="E813" s="15" t="s">
        <v>137</v>
      </c>
      <c r="F813" s="46" t="s">
        <v>1247</v>
      </c>
      <c r="G813" s="4" t="s">
        <v>1248</v>
      </c>
      <c r="H813" s="4" t="s">
        <v>137</v>
      </c>
      <c r="I813" s="4" t="s">
        <v>901</v>
      </c>
      <c r="J813" s="4" t="s">
        <v>137</v>
      </c>
      <c r="K813" s="6" t="s">
        <v>137</v>
      </c>
      <c r="L813" s="6" t="s">
        <v>137</v>
      </c>
      <c r="M813" s="6" t="s">
        <v>137</v>
      </c>
      <c r="N813" s="7" t="s">
        <v>1048</v>
      </c>
      <c r="P813" s="25">
        <f t="shared" si="67"/>
        <v>0</v>
      </c>
      <c r="Q813" s="26">
        <f t="shared" si="65"/>
        <v>0</v>
      </c>
      <c r="AG813" s="8">
        <f t="shared" si="68"/>
        <v>50</v>
      </c>
      <c r="AH813" s="9">
        <f t="shared" si="69"/>
        <v>50</v>
      </c>
      <c r="AI813" s="10">
        <f t="shared" si="66"/>
        <v>0</v>
      </c>
      <c r="AJ813" s="9">
        <v>0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50</v>
      </c>
      <c r="AU813" s="11">
        <v>0</v>
      </c>
      <c r="AV813" s="11">
        <v>0</v>
      </c>
      <c r="AW813" s="11">
        <v>0</v>
      </c>
      <c r="AX813" s="11">
        <v>0</v>
      </c>
      <c r="AY813" s="11">
        <v>0</v>
      </c>
      <c r="AZ813" s="11">
        <v>0</v>
      </c>
      <c r="BA813" s="11">
        <v>0</v>
      </c>
      <c r="BB813" s="11">
        <v>0</v>
      </c>
      <c r="BC813" s="11">
        <v>0</v>
      </c>
      <c r="BD813" s="11">
        <v>0</v>
      </c>
      <c r="BE813" s="11">
        <v>0</v>
      </c>
      <c r="BF813" s="11">
        <v>0</v>
      </c>
      <c r="BG813" s="11">
        <v>0</v>
      </c>
      <c r="BH813" s="11">
        <v>0</v>
      </c>
      <c r="BI813" s="11">
        <v>0</v>
      </c>
      <c r="BJ813" s="11">
        <v>0</v>
      </c>
      <c r="BK813" s="11">
        <v>0</v>
      </c>
      <c r="BL813" s="11">
        <v>0</v>
      </c>
      <c r="BM813" s="11">
        <v>0</v>
      </c>
      <c r="BN813" s="11">
        <v>0</v>
      </c>
      <c r="BO813" s="11">
        <v>0</v>
      </c>
      <c r="BP813" s="11">
        <v>0</v>
      </c>
      <c r="BQ813" s="11">
        <v>0</v>
      </c>
      <c r="BR813" s="11">
        <v>0</v>
      </c>
      <c r="BS813" s="11">
        <v>0</v>
      </c>
      <c r="BT813" s="11">
        <v>0</v>
      </c>
      <c r="BU813" s="11">
        <v>0</v>
      </c>
      <c r="BV813" s="12" t="s">
        <v>145</v>
      </c>
      <c r="BW813" s="13">
        <v>0.17</v>
      </c>
    </row>
    <row r="814" ht="20" customHeight="1" spans="1:75">
      <c r="A814" s="15" t="s">
        <v>89</v>
      </c>
      <c r="B814" s="15" t="s">
        <v>90</v>
      </c>
      <c r="C814" s="15" t="s">
        <v>91</v>
      </c>
      <c r="D814" s="19">
        <v>45442</v>
      </c>
      <c r="E814" s="19">
        <v>45438</v>
      </c>
      <c r="F814" s="66" t="s">
        <v>437</v>
      </c>
      <c r="G814" s="68" t="s">
        <v>438</v>
      </c>
      <c r="H814" s="45" t="s">
        <v>432</v>
      </c>
      <c r="I814" s="68" t="s">
        <v>95</v>
      </c>
      <c r="J814" s="4" t="s">
        <v>1249</v>
      </c>
      <c r="K814" s="6" t="s">
        <v>1240</v>
      </c>
      <c r="L814" s="6" t="s">
        <v>1250</v>
      </c>
      <c r="N814" s="7" t="s">
        <v>1251</v>
      </c>
      <c r="P814" s="25">
        <f t="shared" si="67"/>
        <v>0</v>
      </c>
      <c r="Q814" s="26">
        <f t="shared" si="65"/>
        <v>0</v>
      </c>
      <c r="AG814" s="8">
        <f t="shared" si="68"/>
        <v>1910</v>
      </c>
      <c r="AH814" s="9">
        <f t="shared" si="69"/>
        <v>310</v>
      </c>
      <c r="AI814" s="10">
        <f t="shared" si="66"/>
        <v>0.837696335078534</v>
      </c>
      <c r="AJ814" s="9">
        <v>1600</v>
      </c>
      <c r="AK814" s="11">
        <v>0</v>
      </c>
      <c r="AL814" s="11">
        <v>38</v>
      </c>
      <c r="AM814" s="11">
        <v>188</v>
      </c>
      <c r="AN814" s="11">
        <v>0</v>
      </c>
      <c r="AO814" s="11">
        <v>0</v>
      </c>
      <c r="AP814" s="11">
        <v>0</v>
      </c>
      <c r="AQ814" s="11">
        <v>23</v>
      </c>
      <c r="AR814" s="11">
        <v>55</v>
      </c>
      <c r="AS814" s="11">
        <v>0</v>
      </c>
      <c r="AT814" s="11">
        <v>0</v>
      </c>
      <c r="AU814" s="11">
        <v>6</v>
      </c>
      <c r="AV814" s="11">
        <v>0</v>
      </c>
      <c r="AW814" s="11">
        <v>0</v>
      </c>
      <c r="AX814" s="11">
        <v>0</v>
      </c>
      <c r="AY814" s="11">
        <v>0</v>
      </c>
      <c r="AZ814" s="11">
        <v>0</v>
      </c>
      <c r="BA814" s="11">
        <v>0</v>
      </c>
      <c r="BB814" s="11">
        <v>0</v>
      </c>
      <c r="BC814" s="11">
        <v>0</v>
      </c>
      <c r="BD814" s="11">
        <v>0</v>
      </c>
      <c r="BE814" s="11">
        <v>0</v>
      </c>
      <c r="BF814" s="11">
        <v>0</v>
      </c>
      <c r="BG814" s="11">
        <v>0</v>
      </c>
      <c r="BH814" s="11">
        <v>0</v>
      </c>
      <c r="BI814" s="11">
        <v>0</v>
      </c>
      <c r="BJ814" s="11">
        <v>0</v>
      </c>
      <c r="BK814" s="11">
        <v>0</v>
      </c>
      <c r="BL814" s="11">
        <v>0</v>
      </c>
      <c r="BM814" s="11">
        <v>0</v>
      </c>
      <c r="BN814" s="11">
        <v>0</v>
      </c>
      <c r="BO814" s="11">
        <v>0</v>
      </c>
      <c r="BP814" s="11">
        <v>0</v>
      </c>
      <c r="BQ814" s="11">
        <v>0</v>
      </c>
      <c r="BR814" s="11">
        <v>0</v>
      </c>
      <c r="BS814" s="11">
        <v>0</v>
      </c>
      <c r="BT814" s="11">
        <v>0</v>
      </c>
      <c r="BU814" s="11">
        <v>0</v>
      </c>
      <c r="BV814" s="12" t="s">
        <v>118</v>
      </c>
      <c r="BW814" s="13">
        <v>11</v>
      </c>
    </row>
    <row r="815" ht="20" customHeight="1" spans="1:75">
      <c r="A815" s="15" t="s">
        <v>89</v>
      </c>
      <c r="B815" s="15" t="s">
        <v>90</v>
      </c>
      <c r="C815" s="15" t="s">
        <v>91</v>
      </c>
      <c r="D815" s="19">
        <v>45442</v>
      </c>
      <c r="E815" s="19">
        <v>45432</v>
      </c>
      <c r="F815" s="66" t="s">
        <v>1067</v>
      </c>
      <c r="G815" s="66" t="s">
        <v>1068</v>
      </c>
      <c r="H815" s="17" t="s">
        <v>1069</v>
      </c>
      <c r="I815" s="66" t="s">
        <v>95</v>
      </c>
      <c r="J815" s="15" t="s">
        <v>1114</v>
      </c>
      <c r="P815" s="25" t="e">
        <f t="shared" si="67"/>
        <v>#DIV/0!</v>
      </c>
      <c r="Q815" s="26">
        <f t="shared" si="65"/>
        <v>0</v>
      </c>
      <c r="AG815" s="8">
        <f t="shared" si="68"/>
        <v>2095</v>
      </c>
      <c r="AH815" s="9">
        <f t="shared" si="69"/>
        <v>345</v>
      </c>
      <c r="AI815" s="10">
        <f t="shared" si="66"/>
        <v>0.835322195704057</v>
      </c>
      <c r="AJ815" s="9">
        <v>1750</v>
      </c>
      <c r="AK815" s="11">
        <v>0</v>
      </c>
      <c r="AL815" s="11">
        <v>0</v>
      </c>
      <c r="AM815" s="11">
        <v>5</v>
      </c>
      <c r="AN815" s="11">
        <v>0</v>
      </c>
      <c r="AO815" s="11">
        <v>0</v>
      </c>
      <c r="AP815" s="11">
        <v>0</v>
      </c>
      <c r="AQ815" s="11">
        <v>0</v>
      </c>
      <c r="AR815" s="11">
        <v>19</v>
      </c>
      <c r="AS815" s="11">
        <v>0</v>
      </c>
      <c r="AT815" s="11">
        <v>306</v>
      </c>
      <c r="AU815" s="11">
        <v>7</v>
      </c>
      <c r="AV815" s="11">
        <v>0</v>
      </c>
      <c r="AW815" s="11">
        <v>0</v>
      </c>
      <c r="AX815" s="11">
        <v>0</v>
      </c>
      <c r="AY815" s="11">
        <v>0</v>
      </c>
      <c r="AZ815" s="11">
        <v>0</v>
      </c>
      <c r="BA815" s="11">
        <v>0</v>
      </c>
      <c r="BB815" s="11">
        <v>0</v>
      </c>
      <c r="BC815" s="11">
        <v>0</v>
      </c>
      <c r="BD815" s="11">
        <v>0</v>
      </c>
      <c r="BE815" s="11">
        <v>8</v>
      </c>
      <c r="BF815" s="11">
        <v>0</v>
      </c>
      <c r="BG815" s="11">
        <v>0</v>
      </c>
      <c r="BH815" s="11">
        <v>0</v>
      </c>
      <c r="BI815" s="11">
        <v>0</v>
      </c>
      <c r="BJ815" s="11">
        <v>0</v>
      </c>
      <c r="BK815" s="11">
        <v>0</v>
      </c>
      <c r="BL815" s="11">
        <v>0</v>
      </c>
      <c r="BM815" s="11">
        <v>0</v>
      </c>
      <c r="BN815" s="11">
        <v>0</v>
      </c>
      <c r="BO815" s="11">
        <v>0</v>
      </c>
      <c r="BP815" s="11">
        <v>0</v>
      </c>
      <c r="BQ815" s="11">
        <v>0</v>
      </c>
      <c r="BR815" s="11">
        <v>0</v>
      </c>
      <c r="BS815" s="11">
        <v>0</v>
      </c>
      <c r="BT815" s="11">
        <v>0</v>
      </c>
      <c r="BU815" s="11">
        <v>0</v>
      </c>
      <c r="BV815" s="12" t="s">
        <v>153</v>
      </c>
      <c r="BW815" s="13">
        <v>11</v>
      </c>
    </row>
    <row r="816" ht="20" customHeight="1" spans="1:75">
      <c r="A816" s="15" t="s">
        <v>89</v>
      </c>
      <c r="B816" s="15" t="s">
        <v>90</v>
      </c>
      <c r="C816" s="15" t="s">
        <v>91</v>
      </c>
      <c r="D816" s="19">
        <v>45442</v>
      </c>
      <c r="E816" s="19">
        <v>45268</v>
      </c>
      <c r="F816" s="66" t="s">
        <v>924</v>
      </c>
      <c r="G816" s="68" t="s">
        <v>925</v>
      </c>
      <c r="H816" s="45" t="s">
        <v>80</v>
      </c>
      <c r="I816" s="68" t="s">
        <v>229</v>
      </c>
      <c r="J816" s="4">
        <v>2023110152</v>
      </c>
      <c r="N816" s="7" t="s">
        <v>1252</v>
      </c>
      <c r="P816" s="25">
        <f t="shared" si="67"/>
        <v>0</v>
      </c>
      <c r="Q816" s="26">
        <f t="shared" si="65"/>
        <v>0</v>
      </c>
      <c r="AG816" s="8">
        <f t="shared" si="68"/>
        <v>1153</v>
      </c>
      <c r="AH816" s="9">
        <f t="shared" si="69"/>
        <v>13</v>
      </c>
      <c r="AI816" s="10">
        <f t="shared" si="66"/>
        <v>0.988725065047702</v>
      </c>
      <c r="AJ816" s="9">
        <v>1140</v>
      </c>
      <c r="AK816" s="11">
        <v>0</v>
      </c>
      <c r="AL816" s="11">
        <v>4</v>
      </c>
      <c r="AM816" s="11">
        <v>4</v>
      </c>
      <c r="AN816" s="11">
        <v>0</v>
      </c>
      <c r="AO816" s="11">
        <v>0</v>
      </c>
      <c r="AP816" s="11">
        <v>0</v>
      </c>
      <c r="AQ816" s="11">
        <v>5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 s="11">
        <v>0</v>
      </c>
      <c r="AY816" s="11">
        <v>0</v>
      </c>
      <c r="AZ816" s="11">
        <v>0</v>
      </c>
      <c r="BA816" s="11">
        <v>0</v>
      </c>
      <c r="BB816" s="11">
        <v>0</v>
      </c>
      <c r="BC816" s="11">
        <v>0</v>
      </c>
      <c r="BD816" s="11">
        <v>0</v>
      </c>
      <c r="BE816" s="11">
        <v>0</v>
      </c>
      <c r="BF816" s="11">
        <v>0</v>
      </c>
      <c r="BG816" s="11">
        <v>0</v>
      </c>
      <c r="BH816" s="11">
        <v>0</v>
      </c>
      <c r="BI816" s="11">
        <v>0</v>
      </c>
      <c r="BJ816" s="11">
        <v>0</v>
      </c>
      <c r="BK816" s="11">
        <v>0</v>
      </c>
      <c r="BL816" s="11">
        <v>0</v>
      </c>
      <c r="BM816" s="11">
        <v>0</v>
      </c>
      <c r="BN816" s="11">
        <v>0</v>
      </c>
      <c r="BO816" s="11">
        <v>0</v>
      </c>
      <c r="BP816" s="11">
        <v>0</v>
      </c>
      <c r="BQ816" s="11">
        <v>0</v>
      </c>
      <c r="BR816" s="11">
        <v>0</v>
      </c>
      <c r="BS816" s="11">
        <v>0</v>
      </c>
      <c r="BT816" s="11">
        <v>0</v>
      </c>
      <c r="BU816" s="11">
        <v>0</v>
      </c>
      <c r="BV816" s="12" t="s">
        <v>1075</v>
      </c>
      <c r="BW816" s="13">
        <v>3</v>
      </c>
    </row>
    <row r="817" ht="20" customHeight="1" spans="1:75">
      <c r="A817" s="15" t="s">
        <v>89</v>
      </c>
      <c r="B817" s="15" t="s">
        <v>90</v>
      </c>
      <c r="C817" s="15" t="s">
        <v>91</v>
      </c>
      <c r="D817" s="19">
        <v>45442</v>
      </c>
      <c r="E817" s="19">
        <v>45267</v>
      </c>
      <c r="F817" s="66" t="s">
        <v>924</v>
      </c>
      <c r="G817" s="68" t="s">
        <v>925</v>
      </c>
      <c r="H817" s="45" t="s">
        <v>80</v>
      </c>
      <c r="I817" s="68" t="s">
        <v>229</v>
      </c>
      <c r="J817" s="4">
        <v>2023100088</v>
      </c>
      <c r="N817" s="7" t="s">
        <v>1253</v>
      </c>
      <c r="P817" s="25">
        <f t="shared" si="67"/>
        <v>0</v>
      </c>
      <c r="Q817" s="26">
        <f t="shared" si="65"/>
        <v>0</v>
      </c>
      <c r="AG817" s="8">
        <f t="shared" si="68"/>
        <v>1080</v>
      </c>
      <c r="AH817" s="9">
        <f t="shared" si="69"/>
        <v>20</v>
      </c>
      <c r="AI817" s="10">
        <f t="shared" si="66"/>
        <v>0.981481481481482</v>
      </c>
      <c r="AJ817" s="9">
        <v>1060</v>
      </c>
      <c r="AK817" s="11">
        <v>0</v>
      </c>
      <c r="AL817" s="11">
        <v>4</v>
      </c>
      <c r="AM817" s="11">
        <v>8</v>
      </c>
      <c r="AN817" s="11">
        <v>0</v>
      </c>
      <c r="AO817" s="11">
        <v>0</v>
      </c>
      <c r="AP817" s="11">
        <v>0</v>
      </c>
      <c r="AQ817" s="11">
        <v>0</v>
      </c>
      <c r="AR817" s="11">
        <v>0</v>
      </c>
      <c r="AS817" s="11">
        <v>0</v>
      </c>
      <c r="AT817" s="11">
        <v>1</v>
      </c>
      <c r="AU817" s="11">
        <v>1</v>
      </c>
      <c r="AV817" s="11">
        <v>0</v>
      </c>
      <c r="AW817" s="11">
        <v>0</v>
      </c>
      <c r="AX817" s="11">
        <v>0</v>
      </c>
      <c r="AY817" s="11">
        <v>0</v>
      </c>
      <c r="AZ817" s="11">
        <v>0</v>
      </c>
      <c r="BA817" s="11">
        <v>6</v>
      </c>
      <c r="BB817" s="11">
        <v>0</v>
      </c>
      <c r="BC817" s="11">
        <v>0</v>
      </c>
      <c r="BD817" s="11">
        <v>0</v>
      </c>
      <c r="BE817" s="11">
        <v>0</v>
      </c>
      <c r="BF817" s="11">
        <v>0</v>
      </c>
      <c r="BG817" s="11">
        <v>0</v>
      </c>
      <c r="BH817" s="11">
        <v>0</v>
      </c>
      <c r="BI817" s="11">
        <v>0</v>
      </c>
      <c r="BJ817" s="11">
        <v>0</v>
      </c>
      <c r="BK817" s="11">
        <v>0</v>
      </c>
      <c r="BL817" s="11">
        <v>0</v>
      </c>
      <c r="BM817" s="11">
        <v>0</v>
      </c>
      <c r="BN817" s="11">
        <v>0</v>
      </c>
      <c r="BO817" s="11">
        <v>0</v>
      </c>
      <c r="BP817" s="11">
        <v>0</v>
      </c>
      <c r="BQ817" s="11">
        <v>0</v>
      </c>
      <c r="BR817" s="11">
        <v>0</v>
      </c>
      <c r="BS817" s="11">
        <v>0</v>
      </c>
      <c r="BT817" s="11">
        <v>0</v>
      </c>
      <c r="BU817" s="11">
        <v>0</v>
      </c>
      <c r="BV817" s="12" t="s">
        <v>1075</v>
      </c>
      <c r="BW817" s="13">
        <v>3</v>
      </c>
    </row>
    <row r="818" ht="20" customHeight="1" spans="1:75">
      <c r="A818" s="15" t="s">
        <v>89</v>
      </c>
      <c r="B818" s="15" t="s">
        <v>90</v>
      </c>
      <c r="C818" s="15" t="s">
        <v>91</v>
      </c>
      <c r="D818" s="19">
        <v>45442</v>
      </c>
      <c r="E818" s="19">
        <v>45231</v>
      </c>
      <c r="F818" s="66" t="s">
        <v>924</v>
      </c>
      <c r="G818" s="68" t="s">
        <v>925</v>
      </c>
      <c r="H818" s="45" t="s">
        <v>80</v>
      </c>
      <c r="I818" s="68" t="s">
        <v>229</v>
      </c>
      <c r="J818" s="4">
        <v>2023100088</v>
      </c>
      <c r="N818" s="7" t="s">
        <v>1254</v>
      </c>
      <c r="P818" s="25">
        <f t="shared" si="67"/>
        <v>0</v>
      </c>
      <c r="Q818" s="26">
        <f t="shared" si="65"/>
        <v>0</v>
      </c>
      <c r="AG818" s="8">
        <f t="shared" si="68"/>
        <v>444</v>
      </c>
      <c r="AH818" s="9">
        <f t="shared" si="69"/>
        <v>4</v>
      </c>
      <c r="AI818" s="10">
        <f t="shared" si="66"/>
        <v>0.990990990990991</v>
      </c>
      <c r="AJ818" s="9">
        <v>440</v>
      </c>
      <c r="AK818" s="11">
        <v>0</v>
      </c>
      <c r="AL818" s="11">
        <v>1</v>
      </c>
      <c r="AM818" s="11">
        <v>2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 s="11">
        <v>0</v>
      </c>
      <c r="AY818" s="11">
        <v>0</v>
      </c>
      <c r="AZ818" s="11">
        <v>0</v>
      </c>
      <c r="BA818" s="11">
        <v>0</v>
      </c>
      <c r="BB818" s="11">
        <v>0</v>
      </c>
      <c r="BC818" s="11">
        <v>0</v>
      </c>
      <c r="BD818" s="11">
        <v>0</v>
      </c>
      <c r="BE818" s="11">
        <v>0</v>
      </c>
      <c r="BF818" s="11">
        <v>0</v>
      </c>
      <c r="BG818" s="11">
        <v>0</v>
      </c>
      <c r="BH818" s="11">
        <v>0</v>
      </c>
      <c r="BI818" s="11">
        <v>0</v>
      </c>
      <c r="BJ818" s="11">
        <v>0</v>
      </c>
      <c r="BK818" s="11">
        <v>0</v>
      </c>
      <c r="BL818" s="11">
        <v>0</v>
      </c>
      <c r="BM818" s="11">
        <v>0</v>
      </c>
      <c r="BN818" s="11">
        <v>0</v>
      </c>
      <c r="BO818" s="11">
        <v>0</v>
      </c>
      <c r="BP818" s="11">
        <v>0</v>
      </c>
      <c r="BQ818" s="11">
        <v>0</v>
      </c>
      <c r="BR818" s="11">
        <v>0</v>
      </c>
      <c r="BS818" s="11">
        <v>0</v>
      </c>
      <c r="BT818" s="11">
        <v>0</v>
      </c>
      <c r="BU818" s="11">
        <v>0</v>
      </c>
      <c r="BV818" s="12" t="s">
        <v>1075</v>
      </c>
      <c r="BW818" s="13">
        <v>2</v>
      </c>
    </row>
    <row r="819" ht="20" customHeight="1" spans="1:75">
      <c r="A819" s="15" t="s">
        <v>89</v>
      </c>
      <c r="B819" s="15" t="s">
        <v>90</v>
      </c>
      <c r="C819" s="15" t="s">
        <v>91</v>
      </c>
      <c r="D819" s="19">
        <v>45442</v>
      </c>
      <c r="E819" s="19">
        <v>45437</v>
      </c>
      <c r="F819" s="66" t="s">
        <v>437</v>
      </c>
      <c r="G819" s="68" t="s">
        <v>438</v>
      </c>
      <c r="H819" s="45" t="s">
        <v>432</v>
      </c>
      <c r="I819" s="68" t="s">
        <v>95</v>
      </c>
      <c r="J819" s="4" t="s">
        <v>1239</v>
      </c>
      <c r="K819" s="6" t="s">
        <v>1240</v>
      </c>
      <c r="L819" s="6" t="s">
        <v>1250</v>
      </c>
      <c r="M819" s="6" t="s">
        <v>1255</v>
      </c>
      <c r="N819" s="7" t="s">
        <v>1256</v>
      </c>
      <c r="P819" s="25">
        <f t="shared" si="67"/>
        <v>0</v>
      </c>
      <c r="Q819" s="26">
        <f t="shared" ref="Q819:Q882" si="70">SUM(R819:AE819)</f>
        <v>0</v>
      </c>
      <c r="AG819" s="8">
        <f t="shared" si="68"/>
        <v>453</v>
      </c>
      <c r="AH819" s="9">
        <f t="shared" si="69"/>
        <v>243</v>
      </c>
      <c r="AI819" s="10">
        <f t="shared" si="66"/>
        <v>0.463576158940397</v>
      </c>
      <c r="AJ819" s="9">
        <v>210</v>
      </c>
      <c r="AK819" s="11">
        <v>0</v>
      </c>
      <c r="AL819" s="11">
        <v>11</v>
      </c>
      <c r="AM819" s="11">
        <v>134</v>
      </c>
      <c r="AN819" s="11">
        <v>0</v>
      </c>
      <c r="AO819" s="11">
        <v>0</v>
      </c>
      <c r="AP819" s="11">
        <v>0</v>
      </c>
      <c r="AQ819" s="11">
        <v>51</v>
      </c>
      <c r="AR819" s="11">
        <v>0</v>
      </c>
      <c r="AS819" s="11">
        <v>0</v>
      </c>
      <c r="AT819" s="11">
        <v>37</v>
      </c>
      <c r="AU819" s="11">
        <v>10</v>
      </c>
      <c r="AV819" s="11">
        <v>0</v>
      </c>
      <c r="AW819" s="11">
        <v>0</v>
      </c>
      <c r="AX819" s="11">
        <v>0</v>
      </c>
      <c r="AY819" s="11">
        <v>0</v>
      </c>
      <c r="AZ819" s="11">
        <v>0</v>
      </c>
      <c r="BA819" s="11">
        <v>0</v>
      </c>
      <c r="BB819" s="11">
        <v>0</v>
      </c>
      <c r="BC819" s="11">
        <v>0</v>
      </c>
      <c r="BD819" s="11">
        <v>0</v>
      </c>
      <c r="BE819" s="11">
        <v>0</v>
      </c>
      <c r="BF819" s="11">
        <v>0</v>
      </c>
      <c r="BG819" s="11">
        <v>0</v>
      </c>
      <c r="BH819" s="11">
        <v>0</v>
      </c>
      <c r="BI819" s="11">
        <v>0</v>
      </c>
      <c r="BJ819" s="11">
        <v>0</v>
      </c>
      <c r="BK819" s="11">
        <v>0</v>
      </c>
      <c r="BL819" s="11">
        <v>0</v>
      </c>
      <c r="BM819" s="11">
        <v>0</v>
      </c>
      <c r="BN819" s="11">
        <v>0</v>
      </c>
      <c r="BO819" s="11">
        <v>0</v>
      </c>
      <c r="BP819" s="11">
        <v>0</v>
      </c>
      <c r="BQ819" s="11">
        <v>0</v>
      </c>
      <c r="BR819" s="11">
        <v>0</v>
      </c>
      <c r="BS819" s="11">
        <v>0</v>
      </c>
      <c r="BT819" s="11">
        <v>0</v>
      </c>
      <c r="BU819" s="11">
        <v>0</v>
      </c>
      <c r="BV819" s="12" t="s">
        <v>148</v>
      </c>
      <c r="BW819" s="13">
        <v>3.5</v>
      </c>
    </row>
    <row r="820" ht="20" customHeight="1" spans="1:75">
      <c r="A820" s="15" t="s">
        <v>89</v>
      </c>
      <c r="B820" s="15" t="s">
        <v>90</v>
      </c>
      <c r="C820" s="15" t="s">
        <v>91</v>
      </c>
      <c r="D820" s="19">
        <v>45442</v>
      </c>
      <c r="E820" s="19">
        <v>45215</v>
      </c>
      <c r="F820" s="66" t="s">
        <v>885</v>
      </c>
      <c r="G820" s="68" t="s">
        <v>886</v>
      </c>
      <c r="H820" s="45" t="s">
        <v>125</v>
      </c>
      <c r="I820" s="68" t="s">
        <v>95</v>
      </c>
      <c r="J820" s="4">
        <v>23090099</v>
      </c>
      <c r="N820" s="7" t="s">
        <v>1205</v>
      </c>
      <c r="P820" s="25">
        <f t="shared" si="67"/>
        <v>0</v>
      </c>
      <c r="Q820" s="26">
        <f t="shared" si="70"/>
        <v>0</v>
      </c>
      <c r="AG820" s="8">
        <f t="shared" si="68"/>
        <v>1328</v>
      </c>
      <c r="AH820" s="9">
        <f t="shared" si="69"/>
        <v>138</v>
      </c>
      <c r="AI820" s="10">
        <f t="shared" si="66"/>
        <v>0.896084337349398</v>
      </c>
      <c r="AJ820" s="9">
        <v>1190</v>
      </c>
      <c r="AK820" s="11">
        <v>0</v>
      </c>
      <c r="AL820" s="11">
        <v>25</v>
      </c>
      <c r="AM820" s="11">
        <v>0</v>
      </c>
      <c r="AN820" s="11">
        <v>8</v>
      </c>
      <c r="AO820" s="11">
        <v>0</v>
      </c>
      <c r="AP820" s="11">
        <v>0</v>
      </c>
      <c r="AQ820" s="11">
        <v>102</v>
      </c>
      <c r="AR820" s="11">
        <v>3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 s="11">
        <v>0</v>
      </c>
      <c r="AY820" s="11">
        <v>0</v>
      </c>
      <c r="AZ820" s="11">
        <v>0</v>
      </c>
      <c r="BA820" s="11">
        <v>0</v>
      </c>
      <c r="BB820" s="11">
        <v>0</v>
      </c>
      <c r="BC820" s="11">
        <v>0</v>
      </c>
      <c r="BD820" s="11">
        <v>0</v>
      </c>
      <c r="BE820" s="11">
        <v>0</v>
      </c>
      <c r="BF820" s="11">
        <v>0</v>
      </c>
      <c r="BG820" s="11">
        <v>0</v>
      </c>
      <c r="BH820" s="11">
        <v>0</v>
      </c>
      <c r="BI820" s="11">
        <v>0</v>
      </c>
      <c r="BJ820" s="11">
        <v>0</v>
      </c>
      <c r="BK820" s="11">
        <v>0</v>
      </c>
      <c r="BL820" s="11">
        <v>0</v>
      </c>
      <c r="BM820" s="11">
        <v>0</v>
      </c>
      <c r="BN820" s="11">
        <v>0</v>
      </c>
      <c r="BO820" s="11">
        <v>0</v>
      </c>
      <c r="BP820" s="11">
        <v>0</v>
      </c>
      <c r="BQ820" s="11">
        <v>0</v>
      </c>
      <c r="BR820" s="11">
        <v>0</v>
      </c>
      <c r="BS820" s="11">
        <v>0</v>
      </c>
      <c r="BT820" s="11">
        <v>0</v>
      </c>
      <c r="BU820" s="11">
        <v>0</v>
      </c>
      <c r="BV820" s="12" t="s">
        <v>148</v>
      </c>
      <c r="BW820" s="13">
        <v>4</v>
      </c>
    </row>
    <row r="821" ht="20" customHeight="1" spans="1:75">
      <c r="A821" s="15" t="s">
        <v>89</v>
      </c>
      <c r="B821" s="15" t="s">
        <v>90</v>
      </c>
      <c r="C821" s="15" t="s">
        <v>91</v>
      </c>
      <c r="D821" s="19">
        <v>45442</v>
      </c>
      <c r="E821" s="19">
        <v>45358</v>
      </c>
      <c r="F821" s="66" t="s">
        <v>1228</v>
      </c>
      <c r="G821" s="68" t="s">
        <v>1229</v>
      </c>
      <c r="H821" s="45" t="s">
        <v>686</v>
      </c>
      <c r="I821" s="68" t="s">
        <v>229</v>
      </c>
      <c r="J821" s="4" t="s">
        <v>1231</v>
      </c>
      <c r="N821" s="7" t="s">
        <v>1257</v>
      </c>
      <c r="P821" s="25">
        <f t="shared" si="67"/>
        <v>0</v>
      </c>
      <c r="Q821" s="26">
        <f t="shared" si="70"/>
        <v>0</v>
      </c>
      <c r="AG821" s="8">
        <f t="shared" si="68"/>
        <v>750</v>
      </c>
      <c r="AH821" s="9">
        <f t="shared" si="69"/>
        <v>50</v>
      </c>
      <c r="AI821" s="10">
        <f t="shared" si="66"/>
        <v>0.933333333333333</v>
      </c>
      <c r="AJ821" s="9">
        <v>700</v>
      </c>
      <c r="AK821" s="11">
        <v>0</v>
      </c>
      <c r="AL821" s="11">
        <v>12</v>
      </c>
      <c r="AM821" s="11">
        <v>13</v>
      </c>
      <c r="AN821" s="11">
        <v>0</v>
      </c>
      <c r="AO821" s="11">
        <v>0</v>
      </c>
      <c r="AP821" s="11">
        <v>0</v>
      </c>
      <c r="AQ821" s="11">
        <v>25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 s="11">
        <v>0</v>
      </c>
      <c r="AY821" s="11">
        <v>0</v>
      </c>
      <c r="AZ821" s="11">
        <v>0</v>
      </c>
      <c r="BA821" s="11">
        <v>0</v>
      </c>
      <c r="BB821" s="11">
        <v>0</v>
      </c>
      <c r="BC821" s="11">
        <v>0</v>
      </c>
      <c r="BD821" s="11">
        <v>0</v>
      </c>
      <c r="BE821" s="11">
        <v>0</v>
      </c>
      <c r="BF821" s="11">
        <v>0</v>
      </c>
      <c r="BG821" s="11">
        <v>0</v>
      </c>
      <c r="BH821" s="11">
        <v>0</v>
      </c>
      <c r="BI821" s="11">
        <v>0</v>
      </c>
      <c r="BJ821" s="11">
        <v>0</v>
      </c>
      <c r="BK821" s="11">
        <v>0</v>
      </c>
      <c r="BL821" s="11">
        <v>0</v>
      </c>
      <c r="BM821" s="11">
        <v>0</v>
      </c>
      <c r="BN821" s="11">
        <v>0</v>
      </c>
      <c r="BO821" s="11">
        <v>0</v>
      </c>
      <c r="BP821" s="11">
        <v>0</v>
      </c>
      <c r="BQ821" s="11">
        <v>0</v>
      </c>
      <c r="BR821" s="11">
        <v>0</v>
      </c>
      <c r="BS821" s="11">
        <v>0</v>
      </c>
      <c r="BT821" s="11">
        <v>0</v>
      </c>
      <c r="BU821" s="11">
        <v>0</v>
      </c>
      <c r="BV821" s="12" t="s">
        <v>148</v>
      </c>
      <c r="BW821" s="13">
        <v>3.5</v>
      </c>
    </row>
    <row r="822" ht="20" customHeight="1" spans="1:74">
      <c r="A822" s="15" t="s">
        <v>136</v>
      </c>
      <c r="B822" s="15" t="s">
        <v>137</v>
      </c>
      <c r="C822" s="15" t="s">
        <v>137</v>
      </c>
      <c r="D822" s="19">
        <v>45442</v>
      </c>
      <c r="E822" s="15" t="s">
        <v>137</v>
      </c>
      <c r="F822" s="46" t="s">
        <v>1258</v>
      </c>
      <c r="G822" s="4" t="s">
        <v>1259</v>
      </c>
      <c r="H822" s="4" t="s">
        <v>137</v>
      </c>
      <c r="I822" s="4" t="s">
        <v>140</v>
      </c>
      <c r="J822" s="4" t="s">
        <v>137</v>
      </c>
      <c r="K822" s="6" t="s">
        <v>137</v>
      </c>
      <c r="L822" s="6" t="s">
        <v>137</v>
      </c>
      <c r="M822" s="6" t="s">
        <v>137</v>
      </c>
      <c r="N822" s="7" t="s">
        <v>1104</v>
      </c>
      <c r="P822" s="25">
        <f t="shared" si="67"/>
        <v>0</v>
      </c>
      <c r="Q822" s="26">
        <f t="shared" si="70"/>
        <v>0</v>
      </c>
      <c r="AG822" s="8">
        <f t="shared" si="68"/>
        <v>10</v>
      </c>
      <c r="AH822" s="9">
        <f t="shared" si="69"/>
        <v>10</v>
      </c>
      <c r="AI822" s="10">
        <f t="shared" si="66"/>
        <v>0</v>
      </c>
      <c r="AJ822" s="9">
        <v>0</v>
      </c>
      <c r="AK822" s="11">
        <v>0</v>
      </c>
      <c r="AL822" s="11">
        <v>0</v>
      </c>
      <c r="AM822" s="11">
        <v>5</v>
      </c>
      <c r="AN822" s="11">
        <v>0</v>
      </c>
      <c r="AO822" s="11">
        <v>0</v>
      </c>
      <c r="AP822" s="11">
        <v>0</v>
      </c>
      <c r="AQ822" s="11">
        <v>0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 s="11">
        <v>0</v>
      </c>
      <c r="AY822" s="11">
        <v>0</v>
      </c>
      <c r="AZ822" s="11">
        <v>5</v>
      </c>
      <c r="BA822" s="11">
        <v>0</v>
      </c>
      <c r="BB822" s="11">
        <v>0</v>
      </c>
      <c r="BC822" s="11">
        <v>0</v>
      </c>
      <c r="BD822" s="11">
        <v>0</v>
      </c>
      <c r="BE822" s="11">
        <v>0</v>
      </c>
      <c r="BF822" s="11">
        <v>0</v>
      </c>
      <c r="BG822" s="11">
        <v>0</v>
      </c>
      <c r="BH822" s="11">
        <v>0</v>
      </c>
      <c r="BI822" s="11">
        <v>0</v>
      </c>
      <c r="BJ822" s="11">
        <v>0</v>
      </c>
      <c r="BK822" s="11">
        <v>0</v>
      </c>
      <c r="BL822" s="11">
        <v>0</v>
      </c>
      <c r="BM822" s="11">
        <v>0</v>
      </c>
      <c r="BN822" s="11">
        <v>0</v>
      </c>
      <c r="BO822" s="11">
        <v>0</v>
      </c>
      <c r="BP822" s="11">
        <v>0</v>
      </c>
      <c r="BQ822" s="11">
        <v>0</v>
      </c>
      <c r="BR822" s="11">
        <v>0</v>
      </c>
      <c r="BS822" s="11">
        <v>0</v>
      </c>
      <c r="BT822" s="11">
        <v>0</v>
      </c>
      <c r="BU822" s="11">
        <v>0</v>
      </c>
      <c r="BV822" s="12" t="s">
        <v>910</v>
      </c>
    </row>
    <row r="823" ht="20" customHeight="1" spans="1:74">
      <c r="A823" s="15" t="s">
        <v>136</v>
      </c>
      <c r="B823" s="15" t="s">
        <v>137</v>
      </c>
      <c r="C823" s="15" t="s">
        <v>137</v>
      </c>
      <c r="D823" s="19">
        <v>45442</v>
      </c>
      <c r="E823" s="15" t="s">
        <v>137</v>
      </c>
      <c r="F823" s="46" t="s">
        <v>1260</v>
      </c>
      <c r="G823" s="4" t="s">
        <v>1261</v>
      </c>
      <c r="H823" s="4" t="s">
        <v>137</v>
      </c>
      <c r="I823" s="4" t="s">
        <v>140</v>
      </c>
      <c r="J823" s="4" t="s">
        <v>137</v>
      </c>
      <c r="K823" s="6" t="s">
        <v>137</v>
      </c>
      <c r="L823" s="6" t="s">
        <v>137</v>
      </c>
      <c r="M823" s="6" t="s">
        <v>137</v>
      </c>
      <c r="N823" s="7" t="s">
        <v>1104</v>
      </c>
      <c r="P823" s="25">
        <f t="shared" si="67"/>
        <v>0</v>
      </c>
      <c r="Q823" s="26">
        <f t="shared" si="70"/>
        <v>0</v>
      </c>
      <c r="AG823" s="8">
        <f t="shared" si="68"/>
        <v>10</v>
      </c>
      <c r="AH823" s="9">
        <f t="shared" si="69"/>
        <v>10</v>
      </c>
      <c r="AI823" s="10">
        <f t="shared" si="66"/>
        <v>0</v>
      </c>
      <c r="AJ823" s="9">
        <v>0</v>
      </c>
      <c r="AK823" s="11">
        <v>0</v>
      </c>
      <c r="AL823" s="11">
        <v>0</v>
      </c>
      <c r="AM823" s="11">
        <v>10</v>
      </c>
      <c r="AN823" s="11">
        <v>0</v>
      </c>
      <c r="AO823" s="11">
        <v>0</v>
      </c>
      <c r="AP823" s="11">
        <v>0</v>
      </c>
      <c r="AQ823" s="11">
        <v>0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 s="11">
        <v>0</v>
      </c>
      <c r="AY823" s="11">
        <v>0</v>
      </c>
      <c r="AZ823" s="11">
        <v>0</v>
      </c>
      <c r="BA823" s="11">
        <v>0</v>
      </c>
      <c r="BB823" s="11">
        <v>0</v>
      </c>
      <c r="BC823" s="11">
        <v>0</v>
      </c>
      <c r="BD823" s="11">
        <v>0</v>
      </c>
      <c r="BE823" s="11">
        <v>0</v>
      </c>
      <c r="BF823" s="11">
        <v>0</v>
      </c>
      <c r="BG823" s="11">
        <v>0</v>
      </c>
      <c r="BH823" s="11">
        <v>0</v>
      </c>
      <c r="BI823" s="11">
        <v>0</v>
      </c>
      <c r="BJ823" s="11">
        <v>0</v>
      </c>
      <c r="BK823" s="11">
        <v>0</v>
      </c>
      <c r="BL823" s="11">
        <v>0</v>
      </c>
      <c r="BM823" s="11">
        <v>0</v>
      </c>
      <c r="BN823" s="11">
        <v>0</v>
      </c>
      <c r="BO823" s="11">
        <v>0</v>
      </c>
      <c r="BP823" s="11">
        <v>0</v>
      </c>
      <c r="BQ823" s="11">
        <v>0</v>
      </c>
      <c r="BR823" s="11">
        <v>0</v>
      </c>
      <c r="BS823" s="11">
        <v>0</v>
      </c>
      <c r="BT823" s="11">
        <v>0</v>
      </c>
      <c r="BU823" s="11">
        <v>0</v>
      </c>
      <c r="BV823" s="12" t="s">
        <v>910</v>
      </c>
    </row>
    <row r="824" ht="20" customHeight="1" spans="1:74">
      <c r="A824" s="15" t="s">
        <v>136</v>
      </c>
      <c r="B824" s="15" t="s">
        <v>137</v>
      </c>
      <c r="C824" s="15" t="s">
        <v>137</v>
      </c>
      <c r="D824" s="19">
        <v>45442</v>
      </c>
      <c r="E824" s="15" t="s">
        <v>137</v>
      </c>
      <c r="F824" s="46" t="s">
        <v>138</v>
      </c>
      <c r="G824" s="4" t="s">
        <v>139</v>
      </c>
      <c r="H824" s="4" t="s">
        <v>137</v>
      </c>
      <c r="I824" s="4" t="s">
        <v>140</v>
      </c>
      <c r="J824" s="4" t="s">
        <v>137</v>
      </c>
      <c r="K824" s="6" t="s">
        <v>137</v>
      </c>
      <c r="L824" s="6" t="s">
        <v>137</v>
      </c>
      <c r="M824" s="6" t="s">
        <v>137</v>
      </c>
      <c r="N824" s="7" t="s">
        <v>1104</v>
      </c>
      <c r="P824" s="25">
        <f t="shared" si="67"/>
        <v>0</v>
      </c>
      <c r="Q824" s="26">
        <f t="shared" si="70"/>
        <v>0</v>
      </c>
      <c r="AG824" s="8">
        <f t="shared" si="68"/>
        <v>10</v>
      </c>
      <c r="AH824" s="9">
        <f t="shared" si="69"/>
        <v>10</v>
      </c>
      <c r="AI824" s="10">
        <f t="shared" si="66"/>
        <v>0</v>
      </c>
      <c r="AJ824" s="9">
        <v>0</v>
      </c>
      <c r="AK824" s="11">
        <v>5</v>
      </c>
      <c r="AL824" s="11">
        <v>0</v>
      </c>
      <c r="AM824" s="11">
        <v>5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 s="11">
        <v>0</v>
      </c>
      <c r="AY824" s="11">
        <v>0</v>
      </c>
      <c r="AZ824" s="11">
        <v>0</v>
      </c>
      <c r="BA824" s="11">
        <v>0</v>
      </c>
      <c r="BB824" s="11">
        <v>0</v>
      </c>
      <c r="BC824" s="11">
        <v>0</v>
      </c>
      <c r="BD824" s="11">
        <v>0</v>
      </c>
      <c r="BE824" s="11">
        <v>0</v>
      </c>
      <c r="BF824" s="11">
        <v>0</v>
      </c>
      <c r="BG824" s="11">
        <v>0</v>
      </c>
      <c r="BH824" s="11">
        <v>0</v>
      </c>
      <c r="BI824" s="11">
        <v>0</v>
      </c>
      <c r="BJ824" s="11">
        <v>0</v>
      </c>
      <c r="BK824" s="11">
        <v>0</v>
      </c>
      <c r="BL824" s="11">
        <v>0</v>
      </c>
      <c r="BM824" s="11">
        <v>0</v>
      </c>
      <c r="BN824" s="11">
        <v>0</v>
      </c>
      <c r="BO824" s="11">
        <v>0</v>
      </c>
      <c r="BP824" s="11">
        <v>0</v>
      </c>
      <c r="BQ824" s="11">
        <v>0</v>
      </c>
      <c r="BR824" s="11">
        <v>0</v>
      </c>
      <c r="BS824" s="11">
        <v>0</v>
      </c>
      <c r="BT824" s="11">
        <v>0</v>
      </c>
      <c r="BU824" s="11">
        <v>0</v>
      </c>
      <c r="BV824" s="12" t="s">
        <v>910</v>
      </c>
    </row>
    <row r="825" ht="20" customHeight="1" spans="1:75">
      <c r="A825" s="15" t="s">
        <v>75</v>
      </c>
      <c r="B825" s="15" t="s">
        <v>76</v>
      </c>
      <c r="C825" s="15" t="s">
        <v>77</v>
      </c>
      <c r="D825" s="19">
        <v>45442</v>
      </c>
      <c r="E825" s="19">
        <v>45440</v>
      </c>
      <c r="F825" s="66" t="s">
        <v>1262</v>
      </c>
      <c r="G825" s="68" t="s">
        <v>1263</v>
      </c>
      <c r="H825" s="45" t="s">
        <v>80</v>
      </c>
      <c r="I825" s="68" t="s">
        <v>95</v>
      </c>
      <c r="J825" s="4">
        <v>2024053246</v>
      </c>
      <c r="K825" s="6" t="s">
        <v>82</v>
      </c>
      <c r="L825" s="6" t="s">
        <v>601</v>
      </c>
      <c r="M825" s="6" t="s">
        <v>1264</v>
      </c>
      <c r="N825" s="7" t="s">
        <v>1265</v>
      </c>
      <c r="O825" s="7" t="s">
        <v>1265</v>
      </c>
      <c r="P825" s="25">
        <f t="shared" si="67"/>
        <v>1</v>
      </c>
      <c r="Q825" s="26">
        <f t="shared" si="70"/>
        <v>0</v>
      </c>
      <c r="R825" s="7" t="s">
        <v>968</v>
      </c>
      <c r="S825" s="7" t="s">
        <v>968</v>
      </c>
      <c r="T825" s="7" t="s">
        <v>968</v>
      </c>
      <c r="U825" s="7" t="s">
        <v>968</v>
      </c>
      <c r="V825" s="7" t="s">
        <v>968</v>
      </c>
      <c r="W825" s="7" t="s">
        <v>968</v>
      </c>
      <c r="X825" s="7" t="s">
        <v>968</v>
      </c>
      <c r="Y825" s="7" t="s">
        <v>968</v>
      </c>
      <c r="Z825" s="7" t="s">
        <v>968</v>
      </c>
      <c r="AA825" s="7" t="s">
        <v>968</v>
      </c>
      <c r="AB825" s="7" t="s">
        <v>968</v>
      </c>
      <c r="AC825" s="7" t="s">
        <v>968</v>
      </c>
      <c r="AD825" s="7" t="s">
        <v>968</v>
      </c>
      <c r="AE825" s="7" t="s">
        <v>968</v>
      </c>
      <c r="AF825" s="7" t="s">
        <v>669</v>
      </c>
      <c r="AG825" s="8">
        <f t="shared" si="68"/>
        <v>13</v>
      </c>
      <c r="AH825" s="9">
        <f t="shared" si="69"/>
        <v>4</v>
      </c>
      <c r="AI825" s="10">
        <f t="shared" si="66"/>
        <v>0.692307692307692</v>
      </c>
      <c r="AJ825" s="9">
        <v>9</v>
      </c>
      <c r="AK825" s="11">
        <v>0</v>
      </c>
      <c r="AL825" s="11">
        <v>0</v>
      </c>
      <c r="AM825" s="11">
        <v>2</v>
      </c>
      <c r="AN825" s="11">
        <v>0</v>
      </c>
      <c r="AO825" s="11">
        <v>0</v>
      </c>
      <c r="AP825" s="11">
        <v>0</v>
      </c>
      <c r="AQ825" s="11">
        <v>0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1</v>
      </c>
      <c r="AX825" s="11">
        <v>0</v>
      </c>
      <c r="AY825" s="11">
        <v>1</v>
      </c>
      <c r="AZ825" s="11">
        <v>0</v>
      </c>
      <c r="BA825" s="11">
        <v>0</v>
      </c>
      <c r="BB825" s="11">
        <v>0</v>
      </c>
      <c r="BC825" s="11">
        <v>0</v>
      </c>
      <c r="BD825" s="11">
        <v>0</v>
      </c>
      <c r="BE825" s="11">
        <v>0</v>
      </c>
      <c r="BF825" s="11">
        <v>0</v>
      </c>
      <c r="BG825" s="11">
        <v>0</v>
      </c>
      <c r="BH825" s="11">
        <v>0</v>
      </c>
      <c r="BI825" s="11">
        <v>0</v>
      </c>
      <c r="BJ825" s="11">
        <v>0</v>
      </c>
      <c r="BK825" s="11">
        <v>0</v>
      </c>
      <c r="BL825" s="11">
        <v>0</v>
      </c>
      <c r="BM825" s="11">
        <v>0</v>
      </c>
      <c r="BN825" s="11">
        <v>0</v>
      </c>
      <c r="BO825" s="11">
        <v>0</v>
      </c>
      <c r="BP825" s="11">
        <v>0</v>
      </c>
      <c r="BQ825" s="11">
        <v>0</v>
      </c>
      <c r="BR825" s="11">
        <v>0</v>
      </c>
      <c r="BS825" s="11">
        <v>0</v>
      </c>
      <c r="BT825" s="11">
        <v>0</v>
      </c>
      <c r="BU825" s="11">
        <v>0</v>
      </c>
      <c r="BV825" s="12" t="s">
        <v>122</v>
      </c>
      <c r="BW825" s="13">
        <v>6.5</v>
      </c>
    </row>
    <row r="826" ht="20" customHeight="1" spans="1:75">
      <c r="A826" s="15" t="s">
        <v>89</v>
      </c>
      <c r="B826" s="15" t="s">
        <v>90</v>
      </c>
      <c r="C826" s="15" t="s">
        <v>91</v>
      </c>
      <c r="D826" s="19">
        <v>45443</v>
      </c>
      <c r="E826" s="19">
        <v>45438</v>
      </c>
      <c r="F826" s="66" t="s">
        <v>437</v>
      </c>
      <c r="G826" s="66" t="s">
        <v>438</v>
      </c>
      <c r="H826" s="17" t="s">
        <v>432</v>
      </c>
      <c r="I826" s="66" t="s">
        <v>95</v>
      </c>
      <c r="J826" s="15" t="s">
        <v>1249</v>
      </c>
      <c r="K826" s="46" t="s">
        <v>1240</v>
      </c>
      <c r="L826" s="46" t="s">
        <v>1250</v>
      </c>
      <c r="P826" s="25" t="e">
        <f t="shared" si="67"/>
        <v>#DIV/0!</v>
      </c>
      <c r="Q826" s="26">
        <f t="shared" si="70"/>
        <v>0</v>
      </c>
      <c r="AG826" s="8">
        <f t="shared" si="68"/>
        <v>136</v>
      </c>
      <c r="AH826" s="9">
        <f t="shared" si="69"/>
        <v>7</v>
      </c>
      <c r="AI826" s="10">
        <f t="shared" si="66"/>
        <v>0.948529411764706</v>
      </c>
      <c r="AJ826" s="9">
        <v>129</v>
      </c>
      <c r="AK826" s="11">
        <v>0</v>
      </c>
      <c r="AL826" s="11">
        <v>1</v>
      </c>
      <c r="AM826" s="11">
        <v>3</v>
      </c>
      <c r="AN826" s="11">
        <v>0</v>
      </c>
      <c r="AO826" s="11">
        <v>0</v>
      </c>
      <c r="AP826" s="11">
        <v>0</v>
      </c>
      <c r="AQ826" s="11">
        <v>0</v>
      </c>
      <c r="AR826" s="11">
        <v>0</v>
      </c>
      <c r="AS826" s="11">
        <v>3</v>
      </c>
      <c r="AT826" s="11">
        <v>0</v>
      </c>
      <c r="AU826" s="11">
        <v>0</v>
      </c>
      <c r="AV826" s="11">
        <v>0</v>
      </c>
      <c r="AW826" s="11">
        <v>0</v>
      </c>
      <c r="AX826" s="11">
        <v>0</v>
      </c>
      <c r="AY826" s="11">
        <v>0</v>
      </c>
      <c r="AZ826" s="11">
        <v>0</v>
      </c>
      <c r="BA826" s="11">
        <v>0</v>
      </c>
      <c r="BB826" s="11">
        <v>0</v>
      </c>
      <c r="BC826" s="11">
        <v>0</v>
      </c>
      <c r="BD826" s="11">
        <v>0</v>
      </c>
      <c r="BE826" s="11">
        <v>0</v>
      </c>
      <c r="BF826" s="11">
        <v>0</v>
      </c>
      <c r="BG826" s="11">
        <v>0</v>
      </c>
      <c r="BH826" s="11">
        <v>0</v>
      </c>
      <c r="BI826" s="11">
        <v>0</v>
      </c>
      <c r="BJ826" s="11">
        <v>0</v>
      </c>
      <c r="BK826" s="11">
        <v>0</v>
      </c>
      <c r="BL826" s="11">
        <v>0</v>
      </c>
      <c r="BM826" s="11">
        <v>0</v>
      </c>
      <c r="BN826" s="11">
        <v>0</v>
      </c>
      <c r="BO826" s="11">
        <v>0</v>
      </c>
      <c r="BP826" s="11">
        <v>0</v>
      </c>
      <c r="BQ826" s="11">
        <v>0</v>
      </c>
      <c r="BR826" s="11">
        <v>0</v>
      </c>
      <c r="BS826" s="11">
        <v>0</v>
      </c>
      <c r="BT826" s="11">
        <v>0</v>
      </c>
      <c r="BU826" s="11">
        <v>0</v>
      </c>
      <c r="BV826" s="12" t="s">
        <v>118</v>
      </c>
      <c r="BW826" s="13">
        <v>1</v>
      </c>
    </row>
    <row r="827" ht="20" customHeight="1" spans="1:75">
      <c r="A827" s="15" t="s">
        <v>89</v>
      </c>
      <c r="B827" s="15" t="s">
        <v>90</v>
      </c>
      <c r="C827" s="15" t="s">
        <v>91</v>
      </c>
      <c r="D827" s="19">
        <v>45443</v>
      </c>
      <c r="E827" s="19">
        <v>45213</v>
      </c>
      <c r="F827" s="66" t="s">
        <v>924</v>
      </c>
      <c r="G827" s="68" t="s">
        <v>925</v>
      </c>
      <c r="H827" s="45" t="s">
        <v>80</v>
      </c>
      <c r="I827" s="68" t="s">
        <v>229</v>
      </c>
      <c r="J827" s="4">
        <v>2023080068</v>
      </c>
      <c r="P827" s="25" t="e">
        <f t="shared" si="67"/>
        <v>#DIV/0!</v>
      </c>
      <c r="Q827" s="26">
        <f t="shared" si="70"/>
        <v>0</v>
      </c>
      <c r="AG827" s="8">
        <f t="shared" si="68"/>
        <v>1538</v>
      </c>
      <c r="AH827" s="9">
        <f t="shared" si="69"/>
        <v>78</v>
      </c>
      <c r="AI827" s="10">
        <f t="shared" si="66"/>
        <v>0.949284785435631</v>
      </c>
      <c r="AJ827" s="9">
        <v>1460</v>
      </c>
      <c r="AK827" s="11">
        <v>0</v>
      </c>
      <c r="AL827" s="11">
        <v>0</v>
      </c>
      <c r="AM827" s="11">
        <v>10</v>
      </c>
      <c r="AN827" s="11">
        <v>0</v>
      </c>
      <c r="AO827" s="11">
        <v>43</v>
      </c>
      <c r="AP827" s="11">
        <v>10</v>
      </c>
      <c r="AQ827" s="11">
        <v>7</v>
      </c>
      <c r="AR827" s="11">
        <v>0</v>
      </c>
      <c r="AS827" s="11">
        <v>0</v>
      </c>
      <c r="AT827" s="11">
        <v>0</v>
      </c>
      <c r="AU827" s="11">
        <v>8</v>
      </c>
      <c r="AV827" s="11">
        <v>0</v>
      </c>
      <c r="AW827" s="11">
        <v>0</v>
      </c>
      <c r="AX827" s="11">
        <v>0</v>
      </c>
      <c r="AY827" s="11">
        <v>0</v>
      </c>
      <c r="AZ827" s="11">
        <v>0</v>
      </c>
      <c r="BA827" s="11">
        <v>0</v>
      </c>
      <c r="BB827" s="11">
        <v>0</v>
      </c>
      <c r="BC827" s="11">
        <v>0</v>
      </c>
      <c r="BD827" s="11">
        <v>0</v>
      </c>
      <c r="BE827" s="11">
        <v>0</v>
      </c>
      <c r="BF827" s="11">
        <v>0</v>
      </c>
      <c r="BG827" s="11">
        <v>0</v>
      </c>
      <c r="BH827" s="11">
        <v>0</v>
      </c>
      <c r="BI827" s="11">
        <v>0</v>
      </c>
      <c r="BJ827" s="11">
        <v>0</v>
      </c>
      <c r="BK827" s="11">
        <v>0</v>
      </c>
      <c r="BL827" s="11">
        <v>0</v>
      </c>
      <c r="BM827" s="11">
        <v>0</v>
      </c>
      <c r="BN827" s="11">
        <v>0</v>
      </c>
      <c r="BO827" s="11">
        <v>0</v>
      </c>
      <c r="BP827" s="11">
        <v>0</v>
      </c>
      <c r="BQ827" s="11">
        <v>0</v>
      </c>
      <c r="BR827" s="11">
        <v>0</v>
      </c>
      <c r="BS827" s="11">
        <v>0</v>
      </c>
      <c r="BT827" s="11">
        <v>0</v>
      </c>
      <c r="BU827" s="11">
        <v>0</v>
      </c>
      <c r="BV827" s="12" t="s">
        <v>118</v>
      </c>
      <c r="BW827" s="13">
        <v>3</v>
      </c>
    </row>
    <row r="828" ht="20" customHeight="1" spans="1:75">
      <c r="A828" s="15" t="s">
        <v>89</v>
      </c>
      <c r="B828" s="15" t="s">
        <v>90</v>
      </c>
      <c r="C828" s="15" t="s">
        <v>91</v>
      </c>
      <c r="D828" s="19">
        <v>45443</v>
      </c>
      <c r="E828" s="19">
        <v>45437</v>
      </c>
      <c r="F828" s="66" t="s">
        <v>437</v>
      </c>
      <c r="G828" s="66" t="s">
        <v>438</v>
      </c>
      <c r="H828" s="17" t="s">
        <v>432</v>
      </c>
      <c r="I828" s="66" t="s">
        <v>95</v>
      </c>
      <c r="J828" s="15" t="s">
        <v>1239</v>
      </c>
      <c r="K828" s="46" t="s">
        <v>1240</v>
      </c>
      <c r="L828" s="46" t="s">
        <v>1241</v>
      </c>
      <c r="M828" s="46" t="s">
        <v>1242</v>
      </c>
      <c r="P828" s="25" t="e">
        <f t="shared" si="67"/>
        <v>#DIV/0!</v>
      </c>
      <c r="Q828" s="26">
        <f t="shared" si="70"/>
        <v>0</v>
      </c>
      <c r="AG828" s="8">
        <f t="shared" si="68"/>
        <v>474</v>
      </c>
      <c r="AH828" s="9">
        <f t="shared" si="69"/>
        <v>114</v>
      </c>
      <c r="AI828" s="10">
        <f t="shared" si="66"/>
        <v>0.759493670886076</v>
      </c>
      <c r="AJ828" s="9">
        <v>360</v>
      </c>
      <c r="AK828" s="11">
        <v>33</v>
      </c>
      <c r="AL828" s="11">
        <v>0</v>
      </c>
      <c r="AM828" s="11">
        <v>74</v>
      </c>
      <c r="AN828" s="11">
        <v>0</v>
      </c>
      <c r="AO828" s="11">
        <v>0</v>
      </c>
      <c r="AP828" s="11">
        <v>0</v>
      </c>
      <c r="AQ828" s="11">
        <v>3</v>
      </c>
      <c r="AR828" s="11">
        <v>0</v>
      </c>
      <c r="AS828" s="11">
        <v>0</v>
      </c>
      <c r="AT828" s="11">
        <v>0</v>
      </c>
      <c r="AU828" s="11">
        <v>4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>
        <v>0</v>
      </c>
      <c r="BB828" s="11">
        <v>0</v>
      </c>
      <c r="BC828" s="11">
        <v>0</v>
      </c>
      <c r="BD828" s="11">
        <v>0</v>
      </c>
      <c r="BE828" s="11">
        <v>0</v>
      </c>
      <c r="BF828" s="11">
        <v>0</v>
      </c>
      <c r="BG828" s="11">
        <v>0</v>
      </c>
      <c r="BH828" s="11">
        <v>0</v>
      </c>
      <c r="BI828" s="11">
        <v>0</v>
      </c>
      <c r="BJ828" s="11">
        <v>0</v>
      </c>
      <c r="BK828" s="11">
        <v>0</v>
      </c>
      <c r="BL828" s="11">
        <v>0</v>
      </c>
      <c r="BM828" s="11">
        <v>0</v>
      </c>
      <c r="BN828" s="11">
        <v>0</v>
      </c>
      <c r="BO828" s="11">
        <v>0</v>
      </c>
      <c r="BP828" s="11">
        <v>0</v>
      </c>
      <c r="BQ828" s="11">
        <v>0</v>
      </c>
      <c r="BR828" s="11">
        <v>0</v>
      </c>
      <c r="BS828" s="11">
        <v>0</v>
      </c>
      <c r="BT828" s="11">
        <v>0</v>
      </c>
      <c r="BU828" s="11">
        <v>0</v>
      </c>
      <c r="BV828" s="12" t="s">
        <v>135</v>
      </c>
      <c r="BW828" s="13">
        <v>1.83</v>
      </c>
    </row>
    <row r="829" ht="20" customHeight="1" spans="1:75">
      <c r="A829" s="15" t="s">
        <v>89</v>
      </c>
      <c r="B829" s="15" t="s">
        <v>90</v>
      </c>
      <c r="C829" s="15" t="s">
        <v>91</v>
      </c>
      <c r="D829" s="19">
        <v>45443</v>
      </c>
      <c r="E829" s="19">
        <v>45358</v>
      </c>
      <c r="F829" s="66" t="s">
        <v>1228</v>
      </c>
      <c r="G829" s="66" t="s">
        <v>1229</v>
      </c>
      <c r="H829" s="17" t="s">
        <v>686</v>
      </c>
      <c r="I829" s="66" t="s">
        <v>229</v>
      </c>
      <c r="J829" s="15" t="s">
        <v>1231</v>
      </c>
      <c r="K829" s="46"/>
      <c r="P829" s="25" t="e">
        <f t="shared" si="67"/>
        <v>#DIV/0!</v>
      </c>
      <c r="Q829" s="26">
        <f t="shared" si="70"/>
        <v>0</v>
      </c>
      <c r="AG829" s="8">
        <f t="shared" si="68"/>
        <v>1013</v>
      </c>
      <c r="AH829" s="9">
        <f t="shared" si="69"/>
        <v>83</v>
      </c>
      <c r="AI829" s="10">
        <f t="shared" si="66"/>
        <v>0.918065153010859</v>
      </c>
      <c r="AJ829" s="9">
        <v>930</v>
      </c>
      <c r="AK829" s="11">
        <v>0</v>
      </c>
      <c r="AL829" s="11">
        <v>43</v>
      </c>
      <c r="AM829" s="11">
        <v>16</v>
      </c>
      <c r="AN829" s="11">
        <v>0</v>
      </c>
      <c r="AO829" s="11">
        <v>0</v>
      </c>
      <c r="AP829" s="11">
        <v>0</v>
      </c>
      <c r="AQ829" s="11">
        <v>24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 s="11">
        <v>0</v>
      </c>
      <c r="AY829" s="11">
        <v>0</v>
      </c>
      <c r="AZ829" s="11">
        <v>0</v>
      </c>
      <c r="BA829" s="11">
        <v>0</v>
      </c>
      <c r="BB829" s="11">
        <v>0</v>
      </c>
      <c r="BC829" s="11">
        <v>0</v>
      </c>
      <c r="BD829" s="11">
        <v>0</v>
      </c>
      <c r="BE829" s="11">
        <v>0</v>
      </c>
      <c r="BF829" s="11">
        <v>0</v>
      </c>
      <c r="BG829" s="11">
        <v>0</v>
      </c>
      <c r="BH829" s="11">
        <v>0</v>
      </c>
      <c r="BI829" s="11">
        <v>0</v>
      </c>
      <c r="BJ829" s="11">
        <v>0</v>
      </c>
      <c r="BK829" s="11">
        <v>0</v>
      </c>
      <c r="BL829" s="11">
        <v>0</v>
      </c>
      <c r="BM829" s="11">
        <v>0</v>
      </c>
      <c r="BN829" s="11">
        <v>0</v>
      </c>
      <c r="BO829" s="11">
        <v>0</v>
      </c>
      <c r="BP829" s="11">
        <v>0</v>
      </c>
      <c r="BQ829" s="11">
        <v>0</v>
      </c>
      <c r="BR829" s="11">
        <v>0</v>
      </c>
      <c r="BS829" s="11">
        <v>0</v>
      </c>
      <c r="BT829" s="11">
        <v>0</v>
      </c>
      <c r="BU829" s="11">
        <v>0</v>
      </c>
      <c r="BV829" s="12" t="s">
        <v>148</v>
      </c>
      <c r="BW829" s="13">
        <v>3.5</v>
      </c>
    </row>
    <row r="830" ht="20" customHeight="1" spans="1:75">
      <c r="A830" s="15" t="s">
        <v>75</v>
      </c>
      <c r="B830" s="15" t="s">
        <v>76</v>
      </c>
      <c r="C830" s="15" t="s">
        <v>77</v>
      </c>
      <c r="D830" s="19">
        <v>45443</v>
      </c>
      <c r="E830" s="65">
        <v>45441</v>
      </c>
      <c r="F830" s="66" t="s">
        <v>1266</v>
      </c>
      <c r="G830" s="68" t="s">
        <v>1267</v>
      </c>
      <c r="H830" s="4" t="s">
        <v>80</v>
      </c>
      <c r="I830" s="73" t="s">
        <v>81</v>
      </c>
      <c r="J830" s="4">
        <v>2024053250</v>
      </c>
      <c r="K830" s="6" t="s">
        <v>82</v>
      </c>
      <c r="L830" s="6" t="s">
        <v>601</v>
      </c>
      <c r="M830" s="6" t="s">
        <v>1268</v>
      </c>
      <c r="N830" s="7" t="s">
        <v>1104</v>
      </c>
      <c r="O830" s="7" t="s">
        <v>281</v>
      </c>
      <c r="P830" s="25">
        <f t="shared" si="67"/>
        <v>0.5</v>
      </c>
      <c r="Q830" s="26">
        <f t="shared" si="70"/>
        <v>0</v>
      </c>
      <c r="R830" s="7" t="s">
        <v>359</v>
      </c>
      <c r="S830" s="7" t="s">
        <v>413</v>
      </c>
      <c r="T830" s="7" t="s">
        <v>968</v>
      </c>
      <c r="U830" s="7" t="s">
        <v>968</v>
      </c>
      <c r="V830" s="7" t="s">
        <v>968</v>
      </c>
      <c r="W830" s="7" t="s">
        <v>968</v>
      </c>
      <c r="X830" s="7" t="s">
        <v>968</v>
      </c>
      <c r="Y830" s="7" t="s">
        <v>968</v>
      </c>
      <c r="Z830" s="7" t="s">
        <v>968</v>
      </c>
      <c r="AA830" s="7" t="s">
        <v>968</v>
      </c>
      <c r="AB830" s="7" t="s">
        <v>968</v>
      </c>
      <c r="AC830" s="7" t="s">
        <v>968</v>
      </c>
      <c r="AD830" s="7" t="s">
        <v>968</v>
      </c>
      <c r="AE830" s="7" t="s">
        <v>968</v>
      </c>
      <c r="AF830" s="7" t="s">
        <v>299</v>
      </c>
      <c r="AG830" s="8">
        <f t="shared" si="68"/>
        <v>5</v>
      </c>
      <c r="AH830" s="9">
        <f t="shared" si="69"/>
        <v>2</v>
      </c>
      <c r="AI830" s="10">
        <f t="shared" si="66"/>
        <v>0.6</v>
      </c>
      <c r="AJ830" s="9">
        <v>3</v>
      </c>
      <c r="AK830" s="11">
        <v>0</v>
      </c>
      <c r="AL830" s="11">
        <v>0</v>
      </c>
      <c r="AM830" s="11">
        <v>1</v>
      </c>
      <c r="AN830" s="11">
        <v>0</v>
      </c>
      <c r="AO830" s="11">
        <v>0</v>
      </c>
      <c r="AP830" s="11">
        <v>0</v>
      </c>
      <c r="AQ830" s="11">
        <v>0</v>
      </c>
      <c r="AR830" s="11">
        <v>1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>
        <v>0</v>
      </c>
      <c r="BB830" s="11">
        <v>0</v>
      </c>
      <c r="BC830" s="11">
        <v>0</v>
      </c>
      <c r="BD830" s="11">
        <v>0</v>
      </c>
      <c r="BE830" s="11">
        <v>0</v>
      </c>
      <c r="BF830" s="11">
        <v>0</v>
      </c>
      <c r="BG830" s="11">
        <v>0</v>
      </c>
      <c r="BH830" s="11">
        <v>0</v>
      </c>
      <c r="BI830" s="11">
        <v>0</v>
      </c>
      <c r="BJ830" s="11">
        <v>0</v>
      </c>
      <c r="BK830" s="11">
        <v>0</v>
      </c>
      <c r="BL830" s="11">
        <v>0</v>
      </c>
      <c r="BM830" s="11">
        <v>0</v>
      </c>
      <c r="BN830" s="11">
        <v>0</v>
      </c>
      <c r="BO830" s="11">
        <v>0</v>
      </c>
      <c r="BP830" s="11">
        <v>0</v>
      </c>
      <c r="BQ830" s="11">
        <v>0</v>
      </c>
      <c r="BR830" s="11">
        <v>0</v>
      </c>
      <c r="BS830" s="11">
        <v>0</v>
      </c>
      <c r="BT830" s="11">
        <v>0</v>
      </c>
      <c r="BU830" s="11">
        <v>0</v>
      </c>
      <c r="BV830" s="12" t="s">
        <v>88</v>
      </c>
      <c r="BW830" s="13">
        <v>0.34</v>
      </c>
    </row>
    <row r="831" ht="20" customHeight="1" spans="1:75">
      <c r="A831" s="15" t="s">
        <v>75</v>
      </c>
      <c r="B831" s="15" t="s">
        <v>76</v>
      </c>
      <c r="C831" s="15" t="s">
        <v>77</v>
      </c>
      <c r="D831" s="19">
        <v>45443</v>
      </c>
      <c r="E831" s="19">
        <v>45443</v>
      </c>
      <c r="F831" s="46" t="s">
        <v>1269</v>
      </c>
      <c r="G831" s="4" t="s">
        <v>1270</v>
      </c>
      <c r="H831" s="4" t="s">
        <v>80</v>
      </c>
      <c r="I831" s="73" t="s">
        <v>95</v>
      </c>
      <c r="J831" s="4">
        <v>2024053147</v>
      </c>
      <c r="K831" s="6" t="s">
        <v>113</v>
      </c>
      <c r="L831" s="6" t="s">
        <v>1271</v>
      </c>
      <c r="M831" s="6" t="s">
        <v>1272</v>
      </c>
      <c r="N831" s="7" t="s">
        <v>1184</v>
      </c>
      <c r="O831" s="7" t="s">
        <v>535</v>
      </c>
      <c r="P831" s="25">
        <f t="shared" si="67"/>
        <v>0.9</v>
      </c>
      <c r="Q831" s="26">
        <f t="shared" si="70"/>
        <v>0</v>
      </c>
      <c r="R831" s="7" t="s">
        <v>968</v>
      </c>
      <c r="S831" s="7" t="s">
        <v>968</v>
      </c>
      <c r="T831" s="7" t="s">
        <v>968</v>
      </c>
      <c r="U831" s="7" t="s">
        <v>968</v>
      </c>
      <c r="V831" s="7" t="s">
        <v>968</v>
      </c>
      <c r="W831" s="7" t="s">
        <v>968</v>
      </c>
      <c r="X831" s="7" t="s">
        <v>968</v>
      </c>
      <c r="Y831" s="7" t="s">
        <v>968</v>
      </c>
      <c r="Z831" s="7" t="s">
        <v>968</v>
      </c>
      <c r="AA831" s="7" t="s">
        <v>968</v>
      </c>
      <c r="AB831" s="7" t="s">
        <v>968</v>
      </c>
      <c r="AC831" s="7" t="s">
        <v>968</v>
      </c>
      <c r="AD831" s="7" t="s">
        <v>968</v>
      </c>
      <c r="AE831" s="7" t="s">
        <v>982</v>
      </c>
      <c r="AF831" s="7" t="s">
        <v>565</v>
      </c>
      <c r="AG831" s="8">
        <f t="shared" si="68"/>
        <v>2592</v>
      </c>
      <c r="AH831" s="9">
        <f t="shared" si="69"/>
        <v>62</v>
      </c>
      <c r="AI831" s="10">
        <f t="shared" si="66"/>
        <v>0.97608024691358</v>
      </c>
      <c r="AJ831" s="9">
        <v>2530</v>
      </c>
      <c r="AK831" s="11">
        <v>0</v>
      </c>
      <c r="AL831" s="11">
        <v>5</v>
      </c>
      <c r="AM831" s="11">
        <v>0</v>
      </c>
      <c r="AN831" s="11">
        <v>0</v>
      </c>
      <c r="AO831" s="11">
        <v>0</v>
      </c>
      <c r="AP831" s="11">
        <v>36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 s="11">
        <v>0</v>
      </c>
      <c r="AY831" s="11">
        <v>0</v>
      </c>
      <c r="AZ831" s="11">
        <v>21</v>
      </c>
      <c r="BA831" s="11">
        <v>0</v>
      </c>
      <c r="BB831" s="11">
        <v>0</v>
      </c>
      <c r="BC831" s="11">
        <v>0</v>
      </c>
      <c r="BD831" s="11">
        <v>0</v>
      </c>
      <c r="BE831" s="11">
        <v>0</v>
      </c>
      <c r="BF831" s="11">
        <v>0</v>
      </c>
      <c r="BG831" s="11">
        <v>0</v>
      </c>
      <c r="BH831" s="11">
        <v>0</v>
      </c>
      <c r="BI831" s="11">
        <v>0</v>
      </c>
      <c r="BJ831" s="11">
        <v>0</v>
      </c>
      <c r="BK831" s="11">
        <v>0</v>
      </c>
      <c r="BL831" s="11">
        <v>0</v>
      </c>
      <c r="BM831" s="11">
        <v>0</v>
      </c>
      <c r="BN831" s="11">
        <v>0</v>
      </c>
      <c r="BO831" s="11">
        <v>0</v>
      </c>
      <c r="BP831" s="11">
        <v>0</v>
      </c>
      <c r="BQ831" s="11">
        <v>0</v>
      </c>
      <c r="BR831" s="11">
        <v>0</v>
      </c>
      <c r="BS831" s="11">
        <v>0</v>
      </c>
      <c r="BT831" s="11">
        <v>0</v>
      </c>
      <c r="BU831" s="11">
        <v>0</v>
      </c>
      <c r="BV831" s="12" t="s">
        <v>116</v>
      </c>
      <c r="BW831" s="13">
        <v>2.33</v>
      </c>
    </row>
    <row r="832" ht="20" customHeight="1" spans="1:75">
      <c r="A832" s="15" t="s">
        <v>75</v>
      </c>
      <c r="B832" s="15" t="s">
        <v>90</v>
      </c>
      <c r="C832" s="15" t="s">
        <v>77</v>
      </c>
      <c r="D832" s="19">
        <v>45443</v>
      </c>
      <c r="E832" s="19">
        <v>45441</v>
      </c>
      <c r="F832" s="66" t="s">
        <v>1273</v>
      </c>
      <c r="G832" s="68" t="s">
        <v>1274</v>
      </c>
      <c r="H832" s="45" t="s">
        <v>645</v>
      </c>
      <c r="I832" s="68" t="s">
        <v>229</v>
      </c>
      <c r="J832" s="4">
        <v>2024053068</v>
      </c>
      <c r="K832" s="6" t="s">
        <v>656</v>
      </c>
      <c r="L832" s="6" t="s">
        <v>657</v>
      </c>
      <c r="M832" s="6" t="s">
        <v>1275</v>
      </c>
      <c r="N832" s="7" t="s">
        <v>1276</v>
      </c>
      <c r="O832" s="7" t="s">
        <v>1277</v>
      </c>
      <c r="P832" s="25">
        <f t="shared" si="67"/>
        <v>0.909090909090909</v>
      </c>
      <c r="Q832" s="26">
        <f t="shared" si="70"/>
        <v>0</v>
      </c>
      <c r="R832" s="7" t="s">
        <v>968</v>
      </c>
      <c r="S832" s="7" t="s">
        <v>968</v>
      </c>
      <c r="T832" s="7" t="s">
        <v>968</v>
      </c>
      <c r="U832" s="7" t="s">
        <v>968</v>
      </c>
      <c r="V832" s="7" t="s">
        <v>968</v>
      </c>
      <c r="W832" s="7" t="s">
        <v>968</v>
      </c>
      <c r="X832" s="7" t="s">
        <v>968</v>
      </c>
      <c r="Y832" s="7" t="s">
        <v>968</v>
      </c>
      <c r="Z832" s="7" t="s">
        <v>232</v>
      </c>
      <c r="AA832" s="7" t="s">
        <v>968</v>
      </c>
      <c r="AB832" s="7" t="s">
        <v>968</v>
      </c>
      <c r="AC832" s="7" t="s">
        <v>968</v>
      </c>
      <c r="AD832" s="7" t="s">
        <v>968</v>
      </c>
      <c r="AE832" s="7" t="s">
        <v>968</v>
      </c>
      <c r="AF832" s="7" t="s">
        <v>669</v>
      </c>
      <c r="AG832" s="8">
        <f t="shared" si="68"/>
        <v>40</v>
      </c>
      <c r="AH832" s="9">
        <f t="shared" si="69"/>
        <v>2</v>
      </c>
      <c r="AI832" s="10">
        <f t="shared" si="66"/>
        <v>0.95</v>
      </c>
      <c r="AJ832" s="9">
        <v>38</v>
      </c>
      <c r="AK832" s="11">
        <v>0</v>
      </c>
      <c r="AL832" s="11">
        <v>1</v>
      </c>
      <c r="AM832" s="11">
        <v>1</v>
      </c>
      <c r="AN832" s="11">
        <v>0</v>
      </c>
      <c r="AO832" s="11">
        <v>0</v>
      </c>
      <c r="AP832" s="11">
        <v>0</v>
      </c>
      <c r="AQ832" s="11">
        <v>0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 s="11">
        <v>0</v>
      </c>
      <c r="AY832" s="11">
        <v>0</v>
      </c>
      <c r="AZ832" s="11">
        <v>0</v>
      </c>
      <c r="BA832" s="11">
        <v>0</v>
      </c>
      <c r="BB832" s="11">
        <v>0</v>
      </c>
      <c r="BC832" s="11">
        <v>0</v>
      </c>
      <c r="BD832" s="11">
        <v>0</v>
      </c>
      <c r="BE832" s="11">
        <v>0</v>
      </c>
      <c r="BF832" s="11">
        <v>0</v>
      </c>
      <c r="BG832" s="11">
        <v>0</v>
      </c>
      <c r="BH832" s="11">
        <v>0</v>
      </c>
      <c r="BI832" s="11">
        <v>0</v>
      </c>
      <c r="BJ832" s="11">
        <v>0</v>
      </c>
      <c r="BK832" s="11">
        <v>0</v>
      </c>
      <c r="BL832" s="11">
        <v>0</v>
      </c>
      <c r="BM832" s="11">
        <v>0</v>
      </c>
      <c r="BN832" s="11">
        <v>0</v>
      </c>
      <c r="BO832" s="11">
        <v>0</v>
      </c>
      <c r="BP832" s="11">
        <v>0</v>
      </c>
      <c r="BQ832" s="11">
        <v>0</v>
      </c>
      <c r="BR832" s="11">
        <v>0</v>
      </c>
      <c r="BS832" s="11">
        <v>0</v>
      </c>
      <c r="BT832" s="11">
        <v>0</v>
      </c>
      <c r="BU832" s="11">
        <v>0</v>
      </c>
      <c r="BV832" s="12" t="s">
        <v>116</v>
      </c>
      <c r="BW832" s="13">
        <v>0.58</v>
      </c>
    </row>
    <row r="833" ht="20" customHeight="1" spans="1:74">
      <c r="A833" s="15" t="s">
        <v>75</v>
      </c>
      <c r="B833" s="15" t="s">
        <v>234</v>
      </c>
      <c r="C833" s="15" t="s">
        <v>77</v>
      </c>
      <c r="D833" s="19">
        <v>45443</v>
      </c>
      <c r="E833" s="19">
        <v>45442</v>
      </c>
      <c r="F833" s="66" t="s">
        <v>1130</v>
      </c>
      <c r="G833" s="68" t="s">
        <v>1131</v>
      </c>
      <c r="H833" s="4" t="s">
        <v>80</v>
      </c>
      <c r="I833" s="68" t="s">
        <v>112</v>
      </c>
      <c r="J833" s="4">
        <v>2024032686</v>
      </c>
      <c r="K833" s="6" t="s">
        <v>113</v>
      </c>
      <c r="L833" s="6" t="s">
        <v>1087</v>
      </c>
      <c r="M833" s="6" t="s">
        <v>1132</v>
      </c>
      <c r="N833" s="7" t="s">
        <v>1278</v>
      </c>
      <c r="O833" s="7" t="s">
        <v>1278</v>
      </c>
      <c r="P833" s="25">
        <f t="shared" si="67"/>
        <v>1</v>
      </c>
      <c r="Q833" s="26">
        <f t="shared" si="70"/>
        <v>0</v>
      </c>
      <c r="R833" s="7" t="s">
        <v>968</v>
      </c>
      <c r="S833" s="7" t="s">
        <v>968</v>
      </c>
      <c r="T833" s="7" t="s">
        <v>968</v>
      </c>
      <c r="U833" s="7" t="s">
        <v>968</v>
      </c>
      <c r="V833" s="7" t="s">
        <v>968</v>
      </c>
      <c r="W833" s="7" t="s">
        <v>968</v>
      </c>
      <c r="X833" s="7" t="s">
        <v>968</v>
      </c>
      <c r="Y833" s="7" t="s">
        <v>968</v>
      </c>
      <c r="Z833" s="7" t="s">
        <v>968</v>
      </c>
      <c r="AA833" s="7" t="s">
        <v>968</v>
      </c>
      <c r="AB833" s="7" t="s">
        <v>968</v>
      </c>
      <c r="AC833" s="7" t="s">
        <v>968</v>
      </c>
      <c r="AD833" s="7" t="s">
        <v>968</v>
      </c>
      <c r="AE833" s="7" t="s">
        <v>968</v>
      </c>
      <c r="AF833" s="7" t="s">
        <v>968</v>
      </c>
      <c r="AG833" s="8">
        <f t="shared" si="68"/>
        <v>113</v>
      </c>
      <c r="AH833" s="9">
        <f t="shared" si="69"/>
        <v>32</v>
      </c>
      <c r="AI833" s="10">
        <f t="shared" si="66"/>
        <v>0.716814159292035</v>
      </c>
      <c r="AJ833" s="9">
        <v>81</v>
      </c>
      <c r="AK833" s="11">
        <v>0</v>
      </c>
      <c r="AL833" s="11">
        <v>0</v>
      </c>
      <c r="AM833" s="11">
        <v>7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1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>
        <v>0</v>
      </c>
      <c r="BB833" s="11">
        <v>0</v>
      </c>
      <c r="BC833" s="11">
        <v>0</v>
      </c>
      <c r="BD833" s="11">
        <v>0</v>
      </c>
      <c r="BE833" s="11">
        <v>0</v>
      </c>
      <c r="BF833" s="11">
        <v>0</v>
      </c>
      <c r="BG833" s="11">
        <v>0</v>
      </c>
      <c r="BH833" s="11">
        <v>0</v>
      </c>
      <c r="BI833" s="11">
        <v>0</v>
      </c>
      <c r="BJ833" s="11">
        <v>0</v>
      </c>
      <c r="BK833" s="11">
        <v>0</v>
      </c>
      <c r="BL833" s="11">
        <v>0</v>
      </c>
      <c r="BM833" s="11">
        <v>0</v>
      </c>
      <c r="BN833" s="11">
        <v>0</v>
      </c>
      <c r="BO833" s="11">
        <v>0</v>
      </c>
      <c r="BP833" s="11">
        <v>0</v>
      </c>
      <c r="BQ833" s="11">
        <v>0</v>
      </c>
      <c r="BR833" s="11">
        <v>0</v>
      </c>
      <c r="BS833" s="11">
        <v>0</v>
      </c>
      <c r="BT833" s="11">
        <v>24</v>
      </c>
      <c r="BU833" s="11">
        <v>0</v>
      </c>
      <c r="BV833" s="12" t="s">
        <v>331</v>
      </c>
    </row>
    <row r="834" ht="20" customHeight="1" spans="1:75">
      <c r="A834" s="15" t="s">
        <v>89</v>
      </c>
      <c r="B834" s="15" t="s">
        <v>90</v>
      </c>
      <c r="C834" s="15" t="s">
        <v>91</v>
      </c>
      <c r="D834" s="19">
        <v>45443</v>
      </c>
      <c r="E834" s="19">
        <v>45437</v>
      </c>
      <c r="F834" s="66" t="s">
        <v>1206</v>
      </c>
      <c r="G834" s="66" t="s">
        <v>1207</v>
      </c>
      <c r="H834" s="17" t="s">
        <v>94</v>
      </c>
      <c r="I834" s="66" t="s">
        <v>95</v>
      </c>
      <c r="J834" s="15">
        <v>2024053202</v>
      </c>
      <c r="P834" s="25" t="e">
        <f t="shared" si="67"/>
        <v>#DIV/0!</v>
      </c>
      <c r="Q834" s="26">
        <f t="shared" si="70"/>
        <v>0</v>
      </c>
      <c r="AG834" s="8">
        <f t="shared" si="68"/>
        <v>1544</v>
      </c>
      <c r="AH834" s="9">
        <f t="shared" si="69"/>
        <v>314</v>
      </c>
      <c r="AI834" s="10">
        <f t="shared" ref="AI834:AI897" si="71">AJ834/AG834</f>
        <v>0.796632124352332</v>
      </c>
      <c r="AJ834" s="9">
        <v>1230</v>
      </c>
      <c r="AK834" s="11">
        <v>0</v>
      </c>
      <c r="AL834" s="11">
        <v>36</v>
      </c>
      <c r="AM834" s="11">
        <v>0</v>
      </c>
      <c r="AN834" s="11">
        <v>0</v>
      </c>
      <c r="AO834" s="11">
        <v>0</v>
      </c>
      <c r="AP834" s="11">
        <v>0</v>
      </c>
      <c r="AQ834" s="11">
        <v>0</v>
      </c>
      <c r="AR834" s="11">
        <v>278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 s="11">
        <v>0</v>
      </c>
      <c r="AY834" s="11">
        <v>0</v>
      </c>
      <c r="AZ834" s="11">
        <v>0</v>
      </c>
      <c r="BA834" s="11">
        <v>0</v>
      </c>
      <c r="BB834" s="11">
        <v>0</v>
      </c>
      <c r="BC834" s="11">
        <v>0</v>
      </c>
      <c r="BD834" s="11">
        <v>0</v>
      </c>
      <c r="BE834" s="11">
        <v>0</v>
      </c>
      <c r="BF834" s="11">
        <v>0</v>
      </c>
      <c r="BG834" s="11">
        <v>0</v>
      </c>
      <c r="BH834" s="11">
        <v>0</v>
      </c>
      <c r="BI834" s="11">
        <v>0</v>
      </c>
      <c r="BJ834" s="11">
        <v>0</v>
      </c>
      <c r="BK834" s="11">
        <v>0</v>
      </c>
      <c r="BL834" s="11">
        <v>0</v>
      </c>
      <c r="BM834" s="11">
        <v>0</v>
      </c>
      <c r="BN834" s="11">
        <v>0</v>
      </c>
      <c r="BO834" s="11">
        <v>0</v>
      </c>
      <c r="BP834" s="11">
        <v>0</v>
      </c>
      <c r="BQ834" s="11">
        <v>0</v>
      </c>
      <c r="BR834" s="11">
        <v>0</v>
      </c>
      <c r="BS834" s="11">
        <v>0</v>
      </c>
      <c r="BT834" s="11">
        <v>0</v>
      </c>
      <c r="BU834" s="11">
        <v>0</v>
      </c>
      <c r="BV834" s="12" t="s">
        <v>127</v>
      </c>
      <c r="BW834" s="13">
        <v>1.5</v>
      </c>
    </row>
    <row r="835" ht="20" customHeight="1" spans="1:75">
      <c r="A835" s="15" t="s">
        <v>89</v>
      </c>
      <c r="B835" s="15" t="s">
        <v>90</v>
      </c>
      <c r="C835" s="15" t="s">
        <v>91</v>
      </c>
      <c r="D835" s="19">
        <v>45443</v>
      </c>
      <c r="E835" s="19">
        <v>45362</v>
      </c>
      <c r="F835" s="66" t="s">
        <v>1228</v>
      </c>
      <c r="G835" s="68" t="s">
        <v>1229</v>
      </c>
      <c r="H835" s="45" t="s">
        <v>686</v>
      </c>
      <c r="I835" s="68" t="s">
        <v>229</v>
      </c>
      <c r="J835" s="4" t="s">
        <v>1231</v>
      </c>
      <c r="N835" s="7" t="s">
        <v>1279</v>
      </c>
      <c r="P835" s="25">
        <f t="shared" si="67"/>
        <v>0</v>
      </c>
      <c r="Q835" s="26">
        <f t="shared" si="70"/>
        <v>0</v>
      </c>
      <c r="AG835" s="8">
        <f t="shared" si="68"/>
        <v>1653</v>
      </c>
      <c r="AH835" s="9">
        <f t="shared" si="69"/>
        <v>33</v>
      </c>
      <c r="AI835" s="10">
        <f t="shared" si="71"/>
        <v>0.980036297640653</v>
      </c>
      <c r="AJ835" s="9">
        <v>1620</v>
      </c>
      <c r="AK835" s="11">
        <v>0</v>
      </c>
      <c r="AL835" s="11">
        <v>0</v>
      </c>
      <c r="AM835" s="11">
        <v>27</v>
      </c>
      <c r="AN835" s="11">
        <v>0</v>
      </c>
      <c r="AO835" s="11">
        <v>0</v>
      </c>
      <c r="AP835" s="11">
        <v>0</v>
      </c>
      <c r="AQ835" s="11">
        <v>6</v>
      </c>
      <c r="AR835" s="11">
        <v>0</v>
      </c>
      <c r="AS835" s="11">
        <v>0</v>
      </c>
      <c r="AT835" s="11">
        <v>0</v>
      </c>
      <c r="AU835" s="11">
        <v>0</v>
      </c>
      <c r="AV835" s="11">
        <v>0</v>
      </c>
      <c r="AW835" s="11">
        <v>0</v>
      </c>
      <c r="AX835" s="11">
        <v>0</v>
      </c>
      <c r="AY835" s="11">
        <v>0</v>
      </c>
      <c r="AZ835" s="11">
        <v>0</v>
      </c>
      <c r="BA835" s="11">
        <v>0</v>
      </c>
      <c r="BB835" s="11">
        <v>0</v>
      </c>
      <c r="BC835" s="11">
        <v>0</v>
      </c>
      <c r="BD835" s="11">
        <v>0</v>
      </c>
      <c r="BE835" s="11">
        <v>0</v>
      </c>
      <c r="BF835" s="11">
        <v>0</v>
      </c>
      <c r="BG835" s="11">
        <v>0</v>
      </c>
      <c r="BH835" s="11">
        <v>0</v>
      </c>
      <c r="BI835" s="11">
        <v>0</v>
      </c>
      <c r="BJ835" s="11">
        <v>0</v>
      </c>
      <c r="BK835" s="11">
        <v>0</v>
      </c>
      <c r="BL835" s="11">
        <v>0</v>
      </c>
      <c r="BM835" s="11">
        <v>0</v>
      </c>
      <c r="BN835" s="11">
        <v>0</v>
      </c>
      <c r="BO835" s="11">
        <v>0</v>
      </c>
      <c r="BP835" s="11">
        <v>0</v>
      </c>
      <c r="BQ835" s="11">
        <v>0</v>
      </c>
      <c r="BR835" s="11">
        <v>0</v>
      </c>
      <c r="BS835" s="11">
        <v>0</v>
      </c>
      <c r="BT835" s="11">
        <v>0</v>
      </c>
      <c r="BU835" s="11">
        <v>0</v>
      </c>
      <c r="BV835" s="12" t="s">
        <v>127</v>
      </c>
      <c r="BW835" s="13">
        <v>3</v>
      </c>
    </row>
    <row r="836" ht="20" customHeight="1" spans="1:75">
      <c r="A836" s="15" t="s">
        <v>89</v>
      </c>
      <c r="B836" s="15" t="s">
        <v>90</v>
      </c>
      <c r="C836" s="15" t="s">
        <v>91</v>
      </c>
      <c r="D836" s="19">
        <v>45443</v>
      </c>
      <c r="E836" s="19">
        <v>45361</v>
      </c>
      <c r="F836" s="66" t="s">
        <v>1228</v>
      </c>
      <c r="G836" s="68" t="s">
        <v>1229</v>
      </c>
      <c r="H836" s="45" t="s">
        <v>686</v>
      </c>
      <c r="I836" s="68" t="s">
        <v>229</v>
      </c>
      <c r="J836" s="4" t="s">
        <v>1231</v>
      </c>
      <c r="N836" s="7" t="s">
        <v>1280</v>
      </c>
      <c r="P836" s="25">
        <f t="shared" si="67"/>
        <v>0</v>
      </c>
      <c r="Q836" s="26">
        <f t="shared" si="70"/>
        <v>0</v>
      </c>
      <c r="AG836" s="8">
        <f t="shared" si="68"/>
        <v>313</v>
      </c>
      <c r="AH836" s="9">
        <f t="shared" si="69"/>
        <v>13</v>
      </c>
      <c r="AI836" s="10">
        <f t="shared" si="71"/>
        <v>0.958466453674121</v>
      </c>
      <c r="AJ836" s="9">
        <v>300</v>
      </c>
      <c r="AK836" s="11">
        <v>0</v>
      </c>
      <c r="AL836" s="11">
        <v>0</v>
      </c>
      <c r="AM836" s="11">
        <v>6</v>
      </c>
      <c r="AN836" s="11">
        <v>0</v>
      </c>
      <c r="AO836" s="11">
        <v>0</v>
      </c>
      <c r="AP836" s="11">
        <v>0</v>
      </c>
      <c r="AQ836" s="11">
        <v>7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 s="11">
        <v>0</v>
      </c>
      <c r="AY836" s="11">
        <v>0</v>
      </c>
      <c r="AZ836" s="11">
        <v>0</v>
      </c>
      <c r="BA836" s="11">
        <v>0</v>
      </c>
      <c r="BB836" s="11">
        <v>0</v>
      </c>
      <c r="BC836" s="11">
        <v>0</v>
      </c>
      <c r="BD836" s="11">
        <v>0</v>
      </c>
      <c r="BE836" s="11">
        <v>0</v>
      </c>
      <c r="BF836" s="11">
        <v>0</v>
      </c>
      <c r="BG836" s="11">
        <v>0</v>
      </c>
      <c r="BH836" s="11">
        <v>0</v>
      </c>
      <c r="BI836" s="11">
        <v>0</v>
      </c>
      <c r="BJ836" s="11">
        <v>0</v>
      </c>
      <c r="BK836" s="11">
        <v>0</v>
      </c>
      <c r="BL836" s="11">
        <v>0</v>
      </c>
      <c r="BM836" s="11">
        <v>0</v>
      </c>
      <c r="BN836" s="11">
        <v>0</v>
      </c>
      <c r="BO836" s="11">
        <v>0</v>
      </c>
      <c r="BP836" s="11">
        <v>0</v>
      </c>
      <c r="BQ836" s="11">
        <v>0</v>
      </c>
      <c r="BR836" s="11">
        <v>0</v>
      </c>
      <c r="BS836" s="11">
        <v>0</v>
      </c>
      <c r="BT836" s="11">
        <v>0</v>
      </c>
      <c r="BU836" s="11">
        <v>0</v>
      </c>
      <c r="BV836" s="12" t="s">
        <v>127</v>
      </c>
      <c r="BW836" s="13">
        <v>1.5</v>
      </c>
    </row>
    <row r="837" ht="20" customHeight="1" spans="1:75">
      <c r="A837" s="15" t="s">
        <v>89</v>
      </c>
      <c r="B837" s="15" t="s">
        <v>90</v>
      </c>
      <c r="C837" s="15" t="s">
        <v>91</v>
      </c>
      <c r="D837" s="19">
        <v>45443</v>
      </c>
      <c r="E837" s="19">
        <v>45357</v>
      </c>
      <c r="F837" s="66" t="s">
        <v>1228</v>
      </c>
      <c r="G837" s="68" t="s">
        <v>1229</v>
      </c>
      <c r="H837" s="45" t="s">
        <v>686</v>
      </c>
      <c r="I837" s="68" t="s">
        <v>229</v>
      </c>
      <c r="J837" s="4" t="s">
        <v>1231</v>
      </c>
      <c r="N837" s="7" t="s">
        <v>1281</v>
      </c>
      <c r="P837" s="25">
        <f t="shared" si="67"/>
        <v>0</v>
      </c>
      <c r="Q837" s="26">
        <f t="shared" si="70"/>
        <v>0</v>
      </c>
      <c r="AG837" s="8">
        <f t="shared" si="68"/>
        <v>1749</v>
      </c>
      <c r="AH837" s="9">
        <f t="shared" si="69"/>
        <v>109</v>
      </c>
      <c r="AI837" s="10">
        <f t="shared" si="71"/>
        <v>0.93767867352773</v>
      </c>
      <c r="AJ837" s="9">
        <v>1640</v>
      </c>
      <c r="AK837" s="11">
        <v>0</v>
      </c>
      <c r="AL837" s="11">
        <v>26</v>
      </c>
      <c r="AM837" s="11">
        <v>47</v>
      </c>
      <c r="AN837" s="11">
        <v>0</v>
      </c>
      <c r="AO837" s="11">
        <v>0</v>
      </c>
      <c r="AP837" s="11">
        <v>0</v>
      </c>
      <c r="AQ837" s="11">
        <v>36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 s="11">
        <v>0</v>
      </c>
      <c r="AY837" s="11">
        <v>0</v>
      </c>
      <c r="AZ837" s="11">
        <v>0</v>
      </c>
      <c r="BA837" s="11">
        <v>0</v>
      </c>
      <c r="BB837" s="11">
        <v>0</v>
      </c>
      <c r="BC837" s="11">
        <v>0</v>
      </c>
      <c r="BD837" s="11">
        <v>0</v>
      </c>
      <c r="BE837" s="11">
        <v>0</v>
      </c>
      <c r="BF837" s="11">
        <v>0</v>
      </c>
      <c r="BG837" s="11">
        <v>0</v>
      </c>
      <c r="BH837" s="11">
        <v>0</v>
      </c>
      <c r="BI837" s="11">
        <v>0</v>
      </c>
      <c r="BJ837" s="11">
        <v>0</v>
      </c>
      <c r="BK837" s="11">
        <v>0</v>
      </c>
      <c r="BL837" s="11">
        <v>0</v>
      </c>
      <c r="BM837" s="11">
        <v>0</v>
      </c>
      <c r="BN837" s="11">
        <v>0</v>
      </c>
      <c r="BO837" s="11">
        <v>0</v>
      </c>
      <c r="BP837" s="11">
        <v>0</v>
      </c>
      <c r="BQ837" s="11">
        <v>0</v>
      </c>
      <c r="BR837" s="11">
        <v>0</v>
      </c>
      <c r="BS837" s="11">
        <v>0</v>
      </c>
      <c r="BT837" s="11">
        <v>0</v>
      </c>
      <c r="BU837" s="11">
        <v>0</v>
      </c>
      <c r="BV837" s="12" t="s">
        <v>127</v>
      </c>
      <c r="BW837" s="13">
        <v>5</v>
      </c>
    </row>
    <row r="838" ht="20" customHeight="1" spans="1:75">
      <c r="A838" s="15" t="s">
        <v>89</v>
      </c>
      <c r="B838" s="15" t="s">
        <v>90</v>
      </c>
      <c r="C838" s="15" t="s">
        <v>91</v>
      </c>
      <c r="D838" s="19">
        <v>45443</v>
      </c>
      <c r="E838" s="19">
        <v>45437</v>
      </c>
      <c r="F838" s="66" t="s">
        <v>1118</v>
      </c>
      <c r="G838" s="66" t="s">
        <v>1119</v>
      </c>
      <c r="H838" s="17" t="s">
        <v>94</v>
      </c>
      <c r="I838" s="66" t="s">
        <v>213</v>
      </c>
      <c r="J838" s="15">
        <v>24053043</v>
      </c>
      <c r="K838" s="46"/>
      <c r="L838" s="46"/>
      <c r="M838" s="46" t="s">
        <v>1152</v>
      </c>
      <c r="P838" s="25" t="e">
        <f t="shared" si="67"/>
        <v>#DIV/0!</v>
      </c>
      <c r="Q838" s="26">
        <f t="shared" si="70"/>
        <v>0</v>
      </c>
      <c r="AG838" s="8">
        <f t="shared" si="68"/>
        <v>14280</v>
      </c>
      <c r="AH838" s="9">
        <f t="shared" si="69"/>
        <v>2280</v>
      </c>
      <c r="AI838" s="10">
        <f t="shared" si="71"/>
        <v>0.840336134453782</v>
      </c>
      <c r="AJ838" s="9">
        <v>12000</v>
      </c>
      <c r="AK838" s="11">
        <v>0</v>
      </c>
      <c r="AL838" s="11">
        <v>1790</v>
      </c>
      <c r="AM838" s="11">
        <v>0</v>
      </c>
      <c r="AN838" s="11">
        <v>0</v>
      </c>
      <c r="AO838" s="11">
        <v>0</v>
      </c>
      <c r="AP838" s="11">
        <v>143</v>
      </c>
      <c r="AQ838" s="11">
        <v>0</v>
      </c>
      <c r="AR838" s="11">
        <v>0</v>
      </c>
      <c r="AS838" s="11">
        <v>0</v>
      </c>
      <c r="AT838" s="11">
        <v>0</v>
      </c>
      <c r="AU838" s="11">
        <v>1</v>
      </c>
      <c r="AV838" s="11">
        <v>0</v>
      </c>
      <c r="AW838" s="11">
        <v>0</v>
      </c>
      <c r="AX838" s="11">
        <v>0</v>
      </c>
      <c r="AY838" s="11">
        <v>0</v>
      </c>
      <c r="AZ838" s="11">
        <v>0</v>
      </c>
      <c r="BA838" s="11">
        <v>346</v>
      </c>
      <c r="BB838" s="11">
        <v>0</v>
      </c>
      <c r="BC838" s="11">
        <v>0</v>
      </c>
      <c r="BD838" s="11">
        <v>0</v>
      </c>
      <c r="BE838" s="11">
        <v>0</v>
      </c>
      <c r="BF838" s="11">
        <v>0</v>
      </c>
      <c r="BG838" s="11">
        <v>0</v>
      </c>
      <c r="BH838" s="11">
        <v>0</v>
      </c>
      <c r="BI838" s="11">
        <v>0</v>
      </c>
      <c r="BJ838" s="11">
        <v>0</v>
      </c>
      <c r="BK838" s="11">
        <v>0</v>
      </c>
      <c r="BL838" s="11">
        <v>0</v>
      </c>
      <c r="BM838" s="11">
        <v>0</v>
      </c>
      <c r="BN838" s="11">
        <v>0</v>
      </c>
      <c r="BO838" s="11">
        <v>0</v>
      </c>
      <c r="BP838" s="11">
        <v>0</v>
      </c>
      <c r="BQ838" s="11">
        <v>0</v>
      </c>
      <c r="BR838" s="11">
        <v>0</v>
      </c>
      <c r="BS838" s="11">
        <v>0</v>
      </c>
      <c r="BT838" s="11">
        <v>0</v>
      </c>
      <c r="BU838" s="11">
        <v>0</v>
      </c>
      <c r="BV838" s="12" t="s">
        <v>133</v>
      </c>
      <c r="BW838" s="13">
        <v>11</v>
      </c>
    </row>
    <row r="839" ht="20" customHeight="1" spans="1:75">
      <c r="A839" s="15" t="s">
        <v>89</v>
      </c>
      <c r="B839" s="15" t="s">
        <v>90</v>
      </c>
      <c r="C839" s="15" t="s">
        <v>91</v>
      </c>
      <c r="D839" s="19">
        <v>45443</v>
      </c>
      <c r="E839" s="19">
        <v>45228</v>
      </c>
      <c r="F839" s="66" t="s">
        <v>922</v>
      </c>
      <c r="G839" s="68" t="s">
        <v>923</v>
      </c>
      <c r="H839" s="45" t="s">
        <v>80</v>
      </c>
      <c r="I839" s="68" t="s">
        <v>229</v>
      </c>
      <c r="J839" s="4">
        <v>2023080068</v>
      </c>
      <c r="P839" s="25" t="e">
        <f t="shared" si="67"/>
        <v>#DIV/0!</v>
      </c>
      <c r="Q839" s="26">
        <f t="shared" si="70"/>
        <v>0</v>
      </c>
      <c r="AG839" s="8">
        <f t="shared" si="68"/>
        <v>4663</v>
      </c>
      <c r="AH839" s="9">
        <f t="shared" si="69"/>
        <v>163</v>
      </c>
      <c r="AI839" s="10">
        <f t="shared" si="71"/>
        <v>0.965043963113875</v>
      </c>
      <c r="AJ839" s="9">
        <v>4500</v>
      </c>
      <c r="AK839" s="11">
        <v>0</v>
      </c>
      <c r="AL839" s="11">
        <v>0</v>
      </c>
      <c r="AM839" s="11">
        <v>10</v>
      </c>
      <c r="AN839" s="11">
        <v>17</v>
      </c>
      <c r="AO839" s="11">
        <v>0</v>
      </c>
      <c r="AP839" s="11">
        <v>0</v>
      </c>
      <c r="AQ839" s="11">
        <v>136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>
        <v>0</v>
      </c>
      <c r="BB839" s="11">
        <v>0</v>
      </c>
      <c r="BC839" s="11">
        <v>0</v>
      </c>
      <c r="BD839" s="11">
        <v>0</v>
      </c>
      <c r="BE839" s="11">
        <v>0</v>
      </c>
      <c r="BF839" s="11">
        <v>0</v>
      </c>
      <c r="BG839" s="11">
        <v>0</v>
      </c>
      <c r="BH839" s="11">
        <v>0</v>
      </c>
      <c r="BI839" s="11">
        <v>0</v>
      </c>
      <c r="BJ839" s="11">
        <v>0</v>
      </c>
      <c r="BK839" s="11">
        <v>0</v>
      </c>
      <c r="BL839" s="11">
        <v>0</v>
      </c>
      <c r="BM839" s="11">
        <v>0</v>
      </c>
      <c r="BN839" s="11">
        <v>0</v>
      </c>
      <c r="BO839" s="11">
        <v>0</v>
      </c>
      <c r="BP839" s="11">
        <v>0</v>
      </c>
      <c r="BQ839" s="11">
        <v>0</v>
      </c>
      <c r="BR839" s="11">
        <v>0</v>
      </c>
      <c r="BS839" s="11">
        <v>0</v>
      </c>
      <c r="BT839" s="11">
        <v>0</v>
      </c>
      <c r="BU839" s="11">
        <v>0</v>
      </c>
      <c r="BV839" s="12" t="s">
        <v>135</v>
      </c>
      <c r="BW839" s="13">
        <v>9.17</v>
      </c>
    </row>
    <row r="840" ht="20" customHeight="1" spans="1:75">
      <c r="A840" s="15" t="s">
        <v>89</v>
      </c>
      <c r="B840" s="15" t="s">
        <v>90</v>
      </c>
      <c r="C840" s="15" t="s">
        <v>91</v>
      </c>
      <c r="D840" s="19">
        <v>45443</v>
      </c>
      <c r="E840" s="19">
        <v>45268</v>
      </c>
      <c r="F840" s="66" t="s">
        <v>887</v>
      </c>
      <c r="G840" s="66" t="s">
        <v>888</v>
      </c>
      <c r="H840" s="17" t="s">
        <v>80</v>
      </c>
      <c r="I840" s="66" t="s">
        <v>229</v>
      </c>
      <c r="J840" s="15">
        <v>2023110200</v>
      </c>
      <c r="P840" s="25" t="e">
        <f t="shared" si="67"/>
        <v>#DIV/0!</v>
      </c>
      <c r="Q840" s="26">
        <f t="shared" si="70"/>
        <v>0</v>
      </c>
      <c r="AG840" s="8">
        <f t="shared" si="68"/>
        <v>2084</v>
      </c>
      <c r="AH840" s="9">
        <f t="shared" si="69"/>
        <v>84</v>
      </c>
      <c r="AI840" s="10">
        <f t="shared" si="71"/>
        <v>0.959692898272553</v>
      </c>
      <c r="AJ840" s="9">
        <v>2000</v>
      </c>
      <c r="AK840" s="11">
        <v>0</v>
      </c>
      <c r="AL840" s="11">
        <v>3</v>
      </c>
      <c r="AM840" s="11">
        <v>24</v>
      </c>
      <c r="AN840" s="11">
        <v>0</v>
      </c>
      <c r="AO840" s="11">
        <v>0</v>
      </c>
      <c r="AP840" s="11">
        <v>48</v>
      </c>
      <c r="AQ840" s="11">
        <v>0</v>
      </c>
      <c r="AR840" s="11">
        <v>0</v>
      </c>
      <c r="AS840" s="11">
        <v>5</v>
      </c>
      <c r="AT840" s="11">
        <v>0</v>
      </c>
      <c r="AU840" s="11">
        <v>4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>
        <v>0</v>
      </c>
      <c r="BB840" s="11">
        <v>0</v>
      </c>
      <c r="BC840" s="11">
        <v>0</v>
      </c>
      <c r="BD840" s="11">
        <v>0</v>
      </c>
      <c r="BE840" s="11">
        <v>0</v>
      </c>
      <c r="BF840" s="11">
        <v>0</v>
      </c>
      <c r="BG840" s="11">
        <v>0</v>
      </c>
      <c r="BH840" s="11">
        <v>0</v>
      </c>
      <c r="BI840" s="11">
        <v>0</v>
      </c>
      <c r="BJ840" s="11">
        <v>0</v>
      </c>
      <c r="BK840" s="11">
        <v>0</v>
      </c>
      <c r="BL840" s="11">
        <v>0</v>
      </c>
      <c r="BM840" s="11">
        <v>0</v>
      </c>
      <c r="BN840" s="11">
        <v>0</v>
      </c>
      <c r="BO840" s="11">
        <v>0</v>
      </c>
      <c r="BP840" s="11">
        <v>0</v>
      </c>
      <c r="BQ840" s="11">
        <v>0</v>
      </c>
      <c r="BR840" s="11">
        <v>0</v>
      </c>
      <c r="BS840" s="11">
        <v>0</v>
      </c>
      <c r="BT840" s="11">
        <v>0</v>
      </c>
      <c r="BU840" s="11">
        <v>0</v>
      </c>
      <c r="BV840" s="12" t="s">
        <v>116</v>
      </c>
      <c r="BW840" s="13">
        <v>6.16</v>
      </c>
    </row>
    <row r="841" ht="20" customHeight="1" spans="1:75">
      <c r="A841" s="15" t="s">
        <v>89</v>
      </c>
      <c r="B841" s="15" t="s">
        <v>90</v>
      </c>
      <c r="C841" s="15" t="s">
        <v>91</v>
      </c>
      <c r="D841" s="19">
        <v>45443</v>
      </c>
      <c r="E841" s="19">
        <v>45436</v>
      </c>
      <c r="F841" s="72" t="s">
        <v>119</v>
      </c>
      <c r="G841" s="72" t="s">
        <v>120</v>
      </c>
      <c r="H841" s="72" t="s">
        <v>121</v>
      </c>
      <c r="I841" s="72" t="s">
        <v>95</v>
      </c>
      <c r="J841" s="15">
        <v>2024053225</v>
      </c>
      <c r="P841" s="25" t="e">
        <f t="shared" si="67"/>
        <v>#DIV/0!</v>
      </c>
      <c r="Q841" s="26">
        <f t="shared" si="70"/>
        <v>0</v>
      </c>
      <c r="AG841" s="8">
        <f t="shared" si="68"/>
        <v>1084</v>
      </c>
      <c r="AH841" s="9">
        <f t="shared" si="69"/>
        <v>164</v>
      </c>
      <c r="AI841" s="10">
        <f t="shared" si="71"/>
        <v>0.848708487084871</v>
      </c>
      <c r="AJ841" s="9">
        <v>920</v>
      </c>
      <c r="AK841" s="11">
        <v>0</v>
      </c>
      <c r="AL841" s="11">
        <v>47</v>
      </c>
      <c r="AM841" s="11">
        <v>81</v>
      </c>
      <c r="AN841" s="11">
        <v>0</v>
      </c>
      <c r="AO841" s="11">
        <v>0</v>
      </c>
      <c r="AP841" s="11">
        <v>0</v>
      </c>
      <c r="AQ841" s="11">
        <v>0</v>
      </c>
      <c r="AR841" s="11">
        <v>10</v>
      </c>
      <c r="AS841" s="11">
        <v>0</v>
      </c>
      <c r="AT841" s="11">
        <v>0</v>
      </c>
      <c r="AU841" s="11">
        <v>2</v>
      </c>
      <c r="AV841" s="11">
        <v>0</v>
      </c>
      <c r="AW841" s="11">
        <v>0</v>
      </c>
      <c r="AX841" s="11">
        <v>0</v>
      </c>
      <c r="AY841" s="11">
        <v>0</v>
      </c>
      <c r="AZ841" s="11">
        <v>0</v>
      </c>
      <c r="BA841" s="11">
        <v>0</v>
      </c>
      <c r="BB841" s="11">
        <v>0</v>
      </c>
      <c r="BC841" s="11">
        <v>0</v>
      </c>
      <c r="BD841" s="11">
        <v>0</v>
      </c>
      <c r="BE841" s="11">
        <v>24</v>
      </c>
      <c r="BF841" s="11">
        <v>0</v>
      </c>
      <c r="BG841" s="11">
        <v>0</v>
      </c>
      <c r="BH841" s="11">
        <v>0</v>
      </c>
      <c r="BI841" s="11">
        <v>0</v>
      </c>
      <c r="BJ841" s="11">
        <v>0</v>
      </c>
      <c r="BK841" s="11">
        <v>0</v>
      </c>
      <c r="BL841" s="11">
        <v>0</v>
      </c>
      <c r="BM841" s="11">
        <v>0</v>
      </c>
      <c r="BN841" s="11">
        <v>0</v>
      </c>
      <c r="BO841" s="11">
        <v>0</v>
      </c>
      <c r="BP841" s="11">
        <v>0</v>
      </c>
      <c r="BQ841" s="11">
        <v>0</v>
      </c>
      <c r="BR841" s="11">
        <v>0</v>
      </c>
      <c r="BS841" s="11">
        <v>0</v>
      </c>
      <c r="BT841" s="11">
        <v>0</v>
      </c>
      <c r="BU841" s="11">
        <v>0</v>
      </c>
      <c r="BV841" s="12" t="s">
        <v>217</v>
      </c>
      <c r="BW841" s="13">
        <v>6.5</v>
      </c>
    </row>
    <row r="842" ht="20" customHeight="1" spans="1:75">
      <c r="A842" s="15" t="s">
        <v>89</v>
      </c>
      <c r="B842" s="15" t="s">
        <v>90</v>
      </c>
      <c r="C842" s="15" t="s">
        <v>91</v>
      </c>
      <c r="D842" s="19">
        <v>45443</v>
      </c>
      <c r="E842" s="19">
        <v>45430</v>
      </c>
      <c r="F842" s="66" t="s">
        <v>101</v>
      </c>
      <c r="G842" s="68" t="s">
        <v>102</v>
      </c>
      <c r="H842" s="45" t="s">
        <v>103</v>
      </c>
      <c r="I842" s="68" t="s">
        <v>95</v>
      </c>
      <c r="J842" s="4">
        <v>2024053093</v>
      </c>
      <c r="N842" s="7" t="s">
        <v>1282</v>
      </c>
      <c r="P842" s="25">
        <f t="shared" si="67"/>
        <v>0</v>
      </c>
      <c r="Q842" s="26">
        <f t="shared" si="70"/>
        <v>0</v>
      </c>
      <c r="AG842" s="8">
        <f t="shared" si="68"/>
        <v>3340</v>
      </c>
      <c r="AH842" s="9">
        <f t="shared" si="69"/>
        <v>1340</v>
      </c>
      <c r="AI842" s="10">
        <f t="shared" si="71"/>
        <v>0.598802395209581</v>
      </c>
      <c r="AJ842" s="9">
        <v>2000</v>
      </c>
      <c r="AK842" s="11">
        <v>0</v>
      </c>
      <c r="AL842" s="11">
        <v>412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99</v>
      </c>
      <c r="AS842" s="11">
        <v>0</v>
      </c>
      <c r="AT842" s="11">
        <v>829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>
        <v>0</v>
      </c>
      <c r="BB842" s="11">
        <v>0</v>
      </c>
      <c r="BC842" s="11">
        <v>0</v>
      </c>
      <c r="BD842" s="11">
        <v>0</v>
      </c>
      <c r="BE842" s="11">
        <v>0</v>
      </c>
      <c r="BF842" s="11">
        <v>0</v>
      </c>
      <c r="BG842" s="11">
        <v>0</v>
      </c>
      <c r="BH842" s="11">
        <v>0</v>
      </c>
      <c r="BI842" s="11">
        <v>0</v>
      </c>
      <c r="BJ842" s="11">
        <v>0</v>
      </c>
      <c r="BK842" s="11">
        <v>0</v>
      </c>
      <c r="BL842" s="11">
        <v>0</v>
      </c>
      <c r="BM842" s="11">
        <v>0</v>
      </c>
      <c r="BN842" s="11">
        <v>0</v>
      </c>
      <c r="BO842" s="11">
        <v>0</v>
      </c>
      <c r="BP842" s="11">
        <v>0</v>
      </c>
      <c r="BQ842" s="11">
        <v>0</v>
      </c>
      <c r="BR842" s="11">
        <v>0</v>
      </c>
      <c r="BS842" s="11">
        <v>0</v>
      </c>
      <c r="BT842" s="11">
        <v>0</v>
      </c>
      <c r="BU842" s="11">
        <v>0</v>
      </c>
      <c r="BV842" s="12" t="s">
        <v>217</v>
      </c>
      <c r="BW842" s="13">
        <v>4.5</v>
      </c>
    </row>
    <row r="843" ht="20" customHeight="1" spans="1:75">
      <c r="A843" s="15" t="s">
        <v>89</v>
      </c>
      <c r="B843" s="15" t="s">
        <v>90</v>
      </c>
      <c r="C843" s="15" t="s">
        <v>91</v>
      </c>
      <c r="D843" s="19">
        <v>45443</v>
      </c>
      <c r="E843" s="19">
        <v>45365</v>
      </c>
      <c r="F843" s="66" t="s">
        <v>1228</v>
      </c>
      <c r="G843" s="68" t="s">
        <v>1229</v>
      </c>
      <c r="H843" s="45" t="s">
        <v>686</v>
      </c>
      <c r="I843" s="68" t="s">
        <v>229</v>
      </c>
      <c r="J843" s="4" t="s">
        <v>1230</v>
      </c>
      <c r="N843" s="7" t="s">
        <v>646</v>
      </c>
      <c r="P843" s="25">
        <f t="shared" si="67"/>
        <v>0</v>
      </c>
      <c r="Q843" s="26">
        <f t="shared" si="70"/>
        <v>0</v>
      </c>
      <c r="AG843" s="8">
        <f t="shared" si="68"/>
        <v>1865</v>
      </c>
      <c r="AH843" s="9">
        <f t="shared" si="69"/>
        <v>25</v>
      </c>
      <c r="AI843" s="10">
        <f t="shared" si="71"/>
        <v>0.986595174262735</v>
      </c>
      <c r="AJ843" s="9">
        <v>1840</v>
      </c>
      <c r="AK843" s="11">
        <v>0</v>
      </c>
      <c r="AL843" s="11">
        <v>10</v>
      </c>
      <c r="AM843" s="11">
        <v>0</v>
      </c>
      <c r="AN843" s="11">
        <v>0</v>
      </c>
      <c r="AO843" s="11">
        <v>0</v>
      </c>
      <c r="AP843" s="11">
        <v>14</v>
      </c>
      <c r="AQ843" s="11">
        <v>0</v>
      </c>
      <c r="AR843" s="11">
        <v>1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>
        <v>0</v>
      </c>
      <c r="BB843" s="11">
        <v>0</v>
      </c>
      <c r="BC843" s="11">
        <v>0</v>
      </c>
      <c r="BD843" s="11">
        <v>0</v>
      </c>
      <c r="BE843" s="11">
        <v>0</v>
      </c>
      <c r="BF843" s="11">
        <v>0</v>
      </c>
      <c r="BG843" s="11">
        <v>0</v>
      </c>
      <c r="BH843" s="11">
        <v>0</v>
      </c>
      <c r="BI843" s="11">
        <v>0</v>
      </c>
      <c r="BJ843" s="11">
        <v>0</v>
      </c>
      <c r="BK843" s="11">
        <v>0</v>
      </c>
      <c r="BL843" s="11">
        <v>0</v>
      </c>
      <c r="BM843" s="11">
        <v>0</v>
      </c>
      <c r="BN843" s="11">
        <v>0</v>
      </c>
      <c r="BO843" s="11">
        <v>0</v>
      </c>
      <c r="BP843" s="11">
        <v>0</v>
      </c>
      <c r="BQ843" s="11">
        <v>0</v>
      </c>
      <c r="BR843" s="11">
        <v>0</v>
      </c>
      <c r="BS843" s="11">
        <v>0</v>
      </c>
      <c r="BT843" s="11">
        <v>0</v>
      </c>
      <c r="BU843" s="11">
        <v>0</v>
      </c>
      <c r="BV843" s="12" t="s">
        <v>118</v>
      </c>
      <c r="BW843" s="13">
        <v>7</v>
      </c>
    </row>
    <row r="844" ht="20" customHeight="1" spans="1:75">
      <c r="A844" s="15" t="s">
        <v>89</v>
      </c>
      <c r="B844" s="15" t="s">
        <v>90</v>
      </c>
      <c r="C844" s="15" t="s">
        <v>91</v>
      </c>
      <c r="D844" s="19">
        <v>45443</v>
      </c>
      <c r="E844" s="19">
        <v>45437</v>
      </c>
      <c r="F844" s="66" t="s">
        <v>1206</v>
      </c>
      <c r="G844" s="66" t="s">
        <v>1207</v>
      </c>
      <c r="H844" s="17" t="s">
        <v>94</v>
      </c>
      <c r="I844" s="66" t="s">
        <v>95</v>
      </c>
      <c r="J844" s="15">
        <v>2024053202</v>
      </c>
      <c r="P844" s="25" t="e">
        <f t="shared" si="67"/>
        <v>#DIV/0!</v>
      </c>
      <c r="Q844" s="26">
        <f t="shared" si="70"/>
        <v>0</v>
      </c>
      <c r="AG844" s="8">
        <f t="shared" si="68"/>
        <v>2838</v>
      </c>
      <c r="AH844" s="9">
        <f t="shared" si="69"/>
        <v>138</v>
      </c>
      <c r="AI844" s="10">
        <f t="shared" si="71"/>
        <v>0.951374207188161</v>
      </c>
      <c r="AJ844" s="9">
        <v>2700</v>
      </c>
      <c r="AK844" s="11">
        <v>0</v>
      </c>
      <c r="AL844" s="11">
        <v>58</v>
      </c>
      <c r="AM844" s="11">
        <v>17</v>
      </c>
      <c r="AN844" s="11">
        <v>0</v>
      </c>
      <c r="AO844" s="11">
        <v>0</v>
      </c>
      <c r="AP844" s="11">
        <v>25</v>
      </c>
      <c r="AQ844" s="11">
        <v>0</v>
      </c>
      <c r="AR844" s="11">
        <v>0</v>
      </c>
      <c r="AS844" s="11">
        <v>0</v>
      </c>
      <c r="AT844" s="11">
        <v>30</v>
      </c>
      <c r="AU844" s="11">
        <v>0</v>
      </c>
      <c r="AV844" s="11">
        <v>0</v>
      </c>
      <c r="AW844" s="11">
        <v>0</v>
      </c>
      <c r="AX844" s="11">
        <v>0</v>
      </c>
      <c r="AY844" s="11">
        <v>0</v>
      </c>
      <c r="AZ844" s="11">
        <v>0</v>
      </c>
      <c r="BA844" s="11">
        <v>0</v>
      </c>
      <c r="BB844" s="11">
        <v>0</v>
      </c>
      <c r="BC844" s="11">
        <v>0</v>
      </c>
      <c r="BD844" s="11">
        <v>0</v>
      </c>
      <c r="BE844" s="11">
        <v>0</v>
      </c>
      <c r="BF844" s="11">
        <v>0</v>
      </c>
      <c r="BG844" s="11">
        <v>0</v>
      </c>
      <c r="BH844" s="11">
        <v>0</v>
      </c>
      <c r="BI844" s="11">
        <v>0</v>
      </c>
      <c r="BJ844" s="11">
        <v>0</v>
      </c>
      <c r="BK844" s="11">
        <v>0</v>
      </c>
      <c r="BL844" s="11">
        <v>0</v>
      </c>
      <c r="BM844" s="11">
        <v>0</v>
      </c>
      <c r="BN844" s="11">
        <v>0</v>
      </c>
      <c r="BO844" s="11">
        <v>8</v>
      </c>
      <c r="BP844" s="11">
        <v>0</v>
      </c>
      <c r="BQ844" s="11">
        <v>0</v>
      </c>
      <c r="BR844" s="11">
        <v>0</v>
      </c>
      <c r="BS844" s="11">
        <v>0</v>
      </c>
      <c r="BT844" s="11">
        <v>0</v>
      </c>
      <c r="BU844" s="11">
        <v>0</v>
      </c>
      <c r="BV844" s="12" t="s">
        <v>100</v>
      </c>
      <c r="BW844" s="13">
        <v>3</v>
      </c>
    </row>
    <row r="845" ht="20" customHeight="1" spans="1:75">
      <c r="A845" s="15" t="s">
        <v>89</v>
      </c>
      <c r="B845" s="15" t="s">
        <v>90</v>
      </c>
      <c r="C845" s="15" t="s">
        <v>91</v>
      </c>
      <c r="D845" s="19">
        <v>45443</v>
      </c>
      <c r="E845" s="19">
        <v>45213</v>
      </c>
      <c r="F845" s="66" t="s">
        <v>885</v>
      </c>
      <c r="G845" s="68" t="s">
        <v>886</v>
      </c>
      <c r="H845" s="45" t="s">
        <v>125</v>
      </c>
      <c r="I845" s="68" t="s">
        <v>95</v>
      </c>
      <c r="J845" s="4">
        <v>2023090099</v>
      </c>
      <c r="N845" s="7" t="s">
        <v>1283</v>
      </c>
      <c r="P845" s="25">
        <f t="shared" si="67"/>
        <v>0</v>
      </c>
      <c r="Q845" s="26">
        <f t="shared" si="70"/>
        <v>0</v>
      </c>
      <c r="AG845" s="8">
        <f t="shared" si="68"/>
        <v>1159</v>
      </c>
      <c r="AH845" s="9">
        <f t="shared" si="69"/>
        <v>109</v>
      </c>
      <c r="AI845" s="10">
        <f t="shared" si="71"/>
        <v>0.90595340811044</v>
      </c>
      <c r="AJ845" s="9">
        <v>1050</v>
      </c>
      <c r="AK845" s="11">
        <v>0</v>
      </c>
      <c r="AL845" s="11">
        <v>10</v>
      </c>
      <c r="AM845" s="11">
        <v>0</v>
      </c>
      <c r="AN845" s="11">
        <v>8</v>
      </c>
      <c r="AO845" s="11">
        <v>0</v>
      </c>
      <c r="AP845" s="11">
        <v>11</v>
      </c>
      <c r="AQ845" s="11">
        <v>76</v>
      </c>
      <c r="AR845" s="11">
        <v>4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>
        <v>0</v>
      </c>
      <c r="BB845" s="11">
        <v>0</v>
      </c>
      <c r="BC845" s="11">
        <v>0</v>
      </c>
      <c r="BD845" s="11">
        <v>0</v>
      </c>
      <c r="BE845" s="11">
        <v>0</v>
      </c>
      <c r="BF845" s="11">
        <v>0</v>
      </c>
      <c r="BG845" s="11">
        <v>0</v>
      </c>
      <c r="BH845" s="11">
        <v>0</v>
      </c>
      <c r="BI845" s="11">
        <v>0</v>
      </c>
      <c r="BJ845" s="11">
        <v>0</v>
      </c>
      <c r="BK845" s="11">
        <v>0</v>
      </c>
      <c r="BL845" s="11">
        <v>0</v>
      </c>
      <c r="BM845" s="11">
        <v>0</v>
      </c>
      <c r="BN845" s="11">
        <v>0</v>
      </c>
      <c r="BO845" s="11">
        <v>0</v>
      </c>
      <c r="BP845" s="11">
        <v>0</v>
      </c>
      <c r="BQ845" s="11">
        <v>0</v>
      </c>
      <c r="BR845" s="11">
        <v>0</v>
      </c>
      <c r="BS845" s="11">
        <v>0</v>
      </c>
      <c r="BT845" s="11">
        <v>0</v>
      </c>
      <c r="BU845" s="11">
        <v>0</v>
      </c>
      <c r="BV845" s="12" t="s">
        <v>100</v>
      </c>
      <c r="BW845" s="13">
        <v>5</v>
      </c>
    </row>
    <row r="846" ht="20" customHeight="1" spans="1:75">
      <c r="A846" s="15" t="s">
        <v>89</v>
      </c>
      <c r="B846" s="15" t="s">
        <v>90</v>
      </c>
      <c r="C846" s="15" t="s">
        <v>91</v>
      </c>
      <c r="D846" s="19">
        <v>45443</v>
      </c>
      <c r="E846" s="19">
        <v>45432</v>
      </c>
      <c r="F846" s="66" t="s">
        <v>1067</v>
      </c>
      <c r="G846" s="66" t="s">
        <v>1068</v>
      </c>
      <c r="H846" s="17" t="s">
        <v>1069</v>
      </c>
      <c r="I846" s="66" t="s">
        <v>95</v>
      </c>
      <c r="J846" s="15" t="s">
        <v>1114</v>
      </c>
      <c r="P846" s="25" t="e">
        <f t="shared" si="67"/>
        <v>#DIV/0!</v>
      </c>
      <c r="Q846" s="26">
        <f t="shared" si="70"/>
        <v>0</v>
      </c>
      <c r="AG846" s="8">
        <f t="shared" si="68"/>
        <v>2015</v>
      </c>
      <c r="AH846" s="9">
        <f t="shared" si="69"/>
        <v>265</v>
      </c>
      <c r="AI846" s="10">
        <f t="shared" si="71"/>
        <v>0.86848635235732</v>
      </c>
      <c r="AJ846" s="9">
        <v>1750</v>
      </c>
      <c r="AK846" s="11">
        <v>0</v>
      </c>
      <c r="AL846" s="11">
        <v>0</v>
      </c>
      <c r="AM846" s="11">
        <v>9</v>
      </c>
      <c r="AN846" s="11">
        <v>0</v>
      </c>
      <c r="AO846" s="11">
        <v>0</v>
      </c>
      <c r="AP846" s="11">
        <v>0</v>
      </c>
      <c r="AQ846" s="11">
        <v>0</v>
      </c>
      <c r="AR846" s="11">
        <v>21</v>
      </c>
      <c r="AS846" s="11">
        <v>0</v>
      </c>
      <c r="AT846" s="11">
        <v>220</v>
      </c>
      <c r="AU846" s="11">
        <v>10</v>
      </c>
      <c r="AV846" s="11">
        <v>0</v>
      </c>
      <c r="AW846" s="11">
        <v>0</v>
      </c>
      <c r="AX846" s="11">
        <v>0</v>
      </c>
      <c r="AY846" s="11">
        <v>0</v>
      </c>
      <c r="AZ846" s="11">
        <v>0</v>
      </c>
      <c r="BA846" s="11">
        <v>0</v>
      </c>
      <c r="BB846" s="11">
        <v>0</v>
      </c>
      <c r="BC846" s="11">
        <v>0</v>
      </c>
      <c r="BD846" s="11">
        <v>0</v>
      </c>
      <c r="BE846" s="11">
        <v>5</v>
      </c>
      <c r="BF846" s="11">
        <v>0</v>
      </c>
      <c r="BG846" s="11">
        <v>0</v>
      </c>
      <c r="BH846" s="11">
        <v>0</v>
      </c>
      <c r="BI846" s="11">
        <v>0</v>
      </c>
      <c r="BJ846" s="11">
        <v>0</v>
      </c>
      <c r="BK846" s="11">
        <v>0</v>
      </c>
      <c r="BL846" s="11">
        <v>0</v>
      </c>
      <c r="BM846" s="11">
        <v>0</v>
      </c>
      <c r="BN846" s="11">
        <v>0</v>
      </c>
      <c r="BO846" s="11">
        <v>0</v>
      </c>
      <c r="BP846" s="11">
        <v>0</v>
      </c>
      <c r="BQ846" s="11">
        <v>0</v>
      </c>
      <c r="BR846" s="11">
        <v>0</v>
      </c>
      <c r="BS846" s="11">
        <v>0</v>
      </c>
      <c r="BT846" s="11">
        <v>0</v>
      </c>
      <c r="BU846" s="11">
        <v>0</v>
      </c>
      <c r="BV846" s="12" t="s">
        <v>153</v>
      </c>
      <c r="BW846" s="13">
        <v>11</v>
      </c>
    </row>
    <row r="847" ht="20" customHeight="1" spans="1:75">
      <c r="A847" s="15" t="s">
        <v>89</v>
      </c>
      <c r="B847" s="15" t="s">
        <v>90</v>
      </c>
      <c r="C847" s="15" t="s">
        <v>91</v>
      </c>
      <c r="D847" s="19">
        <v>45443</v>
      </c>
      <c r="E847" s="19">
        <v>45438</v>
      </c>
      <c r="F847" s="66" t="s">
        <v>1206</v>
      </c>
      <c r="G847" s="66" t="s">
        <v>1207</v>
      </c>
      <c r="H847" s="17" t="s">
        <v>94</v>
      </c>
      <c r="I847" s="66" t="s">
        <v>95</v>
      </c>
      <c r="J847" s="15">
        <v>2024053202</v>
      </c>
      <c r="N847" s="7" t="s">
        <v>1284</v>
      </c>
      <c r="P847" s="25">
        <f t="shared" si="67"/>
        <v>0</v>
      </c>
      <c r="Q847" s="26">
        <f t="shared" si="70"/>
        <v>0</v>
      </c>
      <c r="AG847" s="8">
        <f t="shared" si="68"/>
        <v>4127</v>
      </c>
      <c r="AH847" s="9">
        <f t="shared" si="69"/>
        <v>77</v>
      </c>
      <c r="AI847" s="10">
        <f t="shared" si="71"/>
        <v>0.981342379452387</v>
      </c>
      <c r="AJ847" s="9">
        <v>4050</v>
      </c>
      <c r="AK847" s="11">
        <v>0</v>
      </c>
      <c r="AL847" s="11">
        <v>24</v>
      </c>
      <c r="AM847" s="11">
        <v>14</v>
      </c>
      <c r="AN847" s="11">
        <v>0</v>
      </c>
      <c r="AO847" s="11">
        <v>0</v>
      </c>
      <c r="AP847" s="11">
        <v>0</v>
      </c>
      <c r="AQ847" s="11">
        <v>3</v>
      </c>
      <c r="AR847" s="11">
        <v>0</v>
      </c>
      <c r="AS847" s="11">
        <v>0</v>
      </c>
      <c r="AT847" s="11">
        <v>36</v>
      </c>
      <c r="AU847" s="11">
        <v>0</v>
      </c>
      <c r="AV847" s="11">
        <v>0</v>
      </c>
      <c r="AW847" s="11">
        <v>0</v>
      </c>
      <c r="AX847" s="11">
        <v>0</v>
      </c>
      <c r="AY847" s="11">
        <v>0</v>
      </c>
      <c r="AZ847" s="11">
        <v>0</v>
      </c>
      <c r="BA847" s="11">
        <v>0</v>
      </c>
      <c r="BB847" s="11">
        <v>0</v>
      </c>
      <c r="BC847" s="11">
        <v>0</v>
      </c>
      <c r="BD847" s="11">
        <v>0</v>
      </c>
      <c r="BE847" s="11">
        <v>0</v>
      </c>
      <c r="BF847" s="11">
        <v>0</v>
      </c>
      <c r="BG847" s="11">
        <v>0</v>
      </c>
      <c r="BH847" s="11">
        <v>0</v>
      </c>
      <c r="BI847" s="11">
        <v>0</v>
      </c>
      <c r="BJ847" s="11">
        <v>0</v>
      </c>
      <c r="BK847" s="11">
        <v>0</v>
      </c>
      <c r="BL847" s="11">
        <v>0</v>
      </c>
      <c r="BM847" s="11">
        <v>0</v>
      </c>
      <c r="BN847" s="11">
        <v>0</v>
      </c>
      <c r="BO847" s="11">
        <v>0</v>
      </c>
      <c r="BP847" s="11">
        <v>0</v>
      </c>
      <c r="BQ847" s="11">
        <v>0</v>
      </c>
      <c r="BR847" s="11">
        <v>0</v>
      </c>
      <c r="BS847" s="11">
        <v>0</v>
      </c>
      <c r="BT847" s="11">
        <v>0</v>
      </c>
      <c r="BU847" s="11">
        <v>0</v>
      </c>
      <c r="BV847" s="12" t="s">
        <v>1075</v>
      </c>
      <c r="BW847" s="13">
        <v>8</v>
      </c>
    </row>
    <row r="848" ht="20" customHeight="1" spans="1:75">
      <c r="A848" s="15" t="s">
        <v>89</v>
      </c>
      <c r="B848" s="15" t="s">
        <v>90</v>
      </c>
      <c r="C848" s="15" t="s">
        <v>91</v>
      </c>
      <c r="D848" s="19">
        <v>45443</v>
      </c>
      <c r="E848" s="19">
        <v>45423</v>
      </c>
      <c r="F848" s="66" t="s">
        <v>430</v>
      </c>
      <c r="G848" s="68" t="s">
        <v>431</v>
      </c>
      <c r="H848" s="45" t="s">
        <v>432</v>
      </c>
      <c r="I848" s="68" t="s">
        <v>95</v>
      </c>
      <c r="J848" s="4">
        <v>2024042881</v>
      </c>
      <c r="N848" s="7" t="s">
        <v>1285</v>
      </c>
      <c r="P848" s="25">
        <f t="shared" si="67"/>
        <v>0</v>
      </c>
      <c r="Q848" s="26">
        <f t="shared" si="70"/>
        <v>0</v>
      </c>
      <c r="AG848" s="8">
        <f t="shared" si="68"/>
        <v>522</v>
      </c>
      <c r="AH848" s="9">
        <f t="shared" si="69"/>
        <v>157</v>
      </c>
      <c r="AI848" s="10">
        <f t="shared" si="71"/>
        <v>0.699233716475096</v>
      </c>
      <c r="AJ848" s="9">
        <v>365</v>
      </c>
      <c r="AK848" s="11">
        <v>0</v>
      </c>
      <c r="AL848" s="11">
        <v>52</v>
      </c>
      <c r="AM848" s="11">
        <v>20</v>
      </c>
      <c r="AN848" s="11">
        <v>0</v>
      </c>
      <c r="AO848" s="11">
        <v>0</v>
      </c>
      <c r="AP848" s="11">
        <v>0</v>
      </c>
      <c r="AQ848" s="11">
        <v>0</v>
      </c>
      <c r="AR848" s="11">
        <v>67</v>
      </c>
      <c r="AS848" s="11">
        <v>1</v>
      </c>
      <c r="AT848" s="11">
        <v>7</v>
      </c>
      <c r="AU848" s="11">
        <v>0</v>
      </c>
      <c r="AV848" s="11">
        <v>0</v>
      </c>
      <c r="AW848" s="11">
        <v>0</v>
      </c>
      <c r="AX848" s="11">
        <v>0</v>
      </c>
      <c r="AY848" s="11">
        <v>10</v>
      </c>
      <c r="AZ848" s="11">
        <v>0</v>
      </c>
      <c r="BA848" s="11">
        <v>0</v>
      </c>
      <c r="BB848" s="11">
        <v>0</v>
      </c>
      <c r="BC848" s="11">
        <v>0</v>
      </c>
      <c r="BD848" s="11">
        <v>0</v>
      </c>
      <c r="BE848" s="11">
        <v>0</v>
      </c>
      <c r="BF848" s="11">
        <v>0</v>
      </c>
      <c r="BG848" s="11">
        <v>0</v>
      </c>
      <c r="BH848" s="11">
        <v>0</v>
      </c>
      <c r="BI848" s="11">
        <v>0</v>
      </c>
      <c r="BJ848" s="11">
        <v>0</v>
      </c>
      <c r="BK848" s="11">
        <v>0</v>
      </c>
      <c r="BL848" s="11">
        <v>0</v>
      </c>
      <c r="BM848" s="11">
        <v>0</v>
      </c>
      <c r="BN848" s="11">
        <v>0</v>
      </c>
      <c r="BO848" s="11">
        <v>0</v>
      </c>
      <c r="BP848" s="11">
        <v>0</v>
      </c>
      <c r="BQ848" s="11">
        <v>0</v>
      </c>
      <c r="BR848" s="11">
        <v>0</v>
      </c>
      <c r="BS848" s="11">
        <v>0</v>
      </c>
      <c r="BT848" s="11">
        <v>0</v>
      </c>
      <c r="BU848" s="11">
        <v>0</v>
      </c>
      <c r="BV848" s="12" t="s">
        <v>148</v>
      </c>
      <c r="BW848" s="13">
        <v>7.5</v>
      </c>
    </row>
    <row r="849" ht="20" customHeight="1" spans="1:75">
      <c r="A849" s="15" t="s">
        <v>75</v>
      </c>
      <c r="B849" s="15" t="s">
        <v>90</v>
      </c>
      <c r="C849" s="15" t="s">
        <v>91</v>
      </c>
      <c r="D849" s="19">
        <v>45443</v>
      </c>
      <c r="E849" s="19">
        <v>45424</v>
      </c>
      <c r="F849" s="66" t="s">
        <v>769</v>
      </c>
      <c r="G849" s="68" t="s">
        <v>770</v>
      </c>
      <c r="H849" s="45" t="s">
        <v>106</v>
      </c>
      <c r="I849" s="68" t="s">
        <v>107</v>
      </c>
      <c r="J849" s="4">
        <v>2024042853</v>
      </c>
      <c r="K849" s="6" t="s">
        <v>243</v>
      </c>
      <c r="N849" s="7" t="s">
        <v>1175</v>
      </c>
      <c r="O849" s="7" t="s">
        <v>1175</v>
      </c>
      <c r="P849" s="25">
        <f t="shared" si="67"/>
        <v>1</v>
      </c>
      <c r="Q849" s="26">
        <f t="shared" si="70"/>
        <v>0</v>
      </c>
      <c r="R849" s="7" t="s">
        <v>968</v>
      </c>
      <c r="S849" s="7" t="s">
        <v>968</v>
      </c>
      <c r="T849" s="7" t="s">
        <v>968</v>
      </c>
      <c r="U849" s="7" t="s">
        <v>968</v>
      </c>
      <c r="V849" s="7" t="s">
        <v>968</v>
      </c>
      <c r="W849" s="7" t="s">
        <v>968</v>
      </c>
      <c r="X849" s="7" t="s">
        <v>968</v>
      </c>
      <c r="Y849" s="7" t="s">
        <v>968</v>
      </c>
      <c r="Z849" s="7" t="s">
        <v>968</v>
      </c>
      <c r="AA849" s="7" t="s">
        <v>968</v>
      </c>
      <c r="AB849" s="7" t="s">
        <v>968</v>
      </c>
      <c r="AC849" s="7" t="s">
        <v>968</v>
      </c>
      <c r="AD849" s="7" t="s">
        <v>968</v>
      </c>
      <c r="AE849" s="7" t="s">
        <v>968</v>
      </c>
      <c r="AF849" s="7" t="s">
        <v>724</v>
      </c>
      <c r="AG849" s="8">
        <f t="shared" si="68"/>
        <v>10834</v>
      </c>
      <c r="AH849" s="9">
        <f t="shared" si="69"/>
        <v>364</v>
      </c>
      <c r="AI849" s="10">
        <f t="shared" si="71"/>
        <v>0.966402067565073</v>
      </c>
      <c r="AJ849" s="9">
        <v>10470</v>
      </c>
      <c r="AK849" s="11">
        <v>0</v>
      </c>
      <c r="AL849" s="11">
        <v>25</v>
      </c>
      <c r="AM849" s="11">
        <v>261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 s="11">
        <v>78</v>
      </c>
      <c r="AY849" s="11">
        <v>0</v>
      </c>
      <c r="AZ849" s="11">
        <v>0</v>
      </c>
      <c r="BA849" s="11">
        <v>0</v>
      </c>
      <c r="BB849" s="11">
        <v>0</v>
      </c>
      <c r="BC849" s="11">
        <v>0</v>
      </c>
      <c r="BD849" s="11">
        <v>0</v>
      </c>
      <c r="BE849" s="11">
        <v>0</v>
      </c>
      <c r="BF849" s="11">
        <v>0</v>
      </c>
      <c r="BG849" s="11">
        <v>0</v>
      </c>
      <c r="BH849" s="11">
        <v>0</v>
      </c>
      <c r="BI849" s="11">
        <v>0</v>
      </c>
      <c r="BJ849" s="11">
        <v>0</v>
      </c>
      <c r="BK849" s="11">
        <v>0</v>
      </c>
      <c r="BL849" s="11">
        <v>0</v>
      </c>
      <c r="BM849" s="11">
        <v>0</v>
      </c>
      <c r="BN849" s="11">
        <v>0</v>
      </c>
      <c r="BO849" s="11">
        <v>0</v>
      </c>
      <c r="BP849" s="11">
        <v>0</v>
      </c>
      <c r="BQ849" s="11">
        <v>0</v>
      </c>
      <c r="BR849" s="11">
        <v>0</v>
      </c>
      <c r="BS849" s="11">
        <v>0</v>
      </c>
      <c r="BT849" s="11">
        <v>0</v>
      </c>
      <c r="BU849" s="11">
        <v>0</v>
      </c>
      <c r="BV849" s="12" t="s">
        <v>122</v>
      </c>
      <c r="BW849" s="13">
        <v>4.5</v>
      </c>
    </row>
    <row r="850" ht="20" customHeight="1" spans="1:74">
      <c r="A850" s="15" t="s">
        <v>89</v>
      </c>
      <c r="B850" s="15" t="s">
        <v>90</v>
      </c>
      <c r="C850" s="15" t="s">
        <v>91</v>
      </c>
      <c r="D850" s="19">
        <v>45443</v>
      </c>
      <c r="E850" s="19">
        <v>45403</v>
      </c>
      <c r="F850" s="66" t="s">
        <v>905</v>
      </c>
      <c r="G850" s="68" t="s">
        <v>906</v>
      </c>
      <c r="H850" s="45" t="s">
        <v>907</v>
      </c>
      <c r="I850" s="68" t="s">
        <v>908</v>
      </c>
      <c r="J850" s="4">
        <v>240421047</v>
      </c>
      <c r="P850" s="25" t="e">
        <f t="shared" si="67"/>
        <v>#DIV/0!</v>
      </c>
      <c r="Q850" s="26">
        <f t="shared" si="70"/>
        <v>0</v>
      </c>
      <c r="AG850" s="8">
        <f t="shared" si="68"/>
        <v>908</v>
      </c>
      <c r="AH850" s="9">
        <f t="shared" si="69"/>
        <v>0</v>
      </c>
      <c r="AI850" s="10">
        <f t="shared" si="71"/>
        <v>1</v>
      </c>
      <c r="AJ850" s="9">
        <v>908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 s="11">
        <v>0</v>
      </c>
      <c r="AY850" s="11">
        <v>0</v>
      </c>
      <c r="AZ850" s="11">
        <v>0</v>
      </c>
      <c r="BA850" s="11">
        <v>0</v>
      </c>
      <c r="BB850" s="11">
        <v>0</v>
      </c>
      <c r="BC850" s="11">
        <v>0</v>
      </c>
      <c r="BD850" s="11">
        <v>0</v>
      </c>
      <c r="BE850" s="11">
        <v>0</v>
      </c>
      <c r="BF850" s="11">
        <v>0</v>
      </c>
      <c r="BG850" s="11">
        <v>0</v>
      </c>
      <c r="BH850" s="11">
        <v>0</v>
      </c>
      <c r="BI850" s="11">
        <v>0</v>
      </c>
      <c r="BJ850" s="11">
        <v>0</v>
      </c>
      <c r="BK850" s="11">
        <v>0</v>
      </c>
      <c r="BL850" s="11">
        <v>0</v>
      </c>
      <c r="BM850" s="11">
        <v>0</v>
      </c>
      <c r="BN850" s="11">
        <v>0</v>
      </c>
      <c r="BO850" s="11">
        <v>0</v>
      </c>
      <c r="BP850" s="11">
        <v>0</v>
      </c>
      <c r="BQ850" s="11">
        <v>0</v>
      </c>
      <c r="BR850" s="11">
        <v>0</v>
      </c>
      <c r="BS850" s="11">
        <v>0</v>
      </c>
      <c r="BT850" s="11">
        <v>0</v>
      </c>
      <c r="BU850" s="11">
        <v>0</v>
      </c>
      <c r="BV850" s="12" t="s">
        <v>163</v>
      </c>
    </row>
    <row r="851" ht="20" customHeight="1" spans="1:75">
      <c r="A851" s="15" t="s">
        <v>75</v>
      </c>
      <c r="B851" s="15" t="s">
        <v>76</v>
      </c>
      <c r="C851" s="15" t="s">
        <v>77</v>
      </c>
      <c r="D851" s="19">
        <v>45443</v>
      </c>
      <c r="E851" s="65">
        <v>45442</v>
      </c>
      <c r="F851" s="66" t="s">
        <v>1286</v>
      </c>
      <c r="G851" s="68" t="s">
        <v>1287</v>
      </c>
      <c r="H851" s="45" t="s">
        <v>368</v>
      </c>
      <c r="I851" s="68" t="s">
        <v>186</v>
      </c>
      <c r="J851" s="4">
        <v>2024053283</v>
      </c>
      <c r="K851" s="6" t="s">
        <v>630</v>
      </c>
      <c r="L851" s="6" t="s">
        <v>1288</v>
      </c>
      <c r="M851" s="6" t="s">
        <v>866</v>
      </c>
      <c r="N851" s="7" t="s">
        <v>603</v>
      </c>
      <c r="O851" s="7" t="s">
        <v>603</v>
      </c>
      <c r="P851" s="25">
        <f t="shared" si="67"/>
        <v>1</v>
      </c>
      <c r="Q851" s="26">
        <f t="shared" si="70"/>
        <v>0</v>
      </c>
      <c r="R851" s="7" t="s">
        <v>968</v>
      </c>
      <c r="S851" s="7" t="s">
        <v>968</v>
      </c>
      <c r="T851" s="7" t="s">
        <v>968</v>
      </c>
      <c r="U851" s="7" t="s">
        <v>968</v>
      </c>
      <c r="V851" s="7" t="s">
        <v>968</v>
      </c>
      <c r="W851" s="7" t="s">
        <v>968</v>
      </c>
      <c r="X851" s="7" t="s">
        <v>968</v>
      </c>
      <c r="Y851" s="7" t="s">
        <v>968</v>
      </c>
      <c r="Z851" s="7" t="s">
        <v>968</v>
      </c>
      <c r="AA851" s="7" t="s">
        <v>968</v>
      </c>
      <c r="AB851" s="7" t="s">
        <v>968</v>
      </c>
      <c r="AC851" s="7" t="s">
        <v>968</v>
      </c>
      <c r="AD851" s="7" t="s">
        <v>968</v>
      </c>
      <c r="AE851" s="7" t="s">
        <v>968</v>
      </c>
      <c r="AF851" s="7" t="s">
        <v>308</v>
      </c>
      <c r="AG851" s="8">
        <f t="shared" si="68"/>
        <v>12</v>
      </c>
      <c r="AH851" s="9">
        <f t="shared" si="69"/>
        <v>0</v>
      </c>
      <c r="AI851" s="10">
        <f t="shared" si="71"/>
        <v>1</v>
      </c>
      <c r="AJ851" s="9">
        <v>12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>
        <v>0</v>
      </c>
      <c r="BB851" s="11">
        <v>0</v>
      </c>
      <c r="BC851" s="11">
        <v>0</v>
      </c>
      <c r="BD851" s="11">
        <v>0</v>
      </c>
      <c r="BE851" s="11">
        <v>0</v>
      </c>
      <c r="BF851" s="11">
        <v>0</v>
      </c>
      <c r="BG851" s="11">
        <v>0</v>
      </c>
      <c r="BH851" s="11">
        <v>0</v>
      </c>
      <c r="BI851" s="11">
        <v>0</v>
      </c>
      <c r="BJ851" s="11">
        <v>0</v>
      </c>
      <c r="BK851" s="11">
        <v>0</v>
      </c>
      <c r="BL851" s="11">
        <v>0</v>
      </c>
      <c r="BM851" s="11">
        <v>0</v>
      </c>
      <c r="BN851" s="11">
        <v>0</v>
      </c>
      <c r="BO851" s="11">
        <v>0</v>
      </c>
      <c r="BP851" s="11">
        <v>0</v>
      </c>
      <c r="BQ851" s="11">
        <v>0</v>
      </c>
      <c r="BR851" s="11">
        <v>0</v>
      </c>
      <c r="BS851" s="11">
        <v>0</v>
      </c>
      <c r="BT851" s="11">
        <v>0</v>
      </c>
      <c r="BU851" s="11">
        <v>0</v>
      </c>
      <c r="BV851" s="12" t="s">
        <v>88</v>
      </c>
      <c r="BW851" s="13">
        <v>0.25</v>
      </c>
    </row>
    <row r="852" ht="20" customHeight="1" spans="1:75">
      <c r="A852" s="15" t="s">
        <v>75</v>
      </c>
      <c r="B852" s="15" t="s">
        <v>76</v>
      </c>
      <c r="C852" s="15" t="s">
        <v>77</v>
      </c>
      <c r="D852" s="19">
        <v>45443</v>
      </c>
      <c r="E852" s="65">
        <v>45442</v>
      </c>
      <c r="F852" s="66" t="s">
        <v>1289</v>
      </c>
      <c r="G852" s="68" t="s">
        <v>1290</v>
      </c>
      <c r="H852" s="45" t="s">
        <v>368</v>
      </c>
      <c r="I852" s="68" t="s">
        <v>81</v>
      </c>
      <c r="J852" s="4">
        <v>2024053145</v>
      </c>
      <c r="K852" s="6" t="s">
        <v>630</v>
      </c>
      <c r="L852" s="6" t="s">
        <v>1291</v>
      </c>
      <c r="M852" s="6" t="s">
        <v>852</v>
      </c>
      <c r="N852" s="7" t="s">
        <v>1292</v>
      </c>
      <c r="O852" s="7" t="s">
        <v>462</v>
      </c>
      <c r="P852" s="25">
        <f t="shared" si="67"/>
        <v>0.571428571428571</v>
      </c>
      <c r="Q852" s="26">
        <f t="shared" si="70"/>
        <v>0</v>
      </c>
      <c r="R852" s="7" t="s">
        <v>573</v>
      </c>
      <c r="S852" s="7" t="s">
        <v>968</v>
      </c>
      <c r="T852" s="7" t="s">
        <v>968</v>
      </c>
      <c r="U852" s="7" t="s">
        <v>968</v>
      </c>
      <c r="V852" s="7" t="s">
        <v>968</v>
      </c>
      <c r="W852" s="7" t="s">
        <v>968</v>
      </c>
      <c r="X852" s="7" t="s">
        <v>968</v>
      </c>
      <c r="Y852" s="7" t="s">
        <v>968</v>
      </c>
      <c r="Z852" s="7" t="s">
        <v>968</v>
      </c>
      <c r="AA852" s="7" t="s">
        <v>968</v>
      </c>
      <c r="AB852" s="7" t="s">
        <v>968</v>
      </c>
      <c r="AC852" s="7" t="s">
        <v>968</v>
      </c>
      <c r="AD852" s="7" t="s">
        <v>968</v>
      </c>
      <c r="AE852" s="7" t="s">
        <v>968</v>
      </c>
      <c r="AF852" s="7" t="s">
        <v>308</v>
      </c>
      <c r="AG852" s="8">
        <f t="shared" si="68"/>
        <v>8</v>
      </c>
      <c r="AH852" s="9">
        <f t="shared" si="69"/>
        <v>3</v>
      </c>
      <c r="AI852" s="10">
        <f t="shared" si="71"/>
        <v>0.625</v>
      </c>
      <c r="AJ852" s="9">
        <v>5</v>
      </c>
      <c r="AK852" s="11">
        <v>0</v>
      </c>
      <c r="AL852" s="11">
        <v>3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>
        <v>0</v>
      </c>
      <c r="BB852" s="11">
        <v>0</v>
      </c>
      <c r="BC852" s="11">
        <v>0</v>
      </c>
      <c r="BD852" s="11">
        <v>0</v>
      </c>
      <c r="BE852" s="11">
        <v>0</v>
      </c>
      <c r="BF852" s="11">
        <v>0</v>
      </c>
      <c r="BG852" s="11">
        <v>0</v>
      </c>
      <c r="BH852" s="11">
        <v>0</v>
      </c>
      <c r="BI852" s="11">
        <v>0</v>
      </c>
      <c r="BJ852" s="11">
        <v>0</v>
      </c>
      <c r="BK852" s="11">
        <v>0</v>
      </c>
      <c r="BL852" s="11">
        <v>0</v>
      </c>
      <c r="BM852" s="11">
        <v>0</v>
      </c>
      <c r="BN852" s="11">
        <v>0</v>
      </c>
      <c r="BO852" s="11">
        <v>0</v>
      </c>
      <c r="BP852" s="11">
        <v>0</v>
      </c>
      <c r="BQ852" s="11">
        <v>0</v>
      </c>
      <c r="BR852" s="11">
        <v>0</v>
      </c>
      <c r="BS852" s="11">
        <v>0</v>
      </c>
      <c r="BT852" s="11">
        <v>0</v>
      </c>
      <c r="BU852" s="11">
        <v>0</v>
      </c>
      <c r="BV852" s="12" t="s">
        <v>88</v>
      </c>
      <c r="BW852" s="13">
        <v>0.25</v>
      </c>
    </row>
    <row r="853" ht="20" customHeight="1" spans="1:75">
      <c r="A853" s="15" t="s">
        <v>75</v>
      </c>
      <c r="B853" s="15" t="s">
        <v>76</v>
      </c>
      <c r="C853" s="15" t="s">
        <v>77</v>
      </c>
      <c r="D853" s="19">
        <v>45443</v>
      </c>
      <c r="E853" s="65">
        <v>45441</v>
      </c>
      <c r="F853" s="66" t="s">
        <v>1262</v>
      </c>
      <c r="G853" s="68" t="s">
        <v>1263</v>
      </c>
      <c r="H853" s="45" t="s">
        <v>80</v>
      </c>
      <c r="I853" s="68" t="s">
        <v>95</v>
      </c>
      <c r="J853" s="4">
        <v>2024053246</v>
      </c>
      <c r="K853" s="6" t="s">
        <v>82</v>
      </c>
      <c r="L853" s="6" t="s">
        <v>601</v>
      </c>
      <c r="M853" s="6" t="s">
        <v>1264</v>
      </c>
      <c r="N853" s="7" t="s">
        <v>1036</v>
      </c>
      <c r="O853" s="7" t="s">
        <v>1036</v>
      </c>
      <c r="P853" s="25">
        <f t="shared" si="67"/>
        <v>1</v>
      </c>
      <c r="Q853" s="26">
        <f t="shared" si="70"/>
        <v>0</v>
      </c>
      <c r="R853" s="7" t="s">
        <v>968</v>
      </c>
      <c r="S853" s="7" t="s">
        <v>968</v>
      </c>
      <c r="T853" s="7" t="s">
        <v>968</v>
      </c>
      <c r="U853" s="7" t="s">
        <v>968</v>
      </c>
      <c r="V853" s="7" t="s">
        <v>968</v>
      </c>
      <c r="W853" s="7" t="s">
        <v>968</v>
      </c>
      <c r="X853" s="7" t="s">
        <v>968</v>
      </c>
      <c r="Y853" s="7" t="s">
        <v>968</v>
      </c>
      <c r="Z853" s="7" t="s">
        <v>968</v>
      </c>
      <c r="AA853" s="7" t="s">
        <v>968</v>
      </c>
      <c r="AB853" s="7" t="s">
        <v>968</v>
      </c>
      <c r="AC853" s="7" t="s">
        <v>968</v>
      </c>
      <c r="AD853" s="7" t="s">
        <v>968</v>
      </c>
      <c r="AE853" s="7" t="s">
        <v>968</v>
      </c>
      <c r="AF853" s="7" t="s">
        <v>669</v>
      </c>
      <c r="AG853" s="8">
        <f t="shared" si="68"/>
        <v>7</v>
      </c>
      <c r="AH853" s="9">
        <f t="shared" si="69"/>
        <v>1</v>
      </c>
      <c r="AI853" s="10">
        <f t="shared" si="71"/>
        <v>0.857142857142857</v>
      </c>
      <c r="AJ853" s="9">
        <v>6</v>
      </c>
      <c r="AK853" s="11">
        <v>0</v>
      </c>
      <c r="AL853" s="11">
        <v>0</v>
      </c>
      <c r="AM853" s="11">
        <v>1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 s="11">
        <v>0</v>
      </c>
      <c r="AY853" s="11">
        <v>0</v>
      </c>
      <c r="AZ853" s="11">
        <v>0</v>
      </c>
      <c r="BA853" s="11">
        <v>0</v>
      </c>
      <c r="BB853" s="11">
        <v>0</v>
      </c>
      <c r="BC853" s="11">
        <v>0</v>
      </c>
      <c r="BD853" s="11">
        <v>0</v>
      </c>
      <c r="BE853" s="11">
        <v>0</v>
      </c>
      <c r="BF853" s="11">
        <v>0</v>
      </c>
      <c r="BG853" s="11">
        <v>0</v>
      </c>
      <c r="BH853" s="11">
        <v>0</v>
      </c>
      <c r="BI853" s="11">
        <v>0</v>
      </c>
      <c r="BJ853" s="11">
        <v>0</v>
      </c>
      <c r="BK853" s="11">
        <v>0</v>
      </c>
      <c r="BL853" s="11">
        <v>0</v>
      </c>
      <c r="BM853" s="11">
        <v>0</v>
      </c>
      <c r="BN853" s="11">
        <v>0</v>
      </c>
      <c r="BO853" s="11">
        <v>0</v>
      </c>
      <c r="BP853" s="11">
        <v>0</v>
      </c>
      <c r="BQ853" s="11">
        <v>0</v>
      </c>
      <c r="BR853" s="11">
        <v>0</v>
      </c>
      <c r="BS853" s="11">
        <v>0</v>
      </c>
      <c r="BT853" s="11">
        <v>0</v>
      </c>
      <c r="BU853" s="11">
        <v>0</v>
      </c>
      <c r="BV853" s="12" t="s">
        <v>145</v>
      </c>
      <c r="BW853" s="13">
        <v>3.08</v>
      </c>
    </row>
    <row r="854" ht="20" customHeight="1" spans="1:75">
      <c r="A854" s="15" t="s">
        <v>75</v>
      </c>
      <c r="B854" s="15" t="s">
        <v>76</v>
      </c>
      <c r="C854" s="15" t="s">
        <v>77</v>
      </c>
      <c r="D854" s="19">
        <v>45443</v>
      </c>
      <c r="E854" s="19">
        <v>45442</v>
      </c>
      <c r="F854" s="66" t="s">
        <v>1097</v>
      </c>
      <c r="G854" s="68" t="s">
        <v>1098</v>
      </c>
      <c r="H854" s="45" t="s">
        <v>1099</v>
      </c>
      <c r="I854" s="68" t="s">
        <v>229</v>
      </c>
      <c r="J854" s="4">
        <v>2024053099</v>
      </c>
      <c r="K854" s="6" t="s">
        <v>1100</v>
      </c>
      <c r="L854" s="6" t="s">
        <v>1101</v>
      </c>
      <c r="M854" s="6" t="s">
        <v>1293</v>
      </c>
      <c r="N854" s="7" t="s">
        <v>1294</v>
      </c>
      <c r="O854" s="7" t="s">
        <v>1265</v>
      </c>
      <c r="P854" s="25">
        <f t="shared" si="67"/>
        <v>0.333333333333333</v>
      </c>
      <c r="Q854" s="26">
        <f t="shared" si="70"/>
        <v>0</v>
      </c>
      <c r="R854" s="7" t="s">
        <v>968</v>
      </c>
      <c r="S854" s="7" t="s">
        <v>968</v>
      </c>
      <c r="T854" s="7" t="s">
        <v>968</v>
      </c>
      <c r="U854" s="7" t="s">
        <v>968</v>
      </c>
      <c r="V854" s="7" t="s">
        <v>968</v>
      </c>
      <c r="W854" s="7" t="s">
        <v>968</v>
      </c>
      <c r="X854" s="7" t="s">
        <v>968</v>
      </c>
      <c r="Y854" s="7" t="s">
        <v>968</v>
      </c>
      <c r="Z854" s="7" t="s">
        <v>968</v>
      </c>
      <c r="AA854" s="7" t="s">
        <v>968</v>
      </c>
      <c r="AB854" s="7" t="s">
        <v>968</v>
      </c>
      <c r="AC854" s="7" t="s">
        <v>968</v>
      </c>
      <c r="AD854" s="7" t="s">
        <v>968</v>
      </c>
      <c r="AE854" s="7" t="s">
        <v>1295</v>
      </c>
      <c r="AF854" s="7" t="s">
        <v>299</v>
      </c>
      <c r="AG854" s="8">
        <f t="shared" si="68"/>
        <v>13</v>
      </c>
      <c r="AH854" s="9">
        <f t="shared" si="69"/>
        <v>13</v>
      </c>
      <c r="AI854" s="10">
        <f t="shared" si="71"/>
        <v>0</v>
      </c>
      <c r="AJ854" s="9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>
        <v>0</v>
      </c>
      <c r="BB854" s="11">
        <v>0</v>
      </c>
      <c r="BC854" s="11">
        <v>0</v>
      </c>
      <c r="BD854" s="11">
        <v>13</v>
      </c>
      <c r="BE854" s="11">
        <v>0</v>
      </c>
      <c r="BF854" s="11">
        <v>0</v>
      </c>
      <c r="BG854" s="11">
        <v>0</v>
      </c>
      <c r="BH854" s="11">
        <v>0</v>
      </c>
      <c r="BI854" s="11">
        <v>0</v>
      </c>
      <c r="BJ854" s="11">
        <v>0</v>
      </c>
      <c r="BK854" s="11">
        <v>0</v>
      </c>
      <c r="BL854" s="11">
        <v>0</v>
      </c>
      <c r="BM854" s="11">
        <v>0</v>
      </c>
      <c r="BN854" s="11">
        <v>0</v>
      </c>
      <c r="BO854" s="11">
        <v>0</v>
      </c>
      <c r="BP854" s="11">
        <v>0</v>
      </c>
      <c r="BQ854" s="11">
        <v>0</v>
      </c>
      <c r="BR854" s="11">
        <v>0</v>
      </c>
      <c r="BS854" s="11">
        <v>0</v>
      </c>
      <c r="BT854" s="11">
        <v>0</v>
      </c>
      <c r="BU854" s="11">
        <v>0</v>
      </c>
      <c r="BV854" s="12" t="s">
        <v>145</v>
      </c>
      <c r="BW854" s="13">
        <v>0.17</v>
      </c>
    </row>
    <row r="855" ht="20" customHeight="1" spans="16:36">
      <c r="P855" s="25" t="e">
        <f t="shared" si="67"/>
        <v>#DIV/0!</v>
      </c>
      <c r="Q855" s="26">
        <f t="shared" si="70"/>
        <v>0</v>
      </c>
      <c r="AG855" s="8">
        <f t="shared" si="68"/>
        <v>0</v>
      </c>
      <c r="AH855" s="9">
        <f t="shared" si="69"/>
        <v>0</v>
      </c>
      <c r="AI855" s="10" t="e">
        <f t="shared" si="71"/>
        <v>#DIV/0!</v>
      </c>
      <c r="AJ855" s="9"/>
    </row>
    <row r="856" ht="20" customHeight="1" spans="16:36">
      <c r="P856" s="25" t="e">
        <f t="shared" si="67"/>
        <v>#DIV/0!</v>
      </c>
      <c r="Q856" s="26">
        <f t="shared" si="70"/>
        <v>0</v>
      </c>
      <c r="AG856" s="8">
        <f t="shared" si="68"/>
        <v>0</v>
      </c>
      <c r="AH856" s="9">
        <f t="shared" si="69"/>
        <v>0</v>
      </c>
      <c r="AI856" s="10" t="e">
        <f t="shared" si="71"/>
        <v>#DIV/0!</v>
      </c>
      <c r="AJ856" s="9"/>
    </row>
    <row r="857" ht="20" customHeight="1" spans="16:36">
      <c r="P857" s="25" t="e">
        <f t="shared" si="67"/>
        <v>#DIV/0!</v>
      </c>
      <c r="Q857" s="26">
        <f t="shared" si="70"/>
        <v>0</v>
      </c>
      <c r="AG857" s="8">
        <f t="shared" si="68"/>
        <v>0</v>
      </c>
      <c r="AH857" s="9">
        <f t="shared" si="69"/>
        <v>0</v>
      </c>
      <c r="AI857" s="10" t="e">
        <f t="shared" si="71"/>
        <v>#DIV/0!</v>
      </c>
      <c r="AJ857" s="9"/>
    </row>
    <row r="858" ht="20" customHeight="1" spans="16:36">
      <c r="P858" s="25" t="e">
        <f t="shared" si="67"/>
        <v>#DIV/0!</v>
      </c>
      <c r="Q858" s="26">
        <f t="shared" si="70"/>
        <v>0</v>
      </c>
      <c r="AG858" s="8">
        <f t="shared" si="68"/>
        <v>0</v>
      </c>
      <c r="AH858" s="9">
        <f t="shared" si="69"/>
        <v>0</v>
      </c>
      <c r="AI858" s="10" t="e">
        <f t="shared" si="71"/>
        <v>#DIV/0!</v>
      </c>
      <c r="AJ858" s="9"/>
    </row>
    <row r="859" spans="16:36">
      <c r="P859" s="25" t="e">
        <f t="shared" si="67"/>
        <v>#DIV/0!</v>
      </c>
      <c r="Q859" s="26">
        <f t="shared" si="70"/>
        <v>0</v>
      </c>
      <c r="AG859" s="8">
        <f t="shared" si="68"/>
        <v>0</v>
      </c>
      <c r="AH859" s="9">
        <f t="shared" si="69"/>
        <v>0</v>
      </c>
      <c r="AI859" s="10" t="e">
        <f t="shared" si="71"/>
        <v>#DIV/0!</v>
      </c>
      <c r="AJ859" s="9"/>
    </row>
    <row r="860" spans="16:36">
      <c r="P860" s="25" t="e">
        <f t="shared" ref="P860:P923" si="72">O860/N860</f>
        <v>#DIV/0!</v>
      </c>
      <c r="Q860" s="26">
        <f t="shared" si="70"/>
        <v>0</v>
      </c>
      <c r="AG860" s="8">
        <f t="shared" si="68"/>
        <v>0</v>
      </c>
      <c r="AH860" s="9">
        <f t="shared" si="69"/>
        <v>0</v>
      </c>
      <c r="AI860" s="10" t="e">
        <f t="shared" si="71"/>
        <v>#DIV/0!</v>
      </c>
      <c r="AJ860" s="9"/>
    </row>
    <row r="861" spans="16:36">
      <c r="P861" s="25" t="e">
        <f t="shared" si="72"/>
        <v>#DIV/0!</v>
      </c>
      <c r="Q861" s="26">
        <f t="shared" si="70"/>
        <v>0</v>
      </c>
      <c r="AG861" s="8">
        <f t="shared" si="68"/>
        <v>0</v>
      </c>
      <c r="AH861" s="9">
        <f t="shared" si="69"/>
        <v>0</v>
      </c>
      <c r="AI861" s="10" t="e">
        <f t="shared" si="71"/>
        <v>#DIV/0!</v>
      </c>
      <c r="AJ861" s="9"/>
    </row>
    <row r="862" spans="16:36">
      <c r="P862" s="25" t="e">
        <f t="shared" si="72"/>
        <v>#DIV/0!</v>
      </c>
      <c r="Q862" s="26">
        <f t="shared" si="70"/>
        <v>0</v>
      </c>
      <c r="AG862" s="8">
        <f t="shared" si="68"/>
        <v>0</v>
      </c>
      <c r="AH862" s="9">
        <f t="shared" si="69"/>
        <v>0</v>
      </c>
      <c r="AI862" s="10" t="e">
        <f t="shared" si="71"/>
        <v>#DIV/0!</v>
      </c>
      <c r="AJ862" s="9"/>
    </row>
    <row r="863" spans="16:36">
      <c r="P863" s="25" t="e">
        <f t="shared" si="72"/>
        <v>#DIV/0!</v>
      </c>
      <c r="Q863" s="26">
        <f t="shared" si="70"/>
        <v>0</v>
      </c>
      <c r="AG863" s="8">
        <f t="shared" si="68"/>
        <v>0</v>
      </c>
      <c r="AH863" s="9">
        <f t="shared" si="69"/>
        <v>0</v>
      </c>
      <c r="AI863" s="10" t="e">
        <f t="shared" si="71"/>
        <v>#DIV/0!</v>
      </c>
      <c r="AJ863" s="9"/>
    </row>
    <row r="864" spans="16:36">
      <c r="P864" s="25" t="e">
        <f t="shared" si="72"/>
        <v>#DIV/0!</v>
      </c>
      <c r="Q864" s="26">
        <f t="shared" si="70"/>
        <v>0</v>
      </c>
      <c r="AG864" s="8">
        <f t="shared" si="68"/>
        <v>0</v>
      </c>
      <c r="AH864" s="9">
        <f t="shared" si="69"/>
        <v>0</v>
      </c>
      <c r="AI864" s="10" t="e">
        <f t="shared" si="71"/>
        <v>#DIV/0!</v>
      </c>
      <c r="AJ864" s="9"/>
    </row>
    <row r="865" spans="16:36">
      <c r="P865" s="25" t="e">
        <f t="shared" si="72"/>
        <v>#DIV/0!</v>
      </c>
      <c r="Q865" s="26">
        <f t="shared" si="70"/>
        <v>0</v>
      </c>
      <c r="AG865" s="8">
        <f t="shared" si="68"/>
        <v>0</v>
      </c>
      <c r="AH865" s="9">
        <f t="shared" si="69"/>
        <v>0</v>
      </c>
      <c r="AI865" s="10" t="e">
        <f t="shared" si="71"/>
        <v>#DIV/0!</v>
      </c>
      <c r="AJ865" s="9"/>
    </row>
    <row r="866" spans="16:36">
      <c r="P866" s="25" t="e">
        <f t="shared" si="72"/>
        <v>#DIV/0!</v>
      </c>
      <c r="Q866" s="26">
        <f t="shared" si="70"/>
        <v>0</v>
      </c>
      <c r="AG866" s="8">
        <f t="shared" si="68"/>
        <v>0</v>
      </c>
      <c r="AH866" s="9">
        <f t="shared" si="69"/>
        <v>0</v>
      </c>
      <c r="AI866" s="10" t="e">
        <f t="shared" si="71"/>
        <v>#DIV/0!</v>
      </c>
      <c r="AJ866" s="9"/>
    </row>
    <row r="867" spans="16:36">
      <c r="P867" s="25" t="e">
        <f t="shared" si="72"/>
        <v>#DIV/0!</v>
      </c>
      <c r="Q867" s="26">
        <f t="shared" si="70"/>
        <v>0</v>
      </c>
      <c r="AG867" s="8">
        <f t="shared" si="68"/>
        <v>0</v>
      </c>
      <c r="AH867" s="9">
        <f t="shared" si="69"/>
        <v>0</v>
      </c>
      <c r="AI867" s="10" t="e">
        <f t="shared" si="71"/>
        <v>#DIV/0!</v>
      </c>
      <c r="AJ867" s="9"/>
    </row>
    <row r="868" spans="16:36">
      <c r="P868" s="25" t="e">
        <f t="shared" si="72"/>
        <v>#DIV/0!</v>
      </c>
      <c r="Q868" s="26">
        <f t="shared" si="70"/>
        <v>0</v>
      </c>
      <c r="AG868" s="8">
        <f t="shared" si="68"/>
        <v>0</v>
      </c>
      <c r="AH868" s="9">
        <f t="shared" si="69"/>
        <v>0</v>
      </c>
      <c r="AI868" s="10" t="e">
        <f t="shared" si="71"/>
        <v>#DIV/0!</v>
      </c>
      <c r="AJ868" s="9"/>
    </row>
    <row r="869" spans="16:36">
      <c r="P869" s="25" t="e">
        <f t="shared" si="72"/>
        <v>#DIV/0!</v>
      </c>
      <c r="Q869" s="26">
        <f t="shared" si="70"/>
        <v>0</v>
      </c>
      <c r="AG869" s="8">
        <f t="shared" si="68"/>
        <v>0</v>
      </c>
      <c r="AH869" s="9">
        <f t="shared" si="69"/>
        <v>0</v>
      </c>
      <c r="AI869" s="10" t="e">
        <f t="shared" si="71"/>
        <v>#DIV/0!</v>
      </c>
      <c r="AJ869" s="9"/>
    </row>
    <row r="870" spans="16:36">
      <c r="P870" s="25" t="e">
        <f t="shared" si="72"/>
        <v>#DIV/0!</v>
      </c>
      <c r="Q870" s="26">
        <f t="shared" si="70"/>
        <v>0</v>
      </c>
      <c r="AG870" s="8">
        <f t="shared" si="68"/>
        <v>0</v>
      </c>
      <c r="AH870" s="9">
        <f t="shared" si="69"/>
        <v>0</v>
      </c>
      <c r="AI870" s="10" t="e">
        <f t="shared" si="71"/>
        <v>#DIV/0!</v>
      </c>
      <c r="AJ870" s="9"/>
    </row>
    <row r="871" spans="16:36">
      <c r="P871" s="25" t="e">
        <f t="shared" si="72"/>
        <v>#DIV/0!</v>
      </c>
      <c r="Q871" s="26">
        <f t="shared" si="70"/>
        <v>0</v>
      </c>
      <c r="AG871" s="8">
        <f t="shared" si="68"/>
        <v>0</v>
      </c>
      <c r="AH871" s="9">
        <f t="shared" si="69"/>
        <v>0</v>
      </c>
      <c r="AI871" s="10" t="e">
        <f t="shared" si="71"/>
        <v>#DIV/0!</v>
      </c>
      <c r="AJ871" s="9"/>
    </row>
    <row r="872" spans="16:36">
      <c r="P872" s="25" t="e">
        <f t="shared" si="72"/>
        <v>#DIV/0!</v>
      </c>
      <c r="Q872" s="26">
        <f t="shared" si="70"/>
        <v>0</v>
      </c>
      <c r="AG872" s="8">
        <f t="shared" si="68"/>
        <v>0</v>
      </c>
      <c r="AH872" s="9">
        <f t="shared" si="69"/>
        <v>0</v>
      </c>
      <c r="AI872" s="10" t="e">
        <f t="shared" si="71"/>
        <v>#DIV/0!</v>
      </c>
      <c r="AJ872" s="9"/>
    </row>
    <row r="873" spans="16:36">
      <c r="P873" s="25" t="e">
        <f t="shared" si="72"/>
        <v>#DIV/0!</v>
      </c>
      <c r="Q873" s="26">
        <f t="shared" si="70"/>
        <v>0</v>
      </c>
      <c r="AG873" s="8">
        <f t="shared" si="68"/>
        <v>0</v>
      </c>
      <c r="AH873" s="9">
        <f t="shared" si="69"/>
        <v>0</v>
      </c>
      <c r="AI873" s="10" t="e">
        <f t="shared" si="71"/>
        <v>#DIV/0!</v>
      </c>
      <c r="AJ873" s="9"/>
    </row>
    <row r="874" spans="16:36">
      <c r="P874" s="25" t="e">
        <f t="shared" si="72"/>
        <v>#DIV/0!</v>
      </c>
      <c r="Q874" s="26">
        <f t="shared" si="70"/>
        <v>0</v>
      </c>
      <c r="AG874" s="8">
        <f t="shared" si="68"/>
        <v>0</v>
      </c>
      <c r="AH874" s="9">
        <f t="shared" si="69"/>
        <v>0</v>
      </c>
      <c r="AI874" s="10" t="e">
        <f t="shared" si="71"/>
        <v>#DIV/0!</v>
      </c>
      <c r="AJ874" s="9"/>
    </row>
    <row r="875" spans="16:36">
      <c r="P875" s="25" t="e">
        <f t="shared" si="72"/>
        <v>#DIV/0!</v>
      </c>
      <c r="Q875" s="26">
        <f t="shared" si="70"/>
        <v>0</v>
      </c>
      <c r="AG875" s="8">
        <f t="shared" ref="AG875:AG905" si="73">AH875+AJ875</f>
        <v>0</v>
      </c>
      <c r="AH875" s="9">
        <f t="shared" ref="AH875:AH905" si="74">SUM(AK875:BV875)</f>
        <v>0</v>
      </c>
      <c r="AI875" s="10" t="e">
        <f t="shared" si="71"/>
        <v>#DIV/0!</v>
      </c>
      <c r="AJ875" s="9"/>
    </row>
    <row r="876" spans="16:36">
      <c r="P876" s="25" t="e">
        <f t="shared" si="72"/>
        <v>#DIV/0!</v>
      </c>
      <c r="Q876" s="26">
        <f t="shared" si="70"/>
        <v>0</v>
      </c>
      <c r="AG876" s="8">
        <f t="shared" si="73"/>
        <v>0</v>
      </c>
      <c r="AH876" s="9">
        <f t="shared" si="74"/>
        <v>0</v>
      </c>
      <c r="AI876" s="10" t="e">
        <f t="shared" si="71"/>
        <v>#DIV/0!</v>
      </c>
      <c r="AJ876" s="9"/>
    </row>
    <row r="877" spans="16:36">
      <c r="P877" s="25" t="e">
        <f t="shared" si="72"/>
        <v>#DIV/0!</v>
      </c>
      <c r="Q877" s="26">
        <f t="shared" si="70"/>
        <v>0</v>
      </c>
      <c r="AG877" s="8">
        <f t="shared" si="73"/>
        <v>0</v>
      </c>
      <c r="AH877" s="9">
        <f t="shared" si="74"/>
        <v>0</v>
      </c>
      <c r="AI877" s="10" t="e">
        <f t="shared" si="71"/>
        <v>#DIV/0!</v>
      </c>
      <c r="AJ877" s="9"/>
    </row>
    <row r="878" spans="16:36">
      <c r="P878" s="25" t="e">
        <f t="shared" si="72"/>
        <v>#DIV/0!</v>
      </c>
      <c r="Q878" s="26">
        <f t="shared" si="70"/>
        <v>0</v>
      </c>
      <c r="AG878" s="8">
        <f t="shared" si="73"/>
        <v>0</v>
      </c>
      <c r="AH878" s="9">
        <f t="shared" si="74"/>
        <v>0</v>
      </c>
      <c r="AI878" s="10" t="e">
        <f t="shared" si="71"/>
        <v>#DIV/0!</v>
      </c>
      <c r="AJ878" s="9"/>
    </row>
    <row r="879" spans="16:36">
      <c r="P879" s="25" t="e">
        <f t="shared" si="72"/>
        <v>#DIV/0!</v>
      </c>
      <c r="Q879" s="26">
        <f t="shared" si="70"/>
        <v>0</v>
      </c>
      <c r="AG879" s="8">
        <f t="shared" si="73"/>
        <v>0</v>
      </c>
      <c r="AH879" s="9">
        <f t="shared" si="74"/>
        <v>0</v>
      </c>
      <c r="AI879" s="10" t="e">
        <f t="shared" si="71"/>
        <v>#DIV/0!</v>
      </c>
      <c r="AJ879" s="9"/>
    </row>
    <row r="880" spans="16:36">
      <c r="P880" s="25" t="e">
        <f t="shared" si="72"/>
        <v>#DIV/0!</v>
      </c>
      <c r="Q880" s="26">
        <f t="shared" si="70"/>
        <v>0</v>
      </c>
      <c r="AG880" s="8">
        <f t="shared" si="73"/>
        <v>0</v>
      </c>
      <c r="AH880" s="9">
        <f t="shared" si="74"/>
        <v>0</v>
      </c>
      <c r="AI880" s="10" t="e">
        <f t="shared" si="71"/>
        <v>#DIV/0!</v>
      </c>
      <c r="AJ880" s="9"/>
    </row>
    <row r="881" spans="16:36">
      <c r="P881" s="25" t="e">
        <f t="shared" si="72"/>
        <v>#DIV/0!</v>
      </c>
      <c r="Q881" s="26">
        <f t="shared" si="70"/>
        <v>0</v>
      </c>
      <c r="AG881" s="8">
        <f t="shared" si="73"/>
        <v>0</v>
      </c>
      <c r="AH881" s="9">
        <f t="shared" si="74"/>
        <v>0</v>
      </c>
      <c r="AI881" s="10" t="e">
        <f t="shared" si="71"/>
        <v>#DIV/0!</v>
      </c>
      <c r="AJ881" s="9"/>
    </row>
    <row r="882" spans="16:36">
      <c r="P882" s="25" t="e">
        <f t="shared" si="72"/>
        <v>#DIV/0!</v>
      </c>
      <c r="Q882" s="26">
        <f t="shared" si="70"/>
        <v>0</v>
      </c>
      <c r="AG882" s="8">
        <f t="shared" si="73"/>
        <v>0</v>
      </c>
      <c r="AH882" s="9">
        <f t="shared" si="74"/>
        <v>0</v>
      </c>
      <c r="AI882" s="10" t="e">
        <f t="shared" si="71"/>
        <v>#DIV/0!</v>
      </c>
      <c r="AJ882" s="9"/>
    </row>
    <row r="883" spans="16:36">
      <c r="P883" s="25" t="e">
        <f t="shared" si="72"/>
        <v>#DIV/0!</v>
      </c>
      <c r="Q883" s="26">
        <f t="shared" ref="Q883:Q946" si="75">SUM(R883:AE883)</f>
        <v>0</v>
      </c>
      <c r="AG883" s="8">
        <f t="shared" si="73"/>
        <v>0</v>
      </c>
      <c r="AH883" s="9">
        <f t="shared" si="74"/>
        <v>0</v>
      </c>
      <c r="AI883" s="10" t="e">
        <f t="shared" si="71"/>
        <v>#DIV/0!</v>
      </c>
      <c r="AJ883" s="9"/>
    </row>
    <row r="884" spans="16:36">
      <c r="P884" s="25" t="e">
        <f t="shared" si="72"/>
        <v>#DIV/0!</v>
      </c>
      <c r="Q884" s="26">
        <f t="shared" si="75"/>
        <v>0</v>
      </c>
      <c r="AG884" s="8">
        <f t="shared" si="73"/>
        <v>0</v>
      </c>
      <c r="AH884" s="9">
        <f t="shared" si="74"/>
        <v>0</v>
      </c>
      <c r="AI884" s="10" t="e">
        <f t="shared" si="71"/>
        <v>#DIV/0!</v>
      </c>
      <c r="AJ884" s="9"/>
    </row>
    <row r="885" spans="16:36">
      <c r="P885" s="25" t="e">
        <f t="shared" si="72"/>
        <v>#DIV/0!</v>
      </c>
      <c r="Q885" s="26">
        <f t="shared" si="75"/>
        <v>0</v>
      </c>
      <c r="AG885" s="8">
        <f t="shared" si="73"/>
        <v>0</v>
      </c>
      <c r="AH885" s="9">
        <f t="shared" si="74"/>
        <v>0</v>
      </c>
      <c r="AI885" s="10" t="e">
        <f t="shared" si="71"/>
        <v>#DIV/0!</v>
      </c>
      <c r="AJ885" s="9"/>
    </row>
    <row r="886" spans="16:36">
      <c r="P886" s="25" t="e">
        <f t="shared" si="72"/>
        <v>#DIV/0!</v>
      </c>
      <c r="Q886" s="26">
        <f t="shared" si="75"/>
        <v>0</v>
      </c>
      <c r="AG886" s="8">
        <f t="shared" si="73"/>
        <v>0</v>
      </c>
      <c r="AH886" s="9">
        <f t="shared" si="74"/>
        <v>0</v>
      </c>
      <c r="AI886" s="10" t="e">
        <f t="shared" si="71"/>
        <v>#DIV/0!</v>
      </c>
      <c r="AJ886" s="9"/>
    </row>
    <row r="887" spans="16:36">
      <c r="P887" s="25" t="e">
        <f t="shared" si="72"/>
        <v>#DIV/0!</v>
      </c>
      <c r="Q887" s="26">
        <f t="shared" si="75"/>
        <v>0</v>
      </c>
      <c r="AG887" s="8">
        <f t="shared" si="73"/>
        <v>0</v>
      </c>
      <c r="AH887" s="9">
        <f t="shared" si="74"/>
        <v>0</v>
      </c>
      <c r="AI887" s="10" t="e">
        <f t="shared" si="71"/>
        <v>#DIV/0!</v>
      </c>
      <c r="AJ887" s="9"/>
    </row>
    <row r="888" spans="16:36">
      <c r="P888" s="25" t="e">
        <f t="shared" si="72"/>
        <v>#DIV/0!</v>
      </c>
      <c r="Q888" s="26">
        <f t="shared" si="75"/>
        <v>0</v>
      </c>
      <c r="AG888" s="8">
        <f t="shared" si="73"/>
        <v>0</v>
      </c>
      <c r="AH888" s="9">
        <f t="shared" si="74"/>
        <v>0</v>
      </c>
      <c r="AI888" s="10" t="e">
        <f t="shared" si="71"/>
        <v>#DIV/0!</v>
      </c>
      <c r="AJ888" s="9"/>
    </row>
    <row r="889" spans="16:36">
      <c r="P889" s="25" t="e">
        <f t="shared" si="72"/>
        <v>#DIV/0!</v>
      </c>
      <c r="Q889" s="26">
        <f t="shared" si="75"/>
        <v>0</v>
      </c>
      <c r="AG889" s="8">
        <f t="shared" si="73"/>
        <v>0</v>
      </c>
      <c r="AH889" s="9">
        <f t="shared" si="74"/>
        <v>0</v>
      </c>
      <c r="AI889" s="10" t="e">
        <f t="shared" si="71"/>
        <v>#DIV/0!</v>
      </c>
      <c r="AJ889" s="9"/>
    </row>
    <row r="890" spans="16:36">
      <c r="P890" s="25" t="e">
        <f t="shared" si="72"/>
        <v>#DIV/0!</v>
      </c>
      <c r="Q890" s="26">
        <f t="shared" si="75"/>
        <v>0</v>
      </c>
      <c r="AG890" s="8">
        <f t="shared" si="73"/>
        <v>0</v>
      </c>
      <c r="AH890" s="9">
        <f t="shared" si="74"/>
        <v>0</v>
      </c>
      <c r="AI890" s="10" t="e">
        <f t="shared" si="71"/>
        <v>#DIV/0!</v>
      </c>
      <c r="AJ890" s="9"/>
    </row>
    <row r="891" spans="16:36">
      <c r="P891" s="25" t="e">
        <f t="shared" si="72"/>
        <v>#DIV/0!</v>
      </c>
      <c r="Q891" s="26">
        <f t="shared" si="75"/>
        <v>0</v>
      </c>
      <c r="AG891" s="8">
        <f t="shared" si="73"/>
        <v>0</v>
      </c>
      <c r="AH891" s="9">
        <f t="shared" si="74"/>
        <v>0</v>
      </c>
      <c r="AI891" s="10" t="e">
        <f t="shared" si="71"/>
        <v>#DIV/0!</v>
      </c>
      <c r="AJ891" s="9"/>
    </row>
    <row r="892" spans="16:36">
      <c r="P892" s="25" t="e">
        <f t="shared" si="72"/>
        <v>#DIV/0!</v>
      </c>
      <c r="Q892" s="26">
        <f t="shared" si="75"/>
        <v>0</v>
      </c>
      <c r="AG892" s="8">
        <f t="shared" si="73"/>
        <v>0</v>
      </c>
      <c r="AH892" s="9">
        <f t="shared" si="74"/>
        <v>0</v>
      </c>
      <c r="AI892" s="10" t="e">
        <f t="shared" si="71"/>
        <v>#DIV/0!</v>
      </c>
      <c r="AJ892" s="9"/>
    </row>
    <row r="893" spans="16:36">
      <c r="P893" s="25" t="e">
        <f t="shared" si="72"/>
        <v>#DIV/0!</v>
      </c>
      <c r="Q893" s="26">
        <f t="shared" si="75"/>
        <v>0</v>
      </c>
      <c r="AG893" s="8">
        <f t="shared" si="73"/>
        <v>0</v>
      </c>
      <c r="AH893" s="9">
        <f t="shared" si="74"/>
        <v>0</v>
      </c>
      <c r="AI893" s="10" t="e">
        <f t="shared" si="71"/>
        <v>#DIV/0!</v>
      </c>
      <c r="AJ893" s="9"/>
    </row>
    <row r="894" spans="16:36">
      <c r="P894" s="25" t="e">
        <f t="shared" si="72"/>
        <v>#DIV/0!</v>
      </c>
      <c r="Q894" s="26">
        <f t="shared" si="75"/>
        <v>0</v>
      </c>
      <c r="AG894" s="8">
        <f t="shared" si="73"/>
        <v>0</v>
      </c>
      <c r="AH894" s="9">
        <f t="shared" si="74"/>
        <v>0</v>
      </c>
      <c r="AI894" s="10" t="e">
        <f t="shared" si="71"/>
        <v>#DIV/0!</v>
      </c>
      <c r="AJ894" s="9"/>
    </row>
    <row r="895" spans="16:36">
      <c r="P895" s="25" t="e">
        <f t="shared" si="72"/>
        <v>#DIV/0!</v>
      </c>
      <c r="Q895" s="26">
        <f t="shared" si="75"/>
        <v>0</v>
      </c>
      <c r="AG895" s="8">
        <f t="shared" si="73"/>
        <v>0</v>
      </c>
      <c r="AH895" s="9">
        <f t="shared" si="74"/>
        <v>0</v>
      </c>
      <c r="AI895" s="10" t="e">
        <f t="shared" si="71"/>
        <v>#DIV/0!</v>
      </c>
      <c r="AJ895" s="9"/>
    </row>
    <row r="896" spans="16:36">
      <c r="P896" s="25" t="e">
        <f t="shared" si="72"/>
        <v>#DIV/0!</v>
      </c>
      <c r="Q896" s="26">
        <f t="shared" si="75"/>
        <v>0</v>
      </c>
      <c r="AG896" s="8">
        <f t="shared" si="73"/>
        <v>0</v>
      </c>
      <c r="AH896" s="9">
        <f t="shared" si="74"/>
        <v>0</v>
      </c>
      <c r="AI896" s="10" t="e">
        <f t="shared" si="71"/>
        <v>#DIV/0!</v>
      </c>
      <c r="AJ896" s="9"/>
    </row>
    <row r="897" spans="16:36">
      <c r="P897" s="25" t="e">
        <f t="shared" si="72"/>
        <v>#DIV/0!</v>
      </c>
      <c r="Q897" s="26">
        <f t="shared" si="75"/>
        <v>0</v>
      </c>
      <c r="AG897" s="8">
        <f t="shared" si="73"/>
        <v>0</v>
      </c>
      <c r="AH897" s="9">
        <f t="shared" si="74"/>
        <v>0</v>
      </c>
      <c r="AI897" s="10" t="e">
        <f t="shared" si="71"/>
        <v>#DIV/0!</v>
      </c>
      <c r="AJ897" s="9"/>
    </row>
    <row r="898" spans="16:36">
      <c r="P898" s="25" t="e">
        <f t="shared" si="72"/>
        <v>#DIV/0!</v>
      </c>
      <c r="Q898" s="26">
        <f t="shared" si="75"/>
        <v>0</v>
      </c>
      <c r="AG898" s="8">
        <f t="shared" si="73"/>
        <v>0</v>
      </c>
      <c r="AH898" s="9">
        <f t="shared" si="74"/>
        <v>0</v>
      </c>
      <c r="AI898" s="10" t="e">
        <f t="shared" ref="AI898:AI905" si="76">AJ898/AG898</f>
        <v>#DIV/0!</v>
      </c>
      <c r="AJ898" s="9"/>
    </row>
    <row r="899" spans="16:36">
      <c r="P899" s="25" t="e">
        <f t="shared" si="72"/>
        <v>#DIV/0!</v>
      </c>
      <c r="Q899" s="26">
        <f t="shared" si="75"/>
        <v>0</v>
      </c>
      <c r="AG899" s="8">
        <f t="shared" si="73"/>
        <v>0</v>
      </c>
      <c r="AH899" s="9">
        <f t="shared" si="74"/>
        <v>0</v>
      </c>
      <c r="AI899" s="10" t="e">
        <f t="shared" si="76"/>
        <v>#DIV/0!</v>
      </c>
      <c r="AJ899" s="9"/>
    </row>
    <row r="900" spans="16:36">
      <c r="P900" s="25" t="e">
        <f t="shared" si="72"/>
        <v>#DIV/0!</v>
      </c>
      <c r="Q900" s="26">
        <f t="shared" si="75"/>
        <v>0</v>
      </c>
      <c r="AG900" s="8">
        <f t="shared" si="73"/>
        <v>0</v>
      </c>
      <c r="AH900" s="9">
        <f t="shared" si="74"/>
        <v>0</v>
      </c>
      <c r="AI900" s="10" t="e">
        <f t="shared" si="76"/>
        <v>#DIV/0!</v>
      </c>
      <c r="AJ900" s="9"/>
    </row>
    <row r="901" spans="16:36">
      <c r="P901" s="25" t="e">
        <f t="shared" si="72"/>
        <v>#DIV/0!</v>
      </c>
      <c r="Q901" s="26">
        <f t="shared" si="75"/>
        <v>0</v>
      </c>
      <c r="AG901" s="8">
        <f t="shared" si="73"/>
        <v>0</v>
      </c>
      <c r="AH901" s="9">
        <f t="shared" si="74"/>
        <v>0</v>
      </c>
      <c r="AI901" s="10" t="e">
        <f t="shared" si="76"/>
        <v>#DIV/0!</v>
      </c>
      <c r="AJ901" s="9"/>
    </row>
    <row r="902" spans="16:36">
      <c r="P902" s="25" t="e">
        <f t="shared" si="72"/>
        <v>#DIV/0!</v>
      </c>
      <c r="Q902" s="26">
        <f t="shared" si="75"/>
        <v>0</v>
      </c>
      <c r="AG902" s="8">
        <f t="shared" si="73"/>
        <v>0</v>
      </c>
      <c r="AH902" s="9">
        <f t="shared" si="74"/>
        <v>0</v>
      </c>
      <c r="AI902" s="10" t="e">
        <f t="shared" si="76"/>
        <v>#DIV/0!</v>
      </c>
      <c r="AJ902" s="9"/>
    </row>
    <row r="903" spans="16:36">
      <c r="P903" s="25" t="e">
        <f t="shared" si="72"/>
        <v>#DIV/0!</v>
      </c>
      <c r="Q903" s="26">
        <f t="shared" si="75"/>
        <v>0</v>
      </c>
      <c r="AG903" s="8">
        <f t="shared" si="73"/>
        <v>0</v>
      </c>
      <c r="AH903" s="9">
        <f t="shared" si="74"/>
        <v>0</v>
      </c>
      <c r="AI903" s="10" t="e">
        <f t="shared" si="76"/>
        <v>#DIV/0!</v>
      </c>
      <c r="AJ903" s="9"/>
    </row>
    <row r="904" spans="16:36">
      <c r="P904" s="25" t="e">
        <f t="shared" si="72"/>
        <v>#DIV/0!</v>
      </c>
      <c r="Q904" s="26">
        <f t="shared" si="75"/>
        <v>0</v>
      </c>
      <c r="AG904" s="8">
        <f t="shared" si="73"/>
        <v>0</v>
      </c>
      <c r="AH904" s="9">
        <f t="shared" si="74"/>
        <v>0</v>
      </c>
      <c r="AI904" s="10" t="e">
        <f t="shared" si="76"/>
        <v>#DIV/0!</v>
      </c>
      <c r="AJ904" s="9"/>
    </row>
    <row r="905" spans="16:36">
      <c r="P905" s="25" t="e">
        <f t="shared" si="72"/>
        <v>#DIV/0!</v>
      </c>
      <c r="Q905" s="26">
        <f t="shared" si="75"/>
        <v>0</v>
      </c>
      <c r="AG905" s="8">
        <f t="shared" si="73"/>
        <v>0</v>
      </c>
      <c r="AH905" s="9">
        <f t="shared" si="74"/>
        <v>0</v>
      </c>
      <c r="AI905" s="10" t="e">
        <f t="shared" si="76"/>
        <v>#DIV/0!</v>
      </c>
      <c r="AJ905" s="9"/>
    </row>
    <row r="906" spans="16:36">
      <c r="P906" s="25" t="e">
        <f t="shared" si="72"/>
        <v>#DIV/0!</v>
      </c>
      <c r="Q906" s="26">
        <f t="shared" si="75"/>
        <v>0</v>
      </c>
      <c r="AJ906" s="9"/>
    </row>
    <row r="907" spans="16:36">
      <c r="P907" s="25" t="e">
        <f t="shared" si="72"/>
        <v>#DIV/0!</v>
      </c>
      <c r="Q907" s="26">
        <f t="shared" si="75"/>
        <v>0</v>
      </c>
      <c r="AJ907" s="9"/>
    </row>
    <row r="908" spans="16:36">
      <c r="P908" s="25" t="e">
        <f t="shared" si="72"/>
        <v>#DIV/0!</v>
      </c>
      <c r="Q908" s="26">
        <f t="shared" si="75"/>
        <v>0</v>
      </c>
      <c r="AJ908" s="9"/>
    </row>
    <row r="909" spans="16:36">
      <c r="P909" s="25" t="e">
        <f t="shared" si="72"/>
        <v>#DIV/0!</v>
      </c>
      <c r="Q909" s="26">
        <f t="shared" si="75"/>
        <v>0</v>
      </c>
      <c r="AJ909" s="9"/>
    </row>
    <row r="910" spans="16:36">
      <c r="P910" s="25" t="e">
        <f t="shared" si="72"/>
        <v>#DIV/0!</v>
      </c>
      <c r="Q910" s="26">
        <f t="shared" si="75"/>
        <v>0</v>
      </c>
      <c r="AJ910" s="9"/>
    </row>
    <row r="911" spans="16:36">
      <c r="P911" s="25" t="e">
        <f t="shared" si="72"/>
        <v>#DIV/0!</v>
      </c>
      <c r="Q911" s="26">
        <f t="shared" si="75"/>
        <v>0</v>
      </c>
      <c r="AJ911" s="9"/>
    </row>
    <row r="912" spans="16:36">
      <c r="P912" s="25" t="e">
        <f t="shared" si="72"/>
        <v>#DIV/0!</v>
      </c>
      <c r="Q912" s="26">
        <f t="shared" si="75"/>
        <v>0</v>
      </c>
      <c r="AJ912" s="9"/>
    </row>
    <row r="913" spans="16:36">
      <c r="P913" s="25" t="e">
        <f t="shared" si="72"/>
        <v>#DIV/0!</v>
      </c>
      <c r="Q913" s="26">
        <f t="shared" si="75"/>
        <v>0</v>
      </c>
      <c r="AJ913" s="9"/>
    </row>
    <row r="914" spans="16:36">
      <c r="P914" s="25" t="e">
        <f t="shared" si="72"/>
        <v>#DIV/0!</v>
      </c>
      <c r="Q914" s="26">
        <f t="shared" si="75"/>
        <v>0</v>
      </c>
      <c r="AJ914" s="9"/>
    </row>
    <row r="915" spans="16:36">
      <c r="P915" s="25" t="e">
        <f t="shared" si="72"/>
        <v>#DIV/0!</v>
      </c>
      <c r="Q915" s="26">
        <f t="shared" si="75"/>
        <v>0</v>
      </c>
      <c r="AJ915" s="9"/>
    </row>
    <row r="916" spans="16:36">
      <c r="P916" s="25" t="e">
        <f t="shared" si="72"/>
        <v>#DIV/0!</v>
      </c>
      <c r="Q916" s="26">
        <f t="shared" si="75"/>
        <v>0</v>
      </c>
      <c r="AJ916" s="9"/>
    </row>
    <row r="917" spans="16:36">
      <c r="P917" s="25" t="e">
        <f t="shared" si="72"/>
        <v>#DIV/0!</v>
      </c>
      <c r="Q917" s="26">
        <f t="shared" si="75"/>
        <v>0</v>
      </c>
      <c r="AJ917" s="9"/>
    </row>
    <row r="918" spans="16:36">
      <c r="P918" s="25" t="e">
        <f t="shared" si="72"/>
        <v>#DIV/0!</v>
      </c>
      <c r="Q918" s="26">
        <f t="shared" si="75"/>
        <v>0</v>
      </c>
      <c r="AJ918" s="9"/>
    </row>
    <row r="919" spans="16:36">
      <c r="P919" s="25" t="e">
        <f t="shared" si="72"/>
        <v>#DIV/0!</v>
      </c>
      <c r="Q919" s="26">
        <f t="shared" si="75"/>
        <v>0</v>
      </c>
      <c r="AJ919" s="9"/>
    </row>
    <row r="920" spans="16:36">
      <c r="P920" s="25" t="e">
        <f t="shared" si="72"/>
        <v>#DIV/0!</v>
      </c>
      <c r="Q920" s="26">
        <f t="shared" si="75"/>
        <v>0</v>
      </c>
      <c r="AJ920" s="9"/>
    </row>
    <row r="921" spans="16:36">
      <c r="P921" s="25" t="e">
        <f t="shared" si="72"/>
        <v>#DIV/0!</v>
      </c>
      <c r="Q921" s="26">
        <f t="shared" si="75"/>
        <v>0</v>
      </c>
      <c r="AJ921" s="9"/>
    </row>
    <row r="922" spans="16:36">
      <c r="P922" s="25" t="e">
        <f t="shared" si="72"/>
        <v>#DIV/0!</v>
      </c>
      <c r="Q922" s="26">
        <f t="shared" si="75"/>
        <v>0</v>
      </c>
      <c r="AJ922" s="9"/>
    </row>
    <row r="923" spans="16:36">
      <c r="P923" s="25" t="e">
        <f t="shared" si="72"/>
        <v>#DIV/0!</v>
      </c>
      <c r="Q923" s="26">
        <f t="shared" si="75"/>
        <v>0</v>
      </c>
      <c r="AJ923" s="9"/>
    </row>
    <row r="924" spans="16:36">
      <c r="P924" s="25" t="e">
        <f t="shared" ref="P924:P935" si="77">O924/N924</f>
        <v>#DIV/0!</v>
      </c>
      <c r="Q924" s="26">
        <f t="shared" si="75"/>
        <v>0</v>
      </c>
      <c r="AJ924" s="9"/>
    </row>
    <row r="925" spans="16:36">
      <c r="P925" s="25" t="e">
        <f t="shared" si="77"/>
        <v>#DIV/0!</v>
      </c>
      <c r="Q925" s="26">
        <f t="shared" si="75"/>
        <v>0</v>
      </c>
      <c r="AJ925" s="9"/>
    </row>
    <row r="926" spans="16:36">
      <c r="P926" s="25" t="e">
        <f t="shared" si="77"/>
        <v>#DIV/0!</v>
      </c>
      <c r="Q926" s="26">
        <f t="shared" si="75"/>
        <v>0</v>
      </c>
      <c r="AJ926" s="9"/>
    </row>
    <row r="927" spans="16:36">
      <c r="P927" s="25" t="e">
        <f t="shared" si="77"/>
        <v>#DIV/0!</v>
      </c>
      <c r="Q927" s="26">
        <f t="shared" si="75"/>
        <v>0</v>
      </c>
      <c r="AJ927" s="9"/>
    </row>
    <row r="928" spans="16:36">
      <c r="P928" s="25" t="e">
        <f t="shared" si="77"/>
        <v>#DIV/0!</v>
      </c>
      <c r="Q928" s="26">
        <f t="shared" si="75"/>
        <v>0</v>
      </c>
      <c r="AJ928" s="9"/>
    </row>
    <row r="929" spans="16:36">
      <c r="P929" s="25" t="e">
        <f t="shared" si="77"/>
        <v>#DIV/0!</v>
      </c>
      <c r="Q929" s="26">
        <f t="shared" si="75"/>
        <v>0</v>
      </c>
      <c r="AJ929" s="9"/>
    </row>
    <row r="930" spans="16:36">
      <c r="P930" s="25" t="e">
        <f t="shared" si="77"/>
        <v>#DIV/0!</v>
      </c>
      <c r="Q930" s="26">
        <f t="shared" si="75"/>
        <v>0</v>
      </c>
      <c r="AJ930" s="9"/>
    </row>
    <row r="931" spans="16:17">
      <c r="P931" s="25" t="e">
        <f t="shared" si="77"/>
        <v>#DIV/0!</v>
      </c>
      <c r="Q931" s="26">
        <f t="shared" si="75"/>
        <v>0</v>
      </c>
    </row>
    <row r="932" spans="16:17">
      <c r="P932" s="25" t="e">
        <f t="shared" si="77"/>
        <v>#DIV/0!</v>
      </c>
      <c r="Q932" s="26">
        <f t="shared" si="75"/>
        <v>0</v>
      </c>
    </row>
    <row r="933" spans="16:17">
      <c r="P933" s="25" t="e">
        <f t="shared" si="77"/>
        <v>#DIV/0!</v>
      </c>
      <c r="Q933" s="26">
        <f t="shared" si="75"/>
        <v>0</v>
      </c>
    </row>
    <row r="934" spans="16:17">
      <c r="P934" s="25" t="e">
        <f t="shared" si="77"/>
        <v>#DIV/0!</v>
      </c>
      <c r="Q934" s="26">
        <f t="shared" si="75"/>
        <v>0</v>
      </c>
    </row>
    <row r="935" spans="16:17">
      <c r="P935" s="25" t="e">
        <f t="shared" si="77"/>
        <v>#DIV/0!</v>
      </c>
      <c r="Q935" s="26">
        <f t="shared" si="75"/>
        <v>0</v>
      </c>
    </row>
    <row r="936" spans="17:17">
      <c r="Q936" s="26">
        <f t="shared" si="75"/>
        <v>0</v>
      </c>
    </row>
    <row r="937" spans="17:17">
      <c r="Q937" s="26">
        <f t="shared" si="75"/>
        <v>0</v>
      </c>
    </row>
    <row r="938" spans="17:17">
      <c r="Q938" s="26">
        <f t="shared" si="75"/>
        <v>0</v>
      </c>
    </row>
    <row r="939" spans="17:17">
      <c r="Q939" s="26">
        <f t="shared" si="75"/>
        <v>0</v>
      </c>
    </row>
    <row r="940" spans="17:17">
      <c r="Q940" s="26">
        <f t="shared" si="75"/>
        <v>0</v>
      </c>
    </row>
    <row r="941" spans="17:17">
      <c r="Q941" s="26">
        <f t="shared" si="75"/>
        <v>0</v>
      </c>
    </row>
    <row r="942" spans="17:17">
      <c r="Q942" s="26">
        <f t="shared" si="75"/>
        <v>0</v>
      </c>
    </row>
    <row r="943" spans="17:17">
      <c r="Q943" s="26">
        <f t="shared" si="75"/>
        <v>0</v>
      </c>
    </row>
    <row r="944" spans="17:17">
      <c r="Q944" s="26">
        <f t="shared" si="75"/>
        <v>0</v>
      </c>
    </row>
    <row r="945" spans="17:17">
      <c r="Q945" s="26">
        <f t="shared" si="75"/>
        <v>0</v>
      </c>
    </row>
    <row r="946" spans="17:17">
      <c r="Q946" s="26">
        <f t="shared" si="75"/>
        <v>0</v>
      </c>
    </row>
    <row r="947" spans="17:17">
      <c r="Q947" s="26">
        <f t="shared" ref="Q947:Q1010" si="78">SUM(R947:AE947)</f>
        <v>0</v>
      </c>
    </row>
    <row r="948" spans="17:17">
      <c r="Q948" s="26">
        <f t="shared" si="78"/>
        <v>0</v>
      </c>
    </row>
    <row r="949" spans="17:17">
      <c r="Q949" s="26">
        <f t="shared" si="78"/>
        <v>0</v>
      </c>
    </row>
    <row r="950" spans="17:17">
      <c r="Q950" s="26">
        <f t="shared" si="78"/>
        <v>0</v>
      </c>
    </row>
    <row r="951" spans="17:17">
      <c r="Q951" s="26">
        <f t="shared" si="78"/>
        <v>0</v>
      </c>
    </row>
    <row r="952" spans="17:17">
      <c r="Q952" s="26">
        <f t="shared" si="78"/>
        <v>0</v>
      </c>
    </row>
    <row r="953" spans="17:17">
      <c r="Q953" s="26">
        <f t="shared" si="78"/>
        <v>0</v>
      </c>
    </row>
    <row r="954" spans="17:17">
      <c r="Q954" s="26">
        <f t="shared" si="78"/>
        <v>0</v>
      </c>
    </row>
    <row r="955" spans="17:17">
      <c r="Q955" s="26">
        <f t="shared" si="78"/>
        <v>0</v>
      </c>
    </row>
    <row r="956" spans="17:17">
      <c r="Q956" s="26">
        <f t="shared" si="78"/>
        <v>0</v>
      </c>
    </row>
    <row r="957" spans="17:17">
      <c r="Q957" s="26">
        <f t="shared" si="78"/>
        <v>0</v>
      </c>
    </row>
    <row r="958" spans="17:17">
      <c r="Q958" s="26">
        <f t="shared" si="78"/>
        <v>0</v>
      </c>
    </row>
    <row r="959" spans="17:17">
      <c r="Q959" s="26">
        <f t="shared" si="78"/>
        <v>0</v>
      </c>
    </row>
    <row r="960" spans="17:17">
      <c r="Q960" s="26">
        <f t="shared" si="78"/>
        <v>0</v>
      </c>
    </row>
    <row r="961" spans="17:17">
      <c r="Q961" s="26">
        <f t="shared" si="78"/>
        <v>0</v>
      </c>
    </row>
    <row r="962" spans="17:17">
      <c r="Q962" s="26">
        <f t="shared" si="78"/>
        <v>0</v>
      </c>
    </row>
    <row r="963" spans="17:17">
      <c r="Q963" s="26">
        <f t="shared" si="78"/>
        <v>0</v>
      </c>
    </row>
    <row r="964" spans="17:17">
      <c r="Q964" s="26">
        <f t="shared" si="78"/>
        <v>0</v>
      </c>
    </row>
    <row r="965" spans="17:17">
      <c r="Q965" s="26">
        <f t="shared" si="78"/>
        <v>0</v>
      </c>
    </row>
    <row r="966" spans="17:17">
      <c r="Q966" s="26">
        <f t="shared" si="78"/>
        <v>0</v>
      </c>
    </row>
    <row r="967" spans="17:17">
      <c r="Q967" s="26">
        <f t="shared" si="78"/>
        <v>0</v>
      </c>
    </row>
    <row r="968" spans="17:17">
      <c r="Q968" s="26">
        <f t="shared" si="78"/>
        <v>0</v>
      </c>
    </row>
    <row r="969" spans="17:17">
      <c r="Q969" s="26">
        <f t="shared" si="78"/>
        <v>0</v>
      </c>
    </row>
    <row r="970" spans="17:17">
      <c r="Q970" s="26">
        <f t="shared" si="78"/>
        <v>0</v>
      </c>
    </row>
    <row r="971" spans="17:17">
      <c r="Q971" s="26">
        <f t="shared" si="78"/>
        <v>0</v>
      </c>
    </row>
    <row r="972" spans="17:17">
      <c r="Q972" s="26">
        <f t="shared" si="78"/>
        <v>0</v>
      </c>
    </row>
    <row r="973" spans="17:17">
      <c r="Q973" s="26">
        <f t="shared" si="78"/>
        <v>0</v>
      </c>
    </row>
    <row r="974" spans="17:17">
      <c r="Q974" s="26">
        <f t="shared" si="78"/>
        <v>0</v>
      </c>
    </row>
    <row r="975" spans="17:17">
      <c r="Q975" s="26">
        <f t="shared" si="78"/>
        <v>0</v>
      </c>
    </row>
    <row r="976" spans="17:17">
      <c r="Q976" s="26">
        <f t="shared" si="78"/>
        <v>0</v>
      </c>
    </row>
    <row r="977" spans="17:17">
      <c r="Q977" s="26">
        <f t="shared" si="78"/>
        <v>0</v>
      </c>
    </row>
    <row r="978" spans="17:17">
      <c r="Q978" s="26">
        <f t="shared" si="78"/>
        <v>0</v>
      </c>
    </row>
    <row r="979" spans="17:17">
      <c r="Q979" s="26">
        <f t="shared" si="78"/>
        <v>0</v>
      </c>
    </row>
    <row r="980" spans="17:17">
      <c r="Q980" s="26">
        <f t="shared" si="78"/>
        <v>0</v>
      </c>
    </row>
    <row r="981" spans="17:17">
      <c r="Q981" s="26">
        <f t="shared" si="78"/>
        <v>0</v>
      </c>
    </row>
    <row r="982" spans="17:17">
      <c r="Q982" s="26">
        <f t="shared" si="78"/>
        <v>0</v>
      </c>
    </row>
    <row r="983" spans="17:17">
      <c r="Q983" s="26">
        <f t="shared" si="78"/>
        <v>0</v>
      </c>
    </row>
    <row r="984" spans="17:17">
      <c r="Q984" s="26">
        <f t="shared" si="78"/>
        <v>0</v>
      </c>
    </row>
    <row r="985" spans="17:17">
      <c r="Q985" s="26">
        <f t="shared" si="78"/>
        <v>0</v>
      </c>
    </row>
    <row r="986" spans="17:17">
      <c r="Q986" s="26">
        <f t="shared" si="78"/>
        <v>0</v>
      </c>
    </row>
    <row r="987" spans="17:17">
      <c r="Q987" s="26">
        <f t="shared" si="78"/>
        <v>0</v>
      </c>
    </row>
    <row r="988" spans="17:17">
      <c r="Q988" s="26">
        <f t="shared" si="78"/>
        <v>0</v>
      </c>
    </row>
    <row r="989" spans="17:17">
      <c r="Q989" s="26">
        <f t="shared" si="78"/>
        <v>0</v>
      </c>
    </row>
    <row r="990" spans="17:17">
      <c r="Q990" s="26">
        <f t="shared" si="78"/>
        <v>0</v>
      </c>
    </row>
    <row r="991" spans="17:17">
      <c r="Q991" s="26">
        <f t="shared" si="78"/>
        <v>0</v>
      </c>
    </row>
    <row r="992" spans="17:17">
      <c r="Q992" s="26">
        <f t="shared" si="78"/>
        <v>0</v>
      </c>
    </row>
    <row r="993" spans="17:17">
      <c r="Q993" s="26">
        <f t="shared" si="78"/>
        <v>0</v>
      </c>
    </row>
    <row r="994" spans="17:17">
      <c r="Q994" s="26">
        <f t="shared" si="78"/>
        <v>0</v>
      </c>
    </row>
    <row r="995" spans="17:17">
      <c r="Q995" s="26">
        <f t="shared" si="78"/>
        <v>0</v>
      </c>
    </row>
    <row r="996" spans="17:17">
      <c r="Q996" s="26">
        <f t="shared" si="78"/>
        <v>0</v>
      </c>
    </row>
    <row r="997" spans="17:17">
      <c r="Q997" s="26">
        <f t="shared" si="78"/>
        <v>0</v>
      </c>
    </row>
    <row r="998" spans="17:17">
      <c r="Q998" s="26">
        <f t="shared" si="78"/>
        <v>0</v>
      </c>
    </row>
    <row r="999" spans="17:17">
      <c r="Q999" s="26">
        <f t="shared" si="78"/>
        <v>0</v>
      </c>
    </row>
    <row r="1000" spans="17:17">
      <c r="Q1000" s="26">
        <f t="shared" si="78"/>
        <v>0</v>
      </c>
    </row>
    <row r="1001" spans="17:17">
      <c r="Q1001" s="26">
        <f t="shared" si="78"/>
        <v>0</v>
      </c>
    </row>
    <row r="1002" spans="17:17">
      <c r="Q1002" s="26">
        <f t="shared" si="78"/>
        <v>0</v>
      </c>
    </row>
    <row r="1003" spans="17:17">
      <c r="Q1003" s="26">
        <f t="shared" si="78"/>
        <v>0</v>
      </c>
    </row>
    <row r="1004" spans="17:17">
      <c r="Q1004" s="26">
        <f t="shared" si="78"/>
        <v>0</v>
      </c>
    </row>
    <row r="1005" spans="17:17">
      <c r="Q1005" s="26">
        <f t="shared" si="78"/>
        <v>0</v>
      </c>
    </row>
    <row r="1006" spans="17:17">
      <c r="Q1006" s="26">
        <f t="shared" si="78"/>
        <v>0</v>
      </c>
    </row>
    <row r="1007" spans="17:17">
      <c r="Q1007" s="26">
        <f t="shared" si="78"/>
        <v>0</v>
      </c>
    </row>
    <row r="1008" spans="17:17">
      <c r="Q1008" s="26">
        <f t="shared" si="78"/>
        <v>0</v>
      </c>
    </row>
    <row r="1009" spans="17:17">
      <c r="Q1009" s="26">
        <f t="shared" si="78"/>
        <v>0</v>
      </c>
    </row>
    <row r="1010" spans="17:17">
      <c r="Q1010" s="26">
        <f t="shared" si="78"/>
        <v>0</v>
      </c>
    </row>
    <row r="1011" spans="17:17">
      <c r="Q1011" s="26">
        <f t="shared" ref="Q1011:Q1074" si="79">SUM(R1011:AE1011)</f>
        <v>0</v>
      </c>
    </row>
    <row r="1012" spans="17:17">
      <c r="Q1012" s="26">
        <f t="shared" si="79"/>
        <v>0</v>
      </c>
    </row>
    <row r="1013" spans="17:17">
      <c r="Q1013" s="26">
        <f t="shared" si="79"/>
        <v>0</v>
      </c>
    </row>
    <row r="1014" spans="17:17">
      <c r="Q1014" s="26">
        <f t="shared" si="79"/>
        <v>0</v>
      </c>
    </row>
    <row r="1015" spans="17:17">
      <c r="Q1015" s="26">
        <f t="shared" si="79"/>
        <v>0</v>
      </c>
    </row>
    <row r="1016" spans="17:17">
      <c r="Q1016" s="26">
        <f t="shared" si="79"/>
        <v>0</v>
      </c>
    </row>
    <row r="1017" spans="17:17">
      <c r="Q1017" s="26">
        <f t="shared" si="79"/>
        <v>0</v>
      </c>
    </row>
    <row r="1018" spans="17:17">
      <c r="Q1018" s="26">
        <f t="shared" si="79"/>
        <v>0</v>
      </c>
    </row>
    <row r="1019" spans="17:17">
      <c r="Q1019" s="26">
        <f t="shared" si="79"/>
        <v>0</v>
      </c>
    </row>
    <row r="1020" spans="17:17">
      <c r="Q1020" s="26">
        <f t="shared" si="79"/>
        <v>0</v>
      </c>
    </row>
    <row r="1021" spans="17:17">
      <c r="Q1021" s="26">
        <f t="shared" si="79"/>
        <v>0</v>
      </c>
    </row>
    <row r="1022" spans="17:17">
      <c r="Q1022" s="26">
        <f t="shared" si="79"/>
        <v>0</v>
      </c>
    </row>
    <row r="1023" spans="17:17">
      <c r="Q1023" s="26">
        <f t="shared" si="79"/>
        <v>0</v>
      </c>
    </row>
    <row r="1024" spans="17:17">
      <c r="Q1024" s="26">
        <f t="shared" si="79"/>
        <v>0</v>
      </c>
    </row>
    <row r="1025" spans="17:17">
      <c r="Q1025" s="26">
        <f t="shared" si="79"/>
        <v>0</v>
      </c>
    </row>
    <row r="1026" spans="17:17">
      <c r="Q1026" s="26">
        <f t="shared" si="79"/>
        <v>0</v>
      </c>
    </row>
    <row r="1027" spans="17:17">
      <c r="Q1027" s="26">
        <f t="shared" si="79"/>
        <v>0</v>
      </c>
    </row>
    <row r="1028" spans="17:17">
      <c r="Q1028" s="26">
        <f t="shared" si="79"/>
        <v>0</v>
      </c>
    </row>
    <row r="1029" spans="17:17">
      <c r="Q1029" s="26">
        <f t="shared" si="79"/>
        <v>0</v>
      </c>
    </row>
    <row r="1030" spans="17:17">
      <c r="Q1030" s="26">
        <f t="shared" si="79"/>
        <v>0</v>
      </c>
    </row>
    <row r="1031" spans="17:17">
      <c r="Q1031" s="26">
        <f t="shared" si="79"/>
        <v>0</v>
      </c>
    </row>
    <row r="1032" spans="17:17">
      <c r="Q1032" s="26">
        <f t="shared" si="79"/>
        <v>0</v>
      </c>
    </row>
    <row r="1033" spans="17:17">
      <c r="Q1033" s="26">
        <f t="shared" si="79"/>
        <v>0</v>
      </c>
    </row>
    <row r="1034" spans="17:17">
      <c r="Q1034" s="26">
        <f t="shared" si="79"/>
        <v>0</v>
      </c>
    </row>
    <row r="1035" spans="17:17">
      <c r="Q1035" s="26">
        <f t="shared" si="79"/>
        <v>0</v>
      </c>
    </row>
    <row r="1036" spans="17:17">
      <c r="Q1036" s="26">
        <f t="shared" si="79"/>
        <v>0</v>
      </c>
    </row>
    <row r="1037" spans="17:17">
      <c r="Q1037" s="26">
        <f t="shared" si="79"/>
        <v>0</v>
      </c>
    </row>
    <row r="1038" spans="17:17">
      <c r="Q1038" s="26">
        <f t="shared" si="79"/>
        <v>0</v>
      </c>
    </row>
    <row r="1039" spans="17:17">
      <c r="Q1039" s="26">
        <f t="shared" si="79"/>
        <v>0</v>
      </c>
    </row>
    <row r="1040" spans="17:17">
      <c r="Q1040" s="26">
        <f t="shared" si="79"/>
        <v>0</v>
      </c>
    </row>
    <row r="1041" spans="17:17">
      <c r="Q1041" s="26">
        <f t="shared" si="79"/>
        <v>0</v>
      </c>
    </row>
    <row r="1042" spans="17:17">
      <c r="Q1042" s="26">
        <f t="shared" si="79"/>
        <v>0</v>
      </c>
    </row>
    <row r="1043" spans="17:17">
      <c r="Q1043" s="26">
        <f t="shared" si="79"/>
        <v>0</v>
      </c>
    </row>
    <row r="1044" spans="17:17">
      <c r="Q1044" s="26">
        <f t="shared" si="79"/>
        <v>0</v>
      </c>
    </row>
    <row r="1045" spans="17:17">
      <c r="Q1045" s="26">
        <f t="shared" si="79"/>
        <v>0</v>
      </c>
    </row>
    <row r="1046" spans="17:17">
      <c r="Q1046" s="26">
        <f t="shared" si="79"/>
        <v>0</v>
      </c>
    </row>
    <row r="1047" spans="17:17">
      <c r="Q1047" s="26">
        <f t="shared" si="79"/>
        <v>0</v>
      </c>
    </row>
    <row r="1048" spans="17:17">
      <c r="Q1048" s="26">
        <f t="shared" si="79"/>
        <v>0</v>
      </c>
    </row>
    <row r="1049" spans="17:17">
      <c r="Q1049" s="26">
        <f t="shared" si="79"/>
        <v>0</v>
      </c>
    </row>
    <row r="1050" spans="17:17">
      <c r="Q1050" s="26">
        <f t="shared" si="79"/>
        <v>0</v>
      </c>
    </row>
    <row r="1051" spans="17:17">
      <c r="Q1051" s="26">
        <f t="shared" si="79"/>
        <v>0</v>
      </c>
    </row>
    <row r="1052" spans="17:17">
      <c r="Q1052" s="26">
        <f t="shared" si="79"/>
        <v>0</v>
      </c>
    </row>
    <row r="1053" spans="17:17">
      <c r="Q1053" s="26">
        <f t="shared" si="79"/>
        <v>0</v>
      </c>
    </row>
    <row r="1054" spans="17:17">
      <c r="Q1054" s="26">
        <f t="shared" si="79"/>
        <v>0</v>
      </c>
    </row>
    <row r="1055" spans="17:17">
      <c r="Q1055" s="26">
        <f t="shared" si="79"/>
        <v>0</v>
      </c>
    </row>
    <row r="1056" spans="17:17">
      <c r="Q1056" s="26">
        <f t="shared" si="79"/>
        <v>0</v>
      </c>
    </row>
    <row r="1057" spans="17:17">
      <c r="Q1057" s="26">
        <f t="shared" si="79"/>
        <v>0</v>
      </c>
    </row>
    <row r="1058" spans="17:17">
      <c r="Q1058" s="26">
        <f t="shared" si="79"/>
        <v>0</v>
      </c>
    </row>
    <row r="1059" spans="17:17">
      <c r="Q1059" s="26">
        <f t="shared" si="79"/>
        <v>0</v>
      </c>
    </row>
    <row r="1060" spans="17:17">
      <c r="Q1060" s="26">
        <f t="shared" si="79"/>
        <v>0</v>
      </c>
    </row>
    <row r="1061" spans="17:17">
      <c r="Q1061" s="26">
        <f t="shared" si="79"/>
        <v>0</v>
      </c>
    </row>
    <row r="1062" spans="17:17">
      <c r="Q1062" s="26">
        <f t="shared" si="79"/>
        <v>0</v>
      </c>
    </row>
    <row r="1063" spans="17:17">
      <c r="Q1063" s="26">
        <f t="shared" si="79"/>
        <v>0</v>
      </c>
    </row>
    <row r="1064" spans="17:17">
      <c r="Q1064" s="26">
        <f t="shared" si="79"/>
        <v>0</v>
      </c>
    </row>
    <row r="1065" spans="17:17">
      <c r="Q1065" s="26">
        <f t="shared" si="79"/>
        <v>0</v>
      </c>
    </row>
    <row r="1066" spans="17:17">
      <c r="Q1066" s="26">
        <f t="shared" si="79"/>
        <v>0</v>
      </c>
    </row>
    <row r="1067" spans="17:17">
      <c r="Q1067" s="26">
        <f t="shared" si="79"/>
        <v>0</v>
      </c>
    </row>
    <row r="1068" spans="17:17">
      <c r="Q1068" s="26">
        <f t="shared" si="79"/>
        <v>0</v>
      </c>
    </row>
    <row r="1069" spans="17:17">
      <c r="Q1069" s="26">
        <f t="shared" si="79"/>
        <v>0</v>
      </c>
    </row>
    <row r="1070" spans="17:17">
      <c r="Q1070" s="26">
        <f t="shared" si="79"/>
        <v>0</v>
      </c>
    </row>
    <row r="1071" spans="17:17">
      <c r="Q1071" s="26">
        <f t="shared" si="79"/>
        <v>0</v>
      </c>
    </row>
    <row r="1072" spans="17:17">
      <c r="Q1072" s="26">
        <f t="shared" si="79"/>
        <v>0</v>
      </c>
    </row>
    <row r="1073" spans="17:17">
      <c r="Q1073" s="26">
        <f t="shared" si="79"/>
        <v>0</v>
      </c>
    </row>
    <row r="1074" spans="17:17">
      <c r="Q1074" s="26">
        <f t="shared" si="79"/>
        <v>0</v>
      </c>
    </row>
    <row r="1075" spans="17:17">
      <c r="Q1075" s="26">
        <f t="shared" ref="Q1075:Q1099" si="80">SUM(R1075:AE1075)</f>
        <v>0</v>
      </c>
    </row>
    <row r="1076" spans="17:17">
      <c r="Q1076" s="26">
        <f t="shared" si="80"/>
        <v>0</v>
      </c>
    </row>
    <row r="1077" spans="17:17">
      <c r="Q1077" s="26">
        <f t="shared" si="80"/>
        <v>0</v>
      </c>
    </row>
    <row r="1078" spans="17:17">
      <c r="Q1078" s="26">
        <f t="shared" si="80"/>
        <v>0</v>
      </c>
    </row>
    <row r="1079" spans="17:17">
      <c r="Q1079" s="26">
        <f t="shared" si="80"/>
        <v>0</v>
      </c>
    </row>
    <row r="1080" spans="17:17">
      <c r="Q1080" s="26">
        <f t="shared" si="80"/>
        <v>0</v>
      </c>
    </row>
    <row r="1081" spans="17:17">
      <c r="Q1081" s="26">
        <f t="shared" si="80"/>
        <v>0</v>
      </c>
    </row>
    <row r="1082" spans="17:17">
      <c r="Q1082" s="26">
        <f t="shared" si="80"/>
        <v>0</v>
      </c>
    </row>
    <row r="1083" spans="17:17">
      <c r="Q1083" s="26">
        <f t="shared" si="80"/>
        <v>0</v>
      </c>
    </row>
    <row r="1084" spans="17:17">
      <c r="Q1084" s="26">
        <f t="shared" si="80"/>
        <v>0</v>
      </c>
    </row>
    <row r="1085" spans="17:17">
      <c r="Q1085" s="26">
        <f t="shared" si="80"/>
        <v>0</v>
      </c>
    </row>
    <row r="1086" spans="17:17">
      <c r="Q1086" s="26">
        <f t="shared" si="80"/>
        <v>0</v>
      </c>
    </row>
    <row r="1087" spans="17:17">
      <c r="Q1087" s="26">
        <f t="shared" si="80"/>
        <v>0</v>
      </c>
    </row>
    <row r="1088" spans="17:17">
      <c r="Q1088" s="26">
        <f t="shared" si="80"/>
        <v>0</v>
      </c>
    </row>
    <row r="1089" spans="17:17">
      <c r="Q1089" s="26">
        <f t="shared" si="80"/>
        <v>0</v>
      </c>
    </row>
    <row r="1090" spans="17:17">
      <c r="Q1090" s="26">
        <f t="shared" si="80"/>
        <v>0</v>
      </c>
    </row>
    <row r="1091" spans="17:17">
      <c r="Q1091" s="26">
        <f t="shared" si="80"/>
        <v>0</v>
      </c>
    </row>
    <row r="1092" spans="17:17">
      <c r="Q1092" s="26">
        <f t="shared" si="80"/>
        <v>0</v>
      </c>
    </row>
    <row r="1093" spans="17:17">
      <c r="Q1093" s="26">
        <f t="shared" si="80"/>
        <v>0</v>
      </c>
    </row>
    <row r="1094" spans="17:17">
      <c r="Q1094" s="26">
        <f t="shared" si="80"/>
        <v>0</v>
      </c>
    </row>
    <row r="1095" spans="17:17">
      <c r="Q1095" s="26">
        <f t="shared" si="80"/>
        <v>0</v>
      </c>
    </row>
    <row r="1096" spans="17:17">
      <c r="Q1096" s="26">
        <f t="shared" si="80"/>
        <v>0</v>
      </c>
    </row>
    <row r="1097" spans="17:17">
      <c r="Q1097" s="26">
        <f t="shared" si="80"/>
        <v>0</v>
      </c>
    </row>
    <row r="1098" spans="17:17">
      <c r="Q1098" s="26">
        <f t="shared" si="80"/>
        <v>0</v>
      </c>
    </row>
    <row r="1099" spans="17:17">
      <c r="Q1099" s="26">
        <f t="shared" si="80"/>
        <v>0</v>
      </c>
    </row>
    <row r="1100" spans="16:35">
      <c r="P1100" s="25" t="e">
        <f t="shared" ref="P1100:P1163" si="81">O1100/N1100</f>
        <v>#DIV/0!</v>
      </c>
      <c r="R1100" s="27"/>
      <c r="S1100" s="27"/>
      <c r="T1100" s="27"/>
      <c r="U1100" s="27"/>
      <c r="V1100" s="27"/>
      <c r="W1100" s="27"/>
      <c r="X1100" s="27"/>
      <c r="Y1100" s="27"/>
      <c r="Z1100" s="27"/>
      <c r="AA1100" s="27"/>
      <c r="AB1100" s="27"/>
      <c r="AC1100" s="27"/>
      <c r="AD1100" s="27"/>
      <c r="AE1100" s="27"/>
      <c r="AG1100" s="8">
        <f t="shared" ref="AG1100:AG1163" si="82">AH1100+AJ1100</f>
        <v>0</v>
      </c>
      <c r="AH1100" s="9">
        <f t="shared" ref="AH1100:AH1163" si="83">SUM(AK1100:BV1100)</f>
        <v>0</v>
      </c>
      <c r="AI1100" s="10" t="e">
        <f t="shared" ref="AI1100:AI1163" si="84">AJ1100/AG1100</f>
        <v>#DIV/0!</v>
      </c>
    </row>
    <row r="1101" spans="16:35">
      <c r="P1101" s="25" t="e">
        <f t="shared" si="81"/>
        <v>#DIV/0!</v>
      </c>
      <c r="R1101" s="27"/>
      <c r="S1101" s="27"/>
      <c r="T1101" s="27"/>
      <c r="U1101" s="27"/>
      <c r="V1101" s="27"/>
      <c r="W1101" s="27"/>
      <c r="X1101" s="27"/>
      <c r="Y1101" s="27"/>
      <c r="Z1101" s="27"/>
      <c r="AA1101" s="27"/>
      <c r="AB1101" s="27"/>
      <c r="AC1101" s="27"/>
      <c r="AD1101" s="27"/>
      <c r="AE1101" s="27"/>
      <c r="AG1101" s="8">
        <f t="shared" si="82"/>
        <v>0</v>
      </c>
      <c r="AH1101" s="9">
        <f t="shared" si="83"/>
        <v>0</v>
      </c>
      <c r="AI1101" s="10" t="e">
        <f t="shared" si="84"/>
        <v>#DIV/0!</v>
      </c>
    </row>
    <row r="1102" spans="16:35">
      <c r="P1102" s="25" t="e">
        <f t="shared" si="81"/>
        <v>#DIV/0!</v>
      </c>
      <c r="R1102" s="27"/>
      <c r="S1102" s="27"/>
      <c r="T1102" s="27"/>
      <c r="U1102" s="27"/>
      <c r="V1102" s="27"/>
      <c r="W1102" s="27"/>
      <c r="X1102" s="27"/>
      <c r="Y1102" s="27"/>
      <c r="Z1102" s="27"/>
      <c r="AA1102" s="27"/>
      <c r="AB1102" s="27"/>
      <c r="AC1102" s="27"/>
      <c r="AD1102" s="27"/>
      <c r="AE1102" s="27"/>
      <c r="AG1102" s="8">
        <f t="shared" si="82"/>
        <v>0</v>
      </c>
      <c r="AH1102" s="9">
        <f t="shared" si="83"/>
        <v>0</v>
      </c>
      <c r="AI1102" s="10" t="e">
        <f t="shared" si="84"/>
        <v>#DIV/0!</v>
      </c>
    </row>
    <row r="1103" spans="16:35">
      <c r="P1103" s="25" t="e">
        <f t="shared" si="81"/>
        <v>#DIV/0!</v>
      </c>
      <c r="R1103" s="27"/>
      <c r="S1103" s="27"/>
      <c r="T1103" s="27"/>
      <c r="U1103" s="27"/>
      <c r="V1103" s="27"/>
      <c r="W1103" s="27"/>
      <c r="X1103" s="27"/>
      <c r="Y1103" s="27"/>
      <c r="Z1103" s="27"/>
      <c r="AA1103" s="27"/>
      <c r="AB1103" s="27"/>
      <c r="AC1103" s="27"/>
      <c r="AD1103" s="27"/>
      <c r="AE1103" s="27"/>
      <c r="AG1103" s="8">
        <f t="shared" si="82"/>
        <v>0</v>
      </c>
      <c r="AH1103" s="9">
        <f t="shared" si="83"/>
        <v>0</v>
      </c>
      <c r="AI1103" s="10" t="e">
        <f t="shared" si="84"/>
        <v>#DIV/0!</v>
      </c>
    </row>
    <row r="1104" spans="16:35">
      <c r="P1104" s="25" t="e">
        <f t="shared" si="81"/>
        <v>#DIV/0!</v>
      </c>
      <c r="R1104" s="27"/>
      <c r="S1104" s="27"/>
      <c r="T1104" s="27"/>
      <c r="U1104" s="27"/>
      <c r="V1104" s="27"/>
      <c r="W1104" s="27"/>
      <c r="X1104" s="27"/>
      <c r="Y1104" s="27"/>
      <c r="Z1104" s="27"/>
      <c r="AA1104" s="27"/>
      <c r="AB1104" s="27"/>
      <c r="AC1104" s="27"/>
      <c r="AD1104" s="27"/>
      <c r="AE1104" s="27"/>
      <c r="AG1104" s="8">
        <f t="shared" si="82"/>
        <v>0</v>
      </c>
      <c r="AH1104" s="9">
        <f t="shared" si="83"/>
        <v>0</v>
      </c>
      <c r="AI1104" s="10" t="e">
        <f t="shared" si="84"/>
        <v>#DIV/0!</v>
      </c>
    </row>
    <row r="1105" spans="16:35">
      <c r="P1105" s="25" t="e">
        <f t="shared" si="81"/>
        <v>#DIV/0!</v>
      </c>
      <c r="R1105" s="27"/>
      <c r="S1105" s="27"/>
      <c r="T1105" s="27"/>
      <c r="U1105" s="27"/>
      <c r="V1105" s="27"/>
      <c r="W1105" s="27"/>
      <c r="X1105" s="27"/>
      <c r="Y1105" s="27"/>
      <c r="Z1105" s="27"/>
      <c r="AA1105" s="27"/>
      <c r="AB1105" s="27"/>
      <c r="AC1105" s="27"/>
      <c r="AD1105" s="27"/>
      <c r="AE1105" s="27"/>
      <c r="AG1105" s="8">
        <f t="shared" si="82"/>
        <v>0</v>
      </c>
      <c r="AH1105" s="9">
        <f t="shared" si="83"/>
        <v>0</v>
      </c>
      <c r="AI1105" s="10" t="e">
        <f t="shared" si="84"/>
        <v>#DIV/0!</v>
      </c>
    </row>
    <row r="1106" spans="16:35">
      <c r="P1106" s="25" t="e">
        <f t="shared" si="81"/>
        <v>#DIV/0!</v>
      </c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/>
      <c r="AG1106" s="8">
        <f t="shared" si="82"/>
        <v>0</v>
      </c>
      <c r="AH1106" s="9">
        <f t="shared" si="83"/>
        <v>0</v>
      </c>
      <c r="AI1106" s="10" t="e">
        <f t="shared" si="84"/>
        <v>#DIV/0!</v>
      </c>
    </row>
    <row r="1107" spans="16:35">
      <c r="P1107" s="25" t="e">
        <f t="shared" si="81"/>
        <v>#DIV/0!</v>
      </c>
      <c r="R1107" s="27"/>
      <c r="S1107" s="27"/>
      <c r="T1107" s="27"/>
      <c r="U1107" s="27"/>
      <c r="V1107" s="27"/>
      <c r="W1107" s="27"/>
      <c r="X1107" s="27"/>
      <c r="Y1107" s="27"/>
      <c r="Z1107" s="27"/>
      <c r="AA1107" s="27"/>
      <c r="AB1107" s="27"/>
      <c r="AC1107" s="27"/>
      <c r="AD1107" s="27"/>
      <c r="AE1107" s="27"/>
      <c r="AG1107" s="8">
        <f t="shared" si="82"/>
        <v>0</v>
      </c>
      <c r="AH1107" s="9">
        <f t="shared" si="83"/>
        <v>0</v>
      </c>
      <c r="AI1107" s="10" t="e">
        <f t="shared" si="84"/>
        <v>#DIV/0!</v>
      </c>
    </row>
    <row r="1108" spans="16:35">
      <c r="P1108" s="25" t="e">
        <f t="shared" si="81"/>
        <v>#DIV/0!</v>
      </c>
      <c r="R1108" s="27"/>
      <c r="S1108" s="27"/>
      <c r="T1108" s="27"/>
      <c r="U1108" s="27"/>
      <c r="V1108" s="27"/>
      <c r="W1108" s="27"/>
      <c r="X1108" s="27"/>
      <c r="Y1108" s="27"/>
      <c r="Z1108" s="27"/>
      <c r="AA1108" s="27"/>
      <c r="AB1108" s="27"/>
      <c r="AC1108" s="27"/>
      <c r="AD1108" s="27"/>
      <c r="AE1108" s="27"/>
      <c r="AG1108" s="8">
        <f t="shared" si="82"/>
        <v>0</v>
      </c>
      <c r="AH1108" s="9">
        <f t="shared" si="83"/>
        <v>0</v>
      </c>
      <c r="AI1108" s="10" t="e">
        <f t="shared" si="84"/>
        <v>#DIV/0!</v>
      </c>
    </row>
    <row r="1109" spans="16:35">
      <c r="P1109" s="25" t="e">
        <f t="shared" si="81"/>
        <v>#DIV/0!</v>
      </c>
      <c r="R1109" s="27"/>
      <c r="S1109" s="27"/>
      <c r="T1109" s="27"/>
      <c r="U1109" s="27"/>
      <c r="V1109" s="27"/>
      <c r="W1109" s="27"/>
      <c r="X1109" s="27"/>
      <c r="Y1109" s="27"/>
      <c r="Z1109" s="27"/>
      <c r="AA1109" s="27"/>
      <c r="AB1109" s="27"/>
      <c r="AC1109" s="27"/>
      <c r="AD1109" s="27"/>
      <c r="AE1109" s="27"/>
      <c r="AG1109" s="8">
        <f t="shared" si="82"/>
        <v>0</v>
      </c>
      <c r="AH1109" s="9">
        <f t="shared" si="83"/>
        <v>0</v>
      </c>
      <c r="AI1109" s="10" t="e">
        <f t="shared" si="84"/>
        <v>#DIV/0!</v>
      </c>
    </row>
    <row r="1110" spans="16:35">
      <c r="P1110" s="25" t="e">
        <f t="shared" si="81"/>
        <v>#DIV/0!</v>
      </c>
      <c r="R1110" s="27"/>
      <c r="S1110" s="27"/>
      <c r="T1110" s="27"/>
      <c r="U1110" s="27"/>
      <c r="V1110" s="27"/>
      <c r="W1110" s="27"/>
      <c r="X1110" s="27"/>
      <c r="Y1110" s="27"/>
      <c r="Z1110" s="27"/>
      <c r="AA1110" s="27"/>
      <c r="AB1110" s="27"/>
      <c r="AC1110" s="27"/>
      <c r="AD1110" s="27"/>
      <c r="AE1110" s="27"/>
      <c r="AG1110" s="8">
        <f t="shared" si="82"/>
        <v>0</v>
      </c>
      <c r="AH1110" s="9">
        <f t="shared" si="83"/>
        <v>0</v>
      </c>
      <c r="AI1110" s="10" t="e">
        <f t="shared" si="84"/>
        <v>#DIV/0!</v>
      </c>
    </row>
    <row r="1111" spans="16:35">
      <c r="P1111" s="25" t="e">
        <f t="shared" si="81"/>
        <v>#DIV/0!</v>
      </c>
      <c r="R1111" s="27"/>
      <c r="S1111" s="27"/>
      <c r="T1111" s="27"/>
      <c r="U1111" s="27"/>
      <c r="V1111" s="27"/>
      <c r="W1111" s="27"/>
      <c r="X1111" s="27"/>
      <c r="Y1111" s="27"/>
      <c r="Z1111" s="27"/>
      <c r="AA1111" s="27"/>
      <c r="AB1111" s="27"/>
      <c r="AC1111" s="27"/>
      <c r="AD1111" s="27"/>
      <c r="AE1111" s="27"/>
      <c r="AG1111" s="8">
        <f t="shared" si="82"/>
        <v>0</v>
      </c>
      <c r="AH1111" s="9">
        <f t="shared" si="83"/>
        <v>0</v>
      </c>
      <c r="AI1111" s="10" t="e">
        <f t="shared" si="84"/>
        <v>#DIV/0!</v>
      </c>
    </row>
    <row r="1112" spans="16:35">
      <c r="P1112" s="25" t="e">
        <f t="shared" si="81"/>
        <v>#DIV/0!</v>
      </c>
      <c r="R1112" s="27"/>
      <c r="S1112" s="27"/>
      <c r="T1112" s="27"/>
      <c r="U1112" s="27"/>
      <c r="V1112" s="27"/>
      <c r="W1112" s="27"/>
      <c r="X1112" s="27"/>
      <c r="Y1112" s="27"/>
      <c r="Z1112" s="27"/>
      <c r="AA1112" s="27"/>
      <c r="AB1112" s="27"/>
      <c r="AC1112" s="27"/>
      <c r="AD1112" s="27"/>
      <c r="AE1112" s="27"/>
      <c r="AG1112" s="8">
        <f t="shared" si="82"/>
        <v>0</v>
      </c>
      <c r="AH1112" s="9">
        <f t="shared" si="83"/>
        <v>0</v>
      </c>
      <c r="AI1112" s="10" t="e">
        <f t="shared" si="84"/>
        <v>#DIV/0!</v>
      </c>
    </row>
    <row r="1113" spans="16:35">
      <c r="P1113" s="25" t="e">
        <f t="shared" si="81"/>
        <v>#DIV/0!</v>
      </c>
      <c r="R1113" s="27"/>
      <c r="S1113" s="27"/>
      <c r="T1113" s="27"/>
      <c r="U1113" s="27"/>
      <c r="V1113" s="27"/>
      <c r="W1113" s="27"/>
      <c r="X1113" s="27"/>
      <c r="Y1113" s="27"/>
      <c r="Z1113" s="27"/>
      <c r="AA1113" s="27"/>
      <c r="AB1113" s="27"/>
      <c r="AC1113" s="27"/>
      <c r="AD1113" s="27"/>
      <c r="AE1113" s="27"/>
      <c r="AG1113" s="8">
        <f t="shared" si="82"/>
        <v>0</v>
      </c>
      <c r="AH1113" s="9">
        <f t="shared" si="83"/>
        <v>0</v>
      </c>
      <c r="AI1113" s="10" t="e">
        <f t="shared" si="84"/>
        <v>#DIV/0!</v>
      </c>
    </row>
    <row r="1114" spans="16:35">
      <c r="P1114" s="25" t="e">
        <f t="shared" si="81"/>
        <v>#DIV/0!</v>
      </c>
      <c r="R1114" s="27"/>
      <c r="S1114" s="27"/>
      <c r="T1114" s="27"/>
      <c r="U1114" s="27"/>
      <c r="V1114" s="27"/>
      <c r="W1114" s="27"/>
      <c r="X1114" s="27"/>
      <c r="Y1114" s="27"/>
      <c r="Z1114" s="27"/>
      <c r="AA1114" s="27"/>
      <c r="AB1114" s="27"/>
      <c r="AC1114" s="27"/>
      <c r="AD1114" s="27"/>
      <c r="AE1114" s="27"/>
      <c r="AG1114" s="8">
        <f t="shared" si="82"/>
        <v>0</v>
      </c>
      <c r="AH1114" s="9">
        <f t="shared" si="83"/>
        <v>0</v>
      </c>
      <c r="AI1114" s="10" t="e">
        <f t="shared" si="84"/>
        <v>#DIV/0!</v>
      </c>
    </row>
    <row r="1115" spans="16:35">
      <c r="P1115" s="25" t="e">
        <f t="shared" si="81"/>
        <v>#DIV/0!</v>
      </c>
      <c r="R1115" s="27"/>
      <c r="S1115" s="27"/>
      <c r="T1115" s="27"/>
      <c r="U1115" s="27"/>
      <c r="V1115" s="27"/>
      <c r="W1115" s="27"/>
      <c r="X1115" s="27"/>
      <c r="Y1115" s="27"/>
      <c r="Z1115" s="27"/>
      <c r="AA1115" s="27"/>
      <c r="AB1115" s="27"/>
      <c r="AC1115" s="27"/>
      <c r="AD1115" s="27"/>
      <c r="AE1115" s="27"/>
      <c r="AG1115" s="8">
        <f t="shared" si="82"/>
        <v>0</v>
      </c>
      <c r="AH1115" s="9">
        <f t="shared" si="83"/>
        <v>0</v>
      </c>
      <c r="AI1115" s="10" t="e">
        <f t="shared" si="84"/>
        <v>#DIV/0!</v>
      </c>
    </row>
    <row r="1116" spans="16:35">
      <c r="P1116" s="25" t="e">
        <f t="shared" si="81"/>
        <v>#DIV/0!</v>
      </c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/>
      <c r="AG1116" s="8">
        <f t="shared" si="82"/>
        <v>0</v>
      </c>
      <c r="AH1116" s="9">
        <f t="shared" si="83"/>
        <v>0</v>
      </c>
      <c r="AI1116" s="10" t="e">
        <f t="shared" si="84"/>
        <v>#DIV/0!</v>
      </c>
    </row>
    <row r="1117" spans="16:35">
      <c r="P1117" s="25" t="e">
        <f t="shared" si="81"/>
        <v>#DIV/0!</v>
      </c>
      <c r="R1117" s="27"/>
      <c r="S1117" s="27"/>
      <c r="T1117" s="27"/>
      <c r="U1117" s="27"/>
      <c r="V1117" s="27"/>
      <c r="W1117" s="27"/>
      <c r="X1117" s="27"/>
      <c r="Y1117" s="27"/>
      <c r="Z1117" s="27"/>
      <c r="AA1117" s="27"/>
      <c r="AB1117" s="27"/>
      <c r="AC1117" s="27"/>
      <c r="AD1117" s="27"/>
      <c r="AE1117" s="27"/>
      <c r="AG1117" s="8">
        <f t="shared" si="82"/>
        <v>0</v>
      </c>
      <c r="AH1117" s="9">
        <f t="shared" si="83"/>
        <v>0</v>
      </c>
      <c r="AI1117" s="10" t="e">
        <f t="shared" si="84"/>
        <v>#DIV/0!</v>
      </c>
    </row>
    <row r="1118" spans="16:35">
      <c r="P1118" s="25" t="e">
        <f t="shared" si="81"/>
        <v>#DIV/0!</v>
      </c>
      <c r="R1118" s="27"/>
      <c r="S1118" s="27"/>
      <c r="T1118" s="27"/>
      <c r="U1118" s="27"/>
      <c r="V1118" s="27"/>
      <c r="W1118" s="27"/>
      <c r="X1118" s="27"/>
      <c r="Y1118" s="27"/>
      <c r="Z1118" s="27"/>
      <c r="AA1118" s="27"/>
      <c r="AB1118" s="27"/>
      <c r="AC1118" s="27"/>
      <c r="AD1118" s="27"/>
      <c r="AE1118" s="27"/>
      <c r="AG1118" s="8">
        <f t="shared" si="82"/>
        <v>0</v>
      </c>
      <c r="AH1118" s="9">
        <f t="shared" si="83"/>
        <v>0</v>
      </c>
      <c r="AI1118" s="10" t="e">
        <f t="shared" si="84"/>
        <v>#DIV/0!</v>
      </c>
    </row>
    <row r="1119" spans="16:35">
      <c r="P1119" s="25" t="e">
        <f t="shared" si="81"/>
        <v>#DIV/0!</v>
      </c>
      <c r="R1119" s="27"/>
      <c r="S1119" s="27"/>
      <c r="T1119" s="27"/>
      <c r="U1119" s="27"/>
      <c r="V1119" s="27"/>
      <c r="W1119" s="27"/>
      <c r="X1119" s="27"/>
      <c r="Y1119" s="27"/>
      <c r="Z1119" s="27"/>
      <c r="AA1119" s="27"/>
      <c r="AB1119" s="27"/>
      <c r="AC1119" s="27"/>
      <c r="AD1119" s="27"/>
      <c r="AE1119" s="27"/>
      <c r="AG1119" s="8">
        <f t="shared" si="82"/>
        <v>0</v>
      </c>
      <c r="AH1119" s="9">
        <f t="shared" si="83"/>
        <v>0</v>
      </c>
      <c r="AI1119" s="10" t="e">
        <f t="shared" si="84"/>
        <v>#DIV/0!</v>
      </c>
    </row>
    <row r="1120" spans="16:35">
      <c r="P1120" s="25" t="e">
        <f t="shared" si="81"/>
        <v>#DIV/0!</v>
      </c>
      <c r="R1120" s="27"/>
      <c r="S1120" s="27"/>
      <c r="T1120" s="27"/>
      <c r="U1120" s="27"/>
      <c r="V1120" s="27"/>
      <c r="W1120" s="27"/>
      <c r="X1120" s="27"/>
      <c r="Y1120" s="27"/>
      <c r="Z1120" s="27"/>
      <c r="AA1120" s="27"/>
      <c r="AB1120" s="27"/>
      <c r="AC1120" s="27"/>
      <c r="AD1120" s="27"/>
      <c r="AE1120" s="27"/>
      <c r="AG1120" s="8">
        <f t="shared" si="82"/>
        <v>0</v>
      </c>
      <c r="AH1120" s="9">
        <f t="shared" si="83"/>
        <v>0</v>
      </c>
      <c r="AI1120" s="10" t="e">
        <f t="shared" si="84"/>
        <v>#DIV/0!</v>
      </c>
    </row>
    <row r="1121" spans="16:35">
      <c r="P1121" s="25" t="e">
        <f t="shared" si="81"/>
        <v>#DIV/0!</v>
      </c>
      <c r="R1121" s="27"/>
      <c r="S1121" s="27"/>
      <c r="T1121" s="27"/>
      <c r="U1121" s="27"/>
      <c r="V1121" s="27"/>
      <c r="W1121" s="27"/>
      <c r="X1121" s="27"/>
      <c r="Y1121" s="27"/>
      <c r="Z1121" s="27"/>
      <c r="AA1121" s="27"/>
      <c r="AB1121" s="27"/>
      <c r="AC1121" s="27"/>
      <c r="AD1121" s="27"/>
      <c r="AE1121" s="27"/>
      <c r="AG1121" s="8">
        <f t="shared" si="82"/>
        <v>0</v>
      </c>
      <c r="AH1121" s="9">
        <f t="shared" si="83"/>
        <v>0</v>
      </c>
      <c r="AI1121" s="10" t="e">
        <f t="shared" si="84"/>
        <v>#DIV/0!</v>
      </c>
    </row>
    <row r="1122" spans="16:35">
      <c r="P1122" s="25" t="e">
        <f t="shared" si="81"/>
        <v>#DIV/0!</v>
      </c>
      <c r="R1122" s="27"/>
      <c r="S1122" s="27"/>
      <c r="T1122" s="27"/>
      <c r="U1122" s="27"/>
      <c r="V1122" s="27"/>
      <c r="W1122" s="27"/>
      <c r="X1122" s="27"/>
      <c r="Y1122" s="27"/>
      <c r="Z1122" s="27"/>
      <c r="AA1122" s="27"/>
      <c r="AB1122" s="27"/>
      <c r="AC1122" s="27"/>
      <c r="AD1122" s="27"/>
      <c r="AE1122" s="27"/>
      <c r="AG1122" s="8">
        <f t="shared" si="82"/>
        <v>0</v>
      </c>
      <c r="AH1122" s="9">
        <f t="shared" si="83"/>
        <v>0</v>
      </c>
      <c r="AI1122" s="10" t="e">
        <f t="shared" si="84"/>
        <v>#DIV/0!</v>
      </c>
    </row>
    <row r="1123" spans="16:35">
      <c r="P1123" s="25" t="e">
        <f t="shared" si="81"/>
        <v>#DIV/0!</v>
      </c>
      <c r="R1123" s="27"/>
      <c r="S1123" s="27"/>
      <c r="T1123" s="27"/>
      <c r="U1123" s="27"/>
      <c r="V1123" s="27"/>
      <c r="W1123" s="27"/>
      <c r="X1123" s="27"/>
      <c r="Y1123" s="27"/>
      <c r="Z1123" s="27"/>
      <c r="AA1123" s="27"/>
      <c r="AB1123" s="27"/>
      <c r="AC1123" s="27"/>
      <c r="AD1123" s="27"/>
      <c r="AE1123" s="27"/>
      <c r="AG1123" s="8">
        <f t="shared" si="82"/>
        <v>0</v>
      </c>
      <c r="AH1123" s="9">
        <f t="shared" si="83"/>
        <v>0</v>
      </c>
      <c r="AI1123" s="10" t="e">
        <f t="shared" si="84"/>
        <v>#DIV/0!</v>
      </c>
    </row>
    <row r="1124" spans="16:35">
      <c r="P1124" s="25" t="e">
        <f t="shared" si="81"/>
        <v>#DIV/0!</v>
      </c>
      <c r="R1124" s="27"/>
      <c r="S1124" s="27"/>
      <c r="T1124" s="27"/>
      <c r="U1124" s="27"/>
      <c r="V1124" s="27"/>
      <c r="W1124" s="27"/>
      <c r="X1124" s="27"/>
      <c r="Y1124" s="27"/>
      <c r="Z1124" s="27"/>
      <c r="AA1124" s="27"/>
      <c r="AB1124" s="27"/>
      <c r="AC1124" s="27"/>
      <c r="AD1124" s="27"/>
      <c r="AE1124" s="27"/>
      <c r="AG1124" s="8">
        <f t="shared" si="82"/>
        <v>0</v>
      </c>
      <c r="AH1124" s="9">
        <f t="shared" si="83"/>
        <v>0</v>
      </c>
      <c r="AI1124" s="10" t="e">
        <f t="shared" si="84"/>
        <v>#DIV/0!</v>
      </c>
    </row>
    <row r="1125" spans="16:35">
      <c r="P1125" s="25" t="e">
        <f t="shared" si="81"/>
        <v>#DIV/0!</v>
      </c>
      <c r="R1125" s="27"/>
      <c r="S1125" s="27"/>
      <c r="T1125" s="27"/>
      <c r="U1125" s="27"/>
      <c r="V1125" s="27"/>
      <c r="W1125" s="27"/>
      <c r="X1125" s="27"/>
      <c r="Y1125" s="27"/>
      <c r="Z1125" s="27"/>
      <c r="AA1125" s="27"/>
      <c r="AB1125" s="27"/>
      <c r="AC1125" s="27"/>
      <c r="AD1125" s="27"/>
      <c r="AE1125" s="27"/>
      <c r="AG1125" s="8">
        <f t="shared" si="82"/>
        <v>0</v>
      </c>
      <c r="AH1125" s="9">
        <f t="shared" si="83"/>
        <v>0</v>
      </c>
      <c r="AI1125" s="10" t="e">
        <f t="shared" si="84"/>
        <v>#DIV/0!</v>
      </c>
    </row>
    <row r="1126" spans="16:35">
      <c r="P1126" s="25" t="e">
        <f t="shared" si="81"/>
        <v>#DIV/0!</v>
      </c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G1126" s="8">
        <f t="shared" si="82"/>
        <v>0</v>
      </c>
      <c r="AH1126" s="9">
        <f t="shared" si="83"/>
        <v>0</v>
      </c>
      <c r="AI1126" s="10" t="e">
        <f t="shared" si="84"/>
        <v>#DIV/0!</v>
      </c>
    </row>
    <row r="1127" spans="16:35">
      <c r="P1127" s="25" t="e">
        <f t="shared" si="81"/>
        <v>#DIV/0!</v>
      </c>
      <c r="R1127" s="27"/>
      <c r="S1127" s="27"/>
      <c r="T1127" s="27"/>
      <c r="U1127" s="27"/>
      <c r="V1127" s="27"/>
      <c r="W1127" s="27"/>
      <c r="X1127" s="27"/>
      <c r="Y1127" s="27"/>
      <c r="Z1127" s="27"/>
      <c r="AA1127" s="27"/>
      <c r="AB1127" s="27"/>
      <c r="AC1127" s="27"/>
      <c r="AD1127" s="27"/>
      <c r="AE1127" s="27"/>
      <c r="AG1127" s="8">
        <f t="shared" si="82"/>
        <v>0</v>
      </c>
      <c r="AH1127" s="9">
        <f t="shared" si="83"/>
        <v>0</v>
      </c>
      <c r="AI1127" s="10" t="e">
        <f t="shared" si="84"/>
        <v>#DIV/0!</v>
      </c>
    </row>
    <row r="1128" spans="16:35">
      <c r="P1128" s="25" t="e">
        <f t="shared" si="81"/>
        <v>#DIV/0!</v>
      </c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  <c r="AB1128" s="27"/>
      <c r="AC1128" s="27"/>
      <c r="AD1128" s="27"/>
      <c r="AE1128" s="27"/>
      <c r="AG1128" s="8">
        <f t="shared" si="82"/>
        <v>0</v>
      </c>
      <c r="AH1128" s="9">
        <f t="shared" si="83"/>
        <v>0</v>
      </c>
      <c r="AI1128" s="10" t="e">
        <f t="shared" si="84"/>
        <v>#DIV/0!</v>
      </c>
    </row>
    <row r="1129" spans="16:35">
      <c r="P1129" s="25" t="e">
        <f t="shared" si="81"/>
        <v>#DIV/0!</v>
      </c>
      <c r="R1129" s="27"/>
      <c r="S1129" s="27"/>
      <c r="T1129" s="27"/>
      <c r="U1129" s="27"/>
      <c r="V1129" s="27"/>
      <c r="W1129" s="27"/>
      <c r="X1129" s="27"/>
      <c r="Y1129" s="27"/>
      <c r="Z1129" s="27"/>
      <c r="AA1129" s="27"/>
      <c r="AB1129" s="27"/>
      <c r="AC1129" s="27"/>
      <c r="AD1129" s="27"/>
      <c r="AE1129" s="27"/>
      <c r="AG1129" s="8">
        <f t="shared" si="82"/>
        <v>0</v>
      </c>
      <c r="AH1129" s="9">
        <f t="shared" si="83"/>
        <v>0</v>
      </c>
      <c r="AI1129" s="10" t="e">
        <f t="shared" si="84"/>
        <v>#DIV/0!</v>
      </c>
    </row>
    <row r="1130" spans="16:35">
      <c r="P1130" s="25" t="e">
        <f t="shared" si="81"/>
        <v>#DIV/0!</v>
      </c>
      <c r="R1130" s="27"/>
      <c r="S1130" s="27"/>
      <c r="T1130" s="27"/>
      <c r="U1130" s="27"/>
      <c r="V1130" s="27"/>
      <c r="W1130" s="27"/>
      <c r="X1130" s="27"/>
      <c r="Y1130" s="27"/>
      <c r="Z1130" s="27"/>
      <c r="AA1130" s="27"/>
      <c r="AB1130" s="27"/>
      <c r="AC1130" s="27"/>
      <c r="AD1130" s="27"/>
      <c r="AE1130" s="27"/>
      <c r="AG1130" s="8">
        <f t="shared" si="82"/>
        <v>0</v>
      </c>
      <c r="AH1130" s="9">
        <f t="shared" si="83"/>
        <v>0</v>
      </c>
      <c r="AI1130" s="10" t="e">
        <f t="shared" si="84"/>
        <v>#DIV/0!</v>
      </c>
    </row>
    <row r="1131" spans="16:35">
      <c r="P1131" s="25" t="e">
        <f t="shared" si="81"/>
        <v>#DIV/0!</v>
      </c>
      <c r="R1131" s="27"/>
      <c r="S1131" s="27"/>
      <c r="T1131" s="27"/>
      <c r="U1131" s="27"/>
      <c r="V1131" s="27"/>
      <c r="W1131" s="27"/>
      <c r="X1131" s="27"/>
      <c r="Y1131" s="27"/>
      <c r="Z1131" s="27"/>
      <c r="AA1131" s="27"/>
      <c r="AB1131" s="27"/>
      <c r="AC1131" s="27"/>
      <c r="AD1131" s="27"/>
      <c r="AE1131" s="27"/>
      <c r="AG1131" s="8">
        <f t="shared" si="82"/>
        <v>0</v>
      </c>
      <c r="AH1131" s="9">
        <f t="shared" si="83"/>
        <v>0</v>
      </c>
      <c r="AI1131" s="10" t="e">
        <f t="shared" si="84"/>
        <v>#DIV/0!</v>
      </c>
    </row>
    <row r="1132" spans="16:35">
      <c r="P1132" s="25" t="e">
        <f t="shared" si="81"/>
        <v>#DIV/0!</v>
      </c>
      <c r="R1132" s="27"/>
      <c r="S1132" s="27"/>
      <c r="T1132" s="27"/>
      <c r="U1132" s="27"/>
      <c r="V1132" s="27"/>
      <c r="W1132" s="27"/>
      <c r="X1132" s="27"/>
      <c r="Y1132" s="27"/>
      <c r="Z1132" s="27"/>
      <c r="AA1132" s="27"/>
      <c r="AB1132" s="27"/>
      <c r="AC1132" s="27"/>
      <c r="AD1132" s="27"/>
      <c r="AE1132" s="27"/>
      <c r="AG1132" s="8">
        <f t="shared" si="82"/>
        <v>0</v>
      </c>
      <c r="AH1132" s="9">
        <f t="shared" si="83"/>
        <v>0</v>
      </c>
      <c r="AI1132" s="10" t="e">
        <f t="shared" si="84"/>
        <v>#DIV/0!</v>
      </c>
    </row>
    <row r="1133" spans="16:35">
      <c r="P1133" s="25" t="e">
        <f t="shared" si="81"/>
        <v>#DIV/0!</v>
      </c>
      <c r="R1133" s="27"/>
      <c r="S1133" s="27"/>
      <c r="T1133" s="27"/>
      <c r="U1133" s="27"/>
      <c r="V1133" s="27"/>
      <c r="W1133" s="27"/>
      <c r="X1133" s="27"/>
      <c r="Y1133" s="27"/>
      <c r="Z1133" s="27"/>
      <c r="AA1133" s="27"/>
      <c r="AB1133" s="27"/>
      <c r="AC1133" s="27"/>
      <c r="AD1133" s="27"/>
      <c r="AE1133" s="27"/>
      <c r="AG1133" s="8">
        <f t="shared" si="82"/>
        <v>0</v>
      </c>
      <c r="AH1133" s="9">
        <f t="shared" si="83"/>
        <v>0</v>
      </c>
      <c r="AI1133" s="10" t="e">
        <f t="shared" si="84"/>
        <v>#DIV/0!</v>
      </c>
    </row>
    <row r="1134" spans="16:35">
      <c r="P1134" s="25" t="e">
        <f t="shared" si="81"/>
        <v>#DIV/0!</v>
      </c>
      <c r="R1134" s="27"/>
      <c r="S1134" s="27"/>
      <c r="T1134" s="27"/>
      <c r="U1134" s="27"/>
      <c r="V1134" s="27"/>
      <c r="W1134" s="27"/>
      <c r="X1134" s="27"/>
      <c r="Y1134" s="27"/>
      <c r="Z1134" s="27"/>
      <c r="AA1134" s="27"/>
      <c r="AB1134" s="27"/>
      <c r="AC1134" s="27"/>
      <c r="AD1134" s="27"/>
      <c r="AE1134" s="27"/>
      <c r="AG1134" s="8">
        <f t="shared" si="82"/>
        <v>0</v>
      </c>
      <c r="AH1134" s="9">
        <f t="shared" si="83"/>
        <v>0</v>
      </c>
      <c r="AI1134" s="10" t="e">
        <f t="shared" si="84"/>
        <v>#DIV/0!</v>
      </c>
    </row>
    <row r="1135" spans="16:35">
      <c r="P1135" s="25" t="e">
        <f t="shared" si="81"/>
        <v>#DIV/0!</v>
      </c>
      <c r="R1135" s="27"/>
      <c r="S1135" s="27"/>
      <c r="T1135" s="27"/>
      <c r="U1135" s="27"/>
      <c r="V1135" s="27"/>
      <c r="W1135" s="27"/>
      <c r="X1135" s="27"/>
      <c r="Y1135" s="27"/>
      <c r="Z1135" s="27"/>
      <c r="AA1135" s="27"/>
      <c r="AB1135" s="27"/>
      <c r="AC1135" s="27"/>
      <c r="AD1135" s="27"/>
      <c r="AE1135" s="27"/>
      <c r="AG1135" s="8">
        <f t="shared" si="82"/>
        <v>0</v>
      </c>
      <c r="AH1135" s="9">
        <f t="shared" si="83"/>
        <v>0</v>
      </c>
      <c r="AI1135" s="10" t="e">
        <f t="shared" si="84"/>
        <v>#DIV/0!</v>
      </c>
    </row>
    <row r="1136" spans="16:35">
      <c r="P1136" s="25" t="e">
        <f t="shared" si="81"/>
        <v>#DIV/0!</v>
      </c>
      <c r="R1136" s="27"/>
      <c r="S1136" s="27"/>
      <c r="T1136" s="27"/>
      <c r="U1136" s="27"/>
      <c r="V1136" s="27"/>
      <c r="W1136" s="27"/>
      <c r="X1136" s="27"/>
      <c r="Y1136" s="27"/>
      <c r="Z1136" s="27"/>
      <c r="AA1136" s="27"/>
      <c r="AB1136" s="27"/>
      <c r="AC1136" s="27"/>
      <c r="AD1136" s="27"/>
      <c r="AE1136" s="27"/>
      <c r="AG1136" s="8">
        <f t="shared" si="82"/>
        <v>0</v>
      </c>
      <c r="AH1136" s="9">
        <f t="shared" si="83"/>
        <v>0</v>
      </c>
      <c r="AI1136" s="10" t="e">
        <f t="shared" si="84"/>
        <v>#DIV/0!</v>
      </c>
    </row>
    <row r="1137" spans="16:35">
      <c r="P1137" s="25" t="e">
        <f t="shared" si="81"/>
        <v>#DIV/0!</v>
      </c>
      <c r="R1137" s="27"/>
      <c r="S1137" s="27"/>
      <c r="T1137" s="27"/>
      <c r="U1137" s="27"/>
      <c r="V1137" s="27"/>
      <c r="W1137" s="27"/>
      <c r="X1137" s="27"/>
      <c r="Y1137" s="27"/>
      <c r="Z1137" s="27"/>
      <c r="AA1137" s="27"/>
      <c r="AB1137" s="27"/>
      <c r="AC1137" s="27"/>
      <c r="AD1137" s="27"/>
      <c r="AE1137" s="27"/>
      <c r="AG1137" s="8">
        <f t="shared" si="82"/>
        <v>0</v>
      </c>
      <c r="AH1137" s="9">
        <f t="shared" si="83"/>
        <v>0</v>
      </c>
      <c r="AI1137" s="10" t="e">
        <f t="shared" si="84"/>
        <v>#DIV/0!</v>
      </c>
    </row>
    <row r="1138" spans="16:35">
      <c r="P1138" s="25" t="e">
        <f t="shared" si="81"/>
        <v>#DIV/0!</v>
      </c>
      <c r="R1138" s="27"/>
      <c r="S1138" s="27"/>
      <c r="T1138" s="27"/>
      <c r="U1138" s="27"/>
      <c r="V1138" s="27"/>
      <c r="W1138" s="27"/>
      <c r="X1138" s="27"/>
      <c r="Y1138" s="27"/>
      <c r="Z1138" s="27"/>
      <c r="AA1138" s="27"/>
      <c r="AB1138" s="27"/>
      <c r="AC1138" s="27"/>
      <c r="AD1138" s="27"/>
      <c r="AE1138" s="27"/>
      <c r="AG1138" s="8">
        <f t="shared" si="82"/>
        <v>0</v>
      </c>
      <c r="AH1138" s="9">
        <f t="shared" si="83"/>
        <v>0</v>
      </c>
      <c r="AI1138" s="10" t="e">
        <f t="shared" si="84"/>
        <v>#DIV/0!</v>
      </c>
    </row>
    <row r="1139" spans="16:35">
      <c r="P1139" s="25" t="e">
        <f t="shared" si="81"/>
        <v>#DIV/0!</v>
      </c>
      <c r="R1139" s="27"/>
      <c r="S1139" s="27"/>
      <c r="T1139" s="27"/>
      <c r="U1139" s="27"/>
      <c r="V1139" s="27"/>
      <c r="W1139" s="27"/>
      <c r="X1139" s="27"/>
      <c r="Y1139" s="27"/>
      <c r="Z1139" s="27"/>
      <c r="AA1139" s="27"/>
      <c r="AB1139" s="27"/>
      <c r="AC1139" s="27"/>
      <c r="AD1139" s="27"/>
      <c r="AE1139" s="27"/>
      <c r="AG1139" s="8">
        <f t="shared" si="82"/>
        <v>0</v>
      </c>
      <c r="AH1139" s="9">
        <f t="shared" si="83"/>
        <v>0</v>
      </c>
      <c r="AI1139" s="10" t="e">
        <f t="shared" si="84"/>
        <v>#DIV/0!</v>
      </c>
    </row>
    <row r="1140" spans="16:35">
      <c r="P1140" s="25" t="e">
        <f t="shared" si="81"/>
        <v>#DIV/0!</v>
      </c>
      <c r="R1140" s="27"/>
      <c r="S1140" s="27"/>
      <c r="T1140" s="27"/>
      <c r="U1140" s="27"/>
      <c r="V1140" s="27"/>
      <c r="W1140" s="27"/>
      <c r="X1140" s="27"/>
      <c r="Y1140" s="27"/>
      <c r="Z1140" s="27"/>
      <c r="AA1140" s="27"/>
      <c r="AB1140" s="27"/>
      <c r="AC1140" s="27"/>
      <c r="AD1140" s="27"/>
      <c r="AE1140" s="27"/>
      <c r="AG1140" s="8">
        <f t="shared" si="82"/>
        <v>0</v>
      </c>
      <c r="AH1140" s="9">
        <f t="shared" si="83"/>
        <v>0</v>
      </c>
      <c r="AI1140" s="10" t="e">
        <f t="shared" si="84"/>
        <v>#DIV/0!</v>
      </c>
    </row>
    <row r="1141" spans="16:35">
      <c r="P1141" s="25" t="e">
        <f t="shared" si="81"/>
        <v>#DIV/0!</v>
      </c>
      <c r="R1141" s="27"/>
      <c r="S1141" s="27"/>
      <c r="T1141" s="27"/>
      <c r="U1141" s="27"/>
      <c r="V1141" s="27"/>
      <c r="W1141" s="27"/>
      <c r="X1141" s="27"/>
      <c r="Y1141" s="27"/>
      <c r="Z1141" s="27"/>
      <c r="AA1141" s="27"/>
      <c r="AB1141" s="27"/>
      <c r="AC1141" s="27"/>
      <c r="AD1141" s="27"/>
      <c r="AE1141" s="27"/>
      <c r="AG1141" s="8">
        <f t="shared" si="82"/>
        <v>0</v>
      </c>
      <c r="AH1141" s="9">
        <f t="shared" si="83"/>
        <v>0</v>
      </c>
      <c r="AI1141" s="10" t="e">
        <f t="shared" si="84"/>
        <v>#DIV/0!</v>
      </c>
    </row>
    <row r="1142" spans="16:35">
      <c r="P1142" s="25" t="e">
        <f t="shared" si="81"/>
        <v>#DIV/0!</v>
      </c>
      <c r="R1142" s="27"/>
      <c r="S1142" s="27"/>
      <c r="T1142" s="27"/>
      <c r="U1142" s="27"/>
      <c r="V1142" s="27"/>
      <c r="W1142" s="27"/>
      <c r="X1142" s="27"/>
      <c r="Y1142" s="27"/>
      <c r="Z1142" s="27"/>
      <c r="AA1142" s="27"/>
      <c r="AB1142" s="27"/>
      <c r="AC1142" s="27"/>
      <c r="AD1142" s="27"/>
      <c r="AE1142" s="27"/>
      <c r="AG1142" s="8">
        <f t="shared" si="82"/>
        <v>0</v>
      </c>
      <c r="AH1142" s="9">
        <f t="shared" si="83"/>
        <v>0</v>
      </c>
      <c r="AI1142" s="10" t="e">
        <f t="shared" si="84"/>
        <v>#DIV/0!</v>
      </c>
    </row>
    <row r="1143" spans="16:35">
      <c r="P1143" s="25" t="e">
        <f t="shared" si="81"/>
        <v>#DIV/0!</v>
      </c>
      <c r="R1143" s="27"/>
      <c r="S1143" s="27"/>
      <c r="T1143" s="27"/>
      <c r="U1143" s="27"/>
      <c r="V1143" s="27"/>
      <c r="W1143" s="27"/>
      <c r="X1143" s="27"/>
      <c r="Y1143" s="27"/>
      <c r="Z1143" s="27"/>
      <c r="AA1143" s="27"/>
      <c r="AB1143" s="27"/>
      <c r="AC1143" s="27"/>
      <c r="AD1143" s="27"/>
      <c r="AE1143" s="27"/>
      <c r="AG1143" s="8">
        <f t="shared" si="82"/>
        <v>0</v>
      </c>
      <c r="AH1143" s="9">
        <f t="shared" si="83"/>
        <v>0</v>
      </c>
      <c r="AI1143" s="10" t="e">
        <f t="shared" si="84"/>
        <v>#DIV/0!</v>
      </c>
    </row>
    <row r="1144" spans="16:35">
      <c r="P1144" s="25" t="e">
        <f t="shared" si="81"/>
        <v>#DIV/0!</v>
      </c>
      <c r="R1144" s="27"/>
      <c r="S1144" s="27"/>
      <c r="T1144" s="27"/>
      <c r="U1144" s="27"/>
      <c r="V1144" s="27"/>
      <c r="W1144" s="27"/>
      <c r="X1144" s="27"/>
      <c r="Y1144" s="27"/>
      <c r="Z1144" s="27"/>
      <c r="AA1144" s="27"/>
      <c r="AB1144" s="27"/>
      <c r="AC1144" s="27"/>
      <c r="AD1144" s="27"/>
      <c r="AE1144" s="27"/>
      <c r="AG1144" s="8">
        <f t="shared" si="82"/>
        <v>0</v>
      </c>
      <c r="AH1144" s="9">
        <f t="shared" si="83"/>
        <v>0</v>
      </c>
      <c r="AI1144" s="10" t="e">
        <f t="shared" si="84"/>
        <v>#DIV/0!</v>
      </c>
    </row>
    <row r="1145" spans="16:35">
      <c r="P1145" s="25" t="e">
        <f t="shared" si="81"/>
        <v>#DIV/0!</v>
      </c>
      <c r="R1145" s="27"/>
      <c r="S1145" s="27"/>
      <c r="T1145" s="27"/>
      <c r="U1145" s="27"/>
      <c r="V1145" s="27"/>
      <c r="W1145" s="27"/>
      <c r="X1145" s="27"/>
      <c r="Y1145" s="27"/>
      <c r="Z1145" s="27"/>
      <c r="AA1145" s="27"/>
      <c r="AB1145" s="27"/>
      <c r="AC1145" s="27"/>
      <c r="AD1145" s="27"/>
      <c r="AE1145" s="27"/>
      <c r="AG1145" s="8">
        <f t="shared" si="82"/>
        <v>0</v>
      </c>
      <c r="AH1145" s="9">
        <f t="shared" si="83"/>
        <v>0</v>
      </c>
      <c r="AI1145" s="10" t="e">
        <f t="shared" si="84"/>
        <v>#DIV/0!</v>
      </c>
    </row>
    <row r="1146" spans="16:35">
      <c r="P1146" s="25" t="e">
        <f t="shared" si="81"/>
        <v>#DIV/0!</v>
      </c>
      <c r="R1146" s="27"/>
      <c r="S1146" s="27"/>
      <c r="T1146" s="27"/>
      <c r="U1146" s="27"/>
      <c r="V1146" s="27"/>
      <c r="W1146" s="27"/>
      <c r="X1146" s="27"/>
      <c r="Y1146" s="27"/>
      <c r="Z1146" s="27"/>
      <c r="AA1146" s="27"/>
      <c r="AB1146" s="27"/>
      <c r="AC1146" s="27"/>
      <c r="AD1146" s="27"/>
      <c r="AE1146" s="27"/>
      <c r="AG1146" s="8">
        <f t="shared" si="82"/>
        <v>0</v>
      </c>
      <c r="AH1146" s="9">
        <f t="shared" si="83"/>
        <v>0</v>
      </c>
      <c r="AI1146" s="10" t="e">
        <f t="shared" si="84"/>
        <v>#DIV/0!</v>
      </c>
    </row>
    <row r="1147" spans="16:35">
      <c r="P1147" s="25" t="e">
        <f t="shared" si="81"/>
        <v>#DIV/0!</v>
      </c>
      <c r="R1147" s="27"/>
      <c r="S1147" s="27"/>
      <c r="T1147" s="27"/>
      <c r="U1147" s="27"/>
      <c r="V1147" s="27"/>
      <c r="W1147" s="27"/>
      <c r="X1147" s="27"/>
      <c r="Y1147" s="27"/>
      <c r="Z1147" s="27"/>
      <c r="AA1147" s="27"/>
      <c r="AB1147" s="27"/>
      <c r="AC1147" s="27"/>
      <c r="AD1147" s="27"/>
      <c r="AE1147" s="27"/>
      <c r="AG1147" s="8">
        <f t="shared" si="82"/>
        <v>0</v>
      </c>
      <c r="AH1147" s="9">
        <f t="shared" si="83"/>
        <v>0</v>
      </c>
      <c r="AI1147" s="10" t="e">
        <f t="shared" si="84"/>
        <v>#DIV/0!</v>
      </c>
    </row>
    <row r="1148" spans="16:35">
      <c r="P1148" s="25" t="e">
        <f t="shared" si="81"/>
        <v>#DIV/0!</v>
      </c>
      <c r="R1148" s="27"/>
      <c r="S1148" s="27"/>
      <c r="T1148" s="27"/>
      <c r="U1148" s="27"/>
      <c r="V1148" s="27"/>
      <c r="W1148" s="27"/>
      <c r="X1148" s="27"/>
      <c r="Y1148" s="27"/>
      <c r="Z1148" s="27"/>
      <c r="AA1148" s="27"/>
      <c r="AB1148" s="27"/>
      <c r="AC1148" s="27"/>
      <c r="AD1148" s="27"/>
      <c r="AE1148" s="27"/>
      <c r="AG1148" s="8">
        <f t="shared" si="82"/>
        <v>0</v>
      </c>
      <c r="AH1148" s="9">
        <f t="shared" si="83"/>
        <v>0</v>
      </c>
      <c r="AI1148" s="10" t="e">
        <f t="shared" si="84"/>
        <v>#DIV/0!</v>
      </c>
    </row>
    <row r="1149" spans="16:35">
      <c r="P1149" s="25" t="e">
        <f t="shared" si="81"/>
        <v>#DIV/0!</v>
      </c>
      <c r="R1149" s="27"/>
      <c r="S1149" s="27"/>
      <c r="T1149" s="27"/>
      <c r="U1149" s="27"/>
      <c r="V1149" s="27"/>
      <c r="W1149" s="27"/>
      <c r="X1149" s="27"/>
      <c r="Y1149" s="27"/>
      <c r="Z1149" s="27"/>
      <c r="AA1149" s="27"/>
      <c r="AB1149" s="27"/>
      <c r="AC1149" s="27"/>
      <c r="AD1149" s="27"/>
      <c r="AE1149" s="27"/>
      <c r="AG1149" s="8">
        <f t="shared" si="82"/>
        <v>0</v>
      </c>
      <c r="AH1149" s="9">
        <f t="shared" si="83"/>
        <v>0</v>
      </c>
      <c r="AI1149" s="10" t="e">
        <f t="shared" si="84"/>
        <v>#DIV/0!</v>
      </c>
    </row>
    <row r="1150" spans="16:35">
      <c r="P1150" s="25" t="e">
        <f t="shared" si="81"/>
        <v>#DIV/0!</v>
      </c>
      <c r="R1150" s="27"/>
      <c r="S1150" s="27"/>
      <c r="T1150" s="27"/>
      <c r="U1150" s="27"/>
      <c r="V1150" s="27"/>
      <c r="W1150" s="27"/>
      <c r="X1150" s="27"/>
      <c r="Y1150" s="27"/>
      <c r="Z1150" s="27"/>
      <c r="AA1150" s="27"/>
      <c r="AB1150" s="27"/>
      <c r="AC1150" s="27"/>
      <c r="AD1150" s="27"/>
      <c r="AE1150" s="27"/>
      <c r="AG1150" s="8">
        <f t="shared" si="82"/>
        <v>0</v>
      </c>
      <c r="AH1150" s="9">
        <f t="shared" si="83"/>
        <v>0</v>
      </c>
      <c r="AI1150" s="10" t="e">
        <f t="shared" si="84"/>
        <v>#DIV/0!</v>
      </c>
    </row>
    <row r="1151" spans="16:35">
      <c r="P1151" s="25" t="e">
        <f t="shared" si="81"/>
        <v>#DIV/0!</v>
      </c>
      <c r="R1151" s="27"/>
      <c r="S1151" s="27"/>
      <c r="T1151" s="27"/>
      <c r="U1151" s="27"/>
      <c r="V1151" s="27"/>
      <c r="W1151" s="27"/>
      <c r="X1151" s="27"/>
      <c r="Y1151" s="27"/>
      <c r="Z1151" s="27"/>
      <c r="AA1151" s="27"/>
      <c r="AB1151" s="27"/>
      <c r="AC1151" s="27"/>
      <c r="AD1151" s="27"/>
      <c r="AE1151" s="27"/>
      <c r="AG1151" s="8">
        <f t="shared" si="82"/>
        <v>0</v>
      </c>
      <c r="AH1151" s="9">
        <f t="shared" si="83"/>
        <v>0</v>
      </c>
      <c r="AI1151" s="10" t="e">
        <f t="shared" si="84"/>
        <v>#DIV/0!</v>
      </c>
    </row>
    <row r="1152" spans="16:35">
      <c r="P1152" s="25" t="e">
        <f t="shared" si="81"/>
        <v>#DIV/0!</v>
      </c>
      <c r="R1152" s="27"/>
      <c r="S1152" s="27"/>
      <c r="T1152" s="27"/>
      <c r="U1152" s="27"/>
      <c r="V1152" s="27"/>
      <c r="W1152" s="27"/>
      <c r="X1152" s="27"/>
      <c r="Y1152" s="27"/>
      <c r="Z1152" s="27"/>
      <c r="AA1152" s="27"/>
      <c r="AB1152" s="27"/>
      <c r="AC1152" s="27"/>
      <c r="AD1152" s="27"/>
      <c r="AE1152" s="27"/>
      <c r="AG1152" s="8">
        <f t="shared" si="82"/>
        <v>0</v>
      </c>
      <c r="AH1152" s="9">
        <f t="shared" si="83"/>
        <v>0</v>
      </c>
      <c r="AI1152" s="10" t="e">
        <f t="shared" si="84"/>
        <v>#DIV/0!</v>
      </c>
    </row>
    <row r="1153" spans="16:35">
      <c r="P1153" s="25" t="e">
        <f t="shared" si="81"/>
        <v>#DIV/0!</v>
      </c>
      <c r="R1153" s="27"/>
      <c r="S1153" s="27"/>
      <c r="T1153" s="27"/>
      <c r="U1153" s="27"/>
      <c r="V1153" s="27"/>
      <c r="W1153" s="27"/>
      <c r="X1153" s="27"/>
      <c r="Y1153" s="27"/>
      <c r="Z1153" s="27"/>
      <c r="AA1153" s="27"/>
      <c r="AB1153" s="27"/>
      <c r="AC1153" s="27"/>
      <c r="AD1153" s="27"/>
      <c r="AE1153" s="27"/>
      <c r="AG1153" s="8">
        <f t="shared" si="82"/>
        <v>0</v>
      </c>
      <c r="AH1153" s="9">
        <f t="shared" si="83"/>
        <v>0</v>
      </c>
      <c r="AI1153" s="10" t="e">
        <f t="shared" si="84"/>
        <v>#DIV/0!</v>
      </c>
    </row>
    <row r="1154" spans="16:35">
      <c r="P1154" s="25" t="e">
        <f t="shared" si="81"/>
        <v>#DIV/0!</v>
      </c>
      <c r="R1154" s="27"/>
      <c r="S1154" s="27"/>
      <c r="T1154" s="27"/>
      <c r="U1154" s="27"/>
      <c r="V1154" s="27"/>
      <c r="W1154" s="27"/>
      <c r="X1154" s="27"/>
      <c r="Y1154" s="27"/>
      <c r="Z1154" s="27"/>
      <c r="AA1154" s="27"/>
      <c r="AB1154" s="27"/>
      <c r="AC1154" s="27"/>
      <c r="AD1154" s="27"/>
      <c r="AE1154" s="27"/>
      <c r="AG1154" s="8">
        <f t="shared" si="82"/>
        <v>0</v>
      </c>
      <c r="AH1154" s="9">
        <f t="shared" si="83"/>
        <v>0</v>
      </c>
      <c r="AI1154" s="10" t="e">
        <f t="shared" si="84"/>
        <v>#DIV/0!</v>
      </c>
    </row>
    <row r="1155" spans="16:35">
      <c r="P1155" s="25" t="e">
        <f t="shared" si="81"/>
        <v>#DIV/0!</v>
      </c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G1155" s="8">
        <f t="shared" si="82"/>
        <v>0</v>
      </c>
      <c r="AH1155" s="9">
        <f t="shared" si="83"/>
        <v>0</v>
      </c>
      <c r="AI1155" s="10" t="e">
        <f t="shared" si="84"/>
        <v>#DIV/0!</v>
      </c>
    </row>
    <row r="1156" spans="16:35">
      <c r="P1156" s="25" t="e">
        <f t="shared" si="81"/>
        <v>#DIV/0!</v>
      </c>
      <c r="R1156" s="27"/>
      <c r="S1156" s="27"/>
      <c r="T1156" s="27"/>
      <c r="U1156" s="27"/>
      <c r="V1156" s="27"/>
      <c r="W1156" s="27"/>
      <c r="X1156" s="27"/>
      <c r="Y1156" s="27"/>
      <c r="Z1156" s="27"/>
      <c r="AA1156" s="27"/>
      <c r="AB1156" s="27"/>
      <c r="AC1156" s="27"/>
      <c r="AD1156" s="27"/>
      <c r="AE1156" s="27"/>
      <c r="AG1156" s="8">
        <f t="shared" si="82"/>
        <v>0</v>
      </c>
      <c r="AH1156" s="9">
        <f t="shared" si="83"/>
        <v>0</v>
      </c>
      <c r="AI1156" s="10" t="e">
        <f t="shared" si="84"/>
        <v>#DIV/0!</v>
      </c>
    </row>
    <row r="1157" spans="16:35">
      <c r="P1157" s="25" t="e">
        <f t="shared" si="81"/>
        <v>#DIV/0!</v>
      </c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G1157" s="8">
        <f t="shared" si="82"/>
        <v>0</v>
      </c>
      <c r="AH1157" s="9">
        <f t="shared" si="83"/>
        <v>0</v>
      </c>
      <c r="AI1157" s="10" t="e">
        <f t="shared" si="84"/>
        <v>#DIV/0!</v>
      </c>
    </row>
    <row r="1158" spans="16:35">
      <c r="P1158" s="25" t="e">
        <f t="shared" si="81"/>
        <v>#DIV/0!</v>
      </c>
      <c r="R1158" s="27"/>
      <c r="S1158" s="27"/>
      <c r="T1158" s="27"/>
      <c r="U1158" s="27"/>
      <c r="V1158" s="27"/>
      <c r="W1158" s="27"/>
      <c r="X1158" s="27"/>
      <c r="Y1158" s="27"/>
      <c r="Z1158" s="27"/>
      <c r="AA1158" s="27"/>
      <c r="AB1158" s="27"/>
      <c r="AC1158" s="27"/>
      <c r="AD1158" s="27"/>
      <c r="AE1158" s="27"/>
      <c r="AG1158" s="8">
        <f t="shared" si="82"/>
        <v>0</v>
      </c>
      <c r="AH1158" s="9">
        <f t="shared" si="83"/>
        <v>0</v>
      </c>
      <c r="AI1158" s="10" t="e">
        <f t="shared" si="84"/>
        <v>#DIV/0!</v>
      </c>
    </row>
    <row r="1159" spans="16:35">
      <c r="P1159" s="25" t="e">
        <f t="shared" si="81"/>
        <v>#DIV/0!</v>
      </c>
      <c r="R1159" s="27"/>
      <c r="S1159" s="27"/>
      <c r="T1159" s="27"/>
      <c r="U1159" s="27"/>
      <c r="V1159" s="27"/>
      <c r="W1159" s="27"/>
      <c r="X1159" s="27"/>
      <c r="Y1159" s="27"/>
      <c r="Z1159" s="27"/>
      <c r="AA1159" s="27"/>
      <c r="AB1159" s="27"/>
      <c r="AC1159" s="27"/>
      <c r="AD1159" s="27"/>
      <c r="AE1159" s="27"/>
      <c r="AG1159" s="8">
        <f t="shared" si="82"/>
        <v>0</v>
      </c>
      <c r="AH1159" s="9">
        <f t="shared" si="83"/>
        <v>0</v>
      </c>
      <c r="AI1159" s="10" t="e">
        <f t="shared" si="84"/>
        <v>#DIV/0!</v>
      </c>
    </row>
    <row r="1160" spans="16:35">
      <c r="P1160" s="25" t="e">
        <f t="shared" si="81"/>
        <v>#DIV/0!</v>
      </c>
      <c r="R1160" s="27"/>
      <c r="S1160" s="27"/>
      <c r="T1160" s="27"/>
      <c r="U1160" s="27"/>
      <c r="V1160" s="27"/>
      <c r="W1160" s="27"/>
      <c r="X1160" s="27"/>
      <c r="Y1160" s="27"/>
      <c r="Z1160" s="27"/>
      <c r="AA1160" s="27"/>
      <c r="AB1160" s="27"/>
      <c r="AC1160" s="27"/>
      <c r="AD1160" s="27"/>
      <c r="AE1160" s="27"/>
      <c r="AG1160" s="8">
        <f t="shared" si="82"/>
        <v>0</v>
      </c>
      <c r="AH1160" s="9">
        <f t="shared" si="83"/>
        <v>0</v>
      </c>
      <c r="AI1160" s="10" t="e">
        <f t="shared" si="84"/>
        <v>#DIV/0!</v>
      </c>
    </row>
    <row r="1161" spans="16:35">
      <c r="P1161" s="25" t="e">
        <f t="shared" si="81"/>
        <v>#DIV/0!</v>
      </c>
      <c r="R1161" s="27"/>
      <c r="S1161" s="27"/>
      <c r="T1161" s="27"/>
      <c r="U1161" s="27"/>
      <c r="V1161" s="27"/>
      <c r="W1161" s="27"/>
      <c r="X1161" s="27"/>
      <c r="Y1161" s="27"/>
      <c r="Z1161" s="27"/>
      <c r="AA1161" s="27"/>
      <c r="AB1161" s="27"/>
      <c r="AC1161" s="27"/>
      <c r="AD1161" s="27"/>
      <c r="AE1161" s="27"/>
      <c r="AG1161" s="8">
        <f t="shared" si="82"/>
        <v>0</v>
      </c>
      <c r="AH1161" s="9">
        <f t="shared" si="83"/>
        <v>0</v>
      </c>
      <c r="AI1161" s="10" t="e">
        <f t="shared" si="84"/>
        <v>#DIV/0!</v>
      </c>
    </row>
    <row r="1162" spans="16:35">
      <c r="P1162" s="25" t="e">
        <f t="shared" si="81"/>
        <v>#DIV/0!</v>
      </c>
      <c r="R1162" s="27"/>
      <c r="S1162" s="27"/>
      <c r="T1162" s="27"/>
      <c r="U1162" s="27"/>
      <c r="V1162" s="27"/>
      <c r="W1162" s="27"/>
      <c r="X1162" s="27"/>
      <c r="Y1162" s="27"/>
      <c r="Z1162" s="27"/>
      <c r="AA1162" s="27"/>
      <c r="AB1162" s="27"/>
      <c r="AC1162" s="27"/>
      <c r="AD1162" s="27"/>
      <c r="AE1162" s="27"/>
      <c r="AG1162" s="8">
        <f t="shared" si="82"/>
        <v>0</v>
      </c>
      <c r="AH1162" s="9">
        <f t="shared" si="83"/>
        <v>0</v>
      </c>
      <c r="AI1162" s="10" t="e">
        <f t="shared" si="84"/>
        <v>#DIV/0!</v>
      </c>
    </row>
    <row r="1163" spans="16:35">
      <c r="P1163" s="25" t="e">
        <f t="shared" si="81"/>
        <v>#DIV/0!</v>
      </c>
      <c r="R1163" s="27"/>
      <c r="S1163" s="27"/>
      <c r="T1163" s="27"/>
      <c r="U1163" s="27"/>
      <c r="V1163" s="27"/>
      <c r="W1163" s="27"/>
      <c r="X1163" s="27"/>
      <c r="Y1163" s="27"/>
      <c r="Z1163" s="27"/>
      <c r="AA1163" s="27"/>
      <c r="AB1163" s="27"/>
      <c r="AC1163" s="27"/>
      <c r="AD1163" s="27"/>
      <c r="AE1163" s="27"/>
      <c r="AG1163" s="8">
        <f t="shared" si="82"/>
        <v>0</v>
      </c>
      <c r="AH1163" s="9">
        <f t="shared" si="83"/>
        <v>0</v>
      </c>
      <c r="AI1163" s="10" t="e">
        <f t="shared" si="84"/>
        <v>#DIV/0!</v>
      </c>
    </row>
    <row r="1164" spans="16:35">
      <c r="P1164" s="25" t="e">
        <f t="shared" ref="P1164:P1227" si="85">O1164/N1164</f>
        <v>#DIV/0!</v>
      </c>
      <c r="R1164" s="27"/>
      <c r="S1164" s="27"/>
      <c r="T1164" s="27"/>
      <c r="U1164" s="27"/>
      <c r="V1164" s="27"/>
      <c r="W1164" s="27"/>
      <c r="X1164" s="27"/>
      <c r="Y1164" s="27"/>
      <c r="Z1164" s="27"/>
      <c r="AA1164" s="27"/>
      <c r="AB1164" s="27"/>
      <c r="AC1164" s="27"/>
      <c r="AD1164" s="27"/>
      <c r="AE1164" s="27"/>
      <c r="AG1164" s="8">
        <f t="shared" ref="AG1164:AG1227" si="86">AH1164+AJ1164</f>
        <v>0</v>
      </c>
      <c r="AH1164" s="9">
        <f t="shared" ref="AH1164:AH1227" si="87">SUM(AK1164:BV1164)</f>
        <v>0</v>
      </c>
      <c r="AI1164" s="10" t="e">
        <f t="shared" ref="AI1164:AI1227" si="88">AJ1164/AG1164</f>
        <v>#DIV/0!</v>
      </c>
    </row>
    <row r="1165" spans="16:35">
      <c r="P1165" s="25" t="e">
        <f t="shared" si="85"/>
        <v>#DIV/0!</v>
      </c>
      <c r="R1165" s="27"/>
      <c r="S1165" s="27"/>
      <c r="T1165" s="27"/>
      <c r="U1165" s="27"/>
      <c r="V1165" s="27"/>
      <c r="W1165" s="27"/>
      <c r="X1165" s="27"/>
      <c r="Y1165" s="27"/>
      <c r="Z1165" s="27"/>
      <c r="AA1165" s="27"/>
      <c r="AB1165" s="27"/>
      <c r="AC1165" s="27"/>
      <c r="AD1165" s="27"/>
      <c r="AE1165" s="27"/>
      <c r="AG1165" s="8">
        <f t="shared" si="86"/>
        <v>0</v>
      </c>
      <c r="AH1165" s="9">
        <f t="shared" si="87"/>
        <v>0</v>
      </c>
      <c r="AI1165" s="10" t="e">
        <f t="shared" si="88"/>
        <v>#DIV/0!</v>
      </c>
    </row>
    <row r="1166" spans="16:35">
      <c r="P1166" s="25" t="e">
        <f t="shared" si="85"/>
        <v>#DIV/0!</v>
      </c>
      <c r="R1166" s="27"/>
      <c r="S1166" s="27"/>
      <c r="T1166" s="27"/>
      <c r="U1166" s="27"/>
      <c r="V1166" s="27"/>
      <c r="W1166" s="27"/>
      <c r="X1166" s="27"/>
      <c r="Y1166" s="27"/>
      <c r="Z1166" s="27"/>
      <c r="AA1166" s="27"/>
      <c r="AB1166" s="27"/>
      <c r="AC1166" s="27"/>
      <c r="AD1166" s="27"/>
      <c r="AE1166" s="27"/>
      <c r="AG1166" s="8">
        <f t="shared" si="86"/>
        <v>0</v>
      </c>
      <c r="AH1166" s="9">
        <f t="shared" si="87"/>
        <v>0</v>
      </c>
      <c r="AI1166" s="10" t="e">
        <f t="shared" si="88"/>
        <v>#DIV/0!</v>
      </c>
    </row>
    <row r="1167" spans="16:35">
      <c r="P1167" s="25" t="e">
        <f t="shared" si="85"/>
        <v>#DIV/0!</v>
      </c>
      <c r="R1167" s="27"/>
      <c r="S1167" s="27"/>
      <c r="T1167" s="27"/>
      <c r="U1167" s="27"/>
      <c r="V1167" s="27"/>
      <c r="W1167" s="27"/>
      <c r="X1167" s="27"/>
      <c r="Y1167" s="27"/>
      <c r="Z1167" s="27"/>
      <c r="AA1167" s="27"/>
      <c r="AB1167" s="27"/>
      <c r="AC1167" s="27"/>
      <c r="AD1167" s="27"/>
      <c r="AE1167" s="27"/>
      <c r="AG1167" s="8">
        <f t="shared" si="86"/>
        <v>0</v>
      </c>
      <c r="AH1167" s="9">
        <f t="shared" si="87"/>
        <v>0</v>
      </c>
      <c r="AI1167" s="10" t="e">
        <f t="shared" si="88"/>
        <v>#DIV/0!</v>
      </c>
    </row>
    <row r="1168" spans="16:35">
      <c r="P1168" s="25" t="e">
        <f t="shared" si="85"/>
        <v>#DIV/0!</v>
      </c>
      <c r="R1168" s="27"/>
      <c r="S1168" s="27"/>
      <c r="T1168" s="27"/>
      <c r="U1168" s="27"/>
      <c r="V1168" s="27"/>
      <c r="W1168" s="27"/>
      <c r="X1168" s="27"/>
      <c r="Y1168" s="27"/>
      <c r="Z1168" s="27"/>
      <c r="AA1168" s="27"/>
      <c r="AB1168" s="27"/>
      <c r="AC1168" s="27"/>
      <c r="AD1168" s="27"/>
      <c r="AE1168" s="27"/>
      <c r="AG1168" s="8">
        <f t="shared" si="86"/>
        <v>0</v>
      </c>
      <c r="AH1168" s="9">
        <f t="shared" si="87"/>
        <v>0</v>
      </c>
      <c r="AI1168" s="10" t="e">
        <f t="shared" si="88"/>
        <v>#DIV/0!</v>
      </c>
    </row>
    <row r="1169" spans="16:35">
      <c r="P1169" s="25" t="e">
        <f t="shared" si="85"/>
        <v>#DIV/0!</v>
      </c>
      <c r="R1169" s="27"/>
      <c r="S1169" s="27"/>
      <c r="T1169" s="27"/>
      <c r="U1169" s="27"/>
      <c r="V1169" s="27"/>
      <c r="W1169" s="27"/>
      <c r="X1169" s="27"/>
      <c r="Y1169" s="27"/>
      <c r="Z1169" s="27"/>
      <c r="AA1169" s="27"/>
      <c r="AB1169" s="27"/>
      <c r="AC1169" s="27"/>
      <c r="AD1169" s="27"/>
      <c r="AE1169" s="27"/>
      <c r="AG1169" s="8">
        <f t="shared" si="86"/>
        <v>0</v>
      </c>
      <c r="AH1169" s="9">
        <f t="shared" si="87"/>
        <v>0</v>
      </c>
      <c r="AI1169" s="10" t="e">
        <f t="shared" si="88"/>
        <v>#DIV/0!</v>
      </c>
    </row>
    <row r="1170" spans="16:35">
      <c r="P1170" s="25" t="e">
        <f t="shared" si="85"/>
        <v>#DIV/0!</v>
      </c>
      <c r="R1170" s="27"/>
      <c r="S1170" s="27"/>
      <c r="T1170" s="27"/>
      <c r="U1170" s="27"/>
      <c r="V1170" s="27"/>
      <c r="W1170" s="27"/>
      <c r="X1170" s="27"/>
      <c r="Y1170" s="27"/>
      <c r="Z1170" s="27"/>
      <c r="AA1170" s="27"/>
      <c r="AB1170" s="27"/>
      <c r="AC1170" s="27"/>
      <c r="AD1170" s="27"/>
      <c r="AE1170" s="27"/>
      <c r="AG1170" s="8">
        <f t="shared" si="86"/>
        <v>0</v>
      </c>
      <c r="AH1170" s="9">
        <f t="shared" si="87"/>
        <v>0</v>
      </c>
      <c r="AI1170" s="10" t="e">
        <f t="shared" si="88"/>
        <v>#DIV/0!</v>
      </c>
    </row>
    <row r="1171" spans="16:35">
      <c r="P1171" s="25" t="e">
        <f t="shared" si="85"/>
        <v>#DIV/0!</v>
      </c>
      <c r="R1171" s="27"/>
      <c r="S1171" s="27"/>
      <c r="T1171" s="27"/>
      <c r="U1171" s="27"/>
      <c r="V1171" s="27"/>
      <c r="W1171" s="27"/>
      <c r="X1171" s="27"/>
      <c r="Y1171" s="27"/>
      <c r="Z1171" s="27"/>
      <c r="AA1171" s="27"/>
      <c r="AB1171" s="27"/>
      <c r="AC1171" s="27"/>
      <c r="AD1171" s="27"/>
      <c r="AE1171" s="27"/>
      <c r="AG1171" s="8">
        <f t="shared" si="86"/>
        <v>0</v>
      </c>
      <c r="AH1171" s="9">
        <f t="shared" si="87"/>
        <v>0</v>
      </c>
      <c r="AI1171" s="10" t="e">
        <f t="shared" si="88"/>
        <v>#DIV/0!</v>
      </c>
    </row>
    <row r="1172" spans="16:35">
      <c r="P1172" s="25" t="e">
        <f t="shared" si="85"/>
        <v>#DIV/0!</v>
      </c>
      <c r="R1172" s="27"/>
      <c r="S1172" s="27"/>
      <c r="T1172" s="27"/>
      <c r="U1172" s="27"/>
      <c r="V1172" s="27"/>
      <c r="W1172" s="27"/>
      <c r="X1172" s="27"/>
      <c r="Y1172" s="27"/>
      <c r="Z1172" s="27"/>
      <c r="AA1172" s="27"/>
      <c r="AB1172" s="27"/>
      <c r="AC1172" s="27"/>
      <c r="AD1172" s="27"/>
      <c r="AE1172" s="27"/>
      <c r="AG1172" s="8">
        <f t="shared" si="86"/>
        <v>0</v>
      </c>
      <c r="AH1172" s="9">
        <f t="shared" si="87"/>
        <v>0</v>
      </c>
      <c r="AI1172" s="10" t="e">
        <f t="shared" si="88"/>
        <v>#DIV/0!</v>
      </c>
    </row>
    <row r="1173" spans="16:35">
      <c r="P1173" s="25" t="e">
        <f t="shared" si="85"/>
        <v>#DIV/0!</v>
      </c>
      <c r="R1173" s="27"/>
      <c r="S1173" s="27"/>
      <c r="T1173" s="27"/>
      <c r="U1173" s="27"/>
      <c r="V1173" s="27"/>
      <c r="W1173" s="27"/>
      <c r="X1173" s="27"/>
      <c r="Y1173" s="27"/>
      <c r="Z1173" s="27"/>
      <c r="AA1173" s="27"/>
      <c r="AB1173" s="27"/>
      <c r="AC1173" s="27"/>
      <c r="AD1173" s="27"/>
      <c r="AE1173" s="27"/>
      <c r="AG1173" s="8">
        <f t="shared" si="86"/>
        <v>0</v>
      </c>
      <c r="AH1173" s="9">
        <f t="shared" si="87"/>
        <v>0</v>
      </c>
      <c r="AI1173" s="10" t="e">
        <f t="shared" si="88"/>
        <v>#DIV/0!</v>
      </c>
    </row>
    <row r="1174" spans="16:35">
      <c r="P1174" s="25" t="e">
        <f t="shared" si="85"/>
        <v>#DIV/0!</v>
      </c>
      <c r="R1174" s="27"/>
      <c r="S1174" s="27"/>
      <c r="T1174" s="27"/>
      <c r="U1174" s="27"/>
      <c r="V1174" s="27"/>
      <c r="W1174" s="27"/>
      <c r="X1174" s="27"/>
      <c r="Y1174" s="27"/>
      <c r="Z1174" s="27"/>
      <c r="AA1174" s="27"/>
      <c r="AB1174" s="27"/>
      <c r="AC1174" s="27"/>
      <c r="AD1174" s="27"/>
      <c r="AE1174" s="27"/>
      <c r="AG1174" s="8">
        <f t="shared" si="86"/>
        <v>0</v>
      </c>
      <c r="AH1174" s="9">
        <f t="shared" si="87"/>
        <v>0</v>
      </c>
      <c r="AI1174" s="10" t="e">
        <f t="shared" si="88"/>
        <v>#DIV/0!</v>
      </c>
    </row>
    <row r="1175" spans="16:35">
      <c r="P1175" s="25" t="e">
        <f t="shared" si="85"/>
        <v>#DIV/0!</v>
      </c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G1175" s="8">
        <f t="shared" si="86"/>
        <v>0</v>
      </c>
      <c r="AH1175" s="9">
        <f t="shared" si="87"/>
        <v>0</v>
      </c>
      <c r="AI1175" s="10" t="e">
        <f t="shared" si="88"/>
        <v>#DIV/0!</v>
      </c>
    </row>
    <row r="1176" spans="16:35">
      <c r="P1176" s="25" t="e">
        <f t="shared" si="85"/>
        <v>#DIV/0!</v>
      </c>
      <c r="R1176" s="27"/>
      <c r="S1176" s="27"/>
      <c r="T1176" s="27"/>
      <c r="U1176" s="27"/>
      <c r="V1176" s="27"/>
      <c r="W1176" s="27"/>
      <c r="X1176" s="27"/>
      <c r="Y1176" s="27"/>
      <c r="Z1176" s="27"/>
      <c r="AA1176" s="27"/>
      <c r="AB1176" s="27"/>
      <c r="AC1176" s="27"/>
      <c r="AD1176" s="27"/>
      <c r="AE1176" s="27"/>
      <c r="AG1176" s="8">
        <f t="shared" si="86"/>
        <v>0</v>
      </c>
      <c r="AH1176" s="9">
        <f t="shared" si="87"/>
        <v>0</v>
      </c>
      <c r="AI1176" s="10" t="e">
        <f t="shared" si="88"/>
        <v>#DIV/0!</v>
      </c>
    </row>
    <row r="1177" spans="16:35">
      <c r="P1177" s="25" t="e">
        <f t="shared" si="85"/>
        <v>#DIV/0!</v>
      </c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G1177" s="8">
        <f t="shared" si="86"/>
        <v>0</v>
      </c>
      <c r="AH1177" s="9">
        <f t="shared" si="87"/>
        <v>0</v>
      </c>
      <c r="AI1177" s="10" t="e">
        <f t="shared" si="88"/>
        <v>#DIV/0!</v>
      </c>
    </row>
    <row r="1178" spans="16:35">
      <c r="P1178" s="25" t="e">
        <f t="shared" si="85"/>
        <v>#DIV/0!</v>
      </c>
      <c r="R1178" s="27"/>
      <c r="S1178" s="27"/>
      <c r="T1178" s="27"/>
      <c r="U1178" s="27"/>
      <c r="V1178" s="27"/>
      <c r="W1178" s="27"/>
      <c r="X1178" s="27"/>
      <c r="Y1178" s="27"/>
      <c r="Z1178" s="27"/>
      <c r="AA1178" s="27"/>
      <c r="AB1178" s="27"/>
      <c r="AC1178" s="27"/>
      <c r="AD1178" s="27"/>
      <c r="AE1178" s="27"/>
      <c r="AG1178" s="8">
        <f t="shared" si="86"/>
        <v>0</v>
      </c>
      <c r="AH1178" s="9">
        <f t="shared" si="87"/>
        <v>0</v>
      </c>
      <c r="AI1178" s="10" t="e">
        <f t="shared" si="88"/>
        <v>#DIV/0!</v>
      </c>
    </row>
    <row r="1179" spans="16:35">
      <c r="P1179" s="25" t="e">
        <f t="shared" si="85"/>
        <v>#DIV/0!</v>
      </c>
      <c r="R1179" s="27"/>
      <c r="S1179" s="27"/>
      <c r="T1179" s="27"/>
      <c r="U1179" s="27"/>
      <c r="V1179" s="27"/>
      <c r="W1179" s="27"/>
      <c r="X1179" s="27"/>
      <c r="Y1179" s="27"/>
      <c r="Z1179" s="27"/>
      <c r="AA1179" s="27"/>
      <c r="AB1179" s="27"/>
      <c r="AC1179" s="27"/>
      <c r="AD1179" s="27"/>
      <c r="AE1179" s="27"/>
      <c r="AG1179" s="8">
        <f t="shared" si="86"/>
        <v>0</v>
      </c>
      <c r="AH1179" s="9">
        <f t="shared" si="87"/>
        <v>0</v>
      </c>
      <c r="AI1179" s="10" t="e">
        <f t="shared" si="88"/>
        <v>#DIV/0!</v>
      </c>
    </row>
    <row r="1180" spans="16:35">
      <c r="P1180" s="25" t="e">
        <f t="shared" si="85"/>
        <v>#DIV/0!</v>
      </c>
      <c r="R1180" s="27"/>
      <c r="S1180" s="27"/>
      <c r="T1180" s="27"/>
      <c r="U1180" s="27"/>
      <c r="V1180" s="27"/>
      <c r="W1180" s="27"/>
      <c r="X1180" s="27"/>
      <c r="Y1180" s="27"/>
      <c r="Z1180" s="27"/>
      <c r="AA1180" s="27"/>
      <c r="AB1180" s="27"/>
      <c r="AC1180" s="27"/>
      <c r="AD1180" s="27"/>
      <c r="AE1180" s="27"/>
      <c r="AG1180" s="8">
        <f t="shared" si="86"/>
        <v>0</v>
      </c>
      <c r="AH1180" s="9">
        <f t="shared" si="87"/>
        <v>0</v>
      </c>
      <c r="AI1180" s="10" t="e">
        <f t="shared" si="88"/>
        <v>#DIV/0!</v>
      </c>
    </row>
    <row r="1181" spans="16:35">
      <c r="P1181" s="25" t="e">
        <f t="shared" si="85"/>
        <v>#DIV/0!</v>
      </c>
      <c r="R1181" s="27"/>
      <c r="S1181" s="27"/>
      <c r="T1181" s="27"/>
      <c r="U1181" s="27"/>
      <c r="V1181" s="27"/>
      <c r="W1181" s="27"/>
      <c r="X1181" s="27"/>
      <c r="Y1181" s="27"/>
      <c r="Z1181" s="27"/>
      <c r="AA1181" s="27"/>
      <c r="AB1181" s="27"/>
      <c r="AC1181" s="27"/>
      <c r="AD1181" s="27"/>
      <c r="AE1181" s="27"/>
      <c r="AG1181" s="8">
        <f t="shared" si="86"/>
        <v>0</v>
      </c>
      <c r="AH1181" s="9">
        <f t="shared" si="87"/>
        <v>0</v>
      </c>
      <c r="AI1181" s="10" t="e">
        <f t="shared" si="88"/>
        <v>#DIV/0!</v>
      </c>
    </row>
    <row r="1182" spans="16:35">
      <c r="P1182" s="25" t="e">
        <f t="shared" si="85"/>
        <v>#DIV/0!</v>
      </c>
      <c r="R1182" s="27"/>
      <c r="S1182" s="27"/>
      <c r="T1182" s="27"/>
      <c r="U1182" s="27"/>
      <c r="V1182" s="27"/>
      <c r="W1182" s="27"/>
      <c r="X1182" s="27"/>
      <c r="Y1182" s="27"/>
      <c r="Z1182" s="27"/>
      <c r="AA1182" s="27"/>
      <c r="AB1182" s="27"/>
      <c r="AC1182" s="27"/>
      <c r="AD1182" s="27"/>
      <c r="AE1182" s="27"/>
      <c r="AG1182" s="8">
        <f t="shared" si="86"/>
        <v>0</v>
      </c>
      <c r="AH1182" s="9">
        <f t="shared" si="87"/>
        <v>0</v>
      </c>
      <c r="AI1182" s="10" t="e">
        <f t="shared" si="88"/>
        <v>#DIV/0!</v>
      </c>
    </row>
    <row r="1183" spans="16:35">
      <c r="P1183" s="25" t="e">
        <f t="shared" si="85"/>
        <v>#DIV/0!</v>
      </c>
      <c r="R1183" s="27"/>
      <c r="S1183" s="27"/>
      <c r="T1183" s="27"/>
      <c r="U1183" s="27"/>
      <c r="V1183" s="27"/>
      <c r="W1183" s="27"/>
      <c r="X1183" s="27"/>
      <c r="Y1183" s="27"/>
      <c r="Z1183" s="27"/>
      <c r="AA1183" s="27"/>
      <c r="AB1183" s="27"/>
      <c r="AC1183" s="27"/>
      <c r="AD1183" s="27"/>
      <c r="AE1183" s="27"/>
      <c r="AG1183" s="8">
        <f t="shared" si="86"/>
        <v>0</v>
      </c>
      <c r="AH1183" s="9">
        <f t="shared" si="87"/>
        <v>0</v>
      </c>
      <c r="AI1183" s="10" t="e">
        <f t="shared" si="88"/>
        <v>#DIV/0!</v>
      </c>
    </row>
    <row r="1184" spans="16:35">
      <c r="P1184" s="25" t="e">
        <f t="shared" si="85"/>
        <v>#DIV/0!</v>
      </c>
      <c r="R1184" s="27"/>
      <c r="S1184" s="27"/>
      <c r="T1184" s="27"/>
      <c r="U1184" s="27"/>
      <c r="V1184" s="27"/>
      <c r="W1184" s="27"/>
      <c r="X1184" s="27"/>
      <c r="Y1184" s="27"/>
      <c r="Z1184" s="27"/>
      <c r="AA1184" s="27"/>
      <c r="AB1184" s="27"/>
      <c r="AC1184" s="27"/>
      <c r="AD1184" s="27"/>
      <c r="AE1184" s="27"/>
      <c r="AG1184" s="8">
        <f t="shared" si="86"/>
        <v>0</v>
      </c>
      <c r="AH1184" s="9">
        <f t="shared" si="87"/>
        <v>0</v>
      </c>
      <c r="AI1184" s="10" t="e">
        <f t="shared" si="88"/>
        <v>#DIV/0!</v>
      </c>
    </row>
    <row r="1185" spans="16:35">
      <c r="P1185" s="25" t="e">
        <f t="shared" si="85"/>
        <v>#DIV/0!</v>
      </c>
      <c r="R1185" s="27"/>
      <c r="S1185" s="27"/>
      <c r="T1185" s="27"/>
      <c r="U1185" s="27"/>
      <c r="V1185" s="27"/>
      <c r="W1185" s="27"/>
      <c r="X1185" s="27"/>
      <c r="Y1185" s="27"/>
      <c r="Z1185" s="27"/>
      <c r="AA1185" s="27"/>
      <c r="AB1185" s="27"/>
      <c r="AC1185" s="27"/>
      <c r="AD1185" s="27"/>
      <c r="AE1185" s="27"/>
      <c r="AG1185" s="8">
        <f t="shared" si="86"/>
        <v>0</v>
      </c>
      <c r="AH1185" s="9">
        <f t="shared" si="87"/>
        <v>0</v>
      </c>
      <c r="AI1185" s="10" t="e">
        <f t="shared" si="88"/>
        <v>#DIV/0!</v>
      </c>
    </row>
    <row r="1186" spans="16:35">
      <c r="P1186" s="25" t="e">
        <f t="shared" si="85"/>
        <v>#DIV/0!</v>
      </c>
      <c r="R1186" s="27"/>
      <c r="S1186" s="27"/>
      <c r="T1186" s="27"/>
      <c r="U1186" s="27"/>
      <c r="V1186" s="27"/>
      <c r="W1186" s="27"/>
      <c r="X1186" s="27"/>
      <c r="Y1186" s="27"/>
      <c r="Z1186" s="27"/>
      <c r="AA1186" s="27"/>
      <c r="AB1186" s="27"/>
      <c r="AC1186" s="27"/>
      <c r="AD1186" s="27"/>
      <c r="AE1186" s="27"/>
      <c r="AG1186" s="8">
        <f t="shared" si="86"/>
        <v>0</v>
      </c>
      <c r="AH1186" s="9">
        <f t="shared" si="87"/>
        <v>0</v>
      </c>
      <c r="AI1186" s="10" t="e">
        <f t="shared" si="88"/>
        <v>#DIV/0!</v>
      </c>
    </row>
    <row r="1187" spans="16:35">
      <c r="P1187" s="25" t="e">
        <f t="shared" si="85"/>
        <v>#DIV/0!</v>
      </c>
      <c r="R1187" s="27"/>
      <c r="S1187" s="27"/>
      <c r="T1187" s="27"/>
      <c r="U1187" s="27"/>
      <c r="V1187" s="27"/>
      <c r="W1187" s="27"/>
      <c r="X1187" s="27"/>
      <c r="Y1187" s="27"/>
      <c r="Z1187" s="27"/>
      <c r="AA1187" s="27"/>
      <c r="AB1187" s="27"/>
      <c r="AC1187" s="27"/>
      <c r="AD1187" s="27"/>
      <c r="AE1187" s="27"/>
      <c r="AG1187" s="8">
        <f t="shared" si="86"/>
        <v>0</v>
      </c>
      <c r="AH1187" s="9">
        <f t="shared" si="87"/>
        <v>0</v>
      </c>
      <c r="AI1187" s="10" t="e">
        <f t="shared" si="88"/>
        <v>#DIV/0!</v>
      </c>
    </row>
    <row r="1188" spans="16:35">
      <c r="P1188" s="25" t="e">
        <f t="shared" si="85"/>
        <v>#DIV/0!</v>
      </c>
      <c r="R1188" s="27"/>
      <c r="S1188" s="27"/>
      <c r="T1188" s="27"/>
      <c r="U1188" s="27"/>
      <c r="V1188" s="27"/>
      <c r="W1188" s="27"/>
      <c r="X1188" s="27"/>
      <c r="Y1188" s="27"/>
      <c r="Z1188" s="27"/>
      <c r="AA1188" s="27"/>
      <c r="AB1188" s="27"/>
      <c r="AC1188" s="27"/>
      <c r="AD1188" s="27"/>
      <c r="AE1188" s="27"/>
      <c r="AG1188" s="8">
        <f t="shared" si="86"/>
        <v>0</v>
      </c>
      <c r="AH1188" s="9">
        <f t="shared" si="87"/>
        <v>0</v>
      </c>
      <c r="AI1188" s="10" t="e">
        <f t="shared" si="88"/>
        <v>#DIV/0!</v>
      </c>
    </row>
    <row r="1189" spans="16:35">
      <c r="P1189" s="25" t="e">
        <f t="shared" si="85"/>
        <v>#DIV/0!</v>
      </c>
      <c r="R1189" s="27"/>
      <c r="S1189" s="27"/>
      <c r="T1189" s="27"/>
      <c r="U1189" s="27"/>
      <c r="V1189" s="27"/>
      <c r="W1189" s="27"/>
      <c r="X1189" s="27"/>
      <c r="Y1189" s="27"/>
      <c r="Z1189" s="27"/>
      <c r="AA1189" s="27"/>
      <c r="AB1189" s="27"/>
      <c r="AC1189" s="27"/>
      <c r="AD1189" s="27"/>
      <c r="AE1189" s="27"/>
      <c r="AG1189" s="8">
        <f t="shared" si="86"/>
        <v>0</v>
      </c>
      <c r="AH1189" s="9">
        <f t="shared" si="87"/>
        <v>0</v>
      </c>
      <c r="AI1189" s="10" t="e">
        <f t="shared" si="88"/>
        <v>#DIV/0!</v>
      </c>
    </row>
    <row r="1190" spans="16:35">
      <c r="P1190" s="25" t="e">
        <f t="shared" si="85"/>
        <v>#DIV/0!</v>
      </c>
      <c r="R1190" s="27"/>
      <c r="S1190" s="27"/>
      <c r="T1190" s="27"/>
      <c r="U1190" s="27"/>
      <c r="V1190" s="27"/>
      <c r="W1190" s="27"/>
      <c r="X1190" s="27"/>
      <c r="Y1190" s="27"/>
      <c r="Z1190" s="27"/>
      <c r="AA1190" s="27"/>
      <c r="AB1190" s="27"/>
      <c r="AC1190" s="27"/>
      <c r="AD1190" s="27"/>
      <c r="AE1190" s="27"/>
      <c r="AG1190" s="8">
        <f t="shared" si="86"/>
        <v>0</v>
      </c>
      <c r="AH1190" s="9">
        <f t="shared" si="87"/>
        <v>0</v>
      </c>
      <c r="AI1190" s="10" t="e">
        <f t="shared" si="88"/>
        <v>#DIV/0!</v>
      </c>
    </row>
    <row r="1191" spans="16:35">
      <c r="P1191" s="25" t="e">
        <f t="shared" si="85"/>
        <v>#DIV/0!</v>
      </c>
      <c r="R1191" s="27"/>
      <c r="S1191" s="27"/>
      <c r="T1191" s="27"/>
      <c r="U1191" s="27"/>
      <c r="V1191" s="27"/>
      <c r="W1191" s="27"/>
      <c r="X1191" s="27"/>
      <c r="Y1191" s="27"/>
      <c r="Z1191" s="27"/>
      <c r="AA1191" s="27"/>
      <c r="AB1191" s="27"/>
      <c r="AC1191" s="27"/>
      <c r="AD1191" s="27"/>
      <c r="AE1191" s="27"/>
      <c r="AG1191" s="8">
        <f t="shared" si="86"/>
        <v>0</v>
      </c>
      <c r="AH1191" s="9">
        <f t="shared" si="87"/>
        <v>0</v>
      </c>
      <c r="AI1191" s="10" t="e">
        <f t="shared" si="88"/>
        <v>#DIV/0!</v>
      </c>
    </row>
    <row r="1192" spans="16:35">
      <c r="P1192" s="25" t="e">
        <f t="shared" si="85"/>
        <v>#DIV/0!</v>
      </c>
      <c r="R1192" s="27"/>
      <c r="S1192" s="27"/>
      <c r="T1192" s="27"/>
      <c r="U1192" s="27"/>
      <c r="V1192" s="27"/>
      <c r="W1192" s="27"/>
      <c r="X1192" s="27"/>
      <c r="Y1192" s="27"/>
      <c r="Z1192" s="27"/>
      <c r="AA1192" s="27"/>
      <c r="AB1192" s="27"/>
      <c r="AC1192" s="27"/>
      <c r="AD1192" s="27"/>
      <c r="AE1192" s="27"/>
      <c r="AG1192" s="8">
        <f t="shared" si="86"/>
        <v>0</v>
      </c>
      <c r="AH1192" s="9">
        <f t="shared" si="87"/>
        <v>0</v>
      </c>
      <c r="AI1192" s="10" t="e">
        <f t="shared" si="88"/>
        <v>#DIV/0!</v>
      </c>
    </row>
    <row r="1193" spans="16:35">
      <c r="P1193" s="25" t="e">
        <f t="shared" si="85"/>
        <v>#DIV/0!</v>
      </c>
      <c r="R1193" s="27"/>
      <c r="S1193" s="27"/>
      <c r="T1193" s="27"/>
      <c r="U1193" s="27"/>
      <c r="V1193" s="27"/>
      <c r="W1193" s="27"/>
      <c r="X1193" s="27"/>
      <c r="Y1193" s="27"/>
      <c r="Z1193" s="27"/>
      <c r="AA1193" s="27"/>
      <c r="AB1193" s="27"/>
      <c r="AC1193" s="27"/>
      <c r="AD1193" s="27"/>
      <c r="AE1193" s="27"/>
      <c r="AG1193" s="8">
        <f t="shared" si="86"/>
        <v>0</v>
      </c>
      <c r="AH1193" s="9">
        <f t="shared" si="87"/>
        <v>0</v>
      </c>
      <c r="AI1193" s="10" t="e">
        <f t="shared" si="88"/>
        <v>#DIV/0!</v>
      </c>
    </row>
    <row r="1194" spans="16:35">
      <c r="P1194" s="25" t="e">
        <f t="shared" si="85"/>
        <v>#DIV/0!</v>
      </c>
      <c r="R1194" s="27"/>
      <c r="S1194" s="27"/>
      <c r="T1194" s="27"/>
      <c r="U1194" s="27"/>
      <c r="V1194" s="27"/>
      <c r="W1194" s="27"/>
      <c r="X1194" s="27"/>
      <c r="Y1194" s="27"/>
      <c r="Z1194" s="27"/>
      <c r="AA1194" s="27"/>
      <c r="AB1194" s="27"/>
      <c r="AC1194" s="27"/>
      <c r="AD1194" s="27"/>
      <c r="AE1194" s="27"/>
      <c r="AG1194" s="8">
        <f t="shared" si="86"/>
        <v>0</v>
      </c>
      <c r="AH1194" s="9">
        <f t="shared" si="87"/>
        <v>0</v>
      </c>
      <c r="AI1194" s="10" t="e">
        <f t="shared" si="88"/>
        <v>#DIV/0!</v>
      </c>
    </row>
    <row r="1195" spans="16:35">
      <c r="P1195" s="25" t="e">
        <f t="shared" si="85"/>
        <v>#DIV/0!</v>
      </c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G1195" s="8">
        <f t="shared" si="86"/>
        <v>0</v>
      </c>
      <c r="AH1195" s="9">
        <f t="shared" si="87"/>
        <v>0</v>
      </c>
      <c r="AI1195" s="10" t="e">
        <f t="shared" si="88"/>
        <v>#DIV/0!</v>
      </c>
    </row>
    <row r="1196" spans="16:35">
      <c r="P1196" s="25" t="e">
        <f t="shared" si="85"/>
        <v>#DIV/0!</v>
      </c>
      <c r="R1196" s="27"/>
      <c r="S1196" s="27"/>
      <c r="T1196" s="27"/>
      <c r="U1196" s="27"/>
      <c r="V1196" s="27"/>
      <c r="W1196" s="27"/>
      <c r="X1196" s="27"/>
      <c r="Y1196" s="27"/>
      <c r="Z1196" s="27"/>
      <c r="AA1196" s="27"/>
      <c r="AB1196" s="27"/>
      <c r="AC1196" s="27"/>
      <c r="AD1196" s="27"/>
      <c r="AE1196" s="27"/>
      <c r="AG1196" s="8">
        <f t="shared" si="86"/>
        <v>0</v>
      </c>
      <c r="AH1196" s="9">
        <f t="shared" si="87"/>
        <v>0</v>
      </c>
      <c r="AI1196" s="10" t="e">
        <f t="shared" si="88"/>
        <v>#DIV/0!</v>
      </c>
    </row>
    <row r="1197" spans="16:35">
      <c r="P1197" s="25" t="e">
        <f t="shared" si="85"/>
        <v>#DIV/0!</v>
      </c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G1197" s="8">
        <f t="shared" si="86"/>
        <v>0</v>
      </c>
      <c r="AH1197" s="9">
        <f t="shared" si="87"/>
        <v>0</v>
      </c>
      <c r="AI1197" s="10" t="e">
        <f t="shared" si="88"/>
        <v>#DIV/0!</v>
      </c>
    </row>
    <row r="1198" spans="16:35">
      <c r="P1198" s="25" t="e">
        <f t="shared" si="85"/>
        <v>#DIV/0!</v>
      </c>
      <c r="R1198" s="27"/>
      <c r="S1198" s="27"/>
      <c r="T1198" s="27"/>
      <c r="U1198" s="27"/>
      <c r="V1198" s="27"/>
      <c r="W1198" s="27"/>
      <c r="X1198" s="27"/>
      <c r="Y1198" s="27"/>
      <c r="Z1198" s="27"/>
      <c r="AA1198" s="27"/>
      <c r="AB1198" s="27"/>
      <c r="AC1198" s="27"/>
      <c r="AD1198" s="27"/>
      <c r="AE1198" s="27"/>
      <c r="AG1198" s="8">
        <f t="shared" si="86"/>
        <v>0</v>
      </c>
      <c r="AH1198" s="9">
        <f t="shared" si="87"/>
        <v>0</v>
      </c>
      <c r="AI1198" s="10" t="e">
        <f t="shared" si="88"/>
        <v>#DIV/0!</v>
      </c>
    </row>
    <row r="1199" spans="16:35">
      <c r="P1199" s="25" t="e">
        <f t="shared" si="85"/>
        <v>#DIV/0!</v>
      </c>
      <c r="R1199" s="27"/>
      <c r="S1199" s="27"/>
      <c r="T1199" s="27"/>
      <c r="U1199" s="27"/>
      <c r="V1199" s="27"/>
      <c r="W1199" s="27"/>
      <c r="X1199" s="27"/>
      <c r="Y1199" s="27"/>
      <c r="Z1199" s="27"/>
      <c r="AA1199" s="27"/>
      <c r="AB1199" s="27"/>
      <c r="AC1199" s="27"/>
      <c r="AD1199" s="27"/>
      <c r="AE1199" s="27"/>
      <c r="AG1199" s="8">
        <f t="shared" si="86"/>
        <v>0</v>
      </c>
      <c r="AH1199" s="9">
        <f t="shared" si="87"/>
        <v>0</v>
      </c>
      <c r="AI1199" s="10" t="e">
        <f t="shared" si="88"/>
        <v>#DIV/0!</v>
      </c>
    </row>
    <row r="1200" spans="16:35">
      <c r="P1200" s="25" t="e">
        <f t="shared" si="85"/>
        <v>#DIV/0!</v>
      </c>
      <c r="R1200" s="27"/>
      <c r="S1200" s="27"/>
      <c r="T1200" s="27"/>
      <c r="U1200" s="27"/>
      <c r="V1200" s="27"/>
      <c r="W1200" s="27"/>
      <c r="X1200" s="27"/>
      <c r="Y1200" s="27"/>
      <c r="Z1200" s="27"/>
      <c r="AA1200" s="27"/>
      <c r="AB1200" s="27"/>
      <c r="AC1200" s="27"/>
      <c r="AD1200" s="27"/>
      <c r="AE1200" s="27"/>
      <c r="AG1200" s="8">
        <f t="shared" si="86"/>
        <v>0</v>
      </c>
      <c r="AH1200" s="9">
        <f t="shared" si="87"/>
        <v>0</v>
      </c>
      <c r="AI1200" s="10" t="e">
        <f t="shared" si="88"/>
        <v>#DIV/0!</v>
      </c>
    </row>
    <row r="1201" spans="16:35">
      <c r="P1201" s="25" t="e">
        <f t="shared" si="85"/>
        <v>#DIV/0!</v>
      </c>
      <c r="R1201" s="27"/>
      <c r="S1201" s="27"/>
      <c r="T1201" s="27"/>
      <c r="U1201" s="27"/>
      <c r="V1201" s="27"/>
      <c r="W1201" s="27"/>
      <c r="X1201" s="27"/>
      <c r="Y1201" s="27"/>
      <c r="Z1201" s="27"/>
      <c r="AA1201" s="27"/>
      <c r="AB1201" s="27"/>
      <c r="AC1201" s="27"/>
      <c r="AD1201" s="27"/>
      <c r="AE1201" s="27"/>
      <c r="AG1201" s="8">
        <f t="shared" si="86"/>
        <v>0</v>
      </c>
      <c r="AH1201" s="9">
        <f t="shared" si="87"/>
        <v>0</v>
      </c>
      <c r="AI1201" s="10" t="e">
        <f t="shared" si="88"/>
        <v>#DIV/0!</v>
      </c>
    </row>
    <row r="1202" spans="16:35">
      <c r="P1202" s="25" t="e">
        <f t="shared" si="85"/>
        <v>#DIV/0!</v>
      </c>
      <c r="R1202" s="27"/>
      <c r="S1202" s="27"/>
      <c r="T1202" s="27"/>
      <c r="U1202" s="27"/>
      <c r="V1202" s="27"/>
      <c r="W1202" s="27"/>
      <c r="X1202" s="27"/>
      <c r="Y1202" s="27"/>
      <c r="Z1202" s="27"/>
      <c r="AA1202" s="27"/>
      <c r="AB1202" s="27"/>
      <c r="AC1202" s="27"/>
      <c r="AD1202" s="27"/>
      <c r="AE1202" s="27"/>
      <c r="AG1202" s="8">
        <f t="shared" si="86"/>
        <v>0</v>
      </c>
      <c r="AH1202" s="9">
        <f t="shared" si="87"/>
        <v>0</v>
      </c>
      <c r="AI1202" s="10" t="e">
        <f t="shared" si="88"/>
        <v>#DIV/0!</v>
      </c>
    </row>
    <row r="1203" spans="16:35">
      <c r="P1203" s="25" t="e">
        <f t="shared" si="85"/>
        <v>#DIV/0!</v>
      </c>
      <c r="R1203" s="27"/>
      <c r="S1203" s="27"/>
      <c r="T1203" s="27"/>
      <c r="U1203" s="27"/>
      <c r="V1203" s="27"/>
      <c r="W1203" s="27"/>
      <c r="X1203" s="27"/>
      <c r="Y1203" s="27"/>
      <c r="Z1203" s="27"/>
      <c r="AA1203" s="27"/>
      <c r="AB1203" s="27"/>
      <c r="AC1203" s="27"/>
      <c r="AD1203" s="27"/>
      <c r="AE1203" s="27"/>
      <c r="AG1203" s="8">
        <f t="shared" si="86"/>
        <v>0</v>
      </c>
      <c r="AH1203" s="9">
        <f t="shared" si="87"/>
        <v>0</v>
      </c>
      <c r="AI1203" s="10" t="e">
        <f t="shared" si="88"/>
        <v>#DIV/0!</v>
      </c>
    </row>
    <row r="1204" spans="16:35">
      <c r="P1204" s="25" t="e">
        <f t="shared" si="85"/>
        <v>#DIV/0!</v>
      </c>
      <c r="R1204" s="27"/>
      <c r="S1204" s="27"/>
      <c r="T1204" s="27"/>
      <c r="U1204" s="27"/>
      <c r="V1204" s="27"/>
      <c r="W1204" s="27"/>
      <c r="X1204" s="27"/>
      <c r="Y1204" s="27"/>
      <c r="Z1204" s="27"/>
      <c r="AA1204" s="27"/>
      <c r="AB1204" s="27"/>
      <c r="AC1204" s="27"/>
      <c r="AD1204" s="27"/>
      <c r="AE1204" s="27"/>
      <c r="AG1204" s="8">
        <f t="shared" si="86"/>
        <v>0</v>
      </c>
      <c r="AH1204" s="9">
        <f t="shared" si="87"/>
        <v>0</v>
      </c>
      <c r="AI1204" s="10" t="e">
        <f t="shared" si="88"/>
        <v>#DIV/0!</v>
      </c>
    </row>
    <row r="1205" spans="16:35">
      <c r="P1205" s="25" t="e">
        <f t="shared" si="85"/>
        <v>#DIV/0!</v>
      </c>
      <c r="R1205" s="27"/>
      <c r="S1205" s="27"/>
      <c r="T1205" s="27"/>
      <c r="U1205" s="27"/>
      <c r="V1205" s="27"/>
      <c r="W1205" s="27"/>
      <c r="X1205" s="27"/>
      <c r="Y1205" s="27"/>
      <c r="Z1205" s="27"/>
      <c r="AA1205" s="27"/>
      <c r="AB1205" s="27"/>
      <c r="AC1205" s="27"/>
      <c r="AD1205" s="27"/>
      <c r="AE1205" s="27"/>
      <c r="AG1205" s="8">
        <f t="shared" si="86"/>
        <v>0</v>
      </c>
      <c r="AH1205" s="9">
        <f t="shared" si="87"/>
        <v>0</v>
      </c>
      <c r="AI1205" s="10" t="e">
        <f t="shared" si="88"/>
        <v>#DIV/0!</v>
      </c>
    </row>
    <row r="1206" spans="16:35">
      <c r="P1206" s="25" t="e">
        <f t="shared" si="85"/>
        <v>#DIV/0!</v>
      </c>
      <c r="R1206" s="27"/>
      <c r="S1206" s="27"/>
      <c r="T1206" s="27"/>
      <c r="U1206" s="27"/>
      <c r="V1206" s="27"/>
      <c r="W1206" s="27"/>
      <c r="X1206" s="27"/>
      <c r="Y1206" s="27"/>
      <c r="Z1206" s="27"/>
      <c r="AA1206" s="27"/>
      <c r="AB1206" s="27"/>
      <c r="AC1206" s="27"/>
      <c r="AD1206" s="27"/>
      <c r="AE1206" s="27"/>
      <c r="AG1206" s="8">
        <f t="shared" si="86"/>
        <v>0</v>
      </c>
      <c r="AH1206" s="9">
        <f t="shared" si="87"/>
        <v>0</v>
      </c>
      <c r="AI1206" s="10" t="e">
        <f t="shared" si="88"/>
        <v>#DIV/0!</v>
      </c>
    </row>
    <row r="1207" spans="16:35">
      <c r="P1207" s="25" t="e">
        <f t="shared" si="85"/>
        <v>#DIV/0!</v>
      </c>
      <c r="R1207" s="27"/>
      <c r="S1207" s="27"/>
      <c r="T1207" s="27"/>
      <c r="U1207" s="27"/>
      <c r="V1207" s="27"/>
      <c r="W1207" s="27"/>
      <c r="X1207" s="27"/>
      <c r="Y1207" s="27"/>
      <c r="Z1207" s="27"/>
      <c r="AA1207" s="27"/>
      <c r="AB1207" s="27"/>
      <c r="AC1207" s="27"/>
      <c r="AD1207" s="27"/>
      <c r="AE1207" s="27"/>
      <c r="AG1207" s="8">
        <f t="shared" si="86"/>
        <v>0</v>
      </c>
      <c r="AH1207" s="9">
        <f t="shared" si="87"/>
        <v>0</v>
      </c>
      <c r="AI1207" s="10" t="e">
        <f t="shared" si="88"/>
        <v>#DIV/0!</v>
      </c>
    </row>
    <row r="1208" spans="16:35">
      <c r="P1208" s="25" t="e">
        <f t="shared" si="85"/>
        <v>#DIV/0!</v>
      </c>
      <c r="R1208" s="27"/>
      <c r="S1208" s="27"/>
      <c r="T1208" s="27"/>
      <c r="U1208" s="27"/>
      <c r="V1208" s="27"/>
      <c r="W1208" s="27"/>
      <c r="X1208" s="27"/>
      <c r="Y1208" s="27"/>
      <c r="Z1208" s="27"/>
      <c r="AA1208" s="27"/>
      <c r="AB1208" s="27"/>
      <c r="AC1208" s="27"/>
      <c r="AD1208" s="27"/>
      <c r="AE1208" s="27"/>
      <c r="AG1208" s="8">
        <f t="shared" si="86"/>
        <v>0</v>
      </c>
      <c r="AH1208" s="9">
        <f t="shared" si="87"/>
        <v>0</v>
      </c>
      <c r="AI1208" s="10" t="e">
        <f t="shared" si="88"/>
        <v>#DIV/0!</v>
      </c>
    </row>
    <row r="1209" spans="16:35">
      <c r="P1209" s="25" t="e">
        <f t="shared" si="85"/>
        <v>#DIV/0!</v>
      </c>
      <c r="R1209" s="27"/>
      <c r="S1209" s="27"/>
      <c r="T1209" s="27"/>
      <c r="U1209" s="27"/>
      <c r="V1209" s="27"/>
      <c r="W1209" s="27"/>
      <c r="X1209" s="27"/>
      <c r="Y1209" s="27"/>
      <c r="Z1209" s="27"/>
      <c r="AA1209" s="27"/>
      <c r="AB1209" s="27"/>
      <c r="AC1209" s="27"/>
      <c r="AD1209" s="27"/>
      <c r="AE1209" s="27"/>
      <c r="AG1209" s="8">
        <f t="shared" si="86"/>
        <v>0</v>
      </c>
      <c r="AH1209" s="9">
        <f t="shared" si="87"/>
        <v>0</v>
      </c>
      <c r="AI1209" s="10" t="e">
        <f t="shared" si="88"/>
        <v>#DIV/0!</v>
      </c>
    </row>
    <row r="1210" spans="16:35">
      <c r="P1210" s="25" t="e">
        <f t="shared" si="85"/>
        <v>#DIV/0!</v>
      </c>
      <c r="R1210" s="27"/>
      <c r="S1210" s="27"/>
      <c r="T1210" s="27"/>
      <c r="U1210" s="27"/>
      <c r="V1210" s="27"/>
      <c r="W1210" s="27"/>
      <c r="X1210" s="27"/>
      <c r="Y1210" s="27"/>
      <c r="Z1210" s="27"/>
      <c r="AA1210" s="27"/>
      <c r="AB1210" s="27"/>
      <c r="AC1210" s="27"/>
      <c r="AD1210" s="27"/>
      <c r="AE1210" s="27"/>
      <c r="AG1210" s="8">
        <f t="shared" si="86"/>
        <v>0</v>
      </c>
      <c r="AH1210" s="9">
        <f t="shared" si="87"/>
        <v>0</v>
      </c>
      <c r="AI1210" s="10" t="e">
        <f t="shared" si="88"/>
        <v>#DIV/0!</v>
      </c>
    </row>
    <row r="1211" spans="16:35">
      <c r="P1211" s="25" t="e">
        <f t="shared" si="85"/>
        <v>#DIV/0!</v>
      </c>
      <c r="R1211" s="27"/>
      <c r="S1211" s="27"/>
      <c r="T1211" s="27"/>
      <c r="U1211" s="27"/>
      <c r="V1211" s="27"/>
      <c r="W1211" s="27"/>
      <c r="X1211" s="27"/>
      <c r="Y1211" s="27"/>
      <c r="Z1211" s="27"/>
      <c r="AA1211" s="27"/>
      <c r="AB1211" s="27"/>
      <c r="AC1211" s="27"/>
      <c r="AD1211" s="27"/>
      <c r="AE1211" s="27"/>
      <c r="AG1211" s="8">
        <f t="shared" si="86"/>
        <v>0</v>
      </c>
      <c r="AH1211" s="9">
        <f t="shared" si="87"/>
        <v>0</v>
      </c>
      <c r="AI1211" s="10" t="e">
        <f t="shared" si="88"/>
        <v>#DIV/0!</v>
      </c>
    </row>
    <row r="1212" spans="16:35">
      <c r="P1212" s="25" t="e">
        <f t="shared" si="85"/>
        <v>#DIV/0!</v>
      </c>
      <c r="R1212" s="27"/>
      <c r="S1212" s="27"/>
      <c r="T1212" s="27"/>
      <c r="U1212" s="27"/>
      <c r="V1212" s="27"/>
      <c r="W1212" s="27"/>
      <c r="X1212" s="27"/>
      <c r="Y1212" s="27"/>
      <c r="Z1212" s="27"/>
      <c r="AA1212" s="27"/>
      <c r="AB1212" s="27"/>
      <c r="AC1212" s="27"/>
      <c r="AD1212" s="27"/>
      <c r="AE1212" s="27"/>
      <c r="AG1212" s="8">
        <f t="shared" si="86"/>
        <v>0</v>
      </c>
      <c r="AH1212" s="9">
        <f t="shared" si="87"/>
        <v>0</v>
      </c>
      <c r="AI1212" s="10" t="e">
        <f t="shared" si="88"/>
        <v>#DIV/0!</v>
      </c>
    </row>
    <row r="1213" spans="16:35">
      <c r="P1213" s="25" t="e">
        <f t="shared" si="85"/>
        <v>#DIV/0!</v>
      </c>
      <c r="R1213" s="27"/>
      <c r="S1213" s="27"/>
      <c r="T1213" s="27"/>
      <c r="U1213" s="27"/>
      <c r="V1213" s="27"/>
      <c r="W1213" s="27"/>
      <c r="X1213" s="27"/>
      <c r="Y1213" s="27"/>
      <c r="Z1213" s="27"/>
      <c r="AA1213" s="27"/>
      <c r="AB1213" s="27"/>
      <c r="AC1213" s="27"/>
      <c r="AD1213" s="27"/>
      <c r="AE1213" s="27"/>
      <c r="AG1213" s="8">
        <f t="shared" si="86"/>
        <v>0</v>
      </c>
      <c r="AH1213" s="9">
        <f t="shared" si="87"/>
        <v>0</v>
      </c>
      <c r="AI1213" s="10" t="e">
        <f t="shared" si="88"/>
        <v>#DIV/0!</v>
      </c>
    </row>
    <row r="1214" spans="16:35">
      <c r="P1214" s="25" t="e">
        <f t="shared" si="85"/>
        <v>#DIV/0!</v>
      </c>
      <c r="R1214" s="27"/>
      <c r="S1214" s="27"/>
      <c r="T1214" s="27"/>
      <c r="U1214" s="27"/>
      <c r="V1214" s="27"/>
      <c r="W1214" s="27"/>
      <c r="X1214" s="27"/>
      <c r="Y1214" s="27"/>
      <c r="Z1214" s="27"/>
      <c r="AA1214" s="27"/>
      <c r="AB1214" s="27"/>
      <c r="AC1214" s="27"/>
      <c r="AD1214" s="27"/>
      <c r="AE1214" s="27"/>
      <c r="AG1214" s="8">
        <f t="shared" si="86"/>
        <v>0</v>
      </c>
      <c r="AH1214" s="9">
        <f t="shared" si="87"/>
        <v>0</v>
      </c>
      <c r="AI1214" s="10" t="e">
        <f t="shared" si="88"/>
        <v>#DIV/0!</v>
      </c>
    </row>
    <row r="1215" spans="16:35">
      <c r="P1215" s="25" t="e">
        <f t="shared" si="85"/>
        <v>#DIV/0!</v>
      </c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/>
      <c r="AG1215" s="8">
        <f t="shared" si="86"/>
        <v>0</v>
      </c>
      <c r="AH1215" s="9">
        <f t="shared" si="87"/>
        <v>0</v>
      </c>
      <c r="AI1215" s="10" t="e">
        <f t="shared" si="88"/>
        <v>#DIV/0!</v>
      </c>
    </row>
    <row r="1216" spans="16:35">
      <c r="P1216" s="25" t="e">
        <f t="shared" si="85"/>
        <v>#DIV/0!</v>
      </c>
      <c r="R1216" s="27"/>
      <c r="S1216" s="27"/>
      <c r="T1216" s="27"/>
      <c r="U1216" s="27"/>
      <c r="V1216" s="27"/>
      <c r="W1216" s="27"/>
      <c r="X1216" s="27"/>
      <c r="Y1216" s="27"/>
      <c r="Z1216" s="27"/>
      <c r="AA1216" s="27"/>
      <c r="AB1216" s="27"/>
      <c r="AC1216" s="27"/>
      <c r="AD1216" s="27"/>
      <c r="AE1216" s="27"/>
      <c r="AG1216" s="8">
        <f t="shared" si="86"/>
        <v>0</v>
      </c>
      <c r="AH1216" s="9">
        <f t="shared" si="87"/>
        <v>0</v>
      </c>
      <c r="AI1216" s="10" t="e">
        <f t="shared" si="88"/>
        <v>#DIV/0!</v>
      </c>
    </row>
    <row r="1217" spans="16:35">
      <c r="P1217" s="25" t="e">
        <f t="shared" si="85"/>
        <v>#DIV/0!</v>
      </c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/>
      <c r="AG1217" s="8">
        <f t="shared" si="86"/>
        <v>0</v>
      </c>
      <c r="AH1217" s="9">
        <f t="shared" si="87"/>
        <v>0</v>
      </c>
      <c r="AI1217" s="10" t="e">
        <f t="shared" si="88"/>
        <v>#DIV/0!</v>
      </c>
    </row>
    <row r="1218" spans="16:35">
      <c r="P1218" s="25" t="e">
        <f t="shared" si="85"/>
        <v>#DIV/0!</v>
      </c>
      <c r="R1218" s="27"/>
      <c r="S1218" s="27"/>
      <c r="T1218" s="27"/>
      <c r="U1218" s="27"/>
      <c r="V1218" s="27"/>
      <c r="W1218" s="27"/>
      <c r="X1218" s="27"/>
      <c r="Y1218" s="27"/>
      <c r="Z1218" s="27"/>
      <c r="AA1218" s="27"/>
      <c r="AB1218" s="27"/>
      <c r="AC1218" s="27"/>
      <c r="AD1218" s="27"/>
      <c r="AE1218" s="27"/>
      <c r="AG1218" s="8">
        <f t="shared" si="86"/>
        <v>0</v>
      </c>
      <c r="AH1218" s="9">
        <f t="shared" si="87"/>
        <v>0</v>
      </c>
      <c r="AI1218" s="10" t="e">
        <f t="shared" si="88"/>
        <v>#DIV/0!</v>
      </c>
    </row>
    <row r="1219" spans="16:35">
      <c r="P1219" s="25" t="e">
        <f t="shared" si="85"/>
        <v>#DIV/0!</v>
      </c>
      <c r="R1219" s="27"/>
      <c r="S1219" s="27"/>
      <c r="T1219" s="27"/>
      <c r="U1219" s="27"/>
      <c r="V1219" s="27"/>
      <c r="W1219" s="27"/>
      <c r="X1219" s="27"/>
      <c r="Y1219" s="27"/>
      <c r="Z1219" s="27"/>
      <c r="AA1219" s="27"/>
      <c r="AB1219" s="27"/>
      <c r="AC1219" s="27"/>
      <c r="AD1219" s="27"/>
      <c r="AE1219" s="27"/>
      <c r="AG1219" s="8">
        <f t="shared" si="86"/>
        <v>0</v>
      </c>
      <c r="AH1219" s="9">
        <f t="shared" si="87"/>
        <v>0</v>
      </c>
      <c r="AI1219" s="10" t="e">
        <f t="shared" si="88"/>
        <v>#DIV/0!</v>
      </c>
    </row>
    <row r="1220" spans="16:35">
      <c r="P1220" s="25" t="e">
        <f t="shared" si="85"/>
        <v>#DIV/0!</v>
      </c>
      <c r="R1220" s="27"/>
      <c r="S1220" s="27"/>
      <c r="T1220" s="27"/>
      <c r="U1220" s="27"/>
      <c r="V1220" s="27"/>
      <c r="W1220" s="27"/>
      <c r="X1220" s="27"/>
      <c r="Y1220" s="27"/>
      <c r="Z1220" s="27"/>
      <c r="AA1220" s="27"/>
      <c r="AB1220" s="27"/>
      <c r="AC1220" s="27"/>
      <c r="AD1220" s="27"/>
      <c r="AE1220" s="27"/>
      <c r="AG1220" s="8">
        <f t="shared" si="86"/>
        <v>0</v>
      </c>
      <c r="AH1220" s="9">
        <f t="shared" si="87"/>
        <v>0</v>
      </c>
      <c r="AI1220" s="10" t="e">
        <f t="shared" si="88"/>
        <v>#DIV/0!</v>
      </c>
    </row>
    <row r="1221" spans="16:35">
      <c r="P1221" s="25" t="e">
        <f t="shared" si="85"/>
        <v>#DIV/0!</v>
      </c>
      <c r="R1221" s="27"/>
      <c r="S1221" s="27"/>
      <c r="T1221" s="27"/>
      <c r="U1221" s="27"/>
      <c r="V1221" s="27"/>
      <c r="W1221" s="27"/>
      <c r="X1221" s="27"/>
      <c r="Y1221" s="27"/>
      <c r="Z1221" s="27"/>
      <c r="AA1221" s="27"/>
      <c r="AB1221" s="27"/>
      <c r="AC1221" s="27"/>
      <c r="AD1221" s="27"/>
      <c r="AE1221" s="27"/>
      <c r="AG1221" s="8">
        <f t="shared" si="86"/>
        <v>0</v>
      </c>
      <c r="AH1221" s="9">
        <f t="shared" si="87"/>
        <v>0</v>
      </c>
      <c r="AI1221" s="10" t="e">
        <f t="shared" si="88"/>
        <v>#DIV/0!</v>
      </c>
    </row>
    <row r="1222" spans="16:35">
      <c r="P1222" s="25" t="e">
        <f t="shared" si="85"/>
        <v>#DIV/0!</v>
      </c>
      <c r="R1222" s="27"/>
      <c r="S1222" s="27"/>
      <c r="T1222" s="27"/>
      <c r="U1222" s="27"/>
      <c r="V1222" s="27"/>
      <c r="W1222" s="27"/>
      <c r="X1222" s="27"/>
      <c r="Y1222" s="27"/>
      <c r="Z1222" s="27"/>
      <c r="AA1222" s="27"/>
      <c r="AB1222" s="27"/>
      <c r="AC1222" s="27"/>
      <c r="AD1222" s="27"/>
      <c r="AE1222" s="27"/>
      <c r="AG1222" s="8">
        <f t="shared" si="86"/>
        <v>0</v>
      </c>
      <c r="AH1222" s="9">
        <f t="shared" si="87"/>
        <v>0</v>
      </c>
      <c r="AI1222" s="10" t="e">
        <f t="shared" si="88"/>
        <v>#DIV/0!</v>
      </c>
    </row>
    <row r="1223" spans="16:35">
      <c r="P1223" s="25" t="e">
        <f t="shared" si="85"/>
        <v>#DIV/0!</v>
      </c>
      <c r="R1223" s="27"/>
      <c r="S1223" s="27"/>
      <c r="T1223" s="27"/>
      <c r="U1223" s="27"/>
      <c r="V1223" s="27"/>
      <c r="W1223" s="27"/>
      <c r="X1223" s="27"/>
      <c r="Y1223" s="27"/>
      <c r="Z1223" s="27"/>
      <c r="AA1223" s="27"/>
      <c r="AB1223" s="27"/>
      <c r="AC1223" s="27"/>
      <c r="AD1223" s="27"/>
      <c r="AE1223" s="27"/>
      <c r="AG1223" s="8">
        <f t="shared" si="86"/>
        <v>0</v>
      </c>
      <c r="AH1223" s="9">
        <f t="shared" si="87"/>
        <v>0</v>
      </c>
      <c r="AI1223" s="10" t="e">
        <f t="shared" si="88"/>
        <v>#DIV/0!</v>
      </c>
    </row>
    <row r="1224" spans="16:35">
      <c r="P1224" s="25" t="e">
        <f t="shared" si="85"/>
        <v>#DIV/0!</v>
      </c>
      <c r="R1224" s="27"/>
      <c r="S1224" s="27"/>
      <c r="T1224" s="27"/>
      <c r="U1224" s="27"/>
      <c r="V1224" s="27"/>
      <c r="W1224" s="27"/>
      <c r="X1224" s="27"/>
      <c r="Y1224" s="27"/>
      <c r="Z1224" s="27"/>
      <c r="AA1224" s="27"/>
      <c r="AB1224" s="27"/>
      <c r="AC1224" s="27"/>
      <c r="AD1224" s="27"/>
      <c r="AE1224" s="27"/>
      <c r="AG1224" s="8">
        <f t="shared" si="86"/>
        <v>0</v>
      </c>
      <c r="AH1224" s="9">
        <f t="shared" si="87"/>
        <v>0</v>
      </c>
      <c r="AI1224" s="10" t="e">
        <f t="shared" si="88"/>
        <v>#DIV/0!</v>
      </c>
    </row>
    <row r="1225" spans="16:35">
      <c r="P1225" s="25" t="e">
        <f t="shared" si="85"/>
        <v>#DIV/0!</v>
      </c>
      <c r="R1225" s="27"/>
      <c r="S1225" s="27"/>
      <c r="T1225" s="27"/>
      <c r="U1225" s="27"/>
      <c r="V1225" s="27"/>
      <c r="W1225" s="27"/>
      <c r="X1225" s="27"/>
      <c r="Y1225" s="27"/>
      <c r="Z1225" s="27"/>
      <c r="AA1225" s="27"/>
      <c r="AB1225" s="27"/>
      <c r="AC1225" s="27"/>
      <c r="AD1225" s="27"/>
      <c r="AE1225" s="27"/>
      <c r="AG1225" s="8">
        <f t="shared" si="86"/>
        <v>0</v>
      </c>
      <c r="AH1225" s="9">
        <f t="shared" si="87"/>
        <v>0</v>
      </c>
      <c r="AI1225" s="10" t="e">
        <f t="shared" si="88"/>
        <v>#DIV/0!</v>
      </c>
    </row>
    <row r="1226" spans="16:35">
      <c r="P1226" s="25" t="e">
        <f t="shared" si="85"/>
        <v>#DIV/0!</v>
      </c>
      <c r="R1226" s="27"/>
      <c r="S1226" s="27"/>
      <c r="T1226" s="27"/>
      <c r="U1226" s="27"/>
      <c r="V1226" s="27"/>
      <c r="W1226" s="27"/>
      <c r="X1226" s="27"/>
      <c r="Y1226" s="27"/>
      <c r="Z1226" s="27"/>
      <c r="AA1226" s="27"/>
      <c r="AB1226" s="27"/>
      <c r="AC1226" s="27"/>
      <c r="AD1226" s="27"/>
      <c r="AE1226" s="27"/>
      <c r="AG1226" s="8">
        <f t="shared" si="86"/>
        <v>0</v>
      </c>
      <c r="AH1226" s="9">
        <f t="shared" si="87"/>
        <v>0</v>
      </c>
      <c r="AI1226" s="10" t="e">
        <f t="shared" si="88"/>
        <v>#DIV/0!</v>
      </c>
    </row>
    <row r="1227" spans="16:35">
      <c r="P1227" s="25" t="e">
        <f t="shared" si="85"/>
        <v>#DIV/0!</v>
      </c>
      <c r="R1227" s="27"/>
      <c r="S1227" s="27"/>
      <c r="T1227" s="27"/>
      <c r="U1227" s="27"/>
      <c r="V1227" s="27"/>
      <c r="W1227" s="27"/>
      <c r="X1227" s="27"/>
      <c r="Y1227" s="27"/>
      <c r="Z1227" s="27"/>
      <c r="AA1227" s="27"/>
      <c r="AB1227" s="27"/>
      <c r="AC1227" s="27"/>
      <c r="AD1227" s="27"/>
      <c r="AE1227" s="27"/>
      <c r="AG1227" s="8">
        <f t="shared" si="86"/>
        <v>0</v>
      </c>
      <c r="AH1227" s="9">
        <f t="shared" si="87"/>
        <v>0</v>
      </c>
      <c r="AI1227" s="10" t="e">
        <f t="shared" si="88"/>
        <v>#DIV/0!</v>
      </c>
    </row>
    <row r="1228" spans="16:35">
      <c r="P1228" s="25" t="e">
        <f t="shared" ref="P1228:P1291" si="89">O1228/N1228</f>
        <v>#DIV/0!</v>
      </c>
      <c r="R1228" s="27"/>
      <c r="S1228" s="27"/>
      <c r="T1228" s="27"/>
      <c r="U1228" s="27"/>
      <c r="V1228" s="27"/>
      <c r="W1228" s="27"/>
      <c r="X1228" s="27"/>
      <c r="Y1228" s="27"/>
      <c r="Z1228" s="27"/>
      <c r="AA1228" s="27"/>
      <c r="AB1228" s="27"/>
      <c r="AC1228" s="27"/>
      <c r="AD1228" s="27"/>
      <c r="AE1228" s="27"/>
      <c r="AG1228" s="8">
        <f t="shared" ref="AG1228:AG1291" si="90">AH1228+AJ1228</f>
        <v>0</v>
      </c>
      <c r="AH1228" s="9">
        <f t="shared" ref="AH1228:AH1291" si="91">SUM(AK1228:BV1228)</f>
        <v>0</v>
      </c>
      <c r="AI1228" s="10" t="e">
        <f t="shared" ref="AI1228:AI1291" si="92">AJ1228/AG1228</f>
        <v>#DIV/0!</v>
      </c>
    </row>
    <row r="1229" spans="16:35">
      <c r="P1229" s="25" t="e">
        <f t="shared" si="89"/>
        <v>#DIV/0!</v>
      </c>
      <c r="R1229" s="27"/>
      <c r="S1229" s="27"/>
      <c r="T1229" s="27"/>
      <c r="U1229" s="27"/>
      <c r="V1229" s="27"/>
      <c r="W1229" s="27"/>
      <c r="X1229" s="27"/>
      <c r="Y1229" s="27"/>
      <c r="Z1229" s="27"/>
      <c r="AA1229" s="27"/>
      <c r="AB1229" s="27"/>
      <c r="AC1229" s="27"/>
      <c r="AD1229" s="27"/>
      <c r="AE1229" s="27"/>
      <c r="AG1229" s="8">
        <f t="shared" si="90"/>
        <v>0</v>
      </c>
      <c r="AH1229" s="9">
        <f t="shared" si="91"/>
        <v>0</v>
      </c>
      <c r="AI1229" s="10" t="e">
        <f t="shared" si="92"/>
        <v>#DIV/0!</v>
      </c>
    </row>
    <row r="1230" spans="16:35">
      <c r="P1230" s="25" t="e">
        <f t="shared" si="89"/>
        <v>#DIV/0!</v>
      </c>
      <c r="R1230" s="27"/>
      <c r="S1230" s="27"/>
      <c r="T1230" s="27"/>
      <c r="U1230" s="27"/>
      <c r="V1230" s="27"/>
      <c r="W1230" s="27"/>
      <c r="X1230" s="27"/>
      <c r="Y1230" s="27"/>
      <c r="Z1230" s="27"/>
      <c r="AA1230" s="27"/>
      <c r="AB1230" s="27"/>
      <c r="AC1230" s="27"/>
      <c r="AD1230" s="27"/>
      <c r="AE1230" s="27"/>
      <c r="AG1230" s="8">
        <f t="shared" si="90"/>
        <v>0</v>
      </c>
      <c r="AH1230" s="9">
        <f t="shared" si="91"/>
        <v>0</v>
      </c>
      <c r="AI1230" s="10" t="e">
        <f t="shared" si="92"/>
        <v>#DIV/0!</v>
      </c>
    </row>
    <row r="1231" spans="16:35">
      <c r="P1231" s="25" t="e">
        <f t="shared" si="89"/>
        <v>#DIV/0!</v>
      </c>
      <c r="R1231" s="27"/>
      <c r="S1231" s="27"/>
      <c r="T1231" s="27"/>
      <c r="U1231" s="27"/>
      <c r="V1231" s="27"/>
      <c r="W1231" s="27"/>
      <c r="X1231" s="27"/>
      <c r="Y1231" s="27"/>
      <c r="Z1231" s="27"/>
      <c r="AA1231" s="27"/>
      <c r="AB1231" s="27"/>
      <c r="AC1231" s="27"/>
      <c r="AD1231" s="27"/>
      <c r="AE1231" s="27"/>
      <c r="AG1231" s="8">
        <f t="shared" si="90"/>
        <v>0</v>
      </c>
      <c r="AH1231" s="9">
        <f t="shared" si="91"/>
        <v>0</v>
      </c>
      <c r="AI1231" s="10" t="e">
        <f t="shared" si="92"/>
        <v>#DIV/0!</v>
      </c>
    </row>
    <row r="1232" spans="16:35">
      <c r="P1232" s="25" t="e">
        <f t="shared" si="89"/>
        <v>#DIV/0!</v>
      </c>
      <c r="R1232" s="27"/>
      <c r="S1232" s="27"/>
      <c r="T1232" s="27"/>
      <c r="U1232" s="27"/>
      <c r="V1232" s="27"/>
      <c r="W1232" s="27"/>
      <c r="X1232" s="27"/>
      <c r="Y1232" s="27"/>
      <c r="Z1232" s="27"/>
      <c r="AA1232" s="27"/>
      <c r="AB1232" s="27"/>
      <c r="AC1232" s="27"/>
      <c r="AD1232" s="27"/>
      <c r="AE1232" s="27"/>
      <c r="AG1232" s="8">
        <f t="shared" si="90"/>
        <v>0</v>
      </c>
      <c r="AH1232" s="9">
        <f t="shared" si="91"/>
        <v>0</v>
      </c>
      <c r="AI1232" s="10" t="e">
        <f t="shared" si="92"/>
        <v>#DIV/0!</v>
      </c>
    </row>
    <row r="1233" spans="16:35">
      <c r="P1233" s="25" t="e">
        <f t="shared" si="89"/>
        <v>#DIV/0!</v>
      </c>
      <c r="R1233" s="27"/>
      <c r="S1233" s="27"/>
      <c r="T1233" s="27"/>
      <c r="U1233" s="27"/>
      <c r="V1233" s="27"/>
      <c r="W1233" s="27"/>
      <c r="X1233" s="27"/>
      <c r="Y1233" s="27"/>
      <c r="Z1233" s="27"/>
      <c r="AA1233" s="27"/>
      <c r="AB1233" s="27"/>
      <c r="AC1233" s="27"/>
      <c r="AD1233" s="27"/>
      <c r="AE1233" s="27"/>
      <c r="AG1233" s="8">
        <f t="shared" si="90"/>
        <v>0</v>
      </c>
      <c r="AH1233" s="9">
        <f t="shared" si="91"/>
        <v>0</v>
      </c>
      <c r="AI1233" s="10" t="e">
        <f t="shared" si="92"/>
        <v>#DIV/0!</v>
      </c>
    </row>
    <row r="1234" spans="16:35">
      <c r="P1234" s="25" t="e">
        <f t="shared" si="89"/>
        <v>#DIV/0!</v>
      </c>
      <c r="R1234" s="27"/>
      <c r="S1234" s="27"/>
      <c r="T1234" s="27"/>
      <c r="U1234" s="27"/>
      <c r="V1234" s="27"/>
      <c r="W1234" s="27"/>
      <c r="X1234" s="27"/>
      <c r="Y1234" s="27"/>
      <c r="Z1234" s="27"/>
      <c r="AA1234" s="27"/>
      <c r="AB1234" s="27"/>
      <c r="AC1234" s="27"/>
      <c r="AD1234" s="27"/>
      <c r="AE1234" s="27"/>
      <c r="AG1234" s="8">
        <f t="shared" si="90"/>
        <v>0</v>
      </c>
      <c r="AH1234" s="9">
        <f t="shared" si="91"/>
        <v>0</v>
      </c>
      <c r="AI1234" s="10" t="e">
        <f t="shared" si="92"/>
        <v>#DIV/0!</v>
      </c>
    </row>
    <row r="1235" spans="16:35">
      <c r="P1235" s="25" t="e">
        <f t="shared" si="89"/>
        <v>#DIV/0!</v>
      </c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/>
      <c r="AG1235" s="8">
        <f t="shared" si="90"/>
        <v>0</v>
      </c>
      <c r="AH1235" s="9">
        <f t="shared" si="91"/>
        <v>0</v>
      </c>
      <c r="AI1235" s="10" t="e">
        <f t="shared" si="92"/>
        <v>#DIV/0!</v>
      </c>
    </row>
    <row r="1236" spans="16:35">
      <c r="P1236" s="25" t="e">
        <f t="shared" si="89"/>
        <v>#DIV/0!</v>
      </c>
      <c r="R1236" s="27"/>
      <c r="S1236" s="27"/>
      <c r="T1236" s="27"/>
      <c r="U1236" s="27"/>
      <c r="V1236" s="27"/>
      <c r="W1236" s="27"/>
      <c r="X1236" s="27"/>
      <c r="Y1236" s="27"/>
      <c r="Z1236" s="27"/>
      <c r="AA1236" s="27"/>
      <c r="AB1236" s="27"/>
      <c r="AC1236" s="27"/>
      <c r="AD1236" s="27"/>
      <c r="AE1236" s="27"/>
      <c r="AG1236" s="8">
        <f t="shared" si="90"/>
        <v>0</v>
      </c>
      <c r="AH1236" s="9">
        <f t="shared" si="91"/>
        <v>0</v>
      </c>
      <c r="AI1236" s="10" t="e">
        <f t="shared" si="92"/>
        <v>#DIV/0!</v>
      </c>
    </row>
    <row r="1237" spans="16:35">
      <c r="P1237" s="25" t="e">
        <f t="shared" si="89"/>
        <v>#DIV/0!</v>
      </c>
      <c r="R1237" s="27"/>
      <c r="S1237" s="27"/>
      <c r="T1237" s="27"/>
      <c r="U1237" s="27"/>
      <c r="V1237" s="27"/>
      <c r="W1237" s="27"/>
      <c r="X1237" s="27"/>
      <c r="Y1237" s="27"/>
      <c r="Z1237" s="27"/>
      <c r="AA1237" s="27"/>
      <c r="AB1237" s="27"/>
      <c r="AC1237" s="27"/>
      <c r="AD1237" s="27"/>
      <c r="AE1237" s="27"/>
      <c r="AG1237" s="8">
        <f t="shared" si="90"/>
        <v>0</v>
      </c>
      <c r="AH1237" s="9">
        <f t="shared" si="91"/>
        <v>0</v>
      </c>
      <c r="AI1237" s="10" t="e">
        <f t="shared" si="92"/>
        <v>#DIV/0!</v>
      </c>
    </row>
    <row r="1238" spans="16:35">
      <c r="P1238" s="25" t="e">
        <f t="shared" si="89"/>
        <v>#DIV/0!</v>
      </c>
      <c r="R1238" s="27"/>
      <c r="S1238" s="27"/>
      <c r="T1238" s="27"/>
      <c r="U1238" s="27"/>
      <c r="V1238" s="27"/>
      <c r="W1238" s="27"/>
      <c r="X1238" s="27"/>
      <c r="Y1238" s="27"/>
      <c r="Z1238" s="27"/>
      <c r="AA1238" s="27"/>
      <c r="AB1238" s="27"/>
      <c r="AC1238" s="27"/>
      <c r="AD1238" s="27"/>
      <c r="AE1238" s="27"/>
      <c r="AG1238" s="8">
        <f t="shared" si="90"/>
        <v>0</v>
      </c>
      <c r="AH1238" s="9">
        <f t="shared" si="91"/>
        <v>0</v>
      </c>
      <c r="AI1238" s="10" t="e">
        <f t="shared" si="92"/>
        <v>#DIV/0!</v>
      </c>
    </row>
    <row r="1239" spans="16:35">
      <c r="P1239" s="25" t="e">
        <f t="shared" si="89"/>
        <v>#DIV/0!</v>
      </c>
      <c r="R1239" s="27"/>
      <c r="S1239" s="27"/>
      <c r="T1239" s="27"/>
      <c r="U1239" s="27"/>
      <c r="V1239" s="27"/>
      <c r="W1239" s="27"/>
      <c r="X1239" s="27"/>
      <c r="Y1239" s="27"/>
      <c r="Z1239" s="27"/>
      <c r="AA1239" s="27"/>
      <c r="AB1239" s="27"/>
      <c r="AC1239" s="27"/>
      <c r="AD1239" s="27"/>
      <c r="AE1239" s="27"/>
      <c r="AG1239" s="8">
        <f t="shared" si="90"/>
        <v>0</v>
      </c>
      <c r="AH1239" s="9">
        <f t="shared" si="91"/>
        <v>0</v>
      </c>
      <c r="AI1239" s="10" t="e">
        <f t="shared" si="92"/>
        <v>#DIV/0!</v>
      </c>
    </row>
    <row r="1240" spans="16:35">
      <c r="P1240" s="25" t="e">
        <f t="shared" si="89"/>
        <v>#DIV/0!</v>
      </c>
      <c r="R1240" s="27"/>
      <c r="S1240" s="27"/>
      <c r="T1240" s="27"/>
      <c r="U1240" s="27"/>
      <c r="V1240" s="27"/>
      <c r="W1240" s="27"/>
      <c r="X1240" s="27"/>
      <c r="Y1240" s="27"/>
      <c r="Z1240" s="27"/>
      <c r="AA1240" s="27"/>
      <c r="AB1240" s="27"/>
      <c r="AC1240" s="27"/>
      <c r="AD1240" s="27"/>
      <c r="AE1240" s="27"/>
      <c r="AG1240" s="8">
        <f t="shared" si="90"/>
        <v>0</v>
      </c>
      <c r="AH1240" s="9">
        <f t="shared" si="91"/>
        <v>0</v>
      </c>
      <c r="AI1240" s="10" t="e">
        <f t="shared" si="92"/>
        <v>#DIV/0!</v>
      </c>
    </row>
    <row r="1241" spans="16:35">
      <c r="P1241" s="25" t="e">
        <f t="shared" si="89"/>
        <v>#DIV/0!</v>
      </c>
      <c r="R1241" s="27"/>
      <c r="S1241" s="27"/>
      <c r="T1241" s="27"/>
      <c r="U1241" s="27"/>
      <c r="V1241" s="27"/>
      <c r="W1241" s="27"/>
      <c r="X1241" s="27"/>
      <c r="Y1241" s="27"/>
      <c r="Z1241" s="27"/>
      <c r="AA1241" s="27"/>
      <c r="AB1241" s="27"/>
      <c r="AC1241" s="27"/>
      <c r="AD1241" s="27"/>
      <c r="AE1241" s="27"/>
      <c r="AG1241" s="8">
        <f t="shared" si="90"/>
        <v>0</v>
      </c>
      <c r="AH1241" s="9">
        <f t="shared" si="91"/>
        <v>0</v>
      </c>
      <c r="AI1241" s="10" t="e">
        <f t="shared" si="92"/>
        <v>#DIV/0!</v>
      </c>
    </row>
    <row r="1242" spans="16:35">
      <c r="P1242" s="25" t="e">
        <f t="shared" si="89"/>
        <v>#DIV/0!</v>
      </c>
      <c r="R1242" s="27"/>
      <c r="S1242" s="27"/>
      <c r="T1242" s="27"/>
      <c r="U1242" s="27"/>
      <c r="V1242" s="27"/>
      <c r="W1242" s="27"/>
      <c r="X1242" s="27"/>
      <c r="Y1242" s="27"/>
      <c r="Z1242" s="27"/>
      <c r="AA1242" s="27"/>
      <c r="AB1242" s="27"/>
      <c r="AC1242" s="27"/>
      <c r="AD1242" s="27"/>
      <c r="AE1242" s="27"/>
      <c r="AG1242" s="8">
        <f t="shared" si="90"/>
        <v>0</v>
      </c>
      <c r="AH1242" s="9">
        <f t="shared" si="91"/>
        <v>0</v>
      </c>
      <c r="AI1242" s="10" t="e">
        <f t="shared" si="92"/>
        <v>#DIV/0!</v>
      </c>
    </row>
    <row r="1243" spans="16:35">
      <c r="P1243" s="25" t="e">
        <f t="shared" si="89"/>
        <v>#DIV/0!</v>
      </c>
      <c r="R1243" s="27"/>
      <c r="S1243" s="27"/>
      <c r="T1243" s="27"/>
      <c r="U1243" s="27"/>
      <c r="V1243" s="27"/>
      <c r="W1243" s="27"/>
      <c r="X1243" s="27"/>
      <c r="Y1243" s="27"/>
      <c r="Z1243" s="27"/>
      <c r="AA1243" s="27"/>
      <c r="AB1243" s="27"/>
      <c r="AC1243" s="27"/>
      <c r="AD1243" s="27"/>
      <c r="AE1243" s="27"/>
      <c r="AG1243" s="8">
        <f t="shared" si="90"/>
        <v>0</v>
      </c>
      <c r="AH1243" s="9">
        <f t="shared" si="91"/>
        <v>0</v>
      </c>
      <c r="AI1243" s="10" t="e">
        <f t="shared" si="92"/>
        <v>#DIV/0!</v>
      </c>
    </row>
    <row r="1244" spans="16:35">
      <c r="P1244" s="25" t="e">
        <f t="shared" si="89"/>
        <v>#DIV/0!</v>
      </c>
      <c r="R1244" s="27"/>
      <c r="S1244" s="27"/>
      <c r="T1244" s="27"/>
      <c r="U1244" s="27"/>
      <c r="V1244" s="27"/>
      <c r="W1244" s="27"/>
      <c r="X1244" s="27"/>
      <c r="Y1244" s="27"/>
      <c r="Z1244" s="27"/>
      <c r="AA1244" s="27"/>
      <c r="AB1244" s="27"/>
      <c r="AC1244" s="27"/>
      <c r="AD1244" s="27"/>
      <c r="AE1244" s="27"/>
      <c r="AG1244" s="8">
        <f t="shared" si="90"/>
        <v>0</v>
      </c>
      <c r="AH1244" s="9">
        <f t="shared" si="91"/>
        <v>0</v>
      </c>
      <c r="AI1244" s="10" t="e">
        <f t="shared" si="92"/>
        <v>#DIV/0!</v>
      </c>
    </row>
    <row r="1245" spans="16:35">
      <c r="P1245" s="25" t="e">
        <f t="shared" si="89"/>
        <v>#DIV/0!</v>
      </c>
      <c r="R1245" s="27"/>
      <c r="S1245" s="27"/>
      <c r="T1245" s="27"/>
      <c r="U1245" s="27"/>
      <c r="V1245" s="27"/>
      <c r="W1245" s="27"/>
      <c r="X1245" s="27"/>
      <c r="Y1245" s="27"/>
      <c r="Z1245" s="27"/>
      <c r="AA1245" s="27"/>
      <c r="AB1245" s="27"/>
      <c r="AC1245" s="27"/>
      <c r="AD1245" s="27"/>
      <c r="AE1245" s="27"/>
      <c r="AG1245" s="8">
        <f t="shared" si="90"/>
        <v>0</v>
      </c>
      <c r="AH1245" s="9">
        <f t="shared" si="91"/>
        <v>0</v>
      </c>
      <c r="AI1245" s="10" t="e">
        <f t="shared" si="92"/>
        <v>#DIV/0!</v>
      </c>
    </row>
    <row r="1246" spans="16:35">
      <c r="P1246" s="25" t="e">
        <f t="shared" si="89"/>
        <v>#DIV/0!</v>
      </c>
      <c r="R1246" s="27"/>
      <c r="S1246" s="27"/>
      <c r="T1246" s="27"/>
      <c r="U1246" s="27"/>
      <c r="V1246" s="27"/>
      <c r="W1246" s="27"/>
      <c r="X1246" s="27"/>
      <c r="Y1246" s="27"/>
      <c r="Z1246" s="27"/>
      <c r="AA1246" s="27"/>
      <c r="AB1246" s="27"/>
      <c r="AC1246" s="27"/>
      <c r="AD1246" s="27"/>
      <c r="AE1246" s="27"/>
      <c r="AG1246" s="8">
        <f t="shared" si="90"/>
        <v>0</v>
      </c>
      <c r="AH1246" s="9">
        <f t="shared" si="91"/>
        <v>0</v>
      </c>
      <c r="AI1246" s="10" t="e">
        <f t="shared" si="92"/>
        <v>#DIV/0!</v>
      </c>
    </row>
    <row r="1247" spans="16:35">
      <c r="P1247" s="25" t="e">
        <f t="shared" si="89"/>
        <v>#DIV/0!</v>
      </c>
      <c r="R1247" s="27"/>
      <c r="S1247" s="27"/>
      <c r="T1247" s="27"/>
      <c r="U1247" s="27"/>
      <c r="V1247" s="27"/>
      <c r="W1247" s="27"/>
      <c r="X1247" s="27"/>
      <c r="Y1247" s="27"/>
      <c r="Z1247" s="27"/>
      <c r="AA1247" s="27"/>
      <c r="AB1247" s="27"/>
      <c r="AC1247" s="27"/>
      <c r="AD1247" s="27"/>
      <c r="AE1247" s="27"/>
      <c r="AG1247" s="8">
        <f t="shared" si="90"/>
        <v>0</v>
      </c>
      <c r="AH1247" s="9">
        <f t="shared" si="91"/>
        <v>0</v>
      </c>
      <c r="AI1247" s="10" t="e">
        <f t="shared" si="92"/>
        <v>#DIV/0!</v>
      </c>
    </row>
    <row r="1248" spans="16:35">
      <c r="P1248" s="25" t="e">
        <f t="shared" si="89"/>
        <v>#DIV/0!</v>
      </c>
      <c r="R1248" s="27"/>
      <c r="S1248" s="27"/>
      <c r="T1248" s="27"/>
      <c r="U1248" s="27"/>
      <c r="V1248" s="27"/>
      <c r="W1248" s="27"/>
      <c r="X1248" s="27"/>
      <c r="Y1248" s="27"/>
      <c r="Z1248" s="27"/>
      <c r="AA1248" s="27"/>
      <c r="AB1248" s="27"/>
      <c r="AC1248" s="27"/>
      <c r="AD1248" s="27"/>
      <c r="AE1248" s="27"/>
      <c r="AG1248" s="8">
        <f t="shared" si="90"/>
        <v>0</v>
      </c>
      <c r="AH1248" s="9">
        <f t="shared" si="91"/>
        <v>0</v>
      </c>
      <c r="AI1248" s="10" t="e">
        <f t="shared" si="92"/>
        <v>#DIV/0!</v>
      </c>
    </row>
    <row r="1249" spans="16:35">
      <c r="P1249" s="25" t="e">
        <f t="shared" si="89"/>
        <v>#DIV/0!</v>
      </c>
      <c r="R1249" s="27"/>
      <c r="S1249" s="27"/>
      <c r="T1249" s="27"/>
      <c r="U1249" s="27"/>
      <c r="V1249" s="27"/>
      <c r="W1249" s="27"/>
      <c r="X1249" s="27"/>
      <c r="Y1249" s="27"/>
      <c r="Z1249" s="27"/>
      <c r="AA1249" s="27"/>
      <c r="AB1249" s="27"/>
      <c r="AC1249" s="27"/>
      <c r="AD1249" s="27"/>
      <c r="AE1249" s="27"/>
      <c r="AG1249" s="8">
        <f t="shared" si="90"/>
        <v>0</v>
      </c>
      <c r="AH1249" s="9">
        <f t="shared" si="91"/>
        <v>0</v>
      </c>
      <c r="AI1249" s="10" t="e">
        <f t="shared" si="92"/>
        <v>#DIV/0!</v>
      </c>
    </row>
    <row r="1250" spans="16:35">
      <c r="P1250" s="25" t="e">
        <f t="shared" si="89"/>
        <v>#DIV/0!</v>
      </c>
      <c r="R1250" s="27"/>
      <c r="S1250" s="27"/>
      <c r="T1250" s="27"/>
      <c r="U1250" s="27"/>
      <c r="V1250" s="27"/>
      <c r="W1250" s="27"/>
      <c r="X1250" s="27"/>
      <c r="Y1250" s="27"/>
      <c r="Z1250" s="27"/>
      <c r="AA1250" s="27"/>
      <c r="AB1250" s="27"/>
      <c r="AC1250" s="27"/>
      <c r="AD1250" s="27"/>
      <c r="AE1250" s="27"/>
      <c r="AG1250" s="8">
        <f t="shared" si="90"/>
        <v>0</v>
      </c>
      <c r="AH1250" s="9">
        <f t="shared" si="91"/>
        <v>0</v>
      </c>
      <c r="AI1250" s="10" t="e">
        <f t="shared" si="92"/>
        <v>#DIV/0!</v>
      </c>
    </row>
    <row r="1251" spans="16:35">
      <c r="P1251" s="25" t="e">
        <f t="shared" si="89"/>
        <v>#DIV/0!</v>
      </c>
      <c r="R1251" s="27"/>
      <c r="S1251" s="27"/>
      <c r="T1251" s="27"/>
      <c r="U1251" s="27"/>
      <c r="V1251" s="27"/>
      <c r="W1251" s="27"/>
      <c r="X1251" s="27"/>
      <c r="Y1251" s="27"/>
      <c r="Z1251" s="27"/>
      <c r="AA1251" s="27"/>
      <c r="AB1251" s="27"/>
      <c r="AC1251" s="27"/>
      <c r="AD1251" s="27"/>
      <c r="AE1251" s="27"/>
      <c r="AG1251" s="8">
        <f t="shared" si="90"/>
        <v>0</v>
      </c>
      <c r="AH1251" s="9">
        <f t="shared" si="91"/>
        <v>0</v>
      </c>
      <c r="AI1251" s="10" t="e">
        <f t="shared" si="92"/>
        <v>#DIV/0!</v>
      </c>
    </row>
    <row r="1252" spans="16:35">
      <c r="P1252" s="25" t="e">
        <f t="shared" si="89"/>
        <v>#DIV/0!</v>
      </c>
      <c r="R1252" s="27"/>
      <c r="S1252" s="27"/>
      <c r="T1252" s="27"/>
      <c r="U1252" s="27"/>
      <c r="V1252" s="27"/>
      <c r="W1252" s="27"/>
      <c r="X1252" s="27"/>
      <c r="Y1252" s="27"/>
      <c r="Z1252" s="27"/>
      <c r="AA1252" s="27"/>
      <c r="AB1252" s="27"/>
      <c r="AC1252" s="27"/>
      <c r="AD1252" s="27"/>
      <c r="AE1252" s="27"/>
      <c r="AG1252" s="8">
        <f t="shared" si="90"/>
        <v>0</v>
      </c>
      <c r="AH1252" s="9">
        <f t="shared" si="91"/>
        <v>0</v>
      </c>
      <c r="AI1252" s="10" t="e">
        <f t="shared" si="92"/>
        <v>#DIV/0!</v>
      </c>
    </row>
    <row r="1253" spans="16:35">
      <c r="P1253" s="25" t="e">
        <f t="shared" si="89"/>
        <v>#DIV/0!</v>
      </c>
      <c r="R1253" s="27"/>
      <c r="S1253" s="27"/>
      <c r="T1253" s="27"/>
      <c r="U1253" s="27"/>
      <c r="V1253" s="27"/>
      <c r="W1253" s="27"/>
      <c r="X1253" s="27"/>
      <c r="Y1253" s="27"/>
      <c r="Z1253" s="27"/>
      <c r="AA1253" s="27"/>
      <c r="AB1253" s="27"/>
      <c r="AC1253" s="27"/>
      <c r="AD1253" s="27"/>
      <c r="AE1253" s="27"/>
      <c r="AG1253" s="8">
        <f t="shared" si="90"/>
        <v>0</v>
      </c>
      <c r="AH1253" s="9">
        <f t="shared" si="91"/>
        <v>0</v>
      </c>
      <c r="AI1253" s="10" t="e">
        <f t="shared" si="92"/>
        <v>#DIV/0!</v>
      </c>
    </row>
    <row r="1254" spans="16:35">
      <c r="P1254" s="25" t="e">
        <f t="shared" si="89"/>
        <v>#DIV/0!</v>
      </c>
      <c r="R1254" s="27"/>
      <c r="S1254" s="27"/>
      <c r="T1254" s="27"/>
      <c r="U1254" s="27"/>
      <c r="V1254" s="27"/>
      <c r="W1254" s="27"/>
      <c r="X1254" s="27"/>
      <c r="Y1254" s="27"/>
      <c r="Z1254" s="27"/>
      <c r="AA1254" s="27"/>
      <c r="AB1254" s="27"/>
      <c r="AC1254" s="27"/>
      <c r="AD1254" s="27"/>
      <c r="AE1254" s="27"/>
      <c r="AG1254" s="8">
        <f t="shared" si="90"/>
        <v>0</v>
      </c>
      <c r="AH1254" s="9">
        <f t="shared" si="91"/>
        <v>0</v>
      </c>
      <c r="AI1254" s="10" t="e">
        <f t="shared" si="92"/>
        <v>#DIV/0!</v>
      </c>
    </row>
    <row r="1255" spans="16:35">
      <c r="P1255" s="25" t="e">
        <f t="shared" si="89"/>
        <v>#DIV/0!</v>
      </c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/>
      <c r="AG1255" s="8">
        <f t="shared" si="90"/>
        <v>0</v>
      </c>
      <c r="AH1255" s="9">
        <f t="shared" si="91"/>
        <v>0</v>
      </c>
      <c r="AI1255" s="10" t="e">
        <f t="shared" si="92"/>
        <v>#DIV/0!</v>
      </c>
    </row>
    <row r="1256" spans="16:35">
      <c r="P1256" s="25" t="e">
        <f t="shared" si="89"/>
        <v>#DIV/0!</v>
      </c>
      <c r="R1256" s="27"/>
      <c r="S1256" s="27"/>
      <c r="T1256" s="27"/>
      <c r="U1256" s="27"/>
      <c r="V1256" s="27"/>
      <c r="W1256" s="27"/>
      <c r="X1256" s="27"/>
      <c r="Y1256" s="27"/>
      <c r="Z1256" s="27"/>
      <c r="AA1256" s="27"/>
      <c r="AB1256" s="27"/>
      <c r="AC1256" s="27"/>
      <c r="AD1256" s="27"/>
      <c r="AE1256" s="27"/>
      <c r="AG1256" s="8">
        <f t="shared" si="90"/>
        <v>0</v>
      </c>
      <c r="AH1256" s="9">
        <f t="shared" si="91"/>
        <v>0</v>
      </c>
      <c r="AI1256" s="10" t="e">
        <f t="shared" si="92"/>
        <v>#DIV/0!</v>
      </c>
    </row>
    <row r="1257" spans="16:35">
      <c r="P1257" s="25" t="e">
        <f t="shared" si="89"/>
        <v>#DIV/0!</v>
      </c>
      <c r="R1257" s="27"/>
      <c r="S1257" s="27"/>
      <c r="T1257" s="27"/>
      <c r="U1257" s="27"/>
      <c r="V1257" s="27"/>
      <c r="W1257" s="27"/>
      <c r="X1257" s="27"/>
      <c r="Y1257" s="27"/>
      <c r="Z1257" s="27"/>
      <c r="AA1257" s="27"/>
      <c r="AB1257" s="27"/>
      <c r="AC1257" s="27"/>
      <c r="AD1257" s="27"/>
      <c r="AE1257" s="27"/>
      <c r="AG1257" s="8">
        <f t="shared" si="90"/>
        <v>0</v>
      </c>
      <c r="AH1257" s="9">
        <f t="shared" si="91"/>
        <v>0</v>
      </c>
      <c r="AI1257" s="10" t="e">
        <f t="shared" si="92"/>
        <v>#DIV/0!</v>
      </c>
    </row>
    <row r="1258" spans="16:35">
      <c r="P1258" s="25" t="e">
        <f t="shared" si="89"/>
        <v>#DIV/0!</v>
      </c>
      <c r="R1258" s="27"/>
      <c r="S1258" s="27"/>
      <c r="T1258" s="27"/>
      <c r="U1258" s="27"/>
      <c r="V1258" s="27"/>
      <c r="W1258" s="27"/>
      <c r="X1258" s="27"/>
      <c r="Y1258" s="27"/>
      <c r="Z1258" s="27"/>
      <c r="AA1258" s="27"/>
      <c r="AB1258" s="27"/>
      <c r="AC1258" s="27"/>
      <c r="AD1258" s="27"/>
      <c r="AE1258" s="27"/>
      <c r="AG1258" s="8">
        <f t="shared" si="90"/>
        <v>0</v>
      </c>
      <c r="AH1258" s="9">
        <f t="shared" si="91"/>
        <v>0</v>
      </c>
      <c r="AI1258" s="10" t="e">
        <f t="shared" si="92"/>
        <v>#DIV/0!</v>
      </c>
    </row>
    <row r="1259" spans="16:35">
      <c r="P1259" s="25" t="e">
        <f t="shared" si="89"/>
        <v>#DIV/0!</v>
      </c>
      <c r="R1259" s="27"/>
      <c r="S1259" s="27"/>
      <c r="T1259" s="27"/>
      <c r="U1259" s="27"/>
      <c r="V1259" s="27"/>
      <c r="W1259" s="27"/>
      <c r="X1259" s="27"/>
      <c r="Y1259" s="27"/>
      <c r="Z1259" s="27"/>
      <c r="AA1259" s="27"/>
      <c r="AB1259" s="27"/>
      <c r="AC1259" s="27"/>
      <c r="AD1259" s="27"/>
      <c r="AE1259" s="27"/>
      <c r="AG1259" s="8">
        <f t="shared" si="90"/>
        <v>0</v>
      </c>
      <c r="AH1259" s="9">
        <f t="shared" si="91"/>
        <v>0</v>
      </c>
      <c r="AI1259" s="10" t="e">
        <f t="shared" si="92"/>
        <v>#DIV/0!</v>
      </c>
    </row>
    <row r="1260" spans="16:35">
      <c r="P1260" s="25" t="e">
        <f t="shared" si="89"/>
        <v>#DIV/0!</v>
      </c>
      <c r="R1260" s="27"/>
      <c r="S1260" s="27"/>
      <c r="T1260" s="27"/>
      <c r="U1260" s="27"/>
      <c r="V1260" s="27"/>
      <c r="W1260" s="27"/>
      <c r="X1260" s="27"/>
      <c r="Y1260" s="27"/>
      <c r="Z1260" s="27"/>
      <c r="AA1260" s="27"/>
      <c r="AB1260" s="27"/>
      <c r="AC1260" s="27"/>
      <c r="AD1260" s="27"/>
      <c r="AE1260" s="27"/>
      <c r="AG1260" s="8">
        <f t="shared" si="90"/>
        <v>0</v>
      </c>
      <c r="AH1260" s="9">
        <f t="shared" si="91"/>
        <v>0</v>
      </c>
      <c r="AI1260" s="10" t="e">
        <f t="shared" si="92"/>
        <v>#DIV/0!</v>
      </c>
    </row>
    <row r="1261" spans="16:35">
      <c r="P1261" s="25" t="e">
        <f t="shared" si="89"/>
        <v>#DIV/0!</v>
      </c>
      <c r="R1261" s="27"/>
      <c r="S1261" s="27"/>
      <c r="T1261" s="27"/>
      <c r="U1261" s="27"/>
      <c r="V1261" s="27"/>
      <c r="W1261" s="27"/>
      <c r="X1261" s="27"/>
      <c r="Y1261" s="27"/>
      <c r="Z1261" s="27"/>
      <c r="AA1261" s="27"/>
      <c r="AB1261" s="27"/>
      <c r="AC1261" s="27"/>
      <c r="AD1261" s="27"/>
      <c r="AE1261" s="27"/>
      <c r="AG1261" s="8">
        <f t="shared" si="90"/>
        <v>0</v>
      </c>
      <c r="AH1261" s="9">
        <f t="shared" si="91"/>
        <v>0</v>
      </c>
      <c r="AI1261" s="10" t="e">
        <f t="shared" si="92"/>
        <v>#DIV/0!</v>
      </c>
    </row>
    <row r="1262" spans="16:35">
      <c r="P1262" s="25" t="e">
        <f t="shared" si="89"/>
        <v>#DIV/0!</v>
      </c>
      <c r="R1262" s="27"/>
      <c r="S1262" s="27"/>
      <c r="T1262" s="27"/>
      <c r="U1262" s="27"/>
      <c r="V1262" s="27"/>
      <c r="W1262" s="27"/>
      <c r="X1262" s="27"/>
      <c r="Y1262" s="27"/>
      <c r="Z1262" s="27"/>
      <c r="AA1262" s="27"/>
      <c r="AB1262" s="27"/>
      <c r="AC1262" s="27"/>
      <c r="AD1262" s="27"/>
      <c r="AE1262" s="27"/>
      <c r="AG1262" s="8">
        <f t="shared" si="90"/>
        <v>0</v>
      </c>
      <c r="AH1262" s="9">
        <f t="shared" si="91"/>
        <v>0</v>
      </c>
      <c r="AI1262" s="10" t="e">
        <f t="shared" si="92"/>
        <v>#DIV/0!</v>
      </c>
    </row>
    <row r="1263" spans="16:35">
      <c r="P1263" s="25" t="e">
        <f t="shared" si="89"/>
        <v>#DIV/0!</v>
      </c>
      <c r="R1263" s="27"/>
      <c r="S1263" s="27"/>
      <c r="T1263" s="27"/>
      <c r="U1263" s="27"/>
      <c r="V1263" s="27"/>
      <c r="W1263" s="27"/>
      <c r="X1263" s="27"/>
      <c r="Y1263" s="27"/>
      <c r="Z1263" s="27"/>
      <c r="AA1263" s="27"/>
      <c r="AB1263" s="27"/>
      <c r="AC1263" s="27"/>
      <c r="AD1263" s="27"/>
      <c r="AE1263" s="27"/>
      <c r="AG1263" s="8">
        <f t="shared" si="90"/>
        <v>0</v>
      </c>
      <c r="AH1263" s="9">
        <f t="shared" si="91"/>
        <v>0</v>
      </c>
      <c r="AI1263" s="10" t="e">
        <f t="shared" si="92"/>
        <v>#DIV/0!</v>
      </c>
    </row>
    <row r="1264" spans="16:35">
      <c r="P1264" s="25" t="e">
        <f t="shared" si="89"/>
        <v>#DIV/0!</v>
      </c>
      <c r="R1264" s="27"/>
      <c r="S1264" s="27"/>
      <c r="T1264" s="27"/>
      <c r="U1264" s="27"/>
      <c r="V1264" s="27"/>
      <c r="W1264" s="27"/>
      <c r="X1264" s="27"/>
      <c r="Y1264" s="27"/>
      <c r="Z1264" s="27"/>
      <c r="AA1264" s="27"/>
      <c r="AB1264" s="27"/>
      <c r="AC1264" s="27"/>
      <c r="AD1264" s="27"/>
      <c r="AE1264" s="27"/>
      <c r="AG1264" s="8">
        <f t="shared" si="90"/>
        <v>0</v>
      </c>
      <c r="AH1264" s="9">
        <f t="shared" si="91"/>
        <v>0</v>
      </c>
      <c r="AI1264" s="10" t="e">
        <f t="shared" si="92"/>
        <v>#DIV/0!</v>
      </c>
    </row>
    <row r="1265" spans="16:35">
      <c r="P1265" s="25" t="e">
        <f t="shared" si="89"/>
        <v>#DIV/0!</v>
      </c>
      <c r="R1265" s="27"/>
      <c r="S1265" s="27"/>
      <c r="T1265" s="27"/>
      <c r="U1265" s="27"/>
      <c r="V1265" s="27"/>
      <c r="W1265" s="27"/>
      <c r="X1265" s="27"/>
      <c r="Y1265" s="27"/>
      <c r="Z1265" s="27"/>
      <c r="AA1265" s="27"/>
      <c r="AB1265" s="27"/>
      <c r="AC1265" s="27"/>
      <c r="AD1265" s="27"/>
      <c r="AE1265" s="27"/>
      <c r="AG1265" s="8">
        <f t="shared" si="90"/>
        <v>0</v>
      </c>
      <c r="AH1265" s="9">
        <f t="shared" si="91"/>
        <v>0</v>
      </c>
      <c r="AI1265" s="10" t="e">
        <f t="shared" si="92"/>
        <v>#DIV/0!</v>
      </c>
    </row>
    <row r="1266" spans="16:35">
      <c r="P1266" s="25" t="e">
        <f t="shared" si="89"/>
        <v>#DIV/0!</v>
      </c>
      <c r="R1266" s="27"/>
      <c r="S1266" s="27"/>
      <c r="T1266" s="27"/>
      <c r="U1266" s="27"/>
      <c r="V1266" s="27"/>
      <c r="W1266" s="27"/>
      <c r="X1266" s="27"/>
      <c r="Y1266" s="27"/>
      <c r="Z1266" s="27"/>
      <c r="AA1266" s="27"/>
      <c r="AB1266" s="27"/>
      <c r="AC1266" s="27"/>
      <c r="AD1266" s="27"/>
      <c r="AE1266" s="27"/>
      <c r="AG1266" s="8">
        <f t="shared" si="90"/>
        <v>0</v>
      </c>
      <c r="AH1266" s="9">
        <f t="shared" si="91"/>
        <v>0</v>
      </c>
      <c r="AI1266" s="10" t="e">
        <f t="shared" si="92"/>
        <v>#DIV/0!</v>
      </c>
    </row>
    <row r="1267" spans="16:35">
      <c r="P1267" s="25" t="e">
        <f t="shared" si="89"/>
        <v>#DIV/0!</v>
      </c>
      <c r="R1267" s="27"/>
      <c r="S1267" s="27"/>
      <c r="T1267" s="27"/>
      <c r="U1267" s="27"/>
      <c r="V1267" s="27"/>
      <c r="W1267" s="27"/>
      <c r="X1267" s="27"/>
      <c r="Y1267" s="27"/>
      <c r="Z1267" s="27"/>
      <c r="AA1267" s="27"/>
      <c r="AB1267" s="27"/>
      <c r="AC1267" s="27"/>
      <c r="AD1267" s="27"/>
      <c r="AE1267" s="27"/>
      <c r="AG1267" s="8">
        <f t="shared" si="90"/>
        <v>0</v>
      </c>
      <c r="AH1267" s="9">
        <f t="shared" si="91"/>
        <v>0</v>
      </c>
      <c r="AI1267" s="10" t="e">
        <f t="shared" si="92"/>
        <v>#DIV/0!</v>
      </c>
    </row>
    <row r="1268" spans="16:35">
      <c r="P1268" s="25" t="e">
        <f t="shared" si="89"/>
        <v>#DIV/0!</v>
      </c>
      <c r="R1268" s="27"/>
      <c r="S1268" s="27"/>
      <c r="T1268" s="27"/>
      <c r="U1268" s="27"/>
      <c r="V1268" s="27"/>
      <c r="W1268" s="27"/>
      <c r="X1268" s="27"/>
      <c r="Y1268" s="27"/>
      <c r="Z1268" s="27"/>
      <c r="AA1268" s="27"/>
      <c r="AB1268" s="27"/>
      <c r="AC1268" s="27"/>
      <c r="AD1268" s="27"/>
      <c r="AE1268" s="27"/>
      <c r="AG1268" s="8">
        <f t="shared" si="90"/>
        <v>0</v>
      </c>
      <c r="AH1268" s="9">
        <f t="shared" si="91"/>
        <v>0</v>
      </c>
      <c r="AI1268" s="10" t="e">
        <f t="shared" si="92"/>
        <v>#DIV/0!</v>
      </c>
    </row>
    <row r="1269" spans="16:35">
      <c r="P1269" s="25" t="e">
        <f t="shared" si="89"/>
        <v>#DIV/0!</v>
      </c>
      <c r="R1269" s="27"/>
      <c r="S1269" s="27"/>
      <c r="T1269" s="27"/>
      <c r="U1269" s="27"/>
      <c r="V1269" s="27"/>
      <c r="W1269" s="27"/>
      <c r="X1269" s="27"/>
      <c r="Y1269" s="27"/>
      <c r="Z1269" s="27"/>
      <c r="AA1269" s="27"/>
      <c r="AB1269" s="27"/>
      <c r="AC1269" s="27"/>
      <c r="AD1269" s="27"/>
      <c r="AE1269" s="27"/>
      <c r="AG1269" s="8">
        <f t="shared" si="90"/>
        <v>0</v>
      </c>
      <c r="AH1269" s="9">
        <f t="shared" si="91"/>
        <v>0</v>
      </c>
      <c r="AI1269" s="10" t="e">
        <f t="shared" si="92"/>
        <v>#DIV/0!</v>
      </c>
    </row>
    <row r="1270" spans="16:35">
      <c r="P1270" s="25" t="e">
        <f t="shared" si="89"/>
        <v>#DIV/0!</v>
      </c>
      <c r="R1270" s="27"/>
      <c r="S1270" s="27"/>
      <c r="T1270" s="27"/>
      <c r="U1270" s="27"/>
      <c r="V1270" s="27"/>
      <c r="W1270" s="27"/>
      <c r="X1270" s="27"/>
      <c r="Y1270" s="27"/>
      <c r="Z1270" s="27"/>
      <c r="AA1270" s="27"/>
      <c r="AB1270" s="27"/>
      <c r="AC1270" s="27"/>
      <c r="AD1270" s="27"/>
      <c r="AE1270" s="27"/>
      <c r="AG1270" s="8">
        <f t="shared" si="90"/>
        <v>0</v>
      </c>
      <c r="AH1270" s="9">
        <f t="shared" si="91"/>
        <v>0</v>
      </c>
      <c r="AI1270" s="10" t="e">
        <f t="shared" si="92"/>
        <v>#DIV/0!</v>
      </c>
    </row>
    <row r="1271" spans="16:35">
      <c r="P1271" s="25" t="e">
        <f t="shared" si="89"/>
        <v>#DIV/0!</v>
      </c>
      <c r="R1271" s="27"/>
      <c r="S1271" s="27"/>
      <c r="T1271" s="27"/>
      <c r="U1271" s="27"/>
      <c r="V1271" s="27"/>
      <c r="W1271" s="27"/>
      <c r="X1271" s="27"/>
      <c r="Y1271" s="27"/>
      <c r="Z1271" s="27"/>
      <c r="AA1271" s="27"/>
      <c r="AB1271" s="27"/>
      <c r="AC1271" s="27"/>
      <c r="AD1271" s="27"/>
      <c r="AE1271" s="27"/>
      <c r="AG1271" s="8">
        <f t="shared" si="90"/>
        <v>0</v>
      </c>
      <c r="AH1271" s="9">
        <f t="shared" si="91"/>
        <v>0</v>
      </c>
      <c r="AI1271" s="10" t="e">
        <f t="shared" si="92"/>
        <v>#DIV/0!</v>
      </c>
    </row>
    <row r="1272" spans="16:35">
      <c r="P1272" s="25" t="e">
        <f t="shared" si="89"/>
        <v>#DIV/0!</v>
      </c>
      <c r="R1272" s="27"/>
      <c r="S1272" s="27"/>
      <c r="T1272" s="27"/>
      <c r="U1272" s="27"/>
      <c r="V1272" s="27"/>
      <c r="W1272" s="27"/>
      <c r="X1272" s="27"/>
      <c r="Y1272" s="27"/>
      <c r="Z1272" s="27"/>
      <c r="AA1272" s="27"/>
      <c r="AB1272" s="27"/>
      <c r="AC1272" s="27"/>
      <c r="AD1272" s="27"/>
      <c r="AE1272" s="27"/>
      <c r="AG1272" s="8">
        <f t="shared" si="90"/>
        <v>0</v>
      </c>
      <c r="AH1272" s="9">
        <f t="shared" si="91"/>
        <v>0</v>
      </c>
      <c r="AI1272" s="10" t="e">
        <f t="shared" si="92"/>
        <v>#DIV/0!</v>
      </c>
    </row>
    <row r="1273" spans="16:35">
      <c r="P1273" s="25" t="e">
        <f t="shared" si="89"/>
        <v>#DIV/0!</v>
      </c>
      <c r="R1273" s="27"/>
      <c r="S1273" s="27"/>
      <c r="T1273" s="27"/>
      <c r="U1273" s="27"/>
      <c r="V1273" s="27"/>
      <c r="W1273" s="27"/>
      <c r="X1273" s="27"/>
      <c r="Y1273" s="27"/>
      <c r="Z1273" s="27"/>
      <c r="AA1273" s="27"/>
      <c r="AB1273" s="27"/>
      <c r="AC1273" s="27"/>
      <c r="AD1273" s="27"/>
      <c r="AE1273" s="27"/>
      <c r="AG1273" s="8">
        <f t="shared" si="90"/>
        <v>0</v>
      </c>
      <c r="AH1273" s="9">
        <f t="shared" si="91"/>
        <v>0</v>
      </c>
      <c r="AI1273" s="10" t="e">
        <f t="shared" si="92"/>
        <v>#DIV/0!</v>
      </c>
    </row>
    <row r="1274" spans="16:35">
      <c r="P1274" s="25" t="e">
        <f t="shared" si="89"/>
        <v>#DIV/0!</v>
      </c>
      <c r="R1274" s="27"/>
      <c r="S1274" s="27"/>
      <c r="T1274" s="27"/>
      <c r="U1274" s="27"/>
      <c r="V1274" s="27"/>
      <c r="W1274" s="27"/>
      <c r="X1274" s="27"/>
      <c r="Y1274" s="27"/>
      <c r="Z1274" s="27"/>
      <c r="AA1274" s="27"/>
      <c r="AB1274" s="27"/>
      <c r="AC1274" s="27"/>
      <c r="AD1274" s="27"/>
      <c r="AE1274" s="27"/>
      <c r="AG1274" s="8">
        <f t="shared" si="90"/>
        <v>0</v>
      </c>
      <c r="AH1274" s="9">
        <f t="shared" si="91"/>
        <v>0</v>
      </c>
      <c r="AI1274" s="10" t="e">
        <f t="shared" si="92"/>
        <v>#DIV/0!</v>
      </c>
    </row>
    <row r="1275" spans="16:35">
      <c r="P1275" s="25" t="e">
        <f t="shared" si="89"/>
        <v>#DIV/0!</v>
      </c>
      <c r="R1275" s="27"/>
      <c r="S1275" s="27"/>
      <c r="T1275" s="27"/>
      <c r="U1275" s="27"/>
      <c r="V1275" s="27"/>
      <c r="W1275" s="27"/>
      <c r="X1275" s="27"/>
      <c r="Y1275" s="27"/>
      <c r="Z1275" s="27"/>
      <c r="AA1275" s="27"/>
      <c r="AB1275" s="27"/>
      <c r="AC1275" s="27"/>
      <c r="AD1275" s="27"/>
      <c r="AE1275" s="27"/>
      <c r="AG1275" s="8">
        <f t="shared" si="90"/>
        <v>0</v>
      </c>
      <c r="AH1275" s="9">
        <f t="shared" si="91"/>
        <v>0</v>
      </c>
      <c r="AI1275" s="10" t="e">
        <f t="shared" si="92"/>
        <v>#DIV/0!</v>
      </c>
    </row>
    <row r="1276" spans="16:35">
      <c r="P1276" s="25" t="e">
        <f t="shared" si="89"/>
        <v>#DIV/0!</v>
      </c>
      <c r="R1276" s="27"/>
      <c r="S1276" s="27"/>
      <c r="T1276" s="27"/>
      <c r="U1276" s="27"/>
      <c r="V1276" s="27"/>
      <c r="W1276" s="27"/>
      <c r="X1276" s="27"/>
      <c r="Y1276" s="27"/>
      <c r="Z1276" s="27"/>
      <c r="AA1276" s="27"/>
      <c r="AB1276" s="27"/>
      <c r="AC1276" s="27"/>
      <c r="AD1276" s="27"/>
      <c r="AE1276" s="27"/>
      <c r="AG1276" s="8">
        <f t="shared" si="90"/>
        <v>0</v>
      </c>
      <c r="AH1276" s="9">
        <f t="shared" si="91"/>
        <v>0</v>
      </c>
      <c r="AI1276" s="10" t="e">
        <f t="shared" si="92"/>
        <v>#DIV/0!</v>
      </c>
    </row>
    <row r="1277" spans="16:35">
      <c r="P1277" s="25" t="e">
        <f t="shared" si="89"/>
        <v>#DIV/0!</v>
      </c>
      <c r="R1277" s="27"/>
      <c r="S1277" s="27"/>
      <c r="T1277" s="27"/>
      <c r="U1277" s="27"/>
      <c r="V1277" s="27"/>
      <c r="W1277" s="27"/>
      <c r="X1277" s="27"/>
      <c r="Y1277" s="27"/>
      <c r="Z1277" s="27"/>
      <c r="AA1277" s="27"/>
      <c r="AB1277" s="27"/>
      <c r="AC1277" s="27"/>
      <c r="AD1277" s="27"/>
      <c r="AE1277" s="27"/>
      <c r="AG1277" s="8">
        <f t="shared" si="90"/>
        <v>0</v>
      </c>
      <c r="AH1277" s="9">
        <f t="shared" si="91"/>
        <v>0</v>
      </c>
      <c r="AI1277" s="10" t="e">
        <f t="shared" si="92"/>
        <v>#DIV/0!</v>
      </c>
    </row>
    <row r="1278" spans="16:35">
      <c r="P1278" s="25" t="e">
        <f t="shared" si="89"/>
        <v>#DIV/0!</v>
      </c>
      <c r="R1278" s="27"/>
      <c r="S1278" s="27"/>
      <c r="T1278" s="27"/>
      <c r="U1278" s="27"/>
      <c r="V1278" s="27"/>
      <c r="W1278" s="27"/>
      <c r="X1278" s="27"/>
      <c r="Y1278" s="27"/>
      <c r="Z1278" s="27"/>
      <c r="AA1278" s="27"/>
      <c r="AB1278" s="27"/>
      <c r="AC1278" s="27"/>
      <c r="AD1278" s="27"/>
      <c r="AE1278" s="27"/>
      <c r="AG1278" s="8">
        <f t="shared" si="90"/>
        <v>0</v>
      </c>
      <c r="AH1278" s="9">
        <f t="shared" si="91"/>
        <v>0</v>
      </c>
      <c r="AI1278" s="10" t="e">
        <f t="shared" si="92"/>
        <v>#DIV/0!</v>
      </c>
    </row>
    <row r="1279" spans="16:35">
      <c r="P1279" s="25" t="e">
        <f t="shared" si="89"/>
        <v>#DIV/0!</v>
      </c>
      <c r="R1279" s="27"/>
      <c r="S1279" s="27"/>
      <c r="T1279" s="27"/>
      <c r="U1279" s="27"/>
      <c r="V1279" s="27"/>
      <c r="W1279" s="27"/>
      <c r="X1279" s="27"/>
      <c r="Y1279" s="27"/>
      <c r="Z1279" s="27"/>
      <c r="AA1279" s="27"/>
      <c r="AB1279" s="27"/>
      <c r="AC1279" s="27"/>
      <c r="AD1279" s="27"/>
      <c r="AE1279" s="27"/>
      <c r="AG1279" s="8">
        <f t="shared" si="90"/>
        <v>0</v>
      </c>
      <c r="AH1279" s="9">
        <f t="shared" si="91"/>
        <v>0</v>
      </c>
      <c r="AI1279" s="10" t="e">
        <f t="shared" si="92"/>
        <v>#DIV/0!</v>
      </c>
    </row>
    <row r="1280" spans="16:35">
      <c r="P1280" s="25" t="e">
        <f t="shared" si="89"/>
        <v>#DIV/0!</v>
      </c>
      <c r="R1280" s="27"/>
      <c r="S1280" s="27"/>
      <c r="T1280" s="27"/>
      <c r="U1280" s="27"/>
      <c r="V1280" s="27"/>
      <c r="W1280" s="27"/>
      <c r="X1280" s="27"/>
      <c r="Y1280" s="27"/>
      <c r="Z1280" s="27"/>
      <c r="AA1280" s="27"/>
      <c r="AB1280" s="27"/>
      <c r="AC1280" s="27"/>
      <c r="AD1280" s="27"/>
      <c r="AE1280" s="27"/>
      <c r="AG1280" s="8">
        <f t="shared" si="90"/>
        <v>0</v>
      </c>
      <c r="AH1280" s="9">
        <f t="shared" si="91"/>
        <v>0</v>
      </c>
      <c r="AI1280" s="10" t="e">
        <f t="shared" si="92"/>
        <v>#DIV/0!</v>
      </c>
    </row>
    <row r="1281" spans="16:35">
      <c r="P1281" s="25" t="e">
        <f t="shared" si="89"/>
        <v>#DIV/0!</v>
      </c>
      <c r="R1281" s="27"/>
      <c r="S1281" s="27"/>
      <c r="T1281" s="27"/>
      <c r="U1281" s="27"/>
      <c r="V1281" s="27"/>
      <c r="W1281" s="27"/>
      <c r="X1281" s="27"/>
      <c r="Y1281" s="27"/>
      <c r="Z1281" s="27"/>
      <c r="AA1281" s="27"/>
      <c r="AB1281" s="27"/>
      <c r="AC1281" s="27"/>
      <c r="AD1281" s="27"/>
      <c r="AE1281" s="27"/>
      <c r="AG1281" s="8">
        <f t="shared" si="90"/>
        <v>0</v>
      </c>
      <c r="AH1281" s="9">
        <f t="shared" si="91"/>
        <v>0</v>
      </c>
      <c r="AI1281" s="10" t="e">
        <f t="shared" si="92"/>
        <v>#DIV/0!</v>
      </c>
    </row>
    <row r="1282" spans="16:35">
      <c r="P1282" s="25" t="e">
        <f t="shared" si="89"/>
        <v>#DIV/0!</v>
      </c>
      <c r="R1282" s="27"/>
      <c r="S1282" s="27"/>
      <c r="T1282" s="27"/>
      <c r="U1282" s="27"/>
      <c r="V1282" s="27"/>
      <c r="W1282" s="27"/>
      <c r="X1282" s="27"/>
      <c r="Y1282" s="27"/>
      <c r="Z1282" s="27"/>
      <c r="AA1282" s="27"/>
      <c r="AB1282" s="27"/>
      <c r="AC1282" s="27"/>
      <c r="AD1282" s="27"/>
      <c r="AE1282" s="27"/>
      <c r="AG1282" s="8">
        <f t="shared" si="90"/>
        <v>0</v>
      </c>
      <c r="AH1282" s="9">
        <f t="shared" si="91"/>
        <v>0</v>
      </c>
      <c r="AI1282" s="10" t="e">
        <f t="shared" si="92"/>
        <v>#DIV/0!</v>
      </c>
    </row>
    <row r="1283" spans="16:35">
      <c r="P1283" s="25" t="e">
        <f t="shared" si="89"/>
        <v>#DIV/0!</v>
      </c>
      <c r="R1283" s="27"/>
      <c r="S1283" s="27"/>
      <c r="T1283" s="27"/>
      <c r="U1283" s="27"/>
      <c r="V1283" s="27"/>
      <c r="W1283" s="27"/>
      <c r="X1283" s="27"/>
      <c r="Y1283" s="27"/>
      <c r="Z1283" s="27"/>
      <c r="AA1283" s="27"/>
      <c r="AB1283" s="27"/>
      <c r="AC1283" s="27"/>
      <c r="AD1283" s="27"/>
      <c r="AE1283" s="27"/>
      <c r="AG1283" s="8">
        <f t="shared" si="90"/>
        <v>0</v>
      </c>
      <c r="AH1283" s="9">
        <f t="shared" si="91"/>
        <v>0</v>
      </c>
      <c r="AI1283" s="10" t="e">
        <f t="shared" si="92"/>
        <v>#DIV/0!</v>
      </c>
    </row>
    <row r="1284" spans="16:35">
      <c r="P1284" s="25" t="e">
        <f t="shared" si="89"/>
        <v>#DIV/0!</v>
      </c>
      <c r="R1284" s="27"/>
      <c r="S1284" s="27"/>
      <c r="T1284" s="27"/>
      <c r="U1284" s="27"/>
      <c r="V1284" s="27"/>
      <c r="W1284" s="27"/>
      <c r="X1284" s="27"/>
      <c r="Y1284" s="27"/>
      <c r="Z1284" s="27"/>
      <c r="AA1284" s="27"/>
      <c r="AB1284" s="27"/>
      <c r="AC1284" s="27"/>
      <c r="AD1284" s="27"/>
      <c r="AE1284" s="27"/>
      <c r="AG1284" s="8">
        <f t="shared" si="90"/>
        <v>0</v>
      </c>
      <c r="AH1284" s="9">
        <f t="shared" si="91"/>
        <v>0</v>
      </c>
      <c r="AI1284" s="10" t="e">
        <f t="shared" si="92"/>
        <v>#DIV/0!</v>
      </c>
    </row>
    <row r="1285" spans="16:35">
      <c r="P1285" s="25" t="e">
        <f t="shared" si="89"/>
        <v>#DIV/0!</v>
      </c>
      <c r="R1285" s="27"/>
      <c r="S1285" s="27"/>
      <c r="T1285" s="27"/>
      <c r="U1285" s="27"/>
      <c r="V1285" s="27"/>
      <c r="W1285" s="27"/>
      <c r="X1285" s="27"/>
      <c r="Y1285" s="27"/>
      <c r="Z1285" s="27"/>
      <c r="AA1285" s="27"/>
      <c r="AB1285" s="27"/>
      <c r="AC1285" s="27"/>
      <c r="AD1285" s="27"/>
      <c r="AE1285" s="27"/>
      <c r="AG1285" s="8">
        <f t="shared" si="90"/>
        <v>0</v>
      </c>
      <c r="AH1285" s="9">
        <f t="shared" si="91"/>
        <v>0</v>
      </c>
      <c r="AI1285" s="10" t="e">
        <f t="shared" si="92"/>
        <v>#DIV/0!</v>
      </c>
    </row>
    <row r="1286" spans="16:35">
      <c r="P1286" s="25" t="e">
        <f t="shared" si="89"/>
        <v>#DIV/0!</v>
      </c>
      <c r="R1286" s="27"/>
      <c r="S1286" s="27"/>
      <c r="T1286" s="27"/>
      <c r="U1286" s="27"/>
      <c r="V1286" s="27"/>
      <c r="W1286" s="27"/>
      <c r="X1286" s="27"/>
      <c r="Y1286" s="27"/>
      <c r="Z1286" s="27"/>
      <c r="AA1286" s="27"/>
      <c r="AB1286" s="27"/>
      <c r="AC1286" s="27"/>
      <c r="AD1286" s="27"/>
      <c r="AE1286" s="27"/>
      <c r="AG1286" s="8">
        <f t="shared" si="90"/>
        <v>0</v>
      </c>
      <c r="AH1286" s="9">
        <f t="shared" si="91"/>
        <v>0</v>
      </c>
      <c r="AI1286" s="10" t="e">
        <f t="shared" si="92"/>
        <v>#DIV/0!</v>
      </c>
    </row>
    <row r="1287" spans="16:35">
      <c r="P1287" s="25" t="e">
        <f t="shared" si="89"/>
        <v>#DIV/0!</v>
      </c>
      <c r="R1287" s="27"/>
      <c r="S1287" s="27"/>
      <c r="T1287" s="27"/>
      <c r="U1287" s="27"/>
      <c r="V1287" s="27"/>
      <c r="W1287" s="27"/>
      <c r="X1287" s="27"/>
      <c r="Y1287" s="27"/>
      <c r="Z1287" s="27"/>
      <c r="AA1287" s="27"/>
      <c r="AB1287" s="27"/>
      <c r="AC1287" s="27"/>
      <c r="AD1287" s="27"/>
      <c r="AE1287" s="27"/>
      <c r="AG1287" s="8">
        <f t="shared" si="90"/>
        <v>0</v>
      </c>
      <c r="AH1287" s="9">
        <f t="shared" si="91"/>
        <v>0</v>
      </c>
      <c r="AI1287" s="10" t="e">
        <f t="shared" si="92"/>
        <v>#DIV/0!</v>
      </c>
    </row>
    <row r="1288" spans="16:35">
      <c r="P1288" s="25" t="e">
        <f t="shared" si="89"/>
        <v>#DIV/0!</v>
      </c>
      <c r="R1288" s="27"/>
      <c r="S1288" s="27"/>
      <c r="T1288" s="27"/>
      <c r="U1288" s="27"/>
      <c r="V1288" s="27"/>
      <c r="W1288" s="27"/>
      <c r="X1288" s="27"/>
      <c r="Y1288" s="27"/>
      <c r="Z1288" s="27"/>
      <c r="AA1288" s="27"/>
      <c r="AB1288" s="27"/>
      <c r="AC1288" s="27"/>
      <c r="AD1288" s="27"/>
      <c r="AE1288" s="27"/>
      <c r="AG1288" s="8">
        <f t="shared" si="90"/>
        <v>0</v>
      </c>
      <c r="AH1288" s="9">
        <f t="shared" si="91"/>
        <v>0</v>
      </c>
      <c r="AI1288" s="10" t="e">
        <f t="shared" si="92"/>
        <v>#DIV/0!</v>
      </c>
    </row>
    <row r="1289" spans="16:35">
      <c r="P1289" s="25" t="e">
        <f t="shared" si="89"/>
        <v>#DIV/0!</v>
      </c>
      <c r="R1289" s="27"/>
      <c r="S1289" s="27"/>
      <c r="T1289" s="27"/>
      <c r="U1289" s="27"/>
      <c r="V1289" s="27"/>
      <c r="W1289" s="27"/>
      <c r="X1289" s="27"/>
      <c r="Y1289" s="27"/>
      <c r="Z1289" s="27"/>
      <c r="AA1289" s="27"/>
      <c r="AB1289" s="27"/>
      <c r="AC1289" s="27"/>
      <c r="AD1289" s="27"/>
      <c r="AE1289" s="27"/>
      <c r="AG1289" s="8">
        <f t="shared" si="90"/>
        <v>0</v>
      </c>
      <c r="AH1289" s="9">
        <f t="shared" si="91"/>
        <v>0</v>
      </c>
      <c r="AI1289" s="10" t="e">
        <f t="shared" si="92"/>
        <v>#DIV/0!</v>
      </c>
    </row>
    <row r="1290" spans="16:35">
      <c r="P1290" s="25" t="e">
        <f t="shared" si="89"/>
        <v>#DIV/0!</v>
      </c>
      <c r="R1290" s="27"/>
      <c r="S1290" s="27"/>
      <c r="T1290" s="27"/>
      <c r="U1290" s="27"/>
      <c r="V1290" s="27"/>
      <c r="W1290" s="27"/>
      <c r="X1290" s="27"/>
      <c r="Y1290" s="27"/>
      <c r="Z1290" s="27"/>
      <c r="AA1290" s="27"/>
      <c r="AB1290" s="27"/>
      <c r="AC1290" s="27"/>
      <c r="AD1290" s="27"/>
      <c r="AE1290" s="27"/>
      <c r="AG1290" s="8">
        <f t="shared" si="90"/>
        <v>0</v>
      </c>
      <c r="AH1290" s="9">
        <f t="shared" si="91"/>
        <v>0</v>
      </c>
      <c r="AI1290" s="10" t="e">
        <f t="shared" si="92"/>
        <v>#DIV/0!</v>
      </c>
    </row>
    <row r="1291" spans="16:35">
      <c r="P1291" s="25" t="e">
        <f t="shared" si="89"/>
        <v>#DIV/0!</v>
      </c>
      <c r="R1291" s="27"/>
      <c r="S1291" s="27"/>
      <c r="T1291" s="27"/>
      <c r="U1291" s="27"/>
      <c r="V1291" s="27"/>
      <c r="W1291" s="27"/>
      <c r="X1291" s="27"/>
      <c r="Y1291" s="27"/>
      <c r="Z1291" s="27"/>
      <c r="AA1291" s="27"/>
      <c r="AB1291" s="27"/>
      <c r="AC1291" s="27"/>
      <c r="AD1291" s="27"/>
      <c r="AE1291" s="27"/>
      <c r="AG1291" s="8">
        <f t="shared" si="90"/>
        <v>0</v>
      </c>
      <c r="AH1291" s="9">
        <f t="shared" si="91"/>
        <v>0</v>
      </c>
      <c r="AI1291" s="10" t="e">
        <f t="shared" si="92"/>
        <v>#DIV/0!</v>
      </c>
    </row>
    <row r="1292" spans="16:35">
      <c r="P1292" s="25" t="e">
        <f t="shared" ref="P1292:P1355" si="93">O1292/N1292</f>
        <v>#DIV/0!</v>
      </c>
      <c r="R1292" s="27"/>
      <c r="S1292" s="27"/>
      <c r="T1292" s="27"/>
      <c r="U1292" s="27"/>
      <c r="V1292" s="27"/>
      <c r="W1292" s="27"/>
      <c r="X1292" s="27"/>
      <c r="Y1292" s="27"/>
      <c r="Z1292" s="27"/>
      <c r="AA1292" s="27"/>
      <c r="AB1292" s="27"/>
      <c r="AC1292" s="27"/>
      <c r="AD1292" s="27"/>
      <c r="AE1292" s="27"/>
      <c r="AG1292" s="8">
        <f t="shared" ref="AG1292:AG1355" si="94">AH1292+AJ1292</f>
        <v>0</v>
      </c>
      <c r="AH1292" s="9">
        <f t="shared" ref="AH1292:AH1355" si="95">SUM(AK1292:BV1292)</f>
        <v>0</v>
      </c>
      <c r="AI1292" s="10" t="e">
        <f t="shared" ref="AI1292:AI1355" si="96">AJ1292/AG1292</f>
        <v>#DIV/0!</v>
      </c>
    </row>
    <row r="1293" spans="16:35">
      <c r="P1293" s="25" t="e">
        <f t="shared" si="93"/>
        <v>#DIV/0!</v>
      </c>
      <c r="R1293" s="27"/>
      <c r="S1293" s="27"/>
      <c r="T1293" s="27"/>
      <c r="U1293" s="27"/>
      <c r="V1293" s="27"/>
      <c r="W1293" s="27"/>
      <c r="X1293" s="27"/>
      <c r="Y1293" s="27"/>
      <c r="Z1293" s="27"/>
      <c r="AA1293" s="27"/>
      <c r="AB1293" s="27"/>
      <c r="AC1293" s="27"/>
      <c r="AD1293" s="27"/>
      <c r="AE1293" s="27"/>
      <c r="AG1293" s="8">
        <f t="shared" si="94"/>
        <v>0</v>
      </c>
      <c r="AH1293" s="9">
        <f t="shared" si="95"/>
        <v>0</v>
      </c>
      <c r="AI1293" s="10" t="e">
        <f t="shared" si="96"/>
        <v>#DIV/0!</v>
      </c>
    </row>
    <row r="1294" spans="16:35">
      <c r="P1294" s="25" t="e">
        <f t="shared" si="93"/>
        <v>#DIV/0!</v>
      </c>
      <c r="R1294" s="27"/>
      <c r="S1294" s="27"/>
      <c r="T1294" s="27"/>
      <c r="U1294" s="27"/>
      <c r="V1294" s="27"/>
      <c r="W1294" s="27"/>
      <c r="X1294" s="27"/>
      <c r="Y1294" s="27"/>
      <c r="Z1294" s="27"/>
      <c r="AA1294" s="27"/>
      <c r="AB1294" s="27"/>
      <c r="AC1294" s="27"/>
      <c r="AD1294" s="27"/>
      <c r="AE1294" s="27"/>
      <c r="AG1294" s="8">
        <f t="shared" si="94"/>
        <v>0</v>
      </c>
      <c r="AH1294" s="9">
        <f t="shared" si="95"/>
        <v>0</v>
      </c>
      <c r="AI1294" s="10" t="e">
        <f t="shared" si="96"/>
        <v>#DIV/0!</v>
      </c>
    </row>
    <row r="1295" spans="16:35">
      <c r="P1295" s="25" t="e">
        <f t="shared" si="93"/>
        <v>#DIV/0!</v>
      </c>
      <c r="R1295" s="27"/>
      <c r="S1295" s="27"/>
      <c r="T1295" s="27"/>
      <c r="U1295" s="27"/>
      <c r="V1295" s="27"/>
      <c r="W1295" s="27"/>
      <c r="X1295" s="27"/>
      <c r="Y1295" s="27"/>
      <c r="Z1295" s="27"/>
      <c r="AA1295" s="27"/>
      <c r="AB1295" s="27"/>
      <c r="AC1295" s="27"/>
      <c r="AD1295" s="27"/>
      <c r="AE1295" s="27"/>
      <c r="AG1295" s="8">
        <f t="shared" si="94"/>
        <v>0</v>
      </c>
      <c r="AH1295" s="9">
        <f t="shared" si="95"/>
        <v>0</v>
      </c>
      <c r="AI1295" s="10" t="e">
        <f t="shared" si="96"/>
        <v>#DIV/0!</v>
      </c>
    </row>
    <row r="1296" spans="16:35">
      <c r="P1296" s="25" t="e">
        <f t="shared" si="93"/>
        <v>#DIV/0!</v>
      </c>
      <c r="R1296" s="27"/>
      <c r="S1296" s="27"/>
      <c r="T1296" s="27"/>
      <c r="U1296" s="27"/>
      <c r="V1296" s="27"/>
      <c r="W1296" s="27"/>
      <c r="X1296" s="27"/>
      <c r="Y1296" s="27"/>
      <c r="Z1296" s="27"/>
      <c r="AA1296" s="27"/>
      <c r="AB1296" s="27"/>
      <c r="AC1296" s="27"/>
      <c r="AD1296" s="27"/>
      <c r="AE1296" s="27"/>
      <c r="AG1296" s="8">
        <f t="shared" si="94"/>
        <v>0</v>
      </c>
      <c r="AH1296" s="9">
        <f t="shared" si="95"/>
        <v>0</v>
      </c>
      <c r="AI1296" s="10" t="e">
        <f t="shared" si="96"/>
        <v>#DIV/0!</v>
      </c>
    </row>
    <row r="1297" spans="16:35">
      <c r="P1297" s="25" t="e">
        <f t="shared" si="93"/>
        <v>#DIV/0!</v>
      </c>
      <c r="R1297" s="27"/>
      <c r="S1297" s="27"/>
      <c r="T1297" s="27"/>
      <c r="U1297" s="27"/>
      <c r="V1297" s="27"/>
      <c r="W1297" s="27"/>
      <c r="X1297" s="27"/>
      <c r="Y1297" s="27"/>
      <c r="Z1297" s="27"/>
      <c r="AA1297" s="27"/>
      <c r="AB1297" s="27"/>
      <c r="AC1297" s="27"/>
      <c r="AD1297" s="27"/>
      <c r="AE1297" s="27"/>
      <c r="AG1297" s="8">
        <f t="shared" si="94"/>
        <v>0</v>
      </c>
      <c r="AH1297" s="9">
        <f t="shared" si="95"/>
        <v>0</v>
      </c>
      <c r="AI1297" s="10" t="e">
        <f t="shared" si="96"/>
        <v>#DIV/0!</v>
      </c>
    </row>
    <row r="1298" spans="16:35">
      <c r="P1298" s="25" t="e">
        <f t="shared" si="93"/>
        <v>#DIV/0!</v>
      </c>
      <c r="R1298" s="27"/>
      <c r="S1298" s="27"/>
      <c r="T1298" s="27"/>
      <c r="U1298" s="27"/>
      <c r="V1298" s="27"/>
      <c r="W1298" s="27"/>
      <c r="X1298" s="27"/>
      <c r="Y1298" s="27"/>
      <c r="Z1298" s="27"/>
      <c r="AA1298" s="27"/>
      <c r="AB1298" s="27"/>
      <c r="AC1298" s="27"/>
      <c r="AD1298" s="27"/>
      <c r="AE1298" s="27"/>
      <c r="AG1298" s="8">
        <f t="shared" si="94"/>
        <v>0</v>
      </c>
      <c r="AH1298" s="9">
        <f t="shared" si="95"/>
        <v>0</v>
      </c>
      <c r="AI1298" s="10" t="e">
        <f t="shared" si="96"/>
        <v>#DIV/0!</v>
      </c>
    </row>
    <row r="1299" spans="16:35">
      <c r="P1299" s="25" t="e">
        <f t="shared" si="93"/>
        <v>#DIV/0!</v>
      </c>
      <c r="R1299" s="27"/>
      <c r="S1299" s="27"/>
      <c r="T1299" s="27"/>
      <c r="U1299" s="27"/>
      <c r="V1299" s="27"/>
      <c r="W1299" s="27"/>
      <c r="X1299" s="27"/>
      <c r="Y1299" s="27"/>
      <c r="Z1299" s="27"/>
      <c r="AA1299" s="27"/>
      <c r="AB1299" s="27"/>
      <c r="AC1299" s="27"/>
      <c r="AD1299" s="27"/>
      <c r="AE1299" s="27"/>
      <c r="AG1299" s="8">
        <f t="shared" si="94"/>
        <v>0</v>
      </c>
      <c r="AH1299" s="9">
        <f t="shared" si="95"/>
        <v>0</v>
      </c>
      <c r="AI1299" s="10" t="e">
        <f t="shared" si="96"/>
        <v>#DIV/0!</v>
      </c>
    </row>
    <row r="1300" spans="16:35">
      <c r="P1300" s="25" t="e">
        <f t="shared" si="93"/>
        <v>#DIV/0!</v>
      </c>
      <c r="R1300" s="27"/>
      <c r="S1300" s="27"/>
      <c r="T1300" s="27"/>
      <c r="U1300" s="27"/>
      <c r="V1300" s="27"/>
      <c r="W1300" s="27"/>
      <c r="X1300" s="27"/>
      <c r="Y1300" s="27"/>
      <c r="Z1300" s="27"/>
      <c r="AA1300" s="27"/>
      <c r="AB1300" s="27"/>
      <c r="AC1300" s="27"/>
      <c r="AD1300" s="27"/>
      <c r="AE1300" s="27"/>
      <c r="AG1300" s="8">
        <f t="shared" si="94"/>
        <v>0</v>
      </c>
      <c r="AH1300" s="9">
        <f t="shared" si="95"/>
        <v>0</v>
      </c>
      <c r="AI1300" s="10" t="e">
        <f t="shared" si="96"/>
        <v>#DIV/0!</v>
      </c>
    </row>
    <row r="1301" spans="16:35">
      <c r="P1301" s="25" t="e">
        <f t="shared" si="93"/>
        <v>#DIV/0!</v>
      </c>
      <c r="R1301" s="27"/>
      <c r="S1301" s="27"/>
      <c r="T1301" s="27"/>
      <c r="U1301" s="27"/>
      <c r="V1301" s="27"/>
      <c r="W1301" s="27"/>
      <c r="X1301" s="27"/>
      <c r="Y1301" s="27"/>
      <c r="Z1301" s="27"/>
      <c r="AA1301" s="27"/>
      <c r="AB1301" s="27"/>
      <c r="AC1301" s="27"/>
      <c r="AD1301" s="27"/>
      <c r="AE1301" s="27"/>
      <c r="AG1301" s="8">
        <f t="shared" si="94"/>
        <v>0</v>
      </c>
      <c r="AH1301" s="9">
        <f t="shared" si="95"/>
        <v>0</v>
      </c>
      <c r="AI1301" s="10" t="e">
        <f t="shared" si="96"/>
        <v>#DIV/0!</v>
      </c>
    </row>
    <row r="1302" spans="16:35">
      <c r="P1302" s="25" t="e">
        <f t="shared" si="93"/>
        <v>#DIV/0!</v>
      </c>
      <c r="R1302" s="27"/>
      <c r="S1302" s="27"/>
      <c r="T1302" s="27"/>
      <c r="U1302" s="27"/>
      <c r="V1302" s="27"/>
      <c r="W1302" s="27"/>
      <c r="X1302" s="27"/>
      <c r="Y1302" s="27"/>
      <c r="Z1302" s="27"/>
      <c r="AA1302" s="27"/>
      <c r="AB1302" s="27"/>
      <c r="AC1302" s="27"/>
      <c r="AD1302" s="27"/>
      <c r="AE1302" s="27"/>
      <c r="AG1302" s="8">
        <f t="shared" si="94"/>
        <v>0</v>
      </c>
      <c r="AH1302" s="9">
        <f t="shared" si="95"/>
        <v>0</v>
      </c>
      <c r="AI1302" s="10" t="e">
        <f t="shared" si="96"/>
        <v>#DIV/0!</v>
      </c>
    </row>
    <row r="1303" spans="16:35">
      <c r="P1303" s="25" t="e">
        <f t="shared" si="93"/>
        <v>#DIV/0!</v>
      </c>
      <c r="R1303" s="27"/>
      <c r="S1303" s="27"/>
      <c r="T1303" s="27"/>
      <c r="U1303" s="27"/>
      <c r="V1303" s="27"/>
      <c r="W1303" s="27"/>
      <c r="X1303" s="27"/>
      <c r="Y1303" s="27"/>
      <c r="Z1303" s="27"/>
      <c r="AA1303" s="27"/>
      <c r="AB1303" s="27"/>
      <c r="AC1303" s="27"/>
      <c r="AD1303" s="27"/>
      <c r="AE1303" s="27"/>
      <c r="AG1303" s="8">
        <f t="shared" si="94"/>
        <v>0</v>
      </c>
      <c r="AH1303" s="9">
        <f t="shared" si="95"/>
        <v>0</v>
      </c>
      <c r="AI1303" s="10" t="e">
        <f t="shared" si="96"/>
        <v>#DIV/0!</v>
      </c>
    </row>
    <row r="1304" spans="16:35">
      <c r="P1304" s="25" t="e">
        <f t="shared" si="93"/>
        <v>#DIV/0!</v>
      </c>
      <c r="R1304" s="27"/>
      <c r="S1304" s="27"/>
      <c r="T1304" s="27"/>
      <c r="U1304" s="27"/>
      <c r="V1304" s="27"/>
      <c r="W1304" s="27"/>
      <c r="X1304" s="27"/>
      <c r="Y1304" s="27"/>
      <c r="Z1304" s="27"/>
      <c r="AA1304" s="27"/>
      <c r="AB1304" s="27"/>
      <c r="AC1304" s="27"/>
      <c r="AD1304" s="27"/>
      <c r="AE1304" s="27"/>
      <c r="AG1304" s="8">
        <f t="shared" si="94"/>
        <v>0</v>
      </c>
      <c r="AH1304" s="9">
        <f t="shared" si="95"/>
        <v>0</v>
      </c>
      <c r="AI1304" s="10" t="e">
        <f t="shared" si="96"/>
        <v>#DIV/0!</v>
      </c>
    </row>
    <row r="1305" spans="16:35">
      <c r="P1305" s="25" t="e">
        <f t="shared" si="93"/>
        <v>#DIV/0!</v>
      </c>
      <c r="R1305" s="27"/>
      <c r="S1305" s="27"/>
      <c r="T1305" s="27"/>
      <c r="U1305" s="27"/>
      <c r="V1305" s="27"/>
      <c r="W1305" s="27"/>
      <c r="X1305" s="27"/>
      <c r="Y1305" s="27"/>
      <c r="Z1305" s="27"/>
      <c r="AA1305" s="27"/>
      <c r="AB1305" s="27"/>
      <c r="AC1305" s="27"/>
      <c r="AD1305" s="27"/>
      <c r="AE1305" s="27"/>
      <c r="AG1305" s="8">
        <f t="shared" si="94"/>
        <v>0</v>
      </c>
      <c r="AH1305" s="9">
        <f t="shared" si="95"/>
        <v>0</v>
      </c>
      <c r="AI1305" s="10" t="e">
        <f t="shared" si="96"/>
        <v>#DIV/0!</v>
      </c>
    </row>
    <row r="1306" spans="16:35">
      <c r="P1306" s="25" t="e">
        <f t="shared" si="93"/>
        <v>#DIV/0!</v>
      </c>
      <c r="R1306" s="27"/>
      <c r="S1306" s="27"/>
      <c r="T1306" s="27"/>
      <c r="U1306" s="27"/>
      <c r="V1306" s="27"/>
      <c r="W1306" s="27"/>
      <c r="X1306" s="27"/>
      <c r="Y1306" s="27"/>
      <c r="Z1306" s="27"/>
      <c r="AA1306" s="27"/>
      <c r="AB1306" s="27"/>
      <c r="AC1306" s="27"/>
      <c r="AD1306" s="27"/>
      <c r="AE1306" s="27"/>
      <c r="AG1306" s="8">
        <f t="shared" si="94"/>
        <v>0</v>
      </c>
      <c r="AH1306" s="9">
        <f t="shared" si="95"/>
        <v>0</v>
      </c>
      <c r="AI1306" s="10" t="e">
        <f t="shared" si="96"/>
        <v>#DIV/0!</v>
      </c>
    </row>
    <row r="1307" spans="16:35">
      <c r="P1307" s="25" t="e">
        <f t="shared" si="93"/>
        <v>#DIV/0!</v>
      </c>
      <c r="R1307" s="27"/>
      <c r="S1307" s="27"/>
      <c r="T1307" s="27"/>
      <c r="U1307" s="27"/>
      <c r="V1307" s="27"/>
      <c r="W1307" s="27"/>
      <c r="X1307" s="27"/>
      <c r="Y1307" s="27"/>
      <c r="Z1307" s="27"/>
      <c r="AA1307" s="27"/>
      <c r="AB1307" s="27"/>
      <c r="AC1307" s="27"/>
      <c r="AD1307" s="27"/>
      <c r="AE1307" s="27"/>
      <c r="AG1307" s="8">
        <f t="shared" si="94"/>
        <v>0</v>
      </c>
      <c r="AH1307" s="9">
        <f t="shared" si="95"/>
        <v>0</v>
      </c>
      <c r="AI1307" s="10" t="e">
        <f t="shared" si="96"/>
        <v>#DIV/0!</v>
      </c>
    </row>
    <row r="1308" spans="16:35">
      <c r="P1308" s="25" t="e">
        <f t="shared" si="93"/>
        <v>#DIV/0!</v>
      </c>
      <c r="R1308" s="27"/>
      <c r="S1308" s="27"/>
      <c r="T1308" s="27"/>
      <c r="U1308" s="27"/>
      <c r="V1308" s="27"/>
      <c r="W1308" s="27"/>
      <c r="X1308" s="27"/>
      <c r="Y1308" s="27"/>
      <c r="Z1308" s="27"/>
      <c r="AA1308" s="27"/>
      <c r="AB1308" s="27"/>
      <c r="AC1308" s="27"/>
      <c r="AD1308" s="27"/>
      <c r="AE1308" s="27"/>
      <c r="AG1308" s="8">
        <f t="shared" si="94"/>
        <v>0</v>
      </c>
      <c r="AH1308" s="9">
        <f t="shared" si="95"/>
        <v>0</v>
      </c>
      <c r="AI1308" s="10" t="e">
        <f t="shared" si="96"/>
        <v>#DIV/0!</v>
      </c>
    </row>
    <row r="1309" spans="16:35">
      <c r="P1309" s="25" t="e">
        <f t="shared" si="93"/>
        <v>#DIV/0!</v>
      </c>
      <c r="R1309" s="27"/>
      <c r="S1309" s="27"/>
      <c r="T1309" s="27"/>
      <c r="U1309" s="27"/>
      <c r="V1309" s="27"/>
      <c r="W1309" s="27"/>
      <c r="X1309" s="27"/>
      <c r="Y1309" s="27"/>
      <c r="Z1309" s="27"/>
      <c r="AA1309" s="27"/>
      <c r="AB1309" s="27"/>
      <c r="AC1309" s="27"/>
      <c r="AD1309" s="27"/>
      <c r="AE1309" s="27"/>
      <c r="AG1309" s="8">
        <f t="shared" si="94"/>
        <v>0</v>
      </c>
      <c r="AH1309" s="9">
        <f t="shared" si="95"/>
        <v>0</v>
      </c>
      <c r="AI1309" s="10" t="e">
        <f t="shared" si="96"/>
        <v>#DIV/0!</v>
      </c>
    </row>
    <row r="1310" spans="16:35">
      <c r="P1310" s="25" t="e">
        <f t="shared" si="93"/>
        <v>#DIV/0!</v>
      </c>
      <c r="R1310" s="27"/>
      <c r="S1310" s="27"/>
      <c r="T1310" s="27"/>
      <c r="U1310" s="27"/>
      <c r="V1310" s="27"/>
      <c r="W1310" s="27"/>
      <c r="X1310" s="27"/>
      <c r="Y1310" s="27"/>
      <c r="Z1310" s="27"/>
      <c r="AA1310" s="27"/>
      <c r="AB1310" s="27"/>
      <c r="AC1310" s="27"/>
      <c r="AD1310" s="27"/>
      <c r="AE1310" s="27"/>
      <c r="AG1310" s="8">
        <f t="shared" si="94"/>
        <v>0</v>
      </c>
      <c r="AH1310" s="9">
        <f t="shared" si="95"/>
        <v>0</v>
      </c>
      <c r="AI1310" s="10" t="e">
        <f t="shared" si="96"/>
        <v>#DIV/0!</v>
      </c>
    </row>
    <row r="1311" spans="16:35">
      <c r="P1311" s="25" t="e">
        <f t="shared" si="93"/>
        <v>#DIV/0!</v>
      </c>
      <c r="R1311" s="27"/>
      <c r="S1311" s="27"/>
      <c r="T1311" s="27"/>
      <c r="U1311" s="27"/>
      <c r="V1311" s="27"/>
      <c r="W1311" s="27"/>
      <c r="X1311" s="27"/>
      <c r="Y1311" s="27"/>
      <c r="Z1311" s="27"/>
      <c r="AA1311" s="27"/>
      <c r="AB1311" s="27"/>
      <c r="AC1311" s="27"/>
      <c r="AD1311" s="27"/>
      <c r="AE1311" s="27"/>
      <c r="AG1311" s="8">
        <f t="shared" si="94"/>
        <v>0</v>
      </c>
      <c r="AH1311" s="9">
        <f t="shared" si="95"/>
        <v>0</v>
      </c>
      <c r="AI1311" s="10" t="e">
        <f t="shared" si="96"/>
        <v>#DIV/0!</v>
      </c>
    </row>
    <row r="1312" spans="16:35">
      <c r="P1312" s="25" t="e">
        <f t="shared" si="93"/>
        <v>#DIV/0!</v>
      </c>
      <c r="R1312" s="27"/>
      <c r="S1312" s="27"/>
      <c r="T1312" s="27"/>
      <c r="U1312" s="27"/>
      <c r="V1312" s="27"/>
      <c r="W1312" s="27"/>
      <c r="X1312" s="27"/>
      <c r="Y1312" s="27"/>
      <c r="Z1312" s="27"/>
      <c r="AA1312" s="27"/>
      <c r="AB1312" s="27"/>
      <c r="AC1312" s="27"/>
      <c r="AD1312" s="27"/>
      <c r="AE1312" s="27"/>
      <c r="AG1312" s="8">
        <f t="shared" si="94"/>
        <v>0</v>
      </c>
      <c r="AH1312" s="9">
        <f t="shared" si="95"/>
        <v>0</v>
      </c>
      <c r="AI1312" s="10" t="e">
        <f t="shared" si="96"/>
        <v>#DIV/0!</v>
      </c>
    </row>
    <row r="1313" spans="16:35">
      <c r="P1313" s="25" t="e">
        <f t="shared" si="93"/>
        <v>#DIV/0!</v>
      </c>
      <c r="R1313" s="27"/>
      <c r="S1313" s="27"/>
      <c r="T1313" s="27"/>
      <c r="U1313" s="27"/>
      <c r="V1313" s="27"/>
      <c r="W1313" s="27"/>
      <c r="X1313" s="27"/>
      <c r="Y1313" s="27"/>
      <c r="Z1313" s="27"/>
      <c r="AA1313" s="27"/>
      <c r="AB1313" s="27"/>
      <c r="AC1313" s="27"/>
      <c r="AD1313" s="27"/>
      <c r="AE1313" s="27"/>
      <c r="AG1313" s="8">
        <f t="shared" si="94"/>
        <v>0</v>
      </c>
      <c r="AH1313" s="9">
        <f t="shared" si="95"/>
        <v>0</v>
      </c>
      <c r="AI1313" s="10" t="e">
        <f t="shared" si="96"/>
        <v>#DIV/0!</v>
      </c>
    </row>
    <row r="1314" spans="16:35">
      <c r="P1314" s="25" t="e">
        <f t="shared" si="93"/>
        <v>#DIV/0!</v>
      </c>
      <c r="R1314" s="27"/>
      <c r="S1314" s="27"/>
      <c r="T1314" s="27"/>
      <c r="U1314" s="27"/>
      <c r="V1314" s="27"/>
      <c r="W1314" s="27"/>
      <c r="X1314" s="27"/>
      <c r="Y1314" s="27"/>
      <c r="Z1314" s="27"/>
      <c r="AA1314" s="27"/>
      <c r="AB1314" s="27"/>
      <c r="AC1314" s="27"/>
      <c r="AD1314" s="27"/>
      <c r="AE1314" s="27"/>
      <c r="AG1314" s="8">
        <f t="shared" si="94"/>
        <v>0</v>
      </c>
      <c r="AH1314" s="9">
        <f t="shared" si="95"/>
        <v>0</v>
      </c>
      <c r="AI1314" s="10" t="e">
        <f t="shared" si="96"/>
        <v>#DIV/0!</v>
      </c>
    </row>
    <row r="1315" spans="16:35">
      <c r="P1315" s="25" t="e">
        <f t="shared" si="93"/>
        <v>#DIV/0!</v>
      </c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/>
      <c r="AG1315" s="8">
        <f t="shared" si="94"/>
        <v>0</v>
      </c>
      <c r="AH1315" s="9">
        <f t="shared" si="95"/>
        <v>0</v>
      </c>
      <c r="AI1315" s="10" t="e">
        <f t="shared" si="96"/>
        <v>#DIV/0!</v>
      </c>
    </row>
    <row r="1316" spans="16:35">
      <c r="P1316" s="25" t="e">
        <f t="shared" si="93"/>
        <v>#DIV/0!</v>
      </c>
      <c r="R1316" s="27"/>
      <c r="S1316" s="27"/>
      <c r="T1316" s="27"/>
      <c r="U1316" s="27"/>
      <c r="V1316" s="27"/>
      <c r="W1316" s="27"/>
      <c r="X1316" s="27"/>
      <c r="Y1316" s="27"/>
      <c r="Z1316" s="27"/>
      <c r="AA1316" s="27"/>
      <c r="AB1316" s="27"/>
      <c r="AC1316" s="27"/>
      <c r="AD1316" s="27"/>
      <c r="AE1316" s="27"/>
      <c r="AG1316" s="8">
        <f t="shared" si="94"/>
        <v>0</v>
      </c>
      <c r="AH1316" s="9">
        <f t="shared" si="95"/>
        <v>0</v>
      </c>
      <c r="AI1316" s="10" t="e">
        <f t="shared" si="96"/>
        <v>#DIV/0!</v>
      </c>
    </row>
    <row r="1317" spans="16:35">
      <c r="P1317" s="25" t="e">
        <f t="shared" si="93"/>
        <v>#DIV/0!</v>
      </c>
      <c r="R1317" s="27"/>
      <c r="S1317" s="27"/>
      <c r="T1317" s="27"/>
      <c r="U1317" s="27"/>
      <c r="V1317" s="27"/>
      <c r="W1317" s="27"/>
      <c r="X1317" s="27"/>
      <c r="Y1317" s="27"/>
      <c r="Z1317" s="27"/>
      <c r="AA1317" s="27"/>
      <c r="AB1317" s="27"/>
      <c r="AC1317" s="27"/>
      <c r="AD1317" s="27"/>
      <c r="AE1317" s="27"/>
      <c r="AG1317" s="8">
        <f t="shared" si="94"/>
        <v>0</v>
      </c>
      <c r="AH1317" s="9">
        <f t="shared" si="95"/>
        <v>0</v>
      </c>
      <c r="AI1317" s="10" t="e">
        <f t="shared" si="96"/>
        <v>#DIV/0!</v>
      </c>
    </row>
    <row r="1318" spans="16:35">
      <c r="P1318" s="25" t="e">
        <f t="shared" si="93"/>
        <v>#DIV/0!</v>
      </c>
      <c r="R1318" s="27"/>
      <c r="S1318" s="27"/>
      <c r="T1318" s="27"/>
      <c r="U1318" s="27"/>
      <c r="V1318" s="27"/>
      <c r="W1318" s="27"/>
      <c r="X1318" s="27"/>
      <c r="Y1318" s="27"/>
      <c r="Z1318" s="27"/>
      <c r="AA1318" s="27"/>
      <c r="AB1318" s="27"/>
      <c r="AC1318" s="27"/>
      <c r="AD1318" s="27"/>
      <c r="AE1318" s="27"/>
      <c r="AG1318" s="8">
        <f t="shared" si="94"/>
        <v>0</v>
      </c>
      <c r="AH1318" s="9">
        <f t="shared" si="95"/>
        <v>0</v>
      </c>
      <c r="AI1318" s="10" t="e">
        <f t="shared" si="96"/>
        <v>#DIV/0!</v>
      </c>
    </row>
    <row r="1319" spans="16:35">
      <c r="P1319" s="25" t="e">
        <f t="shared" si="93"/>
        <v>#DIV/0!</v>
      </c>
      <c r="R1319" s="27"/>
      <c r="S1319" s="27"/>
      <c r="T1319" s="27"/>
      <c r="U1319" s="27"/>
      <c r="V1319" s="27"/>
      <c r="W1319" s="27"/>
      <c r="X1319" s="27"/>
      <c r="Y1319" s="27"/>
      <c r="Z1319" s="27"/>
      <c r="AA1319" s="27"/>
      <c r="AB1319" s="27"/>
      <c r="AC1319" s="27"/>
      <c r="AD1319" s="27"/>
      <c r="AE1319" s="27"/>
      <c r="AG1319" s="8">
        <f t="shared" si="94"/>
        <v>0</v>
      </c>
      <c r="AH1319" s="9">
        <f t="shared" si="95"/>
        <v>0</v>
      </c>
      <c r="AI1319" s="10" t="e">
        <f t="shared" si="96"/>
        <v>#DIV/0!</v>
      </c>
    </row>
    <row r="1320" spans="16:35">
      <c r="P1320" s="25" t="e">
        <f t="shared" si="93"/>
        <v>#DIV/0!</v>
      </c>
      <c r="R1320" s="27"/>
      <c r="S1320" s="27"/>
      <c r="T1320" s="27"/>
      <c r="U1320" s="27"/>
      <c r="V1320" s="27"/>
      <c r="W1320" s="27"/>
      <c r="X1320" s="27"/>
      <c r="Y1320" s="27"/>
      <c r="Z1320" s="27"/>
      <c r="AA1320" s="27"/>
      <c r="AB1320" s="27"/>
      <c r="AC1320" s="27"/>
      <c r="AD1320" s="27"/>
      <c r="AE1320" s="27"/>
      <c r="AG1320" s="8">
        <f t="shared" si="94"/>
        <v>0</v>
      </c>
      <c r="AH1320" s="9">
        <f t="shared" si="95"/>
        <v>0</v>
      </c>
      <c r="AI1320" s="10" t="e">
        <f t="shared" si="96"/>
        <v>#DIV/0!</v>
      </c>
    </row>
    <row r="1321" spans="16:35">
      <c r="P1321" s="25" t="e">
        <f t="shared" si="93"/>
        <v>#DIV/0!</v>
      </c>
      <c r="R1321" s="27"/>
      <c r="S1321" s="27"/>
      <c r="T1321" s="27"/>
      <c r="U1321" s="27"/>
      <c r="V1321" s="27"/>
      <c r="W1321" s="27"/>
      <c r="X1321" s="27"/>
      <c r="Y1321" s="27"/>
      <c r="Z1321" s="27"/>
      <c r="AA1321" s="27"/>
      <c r="AB1321" s="27"/>
      <c r="AC1321" s="27"/>
      <c r="AD1321" s="27"/>
      <c r="AE1321" s="27"/>
      <c r="AG1321" s="8">
        <f t="shared" si="94"/>
        <v>0</v>
      </c>
      <c r="AH1321" s="9">
        <f t="shared" si="95"/>
        <v>0</v>
      </c>
      <c r="AI1321" s="10" t="e">
        <f t="shared" si="96"/>
        <v>#DIV/0!</v>
      </c>
    </row>
    <row r="1322" spans="16:35">
      <c r="P1322" s="25" t="e">
        <f t="shared" si="93"/>
        <v>#DIV/0!</v>
      </c>
      <c r="R1322" s="27"/>
      <c r="S1322" s="27"/>
      <c r="T1322" s="27"/>
      <c r="U1322" s="27"/>
      <c r="V1322" s="27"/>
      <c r="W1322" s="27"/>
      <c r="X1322" s="27"/>
      <c r="Y1322" s="27"/>
      <c r="Z1322" s="27"/>
      <c r="AA1322" s="27"/>
      <c r="AB1322" s="27"/>
      <c r="AC1322" s="27"/>
      <c r="AD1322" s="27"/>
      <c r="AE1322" s="27"/>
      <c r="AG1322" s="8">
        <f t="shared" si="94"/>
        <v>0</v>
      </c>
      <c r="AH1322" s="9">
        <f t="shared" si="95"/>
        <v>0</v>
      </c>
      <c r="AI1322" s="10" t="e">
        <f t="shared" si="96"/>
        <v>#DIV/0!</v>
      </c>
    </row>
    <row r="1323" spans="16:35">
      <c r="P1323" s="25" t="e">
        <f t="shared" si="93"/>
        <v>#DIV/0!</v>
      </c>
      <c r="R1323" s="27"/>
      <c r="S1323" s="27"/>
      <c r="T1323" s="27"/>
      <c r="U1323" s="27"/>
      <c r="V1323" s="27"/>
      <c r="W1323" s="27"/>
      <c r="X1323" s="27"/>
      <c r="Y1323" s="27"/>
      <c r="Z1323" s="27"/>
      <c r="AA1323" s="27"/>
      <c r="AB1323" s="27"/>
      <c r="AC1323" s="27"/>
      <c r="AD1323" s="27"/>
      <c r="AE1323" s="27"/>
      <c r="AG1323" s="8">
        <f t="shared" si="94"/>
        <v>0</v>
      </c>
      <c r="AH1323" s="9">
        <f t="shared" si="95"/>
        <v>0</v>
      </c>
      <c r="AI1323" s="10" t="e">
        <f t="shared" si="96"/>
        <v>#DIV/0!</v>
      </c>
    </row>
    <row r="1324" spans="16:35">
      <c r="P1324" s="25" t="e">
        <f t="shared" si="93"/>
        <v>#DIV/0!</v>
      </c>
      <c r="R1324" s="27"/>
      <c r="S1324" s="27"/>
      <c r="T1324" s="27"/>
      <c r="U1324" s="27"/>
      <c r="V1324" s="27"/>
      <c r="W1324" s="27"/>
      <c r="X1324" s="27"/>
      <c r="Y1324" s="27"/>
      <c r="Z1324" s="27"/>
      <c r="AA1324" s="27"/>
      <c r="AB1324" s="27"/>
      <c r="AC1324" s="27"/>
      <c r="AD1324" s="27"/>
      <c r="AE1324" s="27"/>
      <c r="AG1324" s="8">
        <f t="shared" si="94"/>
        <v>0</v>
      </c>
      <c r="AH1324" s="9">
        <f t="shared" si="95"/>
        <v>0</v>
      </c>
      <c r="AI1324" s="10" t="e">
        <f t="shared" si="96"/>
        <v>#DIV/0!</v>
      </c>
    </row>
    <row r="1325" spans="16:35">
      <c r="P1325" s="25" t="e">
        <f t="shared" si="93"/>
        <v>#DIV/0!</v>
      </c>
      <c r="R1325" s="27"/>
      <c r="S1325" s="27"/>
      <c r="T1325" s="27"/>
      <c r="U1325" s="27"/>
      <c r="V1325" s="27"/>
      <c r="W1325" s="27"/>
      <c r="X1325" s="27"/>
      <c r="Y1325" s="27"/>
      <c r="Z1325" s="27"/>
      <c r="AA1325" s="27"/>
      <c r="AB1325" s="27"/>
      <c r="AC1325" s="27"/>
      <c r="AD1325" s="27"/>
      <c r="AE1325" s="27"/>
      <c r="AG1325" s="8">
        <f t="shared" si="94"/>
        <v>0</v>
      </c>
      <c r="AH1325" s="9">
        <f t="shared" si="95"/>
        <v>0</v>
      </c>
      <c r="AI1325" s="10" t="e">
        <f t="shared" si="96"/>
        <v>#DIV/0!</v>
      </c>
    </row>
    <row r="1326" spans="16:35">
      <c r="P1326" s="25" t="e">
        <f t="shared" si="93"/>
        <v>#DIV/0!</v>
      </c>
      <c r="R1326" s="27"/>
      <c r="S1326" s="27"/>
      <c r="T1326" s="27"/>
      <c r="U1326" s="27"/>
      <c r="V1326" s="27"/>
      <c r="W1326" s="27"/>
      <c r="X1326" s="27"/>
      <c r="Y1326" s="27"/>
      <c r="Z1326" s="27"/>
      <c r="AA1326" s="27"/>
      <c r="AB1326" s="27"/>
      <c r="AC1326" s="27"/>
      <c r="AD1326" s="27"/>
      <c r="AE1326" s="27"/>
      <c r="AG1326" s="8">
        <f t="shared" si="94"/>
        <v>0</v>
      </c>
      <c r="AH1326" s="9">
        <f t="shared" si="95"/>
        <v>0</v>
      </c>
      <c r="AI1326" s="10" t="e">
        <f t="shared" si="96"/>
        <v>#DIV/0!</v>
      </c>
    </row>
    <row r="1327" spans="16:35">
      <c r="P1327" s="25" t="e">
        <f t="shared" si="93"/>
        <v>#DIV/0!</v>
      </c>
      <c r="R1327" s="27"/>
      <c r="S1327" s="27"/>
      <c r="T1327" s="27"/>
      <c r="U1327" s="27"/>
      <c r="V1327" s="27"/>
      <c r="W1327" s="27"/>
      <c r="X1327" s="27"/>
      <c r="Y1327" s="27"/>
      <c r="Z1327" s="27"/>
      <c r="AA1327" s="27"/>
      <c r="AB1327" s="27"/>
      <c r="AC1327" s="27"/>
      <c r="AD1327" s="27"/>
      <c r="AE1327" s="27"/>
      <c r="AG1327" s="8">
        <f t="shared" si="94"/>
        <v>0</v>
      </c>
      <c r="AH1327" s="9">
        <f t="shared" si="95"/>
        <v>0</v>
      </c>
      <c r="AI1327" s="10" t="e">
        <f t="shared" si="96"/>
        <v>#DIV/0!</v>
      </c>
    </row>
    <row r="1328" spans="16:35">
      <c r="P1328" s="25" t="e">
        <f t="shared" si="93"/>
        <v>#DIV/0!</v>
      </c>
      <c r="R1328" s="27"/>
      <c r="S1328" s="27"/>
      <c r="T1328" s="27"/>
      <c r="U1328" s="27"/>
      <c r="V1328" s="27"/>
      <c r="W1328" s="27"/>
      <c r="X1328" s="27"/>
      <c r="Y1328" s="27"/>
      <c r="Z1328" s="27"/>
      <c r="AA1328" s="27"/>
      <c r="AB1328" s="27"/>
      <c r="AC1328" s="27"/>
      <c r="AD1328" s="27"/>
      <c r="AE1328" s="27"/>
      <c r="AG1328" s="8">
        <f t="shared" si="94"/>
        <v>0</v>
      </c>
      <c r="AH1328" s="9">
        <f t="shared" si="95"/>
        <v>0</v>
      </c>
      <c r="AI1328" s="10" t="e">
        <f t="shared" si="96"/>
        <v>#DIV/0!</v>
      </c>
    </row>
    <row r="1329" spans="16:35">
      <c r="P1329" s="25" t="e">
        <f t="shared" si="93"/>
        <v>#DIV/0!</v>
      </c>
      <c r="R1329" s="27"/>
      <c r="S1329" s="27"/>
      <c r="T1329" s="27"/>
      <c r="U1329" s="27"/>
      <c r="V1329" s="27"/>
      <c r="W1329" s="27"/>
      <c r="X1329" s="27"/>
      <c r="Y1329" s="27"/>
      <c r="Z1329" s="27"/>
      <c r="AA1329" s="27"/>
      <c r="AB1329" s="27"/>
      <c r="AC1329" s="27"/>
      <c r="AD1329" s="27"/>
      <c r="AE1329" s="27"/>
      <c r="AG1329" s="8">
        <f t="shared" si="94"/>
        <v>0</v>
      </c>
      <c r="AH1329" s="9">
        <f t="shared" si="95"/>
        <v>0</v>
      </c>
      <c r="AI1329" s="10" t="e">
        <f t="shared" si="96"/>
        <v>#DIV/0!</v>
      </c>
    </row>
    <row r="1330" spans="16:35">
      <c r="P1330" s="25" t="e">
        <f t="shared" si="93"/>
        <v>#DIV/0!</v>
      </c>
      <c r="R1330" s="27"/>
      <c r="S1330" s="27"/>
      <c r="T1330" s="27"/>
      <c r="U1330" s="27"/>
      <c r="V1330" s="27"/>
      <c r="W1330" s="27"/>
      <c r="X1330" s="27"/>
      <c r="Y1330" s="27"/>
      <c r="Z1330" s="27"/>
      <c r="AA1330" s="27"/>
      <c r="AB1330" s="27"/>
      <c r="AC1330" s="27"/>
      <c r="AD1330" s="27"/>
      <c r="AE1330" s="27"/>
      <c r="AG1330" s="8">
        <f t="shared" si="94"/>
        <v>0</v>
      </c>
      <c r="AH1330" s="9">
        <f t="shared" si="95"/>
        <v>0</v>
      </c>
      <c r="AI1330" s="10" t="e">
        <f t="shared" si="96"/>
        <v>#DIV/0!</v>
      </c>
    </row>
    <row r="1331" spans="16:35">
      <c r="P1331" s="25" t="e">
        <f t="shared" si="93"/>
        <v>#DIV/0!</v>
      </c>
      <c r="R1331" s="27"/>
      <c r="S1331" s="27"/>
      <c r="T1331" s="27"/>
      <c r="U1331" s="27"/>
      <c r="V1331" s="27"/>
      <c r="W1331" s="27"/>
      <c r="X1331" s="27"/>
      <c r="Y1331" s="27"/>
      <c r="Z1331" s="27"/>
      <c r="AA1331" s="27"/>
      <c r="AB1331" s="27"/>
      <c r="AC1331" s="27"/>
      <c r="AD1331" s="27"/>
      <c r="AE1331" s="27"/>
      <c r="AG1331" s="8">
        <f t="shared" si="94"/>
        <v>0</v>
      </c>
      <c r="AH1331" s="9">
        <f t="shared" si="95"/>
        <v>0</v>
      </c>
      <c r="AI1331" s="10" t="e">
        <f t="shared" si="96"/>
        <v>#DIV/0!</v>
      </c>
    </row>
    <row r="1332" spans="16:35">
      <c r="P1332" s="25" t="e">
        <f t="shared" si="93"/>
        <v>#DIV/0!</v>
      </c>
      <c r="R1332" s="27"/>
      <c r="S1332" s="27"/>
      <c r="T1332" s="27"/>
      <c r="U1332" s="27"/>
      <c r="V1332" s="27"/>
      <c r="W1332" s="27"/>
      <c r="X1332" s="27"/>
      <c r="Y1332" s="27"/>
      <c r="Z1332" s="27"/>
      <c r="AA1332" s="27"/>
      <c r="AB1332" s="27"/>
      <c r="AC1332" s="27"/>
      <c r="AD1332" s="27"/>
      <c r="AE1332" s="27"/>
      <c r="AG1332" s="8">
        <f t="shared" si="94"/>
        <v>0</v>
      </c>
      <c r="AH1332" s="9">
        <f t="shared" si="95"/>
        <v>0</v>
      </c>
      <c r="AI1332" s="10" t="e">
        <f t="shared" si="96"/>
        <v>#DIV/0!</v>
      </c>
    </row>
    <row r="1333" spans="16:35">
      <c r="P1333" s="25" t="e">
        <f t="shared" si="93"/>
        <v>#DIV/0!</v>
      </c>
      <c r="R1333" s="27"/>
      <c r="S1333" s="27"/>
      <c r="T1333" s="27"/>
      <c r="U1333" s="27"/>
      <c r="V1333" s="27"/>
      <c r="W1333" s="27"/>
      <c r="X1333" s="27"/>
      <c r="Y1333" s="27"/>
      <c r="Z1333" s="27"/>
      <c r="AA1333" s="27"/>
      <c r="AB1333" s="27"/>
      <c r="AC1333" s="27"/>
      <c r="AD1333" s="27"/>
      <c r="AE1333" s="27"/>
      <c r="AG1333" s="8">
        <f t="shared" si="94"/>
        <v>0</v>
      </c>
      <c r="AH1333" s="9">
        <f t="shared" si="95"/>
        <v>0</v>
      </c>
      <c r="AI1333" s="10" t="e">
        <f t="shared" si="96"/>
        <v>#DIV/0!</v>
      </c>
    </row>
    <row r="1334" spans="16:35">
      <c r="P1334" s="25" t="e">
        <f t="shared" si="93"/>
        <v>#DIV/0!</v>
      </c>
      <c r="R1334" s="27"/>
      <c r="S1334" s="27"/>
      <c r="T1334" s="27"/>
      <c r="U1334" s="27"/>
      <c r="V1334" s="27"/>
      <c r="W1334" s="27"/>
      <c r="X1334" s="27"/>
      <c r="Y1334" s="27"/>
      <c r="Z1334" s="27"/>
      <c r="AA1334" s="27"/>
      <c r="AB1334" s="27"/>
      <c r="AC1334" s="27"/>
      <c r="AD1334" s="27"/>
      <c r="AE1334" s="27"/>
      <c r="AG1334" s="8">
        <f t="shared" si="94"/>
        <v>0</v>
      </c>
      <c r="AH1334" s="9">
        <f t="shared" si="95"/>
        <v>0</v>
      </c>
      <c r="AI1334" s="10" t="e">
        <f t="shared" si="96"/>
        <v>#DIV/0!</v>
      </c>
    </row>
    <row r="1335" spans="16:35">
      <c r="P1335" s="25" t="e">
        <f t="shared" si="93"/>
        <v>#DIV/0!</v>
      </c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/>
      <c r="AG1335" s="8">
        <f t="shared" si="94"/>
        <v>0</v>
      </c>
      <c r="AH1335" s="9">
        <f t="shared" si="95"/>
        <v>0</v>
      </c>
      <c r="AI1335" s="10" t="e">
        <f t="shared" si="96"/>
        <v>#DIV/0!</v>
      </c>
    </row>
    <row r="1336" spans="16:35">
      <c r="P1336" s="25" t="e">
        <f t="shared" si="93"/>
        <v>#DIV/0!</v>
      </c>
      <c r="R1336" s="27"/>
      <c r="S1336" s="27"/>
      <c r="T1336" s="27"/>
      <c r="U1336" s="27"/>
      <c r="V1336" s="27"/>
      <c r="W1336" s="27"/>
      <c r="X1336" s="27"/>
      <c r="Y1336" s="27"/>
      <c r="Z1336" s="27"/>
      <c r="AA1336" s="27"/>
      <c r="AB1336" s="27"/>
      <c r="AC1336" s="27"/>
      <c r="AD1336" s="27"/>
      <c r="AE1336" s="27"/>
      <c r="AG1336" s="8">
        <f t="shared" si="94"/>
        <v>0</v>
      </c>
      <c r="AH1336" s="9">
        <f t="shared" si="95"/>
        <v>0</v>
      </c>
      <c r="AI1336" s="10" t="e">
        <f t="shared" si="96"/>
        <v>#DIV/0!</v>
      </c>
    </row>
    <row r="1337" spans="16:35">
      <c r="P1337" s="25" t="e">
        <f t="shared" si="93"/>
        <v>#DIV/0!</v>
      </c>
      <c r="R1337" s="27"/>
      <c r="S1337" s="27"/>
      <c r="T1337" s="27"/>
      <c r="U1337" s="27"/>
      <c r="V1337" s="27"/>
      <c r="W1337" s="27"/>
      <c r="X1337" s="27"/>
      <c r="Y1337" s="27"/>
      <c r="Z1337" s="27"/>
      <c r="AA1337" s="27"/>
      <c r="AB1337" s="27"/>
      <c r="AC1337" s="27"/>
      <c r="AD1337" s="27"/>
      <c r="AE1337" s="27"/>
      <c r="AG1337" s="8">
        <f t="shared" si="94"/>
        <v>0</v>
      </c>
      <c r="AH1337" s="9">
        <f t="shared" si="95"/>
        <v>0</v>
      </c>
      <c r="AI1337" s="10" t="e">
        <f t="shared" si="96"/>
        <v>#DIV/0!</v>
      </c>
    </row>
    <row r="1338" spans="16:35">
      <c r="P1338" s="25" t="e">
        <f t="shared" si="93"/>
        <v>#DIV/0!</v>
      </c>
      <c r="R1338" s="27"/>
      <c r="S1338" s="27"/>
      <c r="T1338" s="27"/>
      <c r="U1338" s="27"/>
      <c r="V1338" s="27"/>
      <c r="W1338" s="27"/>
      <c r="X1338" s="27"/>
      <c r="Y1338" s="27"/>
      <c r="Z1338" s="27"/>
      <c r="AA1338" s="27"/>
      <c r="AB1338" s="27"/>
      <c r="AC1338" s="27"/>
      <c r="AD1338" s="27"/>
      <c r="AE1338" s="27"/>
      <c r="AG1338" s="8">
        <f t="shared" si="94"/>
        <v>0</v>
      </c>
      <c r="AH1338" s="9">
        <f t="shared" si="95"/>
        <v>0</v>
      </c>
      <c r="AI1338" s="10" t="e">
        <f t="shared" si="96"/>
        <v>#DIV/0!</v>
      </c>
    </row>
    <row r="1339" spans="16:35">
      <c r="P1339" s="25" t="e">
        <f t="shared" si="93"/>
        <v>#DIV/0!</v>
      </c>
      <c r="R1339" s="27"/>
      <c r="S1339" s="27"/>
      <c r="T1339" s="27"/>
      <c r="U1339" s="27"/>
      <c r="V1339" s="27"/>
      <c r="W1339" s="27"/>
      <c r="X1339" s="27"/>
      <c r="Y1339" s="27"/>
      <c r="Z1339" s="27"/>
      <c r="AA1339" s="27"/>
      <c r="AB1339" s="27"/>
      <c r="AC1339" s="27"/>
      <c r="AD1339" s="27"/>
      <c r="AE1339" s="27"/>
      <c r="AG1339" s="8">
        <f t="shared" si="94"/>
        <v>0</v>
      </c>
      <c r="AH1339" s="9">
        <f t="shared" si="95"/>
        <v>0</v>
      </c>
      <c r="AI1339" s="10" t="e">
        <f t="shared" si="96"/>
        <v>#DIV/0!</v>
      </c>
    </row>
    <row r="1340" spans="16:35">
      <c r="P1340" s="25" t="e">
        <f t="shared" si="93"/>
        <v>#DIV/0!</v>
      </c>
      <c r="R1340" s="27"/>
      <c r="S1340" s="27"/>
      <c r="T1340" s="27"/>
      <c r="U1340" s="27"/>
      <c r="V1340" s="27"/>
      <c r="W1340" s="27"/>
      <c r="X1340" s="27"/>
      <c r="Y1340" s="27"/>
      <c r="Z1340" s="27"/>
      <c r="AA1340" s="27"/>
      <c r="AB1340" s="27"/>
      <c r="AC1340" s="27"/>
      <c r="AD1340" s="27"/>
      <c r="AE1340" s="27"/>
      <c r="AG1340" s="8">
        <f t="shared" si="94"/>
        <v>0</v>
      </c>
      <c r="AH1340" s="9">
        <f t="shared" si="95"/>
        <v>0</v>
      </c>
      <c r="AI1340" s="10" t="e">
        <f t="shared" si="96"/>
        <v>#DIV/0!</v>
      </c>
    </row>
    <row r="1341" spans="16:35">
      <c r="P1341" s="25" t="e">
        <f t="shared" si="93"/>
        <v>#DIV/0!</v>
      </c>
      <c r="R1341" s="27"/>
      <c r="S1341" s="27"/>
      <c r="T1341" s="27"/>
      <c r="U1341" s="27"/>
      <c r="V1341" s="27"/>
      <c r="W1341" s="27"/>
      <c r="X1341" s="27"/>
      <c r="Y1341" s="27"/>
      <c r="Z1341" s="27"/>
      <c r="AA1341" s="27"/>
      <c r="AB1341" s="27"/>
      <c r="AC1341" s="27"/>
      <c r="AD1341" s="27"/>
      <c r="AE1341" s="27"/>
      <c r="AG1341" s="8">
        <f t="shared" si="94"/>
        <v>0</v>
      </c>
      <c r="AH1341" s="9">
        <f t="shared" si="95"/>
        <v>0</v>
      </c>
      <c r="AI1341" s="10" t="e">
        <f t="shared" si="96"/>
        <v>#DIV/0!</v>
      </c>
    </row>
    <row r="1342" spans="16:35">
      <c r="P1342" s="25" t="e">
        <f t="shared" si="93"/>
        <v>#DIV/0!</v>
      </c>
      <c r="R1342" s="27"/>
      <c r="S1342" s="27"/>
      <c r="T1342" s="27"/>
      <c r="U1342" s="27"/>
      <c r="V1342" s="27"/>
      <c r="W1342" s="27"/>
      <c r="X1342" s="27"/>
      <c r="Y1342" s="27"/>
      <c r="Z1342" s="27"/>
      <c r="AA1342" s="27"/>
      <c r="AB1342" s="27"/>
      <c r="AC1342" s="27"/>
      <c r="AD1342" s="27"/>
      <c r="AE1342" s="27"/>
      <c r="AG1342" s="8">
        <f t="shared" si="94"/>
        <v>0</v>
      </c>
      <c r="AH1342" s="9">
        <f t="shared" si="95"/>
        <v>0</v>
      </c>
      <c r="AI1342" s="10" t="e">
        <f t="shared" si="96"/>
        <v>#DIV/0!</v>
      </c>
    </row>
    <row r="1343" spans="16:35">
      <c r="P1343" s="25" t="e">
        <f t="shared" si="93"/>
        <v>#DIV/0!</v>
      </c>
      <c r="R1343" s="27"/>
      <c r="S1343" s="27"/>
      <c r="T1343" s="27"/>
      <c r="U1343" s="27"/>
      <c r="V1343" s="27"/>
      <c r="W1343" s="27"/>
      <c r="X1343" s="27"/>
      <c r="Y1343" s="27"/>
      <c r="Z1343" s="27"/>
      <c r="AA1343" s="27"/>
      <c r="AB1343" s="27"/>
      <c r="AC1343" s="27"/>
      <c r="AD1343" s="27"/>
      <c r="AE1343" s="27"/>
      <c r="AG1343" s="8">
        <f t="shared" si="94"/>
        <v>0</v>
      </c>
      <c r="AH1343" s="9">
        <f t="shared" si="95"/>
        <v>0</v>
      </c>
      <c r="AI1343" s="10" t="e">
        <f t="shared" si="96"/>
        <v>#DIV/0!</v>
      </c>
    </row>
    <row r="1344" spans="16:35">
      <c r="P1344" s="25" t="e">
        <f t="shared" si="93"/>
        <v>#DIV/0!</v>
      </c>
      <c r="R1344" s="27"/>
      <c r="S1344" s="27"/>
      <c r="T1344" s="27"/>
      <c r="U1344" s="27"/>
      <c r="V1344" s="27"/>
      <c r="W1344" s="27"/>
      <c r="X1344" s="27"/>
      <c r="Y1344" s="27"/>
      <c r="Z1344" s="27"/>
      <c r="AA1344" s="27"/>
      <c r="AB1344" s="27"/>
      <c r="AC1344" s="27"/>
      <c r="AD1344" s="27"/>
      <c r="AE1344" s="27"/>
      <c r="AG1344" s="8">
        <f t="shared" si="94"/>
        <v>0</v>
      </c>
      <c r="AH1344" s="9">
        <f t="shared" si="95"/>
        <v>0</v>
      </c>
      <c r="AI1344" s="10" t="e">
        <f t="shared" si="96"/>
        <v>#DIV/0!</v>
      </c>
    </row>
    <row r="1345" spans="16:35">
      <c r="P1345" s="25" t="e">
        <f t="shared" si="93"/>
        <v>#DIV/0!</v>
      </c>
      <c r="R1345" s="27"/>
      <c r="S1345" s="27"/>
      <c r="T1345" s="27"/>
      <c r="U1345" s="27"/>
      <c r="V1345" s="27"/>
      <c r="W1345" s="27"/>
      <c r="X1345" s="27"/>
      <c r="Y1345" s="27"/>
      <c r="Z1345" s="27"/>
      <c r="AA1345" s="27"/>
      <c r="AB1345" s="27"/>
      <c r="AC1345" s="27"/>
      <c r="AD1345" s="27"/>
      <c r="AE1345" s="27"/>
      <c r="AG1345" s="8">
        <f t="shared" si="94"/>
        <v>0</v>
      </c>
      <c r="AH1345" s="9">
        <f t="shared" si="95"/>
        <v>0</v>
      </c>
      <c r="AI1345" s="10" t="e">
        <f t="shared" si="96"/>
        <v>#DIV/0!</v>
      </c>
    </row>
    <row r="1346" spans="16:35">
      <c r="P1346" s="25" t="e">
        <f t="shared" si="93"/>
        <v>#DIV/0!</v>
      </c>
      <c r="R1346" s="27"/>
      <c r="S1346" s="27"/>
      <c r="T1346" s="27"/>
      <c r="U1346" s="27"/>
      <c r="V1346" s="27"/>
      <c r="W1346" s="27"/>
      <c r="X1346" s="27"/>
      <c r="Y1346" s="27"/>
      <c r="Z1346" s="27"/>
      <c r="AA1346" s="27"/>
      <c r="AB1346" s="27"/>
      <c r="AC1346" s="27"/>
      <c r="AD1346" s="27"/>
      <c r="AE1346" s="27"/>
      <c r="AG1346" s="8">
        <f t="shared" si="94"/>
        <v>0</v>
      </c>
      <c r="AH1346" s="9">
        <f t="shared" si="95"/>
        <v>0</v>
      </c>
      <c r="AI1346" s="10" t="e">
        <f t="shared" si="96"/>
        <v>#DIV/0!</v>
      </c>
    </row>
    <row r="1347" spans="16:35">
      <c r="P1347" s="25" t="e">
        <f t="shared" si="93"/>
        <v>#DIV/0!</v>
      </c>
      <c r="R1347" s="27"/>
      <c r="S1347" s="27"/>
      <c r="T1347" s="27"/>
      <c r="U1347" s="27"/>
      <c r="V1347" s="27"/>
      <c r="W1347" s="27"/>
      <c r="X1347" s="27"/>
      <c r="Y1347" s="27"/>
      <c r="Z1347" s="27"/>
      <c r="AA1347" s="27"/>
      <c r="AB1347" s="27"/>
      <c r="AC1347" s="27"/>
      <c r="AD1347" s="27"/>
      <c r="AE1347" s="27"/>
      <c r="AG1347" s="8">
        <f t="shared" si="94"/>
        <v>0</v>
      </c>
      <c r="AH1347" s="9">
        <f t="shared" si="95"/>
        <v>0</v>
      </c>
      <c r="AI1347" s="10" t="e">
        <f t="shared" si="96"/>
        <v>#DIV/0!</v>
      </c>
    </row>
    <row r="1348" spans="16:35">
      <c r="P1348" s="25" t="e">
        <f t="shared" si="93"/>
        <v>#DIV/0!</v>
      </c>
      <c r="R1348" s="27"/>
      <c r="S1348" s="27"/>
      <c r="T1348" s="27"/>
      <c r="U1348" s="27"/>
      <c r="V1348" s="27"/>
      <c r="W1348" s="27"/>
      <c r="X1348" s="27"/>
      <c r="Y1348" s="27"/>
      <c r="Z1348" s="27"/>
      <c r="AA1348" s="27"/>
      <c r="AB1348" s="27"/>
      <c r="AC1348" s="27"/>
      <c r="AD1348" s="27"/>
      <c r="AE1348" s="27"/>
      <c r="AG1348" s="8">
        <f t="shared" si="94"/>
        <v>0</v>
      </c>
      <c r="AH1348" s="9">
        <f t="shared" si="95"/>
        <v>0</v>
      </c>
      <c r="AI1348" s="10" t="e">
        <f t="shared" si="96"/>
        <v>#DIV/0!</v>
      </c>
    </row>
    <row r="1349" spans="16:35">
      <c r="P1349" s="25" t="e">
        <f t="shared" si="93"/>
        <v>#DIV/0!</v>
      </c>
      <c r="R1349" s="27"/>
      <c r="S1349" s="27"/>
      <c r="T1349" s="27"/>
      <c r="U1349" s="27"/>
      <c r="V1349" s="27"/>
      <c r="W1349" s="27"/>
      <c r="X1349" s="27"/>
      <c r="Y1349" s="27"/>
      <c r="Z1349" s="27"/>
      <c r="AA1349" s="27"/>
      <c r="AB1349" s="27"/>
      <c r="AC1349" s="27"/>
      <c r="AD1349" s="27"/>
      <c r="AE1349" s="27"/>
      <c r="AG1349" s="8">
        <f t="shared" si="94"/>
        <v>0</v>
      </c>
      <c r="AH1349" s="9">
        <f t="shared" si="95"/>
        <v>0</v>
      </c>
      <c r="AI1349" s="10" t="e">
        <f t="shared" si="96"/>
        <v>#DIV/0!</v>
      </c>
    </row>
    <row r="1350" spans="16:35">
      <c r="P1350" s="25" t="e">
        <f t="shared" si="93"/>
        <v>#DIV/0!</v>
      </c>
      <c r="R1350" s="27"/>
      <c r="S1350" s="27"/>
      <c r="T1350" s="27"/>
      <c r="U1350" s="27"/>
      <c r="V1350" s="27"/>
      <c r="W1350" s="27"/>
      <c r="X1350" s="27"/>
      <c r="Y1350" s="27"/>
      <c r="Z1350" s="27"/>
      <c r="AA1350" s="27"/>
      <c r="AB1350" s="27"/>
      <c r="AC1350" s="27"/>
      <c r="AD1350" s="27"/>
      <c r="AE1350" s="27"/>
      <c r="AG1350" s="8">
        <f t="shared" si="94"/>
        <v>0</v>
      </c>
      <c r="AH1350" s="9">
        <f t="shared" si="95"/>
        <v>0</v>
      </c>
      <c r="AI1350" s="10" t="e">
        <f t="shared" si="96"/>
        <v>#DIV/0!</v>
      </c>
    </row>
    <row r="1351" spans="16:35">
      <c r="P1351" s="25" t="e">
        <f t="shared" si="93"/>
        <v>#DIV/0!</v>
      </c>
      <c r="R1351" s="27"/>
      <c r="S1351" s="27"/>
      <c r="T1351" s="27"/>
      <c r="U1351" s="27"/>
      <c r="V1351" s="27"/>
      <c r="W1351" s="27"/>
      <c r="X1351" s="27"/>
      <c r="Y1351" s="27"/>
      <c r="Z1351" s="27"/>
      <c r="AA1351" s="27"/>
      <c r="AB1351" s="27"/>
      <c r="AC1351" s="27"/>
      <c r="AD1351" s="27"/>
      <c r="AE1351" s="27"/>
      <c r="AG1351" s="8">
        <f t="shared" si="94"/>
        <v>0</v>
      </c>
      <c r="AH1351" s="9">
        <f t="shared" si="95"/>
        <v>0</v>
      </c>
      <c r="AI1351" s="10" t="e">
        <f t="shared" si="96"/>
        <v>#DIV/0!</v>
      </c>
    </row>
    <row r="1352" spans="16:35">
      <c r="P1352" s="25" t="e">
        <f t="shared" si="93"/>
        <v>#DIV/0!</v>
      </c>
      <c r="R1352" s="27"/>
      <c r="S1352" s="27"/>
      <c r="T1352" s="27"/>
      <c r="U1352" s="27"/>
      <c r="V1352" s="27"/>
      <c r="W1352" s="27"/>
      <c r="X1352" s="27"/>
      <c r="Y1352" s="27"/>
      <c r="Z1352" s="27"/>
      <c r="AA1352" s="27"/>
      <c r="AB1352" s="27"/>
      <c r="AC1352" s="27"/>
      <c r="AD1352" s="27"/>
      <c r="AE1352" s="27"/>
      <c r="AG1352" s="8">
        <f t="shared" si="94"/>
        <v>0</v>
      </c>
      <c r="AH1352" s="9">
        <f t="shared" si="95"/>
        <v>0</v>
      </c>
      <c r="AI1352" s="10" t="e">
        <f t="shared" si="96"/>
        <v>#DIV/0!</v>
      </c>
    </row>
    <row r="1353" spans="16:35">
      <c r="P1353" s="25" t="e">
        <f t="shared" si="93"/>
        <v>#DIV/0!</v>
      </c>
      <c r="R1353" s="27"/>
      <c r="S1353" s="27"/>
      <c r="T1353" s="27"/>
      <c r="U1353" s="27"/>
      <c r="V1353" s="27"/>
      <c r="W1353" s="27"/>
      <c r="X1353" s="27"/>
      <c r="Y1353" s="27"/>
      <c r="Z1353" s="27"/>
      <c r="AA1353" s="27"/>
      <c r="AB1353" s="27"/>
      <c r="AC1353" s="27"/>
      <c r="AD1353" s="27"/>
      <c r="AE1353" s="27"/>
      <c r="AG1353" s="8">
        <f t="shared" si="94"/>
        <v>0</v>
      </c>
      <c r="AH1353" s="9">
        <f t="shared" si="95"/>
        <v>0</v>
      </c>
      <c r="AI1353" s="10" t="e">
        <f t="shared" si="96"/>
        <v>#DIV/0!</v>
      </c>
    </row>
    <row r="1354" spans="16:35">
      <c r="P1354" s="25" t="e">
        <f t="shared" si="93"/>
        <v>#DIV/0!</v>
      </c>
      <c r="R1354" s="27"/>
      <c r="S1354" s="27"/>
      <c r="T1354" s="27"/>
      <c r="U1354" s="27"/>
      <c r="V1354" s="27"/>
      <c r="W1354" s="27"/>
      <c r="X1354" s="27"/>
      <c r="Y1354" s="27"/>
      <c r="Z1354" s="27"/>
      <c r="AA1354" s="27"/>
      <c r="AB1354" s="27"/>
      <c r="AC1354" s="27"/>
      <c r="AD1354" s="27"/>
      <c r="AE1354" s="27"/>
      <c r="AG1354" s="8">
        <f t="shared" si="94"/>
        <v>0</v>
      </c>
      <c r="AH1354" s="9">
        <f t="shared" si="95"/>
        <v>0</v>
      </c>
      <c r="AI1354" s="10" t="e">
        <f t="shared" si="96"/>
        <v>#DIV/0!</v>
      </c>
    </row>
    <row r="1355" spans="16:35">
      <c r="P1355" s="25" t="e">
        <f t="shared" si="93"/>
        <v>#DIV/0!</v>
      </c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/>
      <c r="AG1355" s="8">
        <f t="shared" si="94"/>
        <v>0</v>
      </c>
      <c r="AH1355" s="9">
        <f t="shared" si="95"/>
        <v>0</v>
      </c>
      <c r="AI1355" s="10" t="e">
        <f t="shared" si="96"/>
        <v>#DIV/0!</v>
      </c>
    </row>
    <row r="1356" spans="16:35">
      <c r="P1356" s="25" t="e">
        <f t="shared" ref="P1356:P1419" si="97">O1356/N1356</f>
        <v>#DIV/0!</v>
      </c>
      <c r="R1356" s="27"/>
      <c r="S1356" s="27"/>
      <c r="T1356" s="27"/>
      <c r="U1356" s="27"/>
      <c r="V1356" s="27"/>
      <c r="W1356" s="27"/>
      <c r="X1356" s="27"/>
      <c r="Y1356" s="27"/>
      <c r="Z1356" s="27"/>
      <c r="AA1356" s="27"/>
      <c r="AB1356" s="27"/>
      <c r="AC1356" s="27"/>
      <c r="AD1356" s="27"/>
      <c r="AE1356" s="27"/>
      <c r="AG1356" s="8">
        <f t="shared" ref="AG1356:AG1419" si="98">AH1356+AJ1356</f>
        <v>0</v>
      </c>
      <c r="AH1356" s="9">
        <f t="shared" ref="AH1356:AH1419" si="99">SUM(AK1356:BV1356)</f>
        <v>0</v>
      </c>
      <c r="AI1356" s="10" t="e">
        <f t="shared" ref="AI1356:AI1419" si="100">AJ1356/AG1356</f>
        <v>#DIV/0!</v>
      </c>
    </row>
    <row r="1357" spans="16:35">
      <c r="P1357" s="25" t="e">
        <f t="shared" si="97"/>
        <v>#DIV/0!</v>
      </c>
      <c r="R1357" s="27"/>
      <c r="S1357" s="27"/>
      <c r="T1357" s="27"/>
      <c r="U1357" s="27"/>
      <c r="V1357" s="27"/>
      <c r="W1357" s="27"/>
      <c r="X1357" s="27"/>
      <c r="Y1357" s="27"/>
      <c r="Z1357" s="27"/>
      <c r="AA1357" s="27"/>
      <c r="AB1357" s="27"/>
      <c r="AC1357" s="27"/>
      <c r="AD1357" s="27"/>
      <c r="AE1357" s="27"/>
      <c r="AG1357" s="8">
        <f t="shared" si="98"/>
        <v>0</v>
      </c>
      <c r="AH1357" s="9">
        <f t="shared" si="99"/>
        <v>0</v>
      </c>
      <c r="AI1357" s="10" t="e">
        <f t="shared" si="100"/>
        <v>#DIV/0!</v>
      </c>
    </row>
    <row r="1358" spans="16:35">
      <c r="P1358" s="25" t="e">
        <f t="shared" si="97"/>
        <v>#DIV/0!</v>
      </c>
      <c r="R1358" s="27"/>
      <c r="S1358" s="27"/>
      <c r="T1358" s="27"/>
      <c r="U1358" s="27"/>
      <c r="V1358" s="27"/>
      <c r="W1358" s="27"/>
      <c r="X1358" s="27"/>
      <c r="Y1358" s="27"/>
      <c r="Z1358" s="27"/>
      <c r="AA1358" s="27"/>
      <c r="AB1358" s="27"/>
      <c r="AC1358" s="27"/>
      <c r="AD1358" s="27"/>
      <c r="AE1358" s="27"/>
      <c r="AG1358" s="8">
        <f t="shared" si="98"/>
        <v>0</v>
      </c>
      <c r="AH1358" s="9">
        <f t="shared" si="99"/>
        <v>0</v>
      </c>
      <c r="AI1358" s="10" t="e">
        <f t="shared" si="100"/>
        <v>#DIV/0!</v>
      </c>
    </row>
    <row r="1359" spans="16:35">
      <c r="P1359" s="25" t="e">
        <f t="shared" si="97"/>
        <v>#DIV/0!</v>
      </c>
      <c r="R1359" s="27"/>
      <c r="S1359" s="27"/>
      <c r="T1359" s="27"/>
      <c r="U1359" s="27"/>
      <c r="V1359" s="27"/>
      <c r="W1359" s="27"/>
      <c r="X1359" s="27"/>
      <c r="Y1359" s="27"/>
      <c r="Z1359" s="27"/>
      <c r="AA1359" s="27"/>
      <c r="AB1359" s="27"/>
      <c r="AC1359" s="27"/>
      <c r="AD1359" s="27"/>
      <c r="AE1359" s="27"/>
      <c r="AG1359" s="8">
        <f t="shared" si="98"/>
        <v>0</v>
      </c>
      <c r="AH1359" s="9">
        <f t="shared" si="99"/>
        <v>0</v>
      </c>
      <c r="AI1359" s="10" t="e">
        <f t="shared" si="100"/>
        <v>#DIV/0!</v>
      </c>
    </row>
    <row r="1360" spans="16:35">
      <c r="P1360" s="25" t="e">
        <f t="shared" si="97"/>
        <v>#DIV/0!</v>
      </c>
      <c r="R1360" s="27"/>
      <c r="S1360" s="27"/>
      <c r="T1360" s="27"/>
      <c r="U1360" s="27"/>
      <c r="V1360" s="27"/>
      <c r="W1360" s="27"/>
      <c r="X1360" s="27"/>
      <c r="Y1360" s="27"/>
      <c r="Z1360" s="27"/>
      <c r="AA1360" s="27"/>
      <c r="AB1360" s="27"/>
      <c r="AC1360" s="27"/>
      <c r="AD1360" s="27"/>
      <c r="AE1360" s="27"/>
      <c r="AG1360" s="8">
        <f t="shared" si="98"/>
        <v>0</v>
      </c>
      <c r="AH1360" s="9">
        <f t="shared" si="99"/>
        <v>0</v>
      </c>
      <c r="AI1360" s="10" t="e">
        <f t="shared" si="100"/>
        <v>#DIV/0!</v>
      </c>
    </row>
    <row r="1361" spans="16:35">
      <c r="P1361" s="25" t="e">
        <f t="shared" si="97"/>
        <v>#DIV/0!</v>
      </c>
      <c r="R1361" s="27"/>
      <c r="S1361" s="27"/>
      <c r="T1361" s="27"/>
      <c r="U1361" s="27"/>
      <c r="V1361" s="27"/>
      <c r="W1361" s="27"/>
      <c r="X1361" s="27"/>
      <c r="Y1361" s="27"/>
      <c r="Z1361" s="27"/>
      <c r="AA1361" s="27"/>
      <c r="AB1361" s="27"/>
      <c r="AC1361" s="27"/>
      <c r="AD1361" s="27"/>
      <c r="AE1361" s="27"/>
      <c r="AG1361" s="8">
        <f t="shared" si="98"/>
        <v>0</v>
      </c>
      <c r="AH1361" s="9">
        <f t="shared" si="99"/>
        <v>0</v>
      </c>
      <c r="AI1361" s="10" t="e">
        <f t="shared" si="100"/>
        <v>#DIV/0!</v>
      </c>
    </row>
    <row r="1362" spans="16:35">
      <c r="P1362" s="25" t="e">
        <f t="shared" si="97"/>
        <v>#DIV/0!</v>
      </c>
      <c r="R1362" s="27"/>
      <c r="S1362" s="27"/>
      <c r="T1362" s="27"/>
      <c r="U1362" s="27"/>
      <c r="V1362" s="27"/>
      <c r="W1362" s="27"/>
      <c r="X1362" s="27"/>
      <c r="Y1362" s="27"/>
      <c r="Z1362" s="27"/>
      <c r="AA1362" s="27"/>
      <c r="AB1362" s="27"/>
      <c r="AC1362" s="27"/>
      <c r="AD1362" s="27"/>
      <c r="AE1362" s="27"/>
      <c r="AG1362" s="8">
        <f t="shared" si="98"/>
        <v>0</v>
      </c>
      <c r="AH1362" s="9">
        <f t="shared" si="99"/>
        <v>0</v>
      </c>
      <c r="AI1362" s="10" t="e">
        <f t="shared" si="100"/>
        <v>#DIV/0!</v>
      </c>
    </row>
    <row r="1363" spans="16:35">
      <c r="P1363" s="25" t="e">
        <f t="shared" si="97"/>
        <v>#DIV/0!</v>
      </c>
      <c r="R1363" s="27"/>
      <c r="S1363" s="27"/>
      <c r="T1363" s="27"/>
      <c r="U1363" s="27"/>
      <c r="V1363" s="27"/>
      <c r="W1363" s="27"/>
      <c r="X1363" s="27"/>
      <c r="Y1363" s="27"/>
      <c r="Z1363" s="27"/>
      <c r="AA1363" s="27"/>
      <c r="AB1363" s="27"/>
      <c r="AC1363" s="27"/>
      <c r="AD1363" s="27"/>
      <c r="AE1363" s="27"/>
      <c r="AG1363" s="8">
        <f t="shared" si="98"/>
        <v>0</v>
      </c>
      <c r="AH1363" s="9">
        <f t="shared" si="99"/>
        <v>0</v>
      </c>
      <c r="AI1363" s="10" t="e">
        <f t="shared" si="100"/>
        <v>#DIV/0!</v>
      </c>
    </row>
    <row r="1364" spans="16:35">
      <c r="P1364" s="25" t="e">
        <f t="shared" si="97"/>
        <v>#DIV/0!</v>
      </c>
      <c r="R1364" s="27"/>
      <c r="S1364" s="27"/>
      <c r="T1364" s="27"/>
      <c r="U1364" s="27"/>
      <c r="V1364" s="27"/>
      <c r="W1364" s="27"/>
      <c r="X1364" s="27"/>
      <c r="Y1364" s="27"/>
      <c r="Z1364" s="27"/>
      <c r="AA1364" s="27"/>
      <c r="AB1364" s="27"/>
      <c r="AC1364" s="27"/>
      <c r="AD1364" s="27"/>
      <c r="AE1364" s="27"/>
      <c r="AG1364" s="8">
        <f t="shared" si="98"/>
        <v>0</v>
      </c>
      <c r="AH1364" s="9">
        <f t="shared" si="99"/>
        <v>0</v>
      </c>
      <c r="AI1364" s="10" t="e">
        <f t="shared" si="100"/>
        <v>#DIV/0!</v>
      </c>
    </row>
    <row r="1365" spans="16:35">
      <c r="P1365" s="25" t="e">
        <f t="shared" si="97"/>
        <v>#DIV/0!</v>
      </c>
      <c r="R1365" s="27"/>
      <c r="S1365" s="27"/>
      <c r="T1365" s="27"/>
      <c r="U1365" s="27"/>
      <c r="V1365" s="27"/>
      <c r="W1365" s="27"/>
      <c r="X1365" s="27"/>
      <c r="Y1365" s="27"/>
      <c r="Z1365" s="27"/>
      <c r="AA1365" s="27"/>
      <c r="AB1365" s="27"/>
      <c r="AC1365" s="27"/>
      <c r="AD1365" s="27"/>
      <c r="AE1365" s="27"/>
      <c r="AG1365" s="8">
        <f t="shared" si="98"/>
        <v>0</v>
      </c>
      <c r="AH1365" s="9">
        <f t="shared" si="99"/>
        <v>0</v>
      </c>
      <c r="AI1365" s="10" t="e">
        <f t="shared" si="100"/>
        <v>#DIV/0!</v>
      </c>
    </row>
    <row r="1366" spans="16:35">
      <c r="P1366" s="25" t="e">
        <f t="shared" si="97"/>
        <v>#DIV/0!</v>
      </c>
      <c r="R1366" s="27"/>
      <c r="S1366" s="27"/>
      <c r="T1366" s="27"/>
      <c r="U1366" s="27"/>
      <c r="V1366" s="27"/>
      <c r="W1366" s="27"/>
      <c r="X1366" s="27"/>
      <c r="Y1366" s="27"/>
      <c r="Z1366" s="27"/>
      <c r="AA1366" s="27"/>
      <c r="AB1366" s="27"/>
      <c r="AC1366" s="27"/>
      <c r="AD1366" s="27"/>
      <c r="AE1366" s="27"/>
      <c r="AG1366" s="8">
        <f t="shared" si="98"/>
        <v>0</v>
      </c>
      <c r="AH1366" s="9">
        <f t="shared" si="99"/>
        <v>0</v>
      </c>
      <c r="AI1366" s="10" t="e">
        <f t="shared" si="100"/>
        <v>#DIV/0!</v>
      </c>
    </row>
    <row r="1367" spans="16:35">
      <c r="P1367" s="25" t="e">
        <f t="shared" si="97"/>
        <v>#DIV/0!</v>
      </c>
      <c r="R1367" s="27"/>
      <c r="S1367" s="27"/>
      <c r="T1367" s="27"/>
      <c r="U1367" s="27"/>
      <c r="V1367" s="27"/>
      <c r="W1367" s="27"/>
      <c r="X1367" s="27"/>
      <c r="Y1367" s="27"/>
      <c r="Z1367" s="27"/>
      <c r="AA1367" s="27"/>
      <c r="AB1367" s="27"/>
      <c r="AC1367" s="27"/>
      <c r="AD1367" s="27"/>
      <c r="AE1367" s="27"/>
      <c r="AG1367" s="8">
        <f t="shared" si="98"/>
        <v>0</v>
      </c>
      <c r="AH1367" s="9">
        <f t="shared" si="99"/>
        <v>0</v>
      </c>
      <c r="AI1367" s="10" t="e">
        <f t="shared" si="100"/>
        <v>#DIV/0!</v>
      </c>
    </row>
    <row r="1368" spans="16:35">
      <c r="P1368" s="25" t="e">
        <f t="shared" si="97"/>
        <v>#DIV/0!</v>
      </c>
      <c r="R1368" s="27"/>
      <c r="S1368" s="27"/>
      <c r="T1368" s="27"/>
      <c r="U1368" s="27"/>
      <c r="V1368" s="27"/>
      <c r="W1368" s="27"/>
      <c r="X1368" s="27"/>
      <c r="Y1368" s="27"/>
      <c r="Z1368" s="27"/>
      <c r="AA1368" s="27"/>
      <c r="AB1368" s="27"/>
      <c r="AC1368" s="27"/>
      <c r="AD1368" s="27"/>
      <c r="AE1368" s="27"/>
      <c r="AG1368" s="8">
        <f t="shared" si="98"/>
        <v>0</v>
      </c>
      <c r="AH1368" s="9">
        <f t="shared" si="99"/>
        <v>0</v>
      </c>
      <c r="AI1368" s="10" t="e">
        <f t="shared" si="100"/>
        <v>#DIV/0!</v>
      </c>
    </row>
    <row r="1369" spans="16:35">
      <c r="P1369" s="25" t="e">
        <f t="shared" si="97"/>
        <v>#DIV/0!</v>
      </c>
      <c r="R1369" s="27"/>
      <c r="S1369" s="27"/>
      <c r="T1369" s="27"/>
      <c r="U1369" s="27"/>
      <c r="V1369" s="27"/>
      <c r="W1369" s="27"/>
      <c r="X1369" s="27"/>
      <c r="Y1369" s="27"/>
      <c r="Z1369" s="27"/>
      <c r="AA1369" s="27"/>
      <c r="AB1369" s="27"/>
      <c r="AC1369" s="27"/>
      <c r="AD1369" s="27"/>
      <c r="AE1369" s="27"/>
      <c r="AG1369" s="8">
        <f t="shared" si="98"/>
        <v>0</v>
      </c>
      <c r="AH1369" s="9">
        <f t="shared" si="99"/>
        <v>0</v>
      </c>
      <c r="AI1369" s="10" t="e">
        <f t="shared" si="100"/>
        <v>#DIV/0!</v>
      </c>
    </row>
    <row r="1370" spans="16:35">
      <c r="P1370" s="25" t="e">
        <f t="shared" si="97"/>
        <v>#DIV/0!</v>
      </c>
      <c r="R1370" s="27"/>
      <c r="S1370" s="27"/>
      <c r="T1370" s="27"/>
      <c r="U1370" s="27"/>
      <c r="V1370" s="27"/>
      <c r="W1370" s="27"/>
      <c r="X1370" s="27"/>
      <c r="Y1370" s="27"/>
      <c r="Z1370" s="27"/>
      <c r="AA1370" s="27"/>
      <c r="AB1370" s="27"/>
      <c r="AC1370" s="27"/>
      <c r="AD1370" s="27"/>
      <c r="AE1370" s="27"/>
      <c r="AG1370" s="8">
        <f t="shared" si="98"/>
        <v>0</v>
      </c>
      <c r="AH1370" s="9">
        <f t="shared" si="99"/>
        <v>0</v>
      </c>
      <c r="AI1370" s="10" t="e">
        <f t="shared" si="100"/>
        <v>#DIV/0!</v>
      </c>
    </row>
    <row r="1371" spans="16:35">
      <c r="P1371" s="25" t="e">
        <f t="shared" si="97"/>
        <v>#DIV/0!</v>
      </c>
      <c r="R1371" s="27"/>
      <c r="S1371" s="27"/>
      <c r="T1371" s="27"/>
      <c r="U1371" s="27"/>
      <c r="V1371" s="27"/>
      <c r="W1371" s="27"/>
      <c r="X1371" s="27"/>
      <c r="Y1371" s="27"/>
      <c r="Z1371" s="27"/>
      <c r="AA1371" s="27"/>
      <c r="AB1371" s="27"/>
      <c r="AC1371" s="27"/>
      <c r="AD1371" s="27"/>
      <c r="AE1371" s="27"/>
      <c r="AG1371" s="8">
        <f t="shared" si="98"/>
        <v>0</v>
      </c>
      <c r="AH1371" s="9">
        <f t="shared" si="99"/>
        <v>0</v>
      </c>
      <c r="AI1371" s="10" t="e">
        <f t="shared" si="100"/>
        <v>#DIV/0!</v>
      </c>
    </row>
    <row r="1372" spans="16:35">
      <c r="P1372" s="25" t="e">
        <f t="shared" si="97"/>
        <v>#DIV/0!</v>
      </c>
      <c r="R1372" s="27"/>
      <c r="S1372" s="27"/>
      <c r="T1372" s="27"/>
      <c r="U1372" s="27"/>
      <c r="V1372" s="27"/>
      <c r="W1372" s="27"/>
      <c r="X1372" s="27"/>
      <c r="Y1372" s="27"/>
      <c r="Z1372" s="27"/>
      <c r="AA1372" s="27"/>
      <c r="AB1372" s="27"/>
      <c r="AC1372" s="27"/>
      <c r="AD1372" s="27"/>
      <c r="AE1372" s="27"/>
      <c r="AG1372" s="8">
        <f t="shared" si="98"/>
        <v>0</v>
      </c>
      <c r="AH1372" s="9">
        <f t="shared" si="99"/>
        <v>0</v>
      </c>
      <c r="AI1372" s="10" t="e">
        <f t="shared" si="100"/>
        <v>#DIV/0!</v>
      </c>
    </row>
    <row r="1373" spans="16:35">
      <c r="P1373" s="25" t="e">
        <f t="shared" si="97"/>
        <v>#DIV/0!</v>
      </c>
      <c r="R1373" s="27"/>
      <c r="S1373" s="27"/>
      <c r="T1373" s="27"/>
      <c r="U1373" s="27"/>
      <c r="V1373" s="27"/>
      <c r="W1373" s="27"/>
      <c r="X1373" s="27"/>
      <c r="Y1373" s="27"/>
      <c r="Z1373" s="27"/>
      <c r="AA1373" s="27"/>
      <c r="AB1373" s="27"/>
      <c r="AC1373" s="27"/>
      <c r="AD1373" s="27"/>
      <c r="AE1373" s="27"/>
      <c r="AG1373" s="8">
        <f t="shared" si="98"/>
        <v>0</v>
      </c>
      <c r="AH1373" s="9">
        <f t="shared" si="99"/>
        <v>0</v>
      </c>
      <c r="AI1373" s="10" t="e">
        <f t="shared" si="100"/>
        <v>#DIV/0!</v>
      </c>
    </row>
    <row r="1374" spans="16:35">
      <c r="P1374" s="25" t="e">
        <f t="shared" si="97"/>
        <v>#DIV/0!</v>
      </c>
      <c r="R1374" s="27"/>
      <c r="S1374" s="27"/>
      <c r="T1374" s="27"/>
      <c r="U1374" s="27"/>
      <c r="V1374" s="27"/>
      <c r="W1374" s="27"/>
      <c r="X1374" s="27"/>
      <c r="Y1374" s="27"/>
      <c r="Z1374" s="27"/>
      <c r="AA1374" s="27"/>
      <c r="AB1374" s="27"/>
      <c r="AC1374" s="27"/>
      <c r="AD1374" s="27"/>
      <c r="AE1374" s="27"/>
      <c r="AG1374" s="8">
        <f t="shared" si="98"/>
        <v>0</v>
      </c>
      <c r="AH1374" s="9">
        <f t="shared" si="99"/>
        <v>0</v>
      </c>
      <c r="AI1374" s="10" t="e">
        <f t="shared" si="100"/>
        <v>#DIV/0!</v>
      </c>
    </row>
    <row r="1375" spans="16:35">
      <c r="P1375" s="25" t="e">
        <f t="shared" si="97"/>
        <v>#DIV/0!</v>
      </c>
      <c r="R1375" s="27"/>
      <c r="S1375" s="27"/>
      <c r="T1375" s="27"/>
      <c r="U1375" s="27"/>
      <c r="V1375" s="27"/>
      <c r="W1375" s="27"/>
      <c r="X1375" s="27"/>
      <c r="Y1375" s="27"/>
      <c r="Z1375" s="27"/>
      <c r="AA1375" s="27"/>
      <c r="AB1375" s="27"/>
      <c r="AC1375" s="27"/>
      <c r="AD1375" s="27"/>
      <c r="AE1375" s="27"/>
      <c r="AG1375" s="8">
        <f t="shared" si="98"/>
        <v>0</v>
      </c>
      <c r="AH1375" s="9">
        <f t="shared" si="99"/>
        <v>0</v>
      </c>
      <c r="AI1375" s="10" t="e">
        <f t="shared" si="100"/>
        <v>#DIV/0!</v>
      </c>
    </row>
    <row r="1376" spans="16:35">
      <c r="P1376" s="25" t="e">
        <f t="shared" si="97"/>
        <v>#DIV/0!</v>
      </c>
      <c r="R1376" s="27"/>
      <c r="S1376" s="27"/>
      <c r="T1376" s="27"/>
      <c r="U1376" s="27"/>
      <c r="V1376" s="27"/>
      <c r="W1376" s="27"/>
      <c r="X1376" s="27"/>
      <c r="Y1376" s="27"/>
      <c r="Z1376" s="27"/>
      <c r="AA1376" s="27"/>
      <c r="AB1376" s="27"/>
      <c r="AC1376" s="27"/>
      <c r="AD1376" s="27"/>
      <c r="AE1376" s="27"/>
      <c r="AG1376" s="8">
        <f t="shared" si="98"/>
        <v>0</v>
      </c>
      <c r="AH1376" s="9">
        <f t="shared" si="99"/>
        <v>0</v>
      </c>
      <c r="AI1376" s="10" t="e">
        <f t="shared" si="100"/>
        <v>#DIV/0!</v>
      </c>
    </row>
    <row r="1377" spans="16:35">
      <c r="P1377" s="25" t="e">
        <f t="shared" si="97"/>
        <v>#DIV/0!</v>
      </c>
      <c r="R1377" s="27"/>
      <c r="S1377" s="27"/>
      <c r="T1377" s="27"/>
      <c r="U1377" s="27"/>
      <c r="V1377" s="27"/>
      <c r="W1377" s="27"/>
      <c r="X1377" s="27"/>
      <c r="Y1377" s="27"/>
      <c r="Z1377" s="27"/>
      <c r="AA1377" s="27"/>
      <c r="AB1377" s="27"/>
      <c r="AC1377" s="27"/>
      <c r="AD1377" s="27"/>
      <c r="AE1377" s="27"/>
      <c r="AG1377" s="8">
        <f t="shared" si="98"/>
        <v>0</v>
      </c>
      <c r="AH1377" s="9">
        <f t="shared" si="99"/>
        <v>0</v>
      </c>
      <c r="AI1377" s="10" t="e">
        <f t="shared" si="100"/>
        <v>#DIV/0!</v>
      </c>
    </row>
    <row r="1378" spans="16:35">
      <c r="P1378" s="25" t="e">
        <f t="shared" si="97"/>
        <v>#DIV/0!</v>
      </c>
      <c r="R1378" s="27"/>
      <c r="S1378" s="27"/>
      <c r="T1378" s="27"/>
      <c r="U1378" s="27"/>
      <c r="V1378" s="27"/>
      <c r="W1378" s="27"/>
      <c r="X1378" s="27"/>
      <c r="Y1378" s="27"/>
      <c r="Z1378" s="27"/>
      <c r="AA1378" s="27"/>
      <c r="AB1378" s="27"/>
      <c r="AC1378" s="27"/>
      <c r="AD1378" s="27"/>
      <c r="AE1378" s="27"/>
      <c r="AG1378" s="8">
        <f t="shared" si="98"/>
        <v>0</v>
      </c>
      <c r="AH1378" s="9">
        <f t="shared" si="99"/>
        <v>0</v>
      </c>
      <c r="AI1378" s="10" t="e">
        <f t="shared" si="100"/>
        <v>#DIV/0!</v>
      </c>
    </row>
    <row r="1379" spans="16:35">
      <c r="P1379" s="25" t="e">
        <f t="shared" si="97"/>
        <v>#DIV/0!</v>
      </c>
      <c r="R1379" s="27"/>
      <c r="S1379" s="27"/>
      <c r="T1379" s="27"/>
      <c r="U1379" s="27"/>
      <c r="V1379" s="27"/>
      <c r="W1379" s="27"/>
      <c r="X1379" s="27"/>
      <c r="Y1379" s="27"/>
      <c r="Z1379" s="27"/>
      <c r="AA1379" s="27"/>
      <c r="AB1379" s="27"/>
      <c r="AC1379" s="27"/>
      <c r="AD1379" s="27"/>
      <c r="AE1379" s="27"/>
      <c r="AG1379" s="8">
        <f t="shared" si="98"/>
        <v>0</v>
      </c>
      <c r="AH1379" s="9">
        <f t="shared" si="99"/>
        <v>0</v>
      </c>
      <c r="AI1379" s="10" t="e">
        <f t="shared" si="100"/>
        <v>#DIV/0!</v>
      </c>
    </row>
    <row r="1380" spans="16:35">
      <c r="P1380" s="25" t="e">
        <f t="shared" si="97"/>
        <v>#DIV/0!</v>
      </c>
      <c r="R1380" s="27"/>
      <c r="S1380" s="27"/>
      <c r="T1380" s="27"/>
      <c r="U1380" s="27"/>
      <c r="V1380" s="27"/>
      <c r="W1380" s="27"/>
      <c r="X1380" s="27"/>
      <c r="Y1380" s="27"/>
      <c r="Z1380" s="27"/>
      <c r="AA1380" s="27"/>
      <c r="AB1380" s="27"/>
      <c r="AC1380" s="27"/>
      <c r="AD1380" s="27"/>
      <c r="AE1380" s="27"/>
      <c r="AG1380" s="8">
        <f t="shared" si="98"/>
        <v>0</v>
      </c>
      <c r="AH1380" s="9">
        <f t="shared" si="99"/>
        <v>0</v>
      </c>
      <c r="AI1380" s="10" t="e">
        <f t="shared" si="100"/>
        <v>#DIV/0!</v>
      </c>
    </row>
    <row r="1381" spans="16:35">
      <c r="P1381" s="25" t="e">
        <f t="shared" si="97"/>
        <v>#DIV/0!</v>
      </c>
      <c r="R1381" s="27"/>
      <c r="S1381" s="27"/>
      <c r="T1381" s="27"/>
      <c r="U1381" s="27"/>
      <c r="V1381" s="27"/>
      <c r="W1381" s="27"/>
      <c r="X1381" s="27"/>
      <c r="Y1381" s="27"/>
      <c r="Z1381" s="27"/>
      <c r="AA1381" s="27"/>
      <c r="AB1381" s="27"/>
      <c r="AC1381" s="27"/>
      <c r="AD1381" s="27"/>
      <c r="AE1381" s="27"/>
      <c r="AG1381" s="8">
        <f t="shared" si="98"/>
        <v>0</v>
      </c>
      <c r="AH1381" s="9">
        <f t="shared" si="99"/>
        <v>0</v>
      </c>
      <c r="AI1381" s="10" t="e">
        <f t="shared" si="100"/>
        <v>#DIV/0!</v>
      </c>
    </row>
    <row r="1382" spans="16:35">
      <c r="P1382" s="25" t="e">
        <f t="shared" si="97"/>
        <v>#DIV/0!</v>
      </c>
      <c r="R1382" s="27"/>
      <c r="S1382" s="27"/>
      <c r="T1382" s="27"/>
      <c r="U1382" s="27"/>
      <c r="V1382" s="27"/>
      <c r="W1382" s="27"/>
      <c r="X1382" s="27"/>
      <c r="Y1382" s="27"/>
      <c r="Z1382" s="27"/>
      <c r="AA1382" s="27"/>
      <c r="AB1382" s="27"/>
      <c r="AC1382" s="27"/>
      <c r="AD1382" s="27"/>
      <c r="AE1382" s="27"/>
      <c r="AG1382" s="8">
        <f t="shared" si="98"/>
        <v>0</v>
      </c>
      <c r="AH1382" s="9">
        <f t="shared" si="99"/>
        <v>0</v>
      </c>
      <c r="AI1382" s="10" t="e">
        <f t="shared" si="100"/>
        <v>#DIV/0!</v>
      </c>
    </row>
    <row r="1383" spans="16:35">
      <c r="P1383" s="25" t="e">
        <f t="shared" si="97"/>
        <v>#DIV/0!</v>
      </c>
      <c r="R1383" s="27"/>
      <c r="S1383" s="27"/>
      <c r="T1383" s="27"/>
      <c r="U1383" s="27"/>
      <c r="V1383" s="27"/>
      <c r="W1383" s="27"/>
      <c r="X1383" s="27"/>
      <c r="Y1383" s="27"/>
      <c r="Z1383" s="27"/>
      <c r="AA1383" s="27"/>
      <c r="AB1383" s="27"/>
      <c r="AC1383" s="27"/>
      <c r="AD1383" s="27"/>
      <c r="AE1383" s="27"/>
      <c r="AG1383" s="8">
        <f t="shared" si="98"/>
        <v>0</v>
      </c>
      <c r="AH1383" s="9">
        <f t="shared" si="99"/>
        <v>0</v>
      </c>
      <c r="AI1383" s="10" t="e">
        <f t="shared" si="100"/>
        <v>#DIV/0!</v>
      </c>
    </row>
    <row r="1384" spans="16:35">
      <c r="P1384" s="25" t="e">
        <f t="shared" si="97"/>
        <v>#DIV/0!</v>
      </c>
      <c r="R1384" s="27"/>
      <c r="S1384" s="27"/>
      <c r="T1384" s="27"/>
      <c r="U1384" s="27"/>
      <c r="V1384" s="27"/>
      <c r="W1384" s="27"/>
      <c r="X1384" s="27"/>
      <c r="Y1384" s="27"/>
      <c r="Z1384" s="27"/>
      <c r="AA1384" s="27"/>
      <c r="AB1384" s="27"/>
      <c r="AC1384" s="27"/>
      <c r="AD1384" s="27"/>
      <c r="AE1384" s="27"/>
      <c r="AG1384" s="8">
        <f t="shared" si="98"/>
        <v>0</v>
      </c>
      <c r="AH1384" s="9">
        <f t="shared" si="99"/>
        <v>0</v>
      </c>
      <c r="AI1384" s="10" t="e">
        <f t="shared" si="100"/>
        <v>#DIV/0!</v>
      </c>
    </row>
    <row r="1385" spans="16:35">
      <c r="P1385" s="25" t="e">
        <f t="shared" si="97"/>
        <v>#DIV/0!</v>
      </c>
      <c r="R1385" s="27"/>
      <c r="S1385" s="27"/>
      <c r="T1385" s="27"/>
      <c r="U1385" s="27"/>
      <c r="V1385" s="27"/>
      <c r="W1385" s="27"/>
      <c r="X1385" s="27"/>
      <c r="Y1385" s="27"/>
      <c r="Z1385" s="27"/>
      <c r="AA1385" s="27"/>
      <c r="AB1385" s="27"/>
      <c r="AC1385" s="27"/>
      <c r="AD1385" s="27"/>
      <c r="AE1385" s="27"/>
      <c r="AG1385" s="8">
        <f t="shared" si="98"/>
        <v>0</v>
      </c>
      <c r="AH1385" s="9">
        <f t="shared" si="99"/>
        <v>0</v>
      </c>
      <c r="AI1385" s="10" t="e">
        <f t="shared" si="100"/>
        <v>#DIV/0!</v>
      </c>
    </row>
    <row r="1386" spans="16:35">
      <c r="P1386" s="25" t="e">
        <f t="shared" si="97"/>
        <v>#DIV/0!</v>
      </c>
      <c r="R1386" s="27"/>
      <c r="S1386" s="27"/>
      <c r="T1386" s="27"/>
      <c r="U1386" s="27"/>
      <c r="V1386" s="27"/>
      <c r="W1386" s="27"/>
      <c r="X1386" s="27"/>
      <c r="Y1386" s="27"/>
      <c r="Z1386" s="27"/>
      <c r="AA1386" s="27"/>
      <c r="AB1386" s="27"/>
      <c r="AC1386" s="27"/>
      <c r="AD1386" s="27"/>
      <c r="AE1386" s="27"/>
      <c r="AG1386" s="8">
        <f t="shared" si="98"/>
        <v>0</v>
      </c>
      <c r="AH1386" s="9">
        <f t="shared" si="99"/>
        <v>0</v>
      </c>
      <c r="AI1386" s="10" t="e">
        <f t="shared" si="100"/>
        <v>#DIV/0!</v>
      </c>
    </row>
    <row r="1387" spans="16:35">
      <c r="P1387" s="25" t="e">
        <f t="shared" si="97"/>
        <v>#DIV/0!</v>
      </c>
      <c r="R1387" s="27"/>
      <c r="S1387" s="27"/>
      <c r="T1387" s="27"/>
      <c r="U1387" s="27"/>
      <c r="V1387" s="27"/>
      <c r="W1387" s="27"/>
      <c r="X1387" s="27"/>
      <c r="Y1387" s="27"/>
      <c r="Z1387" s="27"/>
      <c r="AA1387" s="27"/>
      <c r="AB1387" s="27"/>
      <c r="AC1387" s="27"/>
      <c r="AD1387" s="27"/>
      <c r="AE1387" s="27"/>
      <c r="AG1387" s="8">
        <f t="shared" si="98"/>
        <v>0</v>
      </c>
      <c r="AH1387" s="9">
        <f t="shared" si="99"/>
        <v>0</v>
      </c>
      <c r="AI1387" s="10" t="e">
        <f t="shared" si="100"/>
        <v>#DIV/0!</v>
      </c>
    </row>
    <row r="1388" spans="16:35">
      <c r="P1388" s="25" t="e">
        <f t="shared" si="97"/>
        <v>#DIV/0!</v>
      </c>
      <c r="R1388" s="27"/>
      <c r="S1388" s="27"/>
      <c r="T1388" s="27"/>
      <c r="U1388" s="27"/>
      <c r="V1388" s="27"/>
      <c r="W1388" s="27"/>
      <c r="X1388" s="27"/>
      <c r="Y1388" s="27"/>
      <c r="Z1388" s="27"/>
      <c r="AA1388" s="27"/>
      <c r="AB1388" s="27"/>
      <c r="AC1388" s="27"/>
      <c r="AD1388" s="27"/>
      <c r="AE1388" s="27"/>
      <c r="AG1388" s="8">
        <f t="shared" si="98"/>
        <v>0</v>
      </c>
      <c r="AH1388" s="9">
        <f t="shared" si="99"/>
        <v>0</v>
      </c>
      <c r="AI1388" s="10" t="e">
        <f t="shared" si="100"/>
        <v>#DIV/0!</v>
      </c>
    </row>
    <row r="1389" spans="16:35">
      <c r="P1389" s="25" t="e">
        <f t="shared" si="97"/>
        <v>#DIV/0!</v>
      </c>
      <c r="R1389" s="27"/>
      <c r="S1389" s="27"/>
      <c r="T1389" s="27"/>
      <c r="U1389" s="27"/>
      <c r="V1389" s="27"/>
      <c r="W1389" s="27"/>
      <c r="X1389" s="27"/>
      <c r="Y1389" s="27"/>
      <c r="Z1389" s="27"/>
      <c r="AA1389" s="27"/>
      <c r="AB1389" s="27"/>
      <c r="AC1389" s="27"/>
      <c r="AD1389" s="27"/>
      <c r="AE1389" s="27"/>
      <c r="AG1389" s="8">
        <f t="shared" si="98"/>
        <v>0</v>
      </c>
      <c r="AH1389" s="9">
        <f t="shared" si="99"/>
        <v>0</v>
      </c>
      <c r="AI1389" s="10" t="e">
        <f t="shared" si="100"/>
        <v>#DIV/0!</v>
      </c>
    </row>
    <row r="1390" spans="16:35">
      <c r="P1390" s="25" t="e">
        <f t="shared" si="97"/>
        <v>#DIV/0!</v>
      </c>
      <c r="R1390" s="27"/>
      <c r="S1390" s="27"/>
      <c r="T1390" s="27"/>
      <c r="U1390" s="27"/>
      <c r="V1390" s="27"/>
      <c r="W1390" s="27"/>
      <c r="X1390" s="27"/>
      <c r="Y1390" s="27"/>
      <c r="Z1390" s="27"/>
      <c r="AA1390" s="27"/>
      <c r="AB1390" s="27"/>
      <c r="AC1390" s="27"/>
      <c r="AD1390" s="27"/>
      <c r="AE1390" s="27"/>
      <c r="AG1390" s="8">
        <f t="shared" si="98"/>
        <v>0</v>
      </c>
      <c r="AH1390" s="9">
        <f t="shared" si="99"/>
        <v>0</v>
      </c>
      <c r="AI1390" s="10" t="e">
        <f t="shared" si="100"/>
        <v>#DIV/0!</v>
      </c>
    </row>
    <row r="1391" spans="16:35">
      <c r="P1391" s="25" t="e">
        <f t="shared" si="97"/>
        <v>#DIV/0!</v>
      </c>
      <c r="R1391" s="27"/>
      <c r="S1391" s="27"/>
      <c r="T1391" s="27"/>
      <c r="U1391" s="27"/>
      <c r="V1391" s="27"/>
      <c r="W1391" s="27"/>
      <c r="X1391" s="27"/>
      <c r="Y1391" s="27"/>
      <c r="Z1391" s="27"/>
      <c r="AA1391" s="27"/>
      <c r="AB1391" s="27"/>
      <c r="AC1391" s="27"/>
      <c r="AD1391" s="27"/>
      <c r="AE1391" s="27"/>
      <c r="AG1391" s="8">
        <f t="shared" si="98"/>
        <v>0</v>
      </c>
      <c r="AH1391" s="9">
        <f t="shared" si="99"/>
        <v>0</v>
      </c>
      <c r="AI1391" s="10" t="e">
        <f t="shared" si="100"/>
        <v>#DIV/0!</v>
      </c>
    </row>
    <row r="1392" spans="16:35">
      <c r="P1392" s="25" t="e">
        <f t="shared" si="97"/>
        <v>#DIV/0!</v>
      </c>
      <c r="R1392" s="27"/>
      <c r="S1392" s="27"/>
      <c r="T1392" s="27"/>
      <c r="U1392" s="27"/>
      <c r="V1392" s="27"/>
      <c r="W1392" s="27"/>
      <c r="X1392" s="27"/>
      <c r="Y1392" s="27"/>
      <c r="Z1392" s="27"/>
      <c r="AA1392" s="27"/>
      <c r="AB1392" s="27"/>
      <c r="AC1392" s="27"/>
      <c r="AD1392" s="27"/>
      <c r="AE1392" s="27"/>
      <c r="AG1392" s="8">
        <f t="shared" si="98"/>
        <v>0</v>
      </c>
      <c r="AH1392" s="9">
        <f t="shared" si="99"/>
        <v>0</v>
      </c>
      <c r="AI1392" s="10" t="e">
        <f t="shared" si="100"/>
        <v>#DIV/0!</v>
      </c>
    </row>
    <row r="1393" spans="16:35">
      <c r="P1393" s="25" t="e">
        <f t="shared" si="97"/>
        <v>#DIV/0!</v>
      </c>
      <c r="R1393" s="27"/>
      <c r="S1393" s="27"/>
      <c r="T1393" s="27"/>
      <c r="U1393" s="27"/>
      <c r="V1393" s="27"/>
      <c r="W1393" s="27"/>
      <c r="X1393" s="27"/>
      <c r="Y1393" s="27"/>
      <c r="Z1393" s="27"/>
      <c r="AA1393" s="27"/>
      <c r="AB1393" s="27"/>
      <c r="AC1393" s="27"/>
      <c r="AD1393" s="27"/>
      <c r="AE1393" s="27"/>
      <c r="AG1393" s="8">
        <f t="shared" si="98"/>
        <v>0</v>
      </c>
      <c r="AH1393" s="9">
        <f t="shared" si="99"/>
        <v>0</v>
      </c>
      <c r="AI1393" s="10" t="e">
        <f t="shared" si="100"/>
        <v>#DIV/0!</v>
      </c>
    </row>
    <row r="1394" spans="16:35">
      <c r="P1394" s="25" t="e">
        <f t="shared" si="97"/>
        <v>#DIV/0!</v>
      </c>
      <c r="R1394" s="27"/>
      <c r="S1394" s="27"/>
      <c r="T1394" s="27"/>
      <c r="U1394" s="27"/>
      <c r="V1394" s="27"/>
      <c r="W1394" s="27"/>
      <c r="X1394" s="27"/>
      <c r="Y1394" s="27"/>
      <c r="Z1394" s="27"/>
      <c r="AA1394" s="27"/>
      <c r="AB1394" s="27"/>
      <c r="AC1394" s="27"/>
      <c r="AD1394" s="27"/>
      <c r="AE1394" s="27"/>
      <c r="AG1394" s="8">
        <f t="shared" si="98"/>
        <v>0</v>
      </c>
      <c r="AH1394" s="9">
        <f t="shared" si="99"/>
        <v>0</v>
      </c>
      <c r="AI1394" s="10" t="e">
        <f t="shared" si="100"/>
        <v>#DIV/0!</v>
      </c>
    </row>
    <row r="1395" spans="16:35">
      <c r="P1395" s="25" t="e">
        <f t="shared" si="97"/>
        <v>#DIV/0!</v>
      </c>
      <c r="R1395" s="27"/>
      <c r="S1395" s="27"/>
      <c r="T1395" s="27"/>
      <c r="U1395" s="27"/>
      <c r="V1395" s="27"/>
      <c r="W1395" s="27"/>
      <c r="X1395" s="27"/>
      <c r="Y1395" s="27"/>
      <c r="Z1395" s="27"/>
      <c r="AA1395" s="27"/>
      <c r="AB1395" s="27"/>
      <c r="AC1395" s="27"/>
      <c r="AD1395" s="27"/>
      <c r="AE1395" s="27"/>
      <c r="AG1395" s="8">
        <f t="shared" si="98"/>
        <v>0</v>
      </c>
      <c r="AH1395" s="9">
        <f t="shared" si="99"/>
        <v>0</v>
      </c>
      <c r="AI1395" s="10" t="e">
        <f t="shared" si="100"/>
        <v>#DIV/0!</v>
      </c>
    </row>
    <row r="1396" spans="16:35">
      <c r="P1396" s="25" t="e">
        <f t="shared" si="97"/>
        <v>#DIV/0!</v>
      </c>
      <c r="R1396" s="27"/>
      <c r="S1396" s="27"/>
      <c r="T1396" s="27"/>
      <c r="U1396" s="27"/>
      <c r="V1396" s="27"/>
      <c r="W1396" s="27"/>
      <c r="X1396" s="27"/>
      <c r="Y1396" s="27"/>
      <c r="Z1396" s="27"/>
      <c r="AA1396" s="27"/>
      <c r="AB1396" s="27"/>
      <c r="AC1396" s="27"/>
      <c r="AD1396" s="27"/>
      <c r="AE1396" s="27"/>
      <c r="AG1396" s="8">
        <f t="shared" si="98"/>
        <v>0</v>
      </c>
      <c r="AH1396" s="9">
        <f t="shared" si="99"/>
        <v>0</v>
      </c>
      <c r="AI1396" s="10" t="e">
        <f t="shared" si="100"/>
        <v>#DIV/0!</v>
      </c>
    </row>
    <row r="1397" spans="16:35">
      <c r="P1397" s="25" t="e">
        <f t="shared" si="97"/>
        <v>#DIV/0!</v>
      </c>
      <c r="R1397" s="27"/>
      <c r="S1397" s="27"/>
      <c r="T1397" s="27"/>
      <c r="U1397" s="27"/>
      <c r="V1397" s="27"/>
      <c r="W1397" s="27"/>
      <c r="X1397" s="27"/>
      <c r="Y1397" s="27"/>
      <c r="Z1397" s="27"/>
      <c r="AA1397" s="27"/>
      <c r="AB1397" s="27"/>
      <c r="AC1397" s="27"/>
      <c r="AD1397" s="27"/>
      <c r="AE1397" s="27"/>
      <c r="AG1397" s="8">
        <f t="shared" si="98"/>
        <v>0</v>
      </c>
      <c r="AH1397" s="9">
        <f t="shared" si="99"/>
        <v>0</v>
      </c>
      <c r="AI1397" s="10" t="e">
        <f t="shared" si="100"/>
        <v>#DIV/0!</v>
      </c>
    </row>
    <row r="1398" spans="16:35">
      <c r="P1398" s="25" t="e">
        <f t="shared" si="97"/>
        <v>#DIV/0!</v>
      </c>
      <c r="R1398" s="27"/>
      <c r="S1398" s="27"/>
      <c r="T1398" s="27"/>
      <c r="U1398" s="27"/>
      <c r="V1398" s="27"/>
      <c r="W1398" s="27"/>
      <c r="X1398" s="27"/>
      <c r="Y1398" s="27"/>
      <c r="Z1398" s="27"/>
      <c r="AA1398" s="27"/>
      <c r="AB1398" s="27"/>
      <c r="AC1398" s="27"/>
      <c r="AD1398" s="27"/>
      <c r="AE1398" s="27"/>
      <c r="AG1398" s="8">
        <f t="shared" si="98"/>
        <v>0</v>
      </c>
      <c r="AH1398" s="9">
        <f t="shared" si="99"/>
        <v>0</v>
      </c>
      <c r="AI1398" s="10" t="e">
        <f t="shared" si="100"/>
        <v>#DIV/0!</v>
      </c>
    </row>
    <row r="1399" spans="16:35">
      <c r="P1399" s="25" t="e">
        <f t="shared" si="97"/>
        <v>#DIV/0!</v>
      </c>
      <c r="R1399" s="27"/>
      <c r="S1399" s="27"/>
      <c r="T1399" s="27"/>
      <c r="U1399" s="27"/>
      <c r="V1399" s="27"/>
      <c r="W1399" s="27"/>
      <c r="X1399" s="27"/>
      <c r="Y1399" s="27"/>
      <c r="Z1399" s="27"/>
      <c r="AA1399" s="27"/>
      <c r="AB1399" s="27"/>
      <c r="AC1399" s="27"/>
      <c r="AD1399" s="27"/>
      <c r="AE1399" s="27"/>
      <c r="AG1399" s="8">
        <f t="shared" si="98"/>
        <v>0</v>
      </c>
      <c r="AH1399" s="9">
        <f t="shared" si="99"/>
        <v>0</v>
      </c>
      <c r="AI1399" s="10" t="e">
        <f t="shared" si="100"/>
        <v>#DIV/0!</v>
      </c>
    </row>
    <row r="1400" spans="16:35">
      <c r="P1400" s="25" t="e">
        <f t="shared" si="97"/>
        <v>#DIV/0!</v>
      </c>
      <c r="R1400" s="27"/>
      <c r="S1400" s="27"/>
      <c r="T1400" s="27"/>
      <c r="U1400" s="27"/>
      <c r="V1400" s="27"/>
      <c r="W1400" s="27"/>
      <c r="X1400" s="27"/>
      <c r="Y1400" s="27"/>
      <c r="Z1400" s="27"/>
      <c r="AA1400" s="27"/>
      <c r="AB1400" s="27"/>
      <c r="AC1400" s="27"/>
      <c r="AD1400" s="27"/>
      <c r="AE1400" s="27"/>
      <c r="AG1400" s="8">
        <f t="shared" si="98"/>
        <v>0</v>
      </c>
      <c r="AH1400" s="9">
        <f t="shared" si="99"/>
        <v>0</v>
      </c>
      <c r="AI1400" s="10" t="e">
        <f t="shared" si="100"/>
        <v>#DIV/0!</v>
      </c>
    </row>
    <row r="1401" spans="16:35">
      <c r="P1401" s="25" t="e">
        <f t="shared" si="97"/>
        <v>#DIV/0!</v>
      </c>
      <c r="R1401" s="27"/>
      <c r="S1401" s="27"/>
      <c r="T1401" s="27"/>
      <c r="U1401" s="27"/>
      <c r="V1401" s="27"/>
      <c r="W1401" s="27"/>
      <c r="X1401" s="27"/>
      <c r="Y1401" s="27"/>
      <c r="Z1401" s="27"/>
      <c r="AA1401" s="27"/>
      <c r="AB1401" s="27"/>
      <c r="AC1401" s="27"/>
      <c r="AD1401" s="27"/>
      <c r="AE1401" s="27"/>
      <c r="AG1401" s="8">
        <f t="shared" si="98"/>
        <v>0</v>
      </c>
      <c r="AH1401" s="9">
        <f t="shared" si="99"/>
        <v>0</v>
      </c>
      <c r="AI1401" s="10" t="e">
        <f t="shared" si="100"/>
        <v>#DIV/0!</v>
      </c>
    </row>
    <row r="1402" spans="16:35">
      <c r="P1402" s="25" t="e">
        <f t="shared" si="97"/>
        <v>#DIV/0!</v>
      </c>
      <c r="R1402" s="27"/>
      <c r="S1402" s="27"/>
      <c r="T1402" s="27"/>
      <c r="U1402" s="27"/>
      <c r="V1402" s="27"/>
      <c r="W1402" s="27"/>
      <c r="X1402" s="27"/>
      <c r="Y1402" s="27"/>
      <c r="Z1402" s="27"/>
      <c r="AA1402" s="27"/>
      <c r="AB1402" s="27"/>
      <c r="AC1402" s="27"/>
      <c r="AD1402" s="27"/>
      <c r="AE1402" s="27"/>
      <c r="AG1402" s="8">
        <f t="shared" si="98"/>
        <v>0</v>
      </c>
      <c r="AH1402" s="9">
        <f t="shared" si="99"/>
        <v>0</v>
      </c>
      <c r="AI1402" s="10" t="e">
        <f t="shared" si="100"/>
        <v>#DIV/0!</v>
      </c>
    </row>
    <row r="1403" spans="16:35">
      <c r="P1403" s="25" t="e">
        <f t="shared" si="97"/>
        <v>#DIV/0!</v>
      </c>
      <c r="R1403" s="27"/>
      <c r="S1403" s="27"/>
      <c r="T1403" s="27"/>
      <c r="U1403" s="27"/>
      <c r="V1403" s="27"/>
      <c r="W1403" s="27"/>
      <c r="X1403" s="27"/>
      <c r="Y1403" s="27"/>
      <c r="Z1403" s="27"/>
      <c r="AA1403" s="27"/>
      <c r="AB1403" s="27"/>
      <c r="AC1403" s="27"/>
      <c r="AD1403" s="27"/>
      <c r="AE1403" s="27"/>
      <c r="AG1403" s="8">
        <f t="shared" si="98"/>
        <v>0</v>
      </c>
      <c r="AH1403" s="9">
        <f t="shared" si="99"/>
        <v>0</v>
      </c>
      <c r="AI1403" s="10" t="e">
        <f t="shared" si="100"/>
        <v>#DIV/0!</v>
      </c>
    </row>
    <row r="1404" spans="16:35">
      <c r="P1404" s="25" t="e">
        <f t="shared" si="97"/>
        <v>#DIV/0!</v>
      </c>
      <c r="R1404" s="27"/>
      <c r="S1404" s="27"/>
      <c r="T1404" s="27"/>
      <c r="U1404" s="27"/>
      <c r="V1404" s="27"/>
      <c r="W1404" s="27"/>
      <c r="X1404" s="27"/>
      <c r="Y1404" s="27"/>
      <c r="Z1404" s="27"/>
      <c r="AA1404" s="27"/>
      <c r="AB1404" s="27"/>
      <c r="AC1404" s="27"/>
      <c r="AD1404" s="27"/>
      <c r="AE1404" s="27"/>
      <c r="AG1404" s="8">
        <f t="shared" si="98"/>
        <v>0</v>
      </c>
      <c r="AH1404" s="9">
        <f t="shared" si="99"/>
        <v>0</v>
      </c>
      <c r="AI1404" s="10" t="e">
        <f t="shared" si="100"/>
        <v>#DIV/0!</v>
      </c>
    </row>
    <row r="1405" spans="16:35">
      <c r="P1405" s="25" t="e">
        <f t="shared" si="97"/>
        <v>#DIV/0!</v>
      </c>
      <c r="R1405" s="27"/>
      <c r="S1405" s="27"/>
      <c r="T1405" s="27"/>
      <c r="U1405" s="27"/>
      <c r="V1405" s="27"/>
      <c r="W1405" s="27"/>
      <c r="X1405" s="27"/>
      <c r="Y1405" s="27"/>
      <c r="Z1405" s="27"/>
      <c r="AA1405" s="27"/>
      <c r="AB1405" s="27"/>
      <c r="AC1405" s="27"/>
      <c r="AD1405" s="27"/>
      <c r="AE1405" s="27"/>
      <c r="AG1405" s="8">
        <f t="shared" si="98"/>
        <v>0</v>
      </c>
      <c r="AH1405" s="9">
        <f t="shared" si="99"/>
        <v>0</v>
      </c>
      <c r="AI1405" s="10" t="e">
        <f t="shared" si="100"/>
        <v>#DIV/0!</v>
      </c>
    </row>
    <row r="1406" spans="16:35">
      <c r="P1406" s="25" t="e">
        <f t="shared" si="97"/>
        <v>#DIV/0!</v>
      </c>
      <c r="R1406" s="27"/>
      <c r="S1406" s="27"/>
      <c r="T1406" s="27"/>
      <c r="U1406" s="27"/>
      <c r="V1406" s="27"/>
      <c r="W1406" s="27"/>
      <c r="X1406" s="27"/>
      <c r="Y1406" s="27"/>
      <c r="Z1406" s="27"/>
      <c r="AA1406" s="27"/>
      <c r="AB1406" s="27"/>
      <c r="AC1406" s="27"/>
      <c r="AD1406" s="27"/>
      <c r="AE1406" s="27"/>
      <c r="AG1406" s="8">
        <f t="shared" si="98"/>
        <v>0</v>
      </c>
      <c r="AH1406" s="9">
        <f t="shared" si="99"/>
        <v>0</v>
      </c>
      <c r="AI1406" s="10" t="e">
        <f t="shared" si="100"/>
        <v>#DIV/0!</v>
      </c>
    </row>
    <row r="1407" spans="16:35">
      <c r="P1407" s="25" t="e">
        <f t="shared" si="97"/>
        <v>#DIV/0!</v>
      </c>
      <c r="R1407" s="27"/>
      <c r="S1407" s="27"/>
      <c r="T1407" s="27"/>
      <c r="U1407" s="27"/>
      <c r="V1407" s="27"/>
      <c r="W1407" s="27"/>
      <c r="X1407" s="27"/>
      <c r="Y1407" s="27"/>
      <c r="Z1407" s="27"/>
      <c r="AA1407" s="27"/>
      <c r="AB1407" s="27"/>
      <c r="AC1407" s="27"/>
      <c r="AD1407" s="27"/>
      <c r="AE1407" s="27"/>
      <c r="AG1407" s="8">
        <f t="shared" si="98"/>
        <v>0</v>
      </c>
      <c r="AH1407" s="9">
        <f t="shared" si="99"/>
        <v>0</v>
      </c>
      <c r="AI1407" s="10" t="e">
        <f t="shared" si="100"/>
        <v>#DIV/0!</v>
      </c>
    </row>
    <row r="1408" spans="16:35">
      <c r="P1408" s="25" t="e">
        <f t="shared" si="97"/>
        <v>#DIV/0!</v>
      </c>
      <c r="R1408" s="27"/>
      <c r="S1408" s="27"/>
      <c r="T1408" s="27"/>
      <c r="U1408" s="27"/>
      <c r="V1408" s="27"/>
      <c r="W1408" s="27"/>
      <c r="X1408" s="27"/>
      <c r="Y1408" s="27"/>
      <c r="Z1408" s="27"/>
      <c r="AA1408" s="27"/>
      <c r="AB1408" s="27"/>
      <c r="AC1408" s="27"/>
      <c r="AD1408" s="27"/>
      <c r="AE1408" s="27"/>
      <c r="AG1408" s="8">
        <f t="shared" si="98"/>
        <v>0</v>
      </c>
      <c r="AH1408" s="9">
        <f t="shared" si="99"/>
        <v>0</v>
      </c>
      <c r="AI1408" s="10" t="e">
        <f t="shared" si="100"/>
        <v>#DIV/0!</v>
      </c>
    </row>
    <row r="1409" spans="16:35">
      <c r="P1409" s="25" t="e">
        <f t="shared" si="97"/>
        <v>#DIV/0!</v>
      </c>
      <c r="R1409" s="27"/>
      <c r="S1409" s="27"/>
      <c r="T1409" s="27"/>
      <c r="U1409" s="27"/>
      <c r="V1409" s="27"/>
      <c r="W1409" s="27"/>
      <c r="X1409" s="27"/>
      <c r="Y1409" s="27"/>
      <c r="Z1409" s="27"/>
      <c r="AA1409" s="27"/>
      <c r="AB1409" s="27"/>
      <c r="AC1409" s="27"/>
      <c r="AD1409" s="27"/>
      <c r="AE1409" s="27"/>
      <c r="AG1409" s="8">
        <f t="shared" si="98"/>
        <v>0</v>
      </c>
      <c r="AH1409" s="9">
        <f t="shared" si="99"/>
        <v>0</v>
      </c>
      <c r="AI1409" s="10" t="e">
        <f t="shared" si="100"/>
        <v>#DIV/0!</v>
      </c>
    </row>
    <row r="1410" spans="16:35">
      <c r="P1410" s="25" t="e">
        <f t="shared" si="97"/>
        <v>#DIV/0!</v>
      </c>
      <c r="R1410" s="27"/>
      <c r="S1410" s="27"/>
      <c r="T1410" s="27"/>
      <c r="U1410" s="27"/>
      <c r="V1410" s="27"/>
      <c r="W1410" s="27"/>
      <c r="X1410" s="27"/>
      <c r="Y1410" s="27"/>
      <c r="Z1410" s="27"/>
      <c r="AA1410" s="27"/>
      <c r="AB1410" s="27"/>
      <c r="AC1410" s="27"/>
      <c r="AD1410" s="27"/>
      <c r="AE1410" s="27"/>
      <c r="AG1410" s="8">
        <f t="shared" si="98"/>
        <v>0</v>
      </c>
      <c r="AH1410" s="9">
        <f t="shared" si="99"/>
        <v>0</v>
      </c>
      <c r="AI1410" s="10" t="e">
        <f t="shared" si="100"/>
        <v>#DIV/0!</v>
      </c>
    </row>
    <row r="1411" spans="16:35">
      <c r="P1411" s="25" t="e">
        <f t="shared" si="97"/>
        <v>#DIV/0!</v>
      </c>
      <c r="R1411" s="27"/>
      <c r="S1411" s="27"/>
      <c r="T1411" s="27"/>
      <c r="U1411" s="27"/>
      <c r="V1411" s="27"/>
      <c r="W1411" s="27"/>
      <c r="X1411" s="27"/>
      <c r="Y1411" s="27"/>
      <c r="Z1411" s="27"/>
      <c r="AA1411" s="27"/>
      <c r="AB1411" s="27"/>
      <c r="AC1411" s="27"/>
      <c r="AD1411" s="27"/>
      <c r="AE1411" s="27"/>
      <c r="AG1411" s="8">
        <f t="shared" si="98"/>
        <v>0</v>
      </c>
      <c r="AH1411" s="9">
        <f t="shared" si="99"/>
        <v>0</v>
      </c>
      <c r="AI1411" s="10" t="e">
        <f t="shared" si="100"/>
        <v>#DIV/0!</v>
      </c>
    </row>
    <row r="1412" spans="16:35">
      <c r="P1412" s="25" t="e">
        <f t="shared" si="97"/>
        <v>#DIV/0!</v>
      </c>
      <c r="R1412" s="27"/>
      <c r="S1412" s="27"/>
      <c r="T1412" s="27"/>
      <c r="U1412" s="27"/>
      <c r="V1412" s="27"/>
      <c r="W1412" s="27"/>
      <c r="X1412" s="27"/>
      <c r="Y1412" s="27"/>
      <c r="Z1412" s="27"/>
      <c r="AA1412" s="27"/>
      <c r="AB1412" s="27"/>
      <c r="AC1412" s="27"/>
      <c r="AD1412" s="27"/>
      <c r="AE1412" s="27"/>
      <c r="AG1412" s="8">
        <f t="shared" si="98"/>
        <v>0</v>
      </c>
      <c r="AH1412" s="9">
        <f t="shared" si="99"/>
        <v>0</v>
      </c>
      <c r="AI1412" s="10" t="e">
        <f t="shared" si="100"/>
        <v>#DIV/0!</v>
      </c>
    </row>
    <row r="1413" spans="16:35">
      <c r="P1413" s="25" t="e">
        <f t="shared" si="97"/>
        <v>#DIV/0!</v>
      </c>
      <c r="R1413" s="27"/>
      <c r="S1413" s="27"/>
      <c r="T1413" s="27"/>
      <c r="U1413" s="27"/>
      <c r="V1413" s="27"/>
      <c r="W1413" s="27"/>
      <c r="X1413" s="27"/>
      <c r="Y1413" s="27"/>
      <c r="Z1413" s="27"/>
      <c r="AA1413" s="27"/>
      <c r="AB1413" s="27"/>
      <c r="AC1413" s="27"/>
      <c r="AD1413" s="27"/>
      <c r="AE1413" s="27"/>
      <c r="AG1413" s="8">
        <f t="shared" si="98"/>
        <v>0</v>
      </c>
      <c r="AH1413" s="9">
        <f t="shared" si="99"/>
        <v>0</v>
      </c>
      <c r="AI1413" s="10" t="e">
        <f t="shared" si="100"/>
        <v>#DIV/0!</v>
      </c>
    </row>
    <row r="1414" spans="16:35">
      <c r="P1414" s="25" t="e">
        <f t="shared" si="97"/>
        <v>#DIV/0!</v>
      </c>
      <c r="R1414" s="27"/>
      <c r="S1414" s="27"/>
      <c r="T1414" s="27"/>
      <c r="U1414" s="27"/>
      <c r="V1414" s="27"/>
      <c r="W1414" s="27"/>
      <c r="X1414" s="27"/>
      <c r="Y1414" s="27"/>
      <c r="Z1414" s="27"/>
      <c r="AA1414" s="27"/>
      <c r="AB1414" s="27"/>
      <c r="AC1414" s="27"/>
      <c r="AD1414" s="27"/>
      <c r="AE1414" s="27"/>
      <c r="AG1414" s="8">
        <f t="shared" si="98"/>
        <v>0</v>
      </c>
      <c r="AH1414" s="9">
        <f t="shared" si="99"/>
        <v>0</v>
      </c>
      <c r="AI1414" s="10" t="e">
        <f t="shared" si="100"/>
        <v>#DIV/0!</v>
      </c>
    </row>
    <row r="1415" spans="16:35">
      <c r="P1415" s="25" t="e">
        <f t="shared" si="97"/>
        <v>#DIV/0!</v>
      </c>
      <c r="R1415" s="27"/>
      <c r="S1415" s="27"/>
      <c r="T1415" s="27"/>
      <c r="U1415" s="27"/>
      <c r="V1415" s="27"/>
      <c r="W1415" s="27"/>
      <c r="X1415" s="27"/>
      <c r="Y1415" s="27"/>
      <c r="Z1415" s="27"/>
      <c r="AA1415" s="27"/>
      <c r="AB1415" s="27"/>
      <c r="AC1415" s="27"/>
      <c r="AD1415" s="27"/>
      <c r="AE1415" s="27"/>
      <c r="AG1415" s="8">
        <f t="shared" si="98"/>
        <v>0</v>
      </c>
      <c r="AH1415" s="9">
        <f t="shared" si="99"/>
        <v>0</v>
      </c>
      <c r="AI1415" s="10" t="e">
        <f t="shared" si="100"/>
        <v>#DIV/0!</v>
      </c>
    </row>
    <row r="1416" spans="16:35">
      <c r="P1416" s="25" t="e">
        <f t="shared" si="97"/>
        <v>#DIV/0!</v>
      </c>
      <c r="R1416" s="27"/>
      <c r="S1416" s="27"/>
      <c r="T1416" s="27"/>
      <c r="U1416" s="27"/>
      <c r="V1416" s="27"/>
      <c r="W1416" s="27"/>
      <c r="X1416" s="27"/>
      <c r="Y1416" s="27"/>
      <c r="Z1416" s="27"/>
      <c r="AA1416" s="27"/>
      <c r="AB1416" s="27"/>
      <c r="AC1416" s="27"/>
      <c r="AD1416" s="27"/>
      <c r="AE1416" s="27"/>
      <c r="AG1416" s="8">
        <f t="shared" si="98"/>
        <v>0</v>
      </c>
      <c r="AH1416" s="9">
        <f t="shared" si="99"/>
        <v>0</v>
      </c>
      <c r="AI1416" s="10" t="e">
        <f t="shared" si="100"/>
        <v>#DIV/0!</v>
      </c>
    </row>
    <row r="1417" spans="16:35">
      <c r="P1417" s="25" t="e">
        <f t="shared" si="97"/>
        <v>#DIV/0!</v>
      </c>
      <c r="R1417" s="27"/>
      <c r="S1417" s="27"/>
      <c r="T1417" s="27"/>
      <c r="U1417" s="27"/>
      <c r="V1417" s="27"/>
      <c r="W1417" s="27"/>
      <c r="X1417" s="27"/>
      <c r="Y1417" s="27"/>
      <c r="Z1417" s="27"/>
      <c r="AA1417" s="27"/>
      <c r="AB1417" s="27"/>
      <c r="AC1417" s="27"/>
      <c r="AD1417" s="27"/>
      <c r="AE1417" s="27"/>
      <c r="AG1417" s="8">
        <f t="shared" si="98"/>
        <v>0</v>
      </c>
      <c r="AH1417" s="9">
        <f t="shared" si="99"/>
        <v>0</v>
      </c>
      <c r="AI1417" s="10" t="e">
        <f t="shared" si="100"/>
        <v>#DIV/0!</v>
      </c>
    </row>
    <row r="1418" spans="16:35">
      <c r="P1418" s="25" t="e">
        <f t="shared" si="97"/>
        <v>#DIV/0!</v>
      </c>
      <c r="R1418" s="27"/>
      <c r="S1418" s="27"/>
      <c r="T1418" s="27"/>
      <c r="U1418" s="27"/>
      <c r="V1418" s="27"/>
      <c r="W1418" s="27"/>
      <c r="X1418" s="27"/>
      <c r="Y1418" s="27"/>
      <c r="Z1418" s="27"/>
      <c r="AA1418" s="27"/>
      <c r="AB1418" s="27"/>
      <c r="AC1418" s="27"/>
      <c r="AD1418" s="27"/>
      <c r="AE1418" s="27"/>
      <c r="AG1418" s="8">
        <f t="shared" si="98"/>
        <v>0</v>
      </c>
      <c r="AH1418" s="9">
        <f t="shared" si="99"/>
        <v>0</v>
      </c>
      <c r="AI1418" s="10" t="e">
        <f t="shared" si="100"/>
        <v>#DIV/0!</v>
      </c>
    </row>
    <row r="1419" spans="16:35">
      <c r="P1419" s="25" t="e">
        <f t="shared" si="97"/>
        <v>#DIV/0!</v>
      </c>
      <c r="R1419" s="27"/>
      <c r="S1419" s="27"/>
      <c r="T1419" s="27"/>
      <c r="U1419" s="27"/>
      <c r="V1419" s="27"/>
      <c r="W1419" s="27"/>
      <c r="X1419" s="27"/>
      <c r="Y1419" s="27"/>
      <c r="Z1419" s="27"/>
      <c r="AA1419" s="27"/>
      <c r="AB1419" s="27"/>
      <c r="AC1419" s="27"/>
      <c r="AD1419" s="27"/>
      <c r="AE1419" s="27"/>
      <c r="AG1419" s="8">
        <f t="shared" si="98"/>
        <v>0</v>
      </c>
      <c r="AH1419" s="9">
        <f t="shared" si="99"/>
        <v>0</v>
      </c>
      <c r="AI1419" s="10" t="e">
        <f t="shared" si="100"/>
        <v>#DIV/0!</v>
      </c>
    </row>
    <row r="1420" spans="16:35">
      <c r="P1420" s="25" t="e">
        <f t="shared" ref="P1420:P1483" si="101">O1420/N1420</f>
        <v>#DIV/0!</v>
      </c>
      <c r="R1420" s="27"/>
      <c r="S1420" s="27"/>
      <c r="T1420" s="27"/>
      <c r="U1420" s="27"/>
      <c r="V1420" s="27"/>
      <c r="W1420" s="27"/>
      <c r="X1420" s="27"/>
      <c r="Y1420" s="27"/>
      <c r="Z1420" s="27"/>
      <c r="AA1420" s="27"/>
      <c r="AB1420" s="27"/>
      <c r="AC1420" s="27"/>
      <c r="AD1420" s="27"/>
      <c r="AE1420" s="27"/>
      <c r="AG1420" s="8">
        <f t="shared" ref="AG1420:AG1483" si="102">AH1420+AJ1420</f>
        <v>0</v>
      </c>
      <c r="AH1420" s="9">
        <f t="shared" ref="AH1420:AH1483" si="103">SUM(AK1420:BV1420)</f>
        <v>0</v>
      </c>
      <c r="AI1420" s="10" t="e">
        <f t="shared" ref="AI1420:AI1483" si="104">AJ1420/AG1420</f>
        <v>#DIV/0!</v>
      </c>
    </row>
    <row r="1421" spans="16:35">
      <c r="P1421" s="25" t="e">
        <f t="shared" si="101"/>
        <v>#DIV/0!</v>
      </c>
      <c r="R1421" s="27"/>
      <c r="S1421" s="27"/>
      <c r="T1421" s="27"/>
      <c r="U1421" s="27"/>
      <c r="V1421" s="27"/>
      <c r="W1421" s="27"/>
      <c r="X1421" s="27"/>
      <c r="Y1421" s="27"/>
      <c r="Z1421" s="27"/>
      <c r="AA1421" s="27"/>
      <c r="AB1421" s="27"/>
      <c r="AC1421" s="27"/>
      <c r="AD1421" s="27"/>
      <c r="AE1421" s="27"/>
      <c r="AG1421" s="8">
        <f t="shared" si="102"/>
        <v>0</v>
      </c>
      <c r="AH1421" s="9">
        <f t="shared" si="103"/>
        <v>0</v>
      </c>
      <c r="AI1421" s="10" t="e">
        <f t="shared" si="104"/>
        <v>#DIV/0!</v>
      </c>
    </row>
    <row r="1422" spans="16:35">
      <c r="P1422" s="25" t="e">
        <f t="shared" si="101"/>
        <v>#DIV/0!</v>
      </c>
      <c r="R1422" s="27"/>
      <c r="S1422" s="27"/>
      <c r="T1422" s="27"/>
      <c r="U1422" s="27"/>
      <c r="V1422" s="27"/>
      <c r="W1422" s="27"/>
      <c r="X1422" s="27"/>
      <c r="Y1422" s="27"/>
      <c r="Z1422" s="27"/>
      <c r="AA1422" s="27"/>
      <c r="AB1422" s="27"/>
      <c r="AC1422" s="27"/>
      <c r="AD1422" s="27"/>
      <c r="AE1422" s="27"/>
      <c r="AG1422" s="8">
        <f t="shared" si="102"/>
        <v>0</v>
      </c>
      <c r="AH1422" s="9">
        <f t="shared" si="103"/>
        <v>0</v>
      </c>
      <c r="AI1422" s="10" t="e">
        <f t="shared" si="104"/>
        <v>#DIV/0!</v>
      </c>
    </row>
    <row r="1423" spans="16:35">
      <c r="P1423" s="25" t="e">
        <f t="shared" si="101"/>
        <v>#DIV/0!</v>
      </c>
      <c r="R1423" s="27"/>
      <c r="S1423" s="27"/>
      <c r="T1423" s="27"/>
      <c r="U1423" s="27"/>
      <c r="V1423" s="27"/>
      <c r="W1423" s="27"/>
      <c r="X1423" s="27"/>
      <c r="Y1423" s="27"/>
      <c r="Z1423" s="27"/>
      <c r="AA1423" s="27"/>
      <c r="AB1423" s="27"/>
      <c r="AC1423" s="27"/>
      <c r="AD1423" s="27"/>
      <c r="AE1423" s="27"/>
      <c r="AG1423" s="8">
        <f t="shared" si="102"/>
        <v>0</v>
      </c>
      <c r="AH1423" s="9">
        <f t="shared" si="103"/>
        <v>0</v>
      </c>
      <c r="AI1423" s="10" t="e">
        <f t="shared" si="104"/>
        <v>#DIV/0!</v>
      </c>
    </row>
    <row r="1424" spans="16:35">
      <c r="P1424" s="25" t="e">
        <f t="shared" si="101"/>
        <v>#DIV/0!</v>
      </c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/>
      <c r="AD1424" s="27"/>
      <c r="AE1424" s="27"/>
      <c r="AG1424" s="8">
        <f t="shared" si="102"/>
        <v>0</v>
      </c>
      <c r="AH1424" s="9">
        <f t="shared" si="103"/>
        <v>0</v>
      </c>
      <c r="AI1424" s="10" t="e">
        <f t="shared" si="104"/>
        <v>#DIV/0!</v>
      </c>
    </row>
    <row r="1425" spans="16:35">
      <c r="P1425" s="25" t="e">
        <f t="shared" si="101"/>
        <v>#DIV/0!</v>
      </c>
      <c r="R1425" s="27"/>
      <c r="S1425" s="27"/>
      <c r="T1425" s="27"/>
      <c r="U1425" s="27"/>
      <c r="V1425" s="27"/>
      <c r="W1425" s="27"/>
      <c r="X1425" s="27"/>
      <c r="Y1425" s="27"/>
      <c r="Z1425" s="27"/>
      <c r="AA1425" s="27"/>
      <c r="AB1425" s="27"/>
      <c r="AC1425" s="27"/>
      <c r="AD1425" s="27"/>
      <c r="AE1425" s="27"/>
      <c r="AG1425" s="8">
        <f t="shared" si="102"/>
        <v>0</v>
      </c>
      <c r="AH1425" s="9">
        <f t="shared" si="103"/>
        <v>0</v>
      </c>
      <c r="AI1425" s="10" t="e">
        <f t="shared" si="104"/>
        <v>#DIV/0!</v>
      </c>
    </row>
    <row r="1426" spans="16:35">
      <c r="P1426" s="25" t="e">
        <f t="shared" si="101"/>
        <v>#DIV/0!</v>
      </c>
      <c r="R1426" s="27"/>
      <c r="S1426" s="27"/>
      <c r="T1426" s="27"/>
      <c r="U1426" s="27"/>
      <c r="V1426" s="27"/>
      <c r="W1426" s="27"/>
      <c r="X1426" s="27"/>
      <c r="Y1426" s="27"/>
      <c r="Z1426" s="27"/>
      <c r="AA1426" s="27"/>
      <c r="AB1426" s="27"/>
      <c r="AC1426" s="27"/>
      <c r="AD1426" s="27"/>
      <c r="AE1426" s="27"/>
      <c r="AG1426" s="8">
        <f t="shared" si="102"/>
        <v>0</v>
      </c>
      <c r="AH1426" s="9">
        <f t="shared" si="103"/>
        <v>0</v>
      </c>
      <c r="AI1426" s="10" t="e">
        <f t="shared" si="104"/>
        <v>#DIV/0!</v>
      </c>
    </row>
    <row r="1427" spans="16:35">
      <c r="P1427" s="25" t="e">
        <f t="shared" si="101"/>
        <v>#DIV/0!</v>
      </c>
      <c r="R1427" s="27"/>
      <c r="S1427" s="27"/>
      <c r="T1427" s="27"/>
      <c r="U1427" s="27"/>
      <c r="V1427" s="27"/>
      <c r="W1427" s="27"/>
      <c r="X1427" s="27"/>
      <c r="Y1427" s="27"/>
      <c r="Z1427" s="27"/>
      <c r="AA1427" s="27"/>
      <c r="AB1427" s="27"/>
      <c r="AC1427" s="27"/>
      <c r="AD1427" s="27"/>
      <c r="AE1427" s="27"/>
      <c r="AG1427" s="8">
        <f t="shared" si="102"/>
        <v>0</v>
      </c>
      <c r="AH1427" s="9">
        <f t="shared" si="103"/>
        <v>0</v>
      </c>
      <c r="AI1427" s="10" t="e">
        <f t="shared" si="104"/>
        <v>#DIV/0!</v>
      </c>
    </row>
    <row r="1428" spans="16:35">
      <c r="P1428" s="25" t="e">
        <f t="shared" si="101"/>
        <v>#DIV/0!</v>
      </c>
      <c r="R1428" s="27"/>
      <c r="S1428" s="27"/>
      <c r="T1428" s="27"/>
      <c r="U1428" s="27"/>
      <c r="V1428" s="27"/>
      <c r="W1428" s="27"/>
      <c r="X1428" s="27"/>
      <c r="Y1428" s="27"/>
      <c r="Z1428" s="27"/>
      <c r="AA1428" s="27"/>
      <c r="AB1428" s="27"/>
      <c r="AC1428" s="27"/>
      <c r="AD1428" s="27"/>
      <c r="AE1428" s="27"/>
      <c r="AG1428" s="8">
        <f t="shared" si="102"/>
        <v>0</v>
      </c>
      <c r="AH1428" s="9">
        <f t="shared" si="103"/>
        <v>0</v>
      </c>
      <c r="AI1428" s="10" t="e">
        <f t="shared" si="104"/>
        <v>#DIV/0!</v>
      </c>
    </row>
    <row r="1429" spans="16:35">
      <c r="P1429" s="25" t="e">
        <f t="shared" si="101"/>
        <v>#DIV/0!</v>
      </c>
      <c r="R1429" s="27"/>
      <c r="S1429" s="27"/>
      <c r="T1429" s="27"/>
      <c r="U1429" s="27"/>
      <c r="V1429" s="27"/>
      <c r="W1429" s="27"/>
      <c r="X1429" s="27"/>
      <c r="Y1429" s="27"/>
      <c r="Z1429" s="27"/>
      <c r="AA1429" s="27"/>
      <c r="AB1429" s="27"/>
      <c r="AC1429" s="27"/>
      <c r="AD1429" s="27"/>
      <c r="AE1429" s="27"/>
      <c r="AG1429" s="8">
        <f t="shared" si="102"/>
        <v>0</v>
      </c>
      <c r="AH1429" s="9">
        <f t="shared" si="103"/>
        <v>0</v>
      </c>
      <c r="AI1429" s="10" t="e">
        <f t="shared" si="104"/>
        <v>#DIV/0!</v>
      </c>
    </row>
    <row r="1430" spans="16:35">
      <c r="P1430" s="25" t="e">
        <f t="shared" si="101"/>
        <v>#DIV/0!</v>
      </c>
      <c r="R1430" s="27"/>
      <c r="S1430" s="27"/>
      <c r="T1430" s="27"/>
      <c r="U1430" s="27"/>
      <c r="V1430" s="27"/>
      <c r="W1430" s="27"/>
      <c r="X1430" s="27"/>
      <c r="Y1430" s="27"/>
      <c r="Z1430" s="27"/>
      <c r="AA1430" s="27"/>
      <c r="AB1430" s="27"/>
      <c r="AC1430" s="27"/>
      <c r="AD1430" s="27"/>
      <c r="AE1430" s="27"/>
      <c r="AG1430" s="8">
        <f t="shared" si="102"/>
        <v>0</v>
      </c>
      <c r="AH1430" s="9">
        <f t="shared" si="103"/>
        <v>0</v>
      </c>
      <c r="AI1430" s="10" t="e">
        <f t="shared" si="104"/>
        <v>#DIV/0!</v>
      </c>
    </row>
    <row r="1431" spans="16:35">
      <c r="P1431" s="25" t="e">
        <f t="shared" si="101"/>
        <v>#DIV/0!</v>
      </c>
      <c r="R1431" s="27"/>
      <c r="S1431" s="27"/>
      <c r="T1431" s="27"/>
      <c r="U1431" s="27"/>
      <c r="V1431" s="27"/>
      <c r="W1431" s="27"/>
      <c r="X1431" s="27"/>
      <c r="Y1431" s="27"/>
      <c r="Z1431" s="27"/>
      <c r="AA1431" s="27"/>
      <c r="AB1431" s="27"/>
      <c r="AC1431" s="27"/>
      <c r="AD1431" s="27"/>
      <c r="AE1431" s="27"/>
      <c r="AG1431" s="8">
        <f t="shared" si="102"/>
        <v>0</v>
      </c>
      <c r="AH1431" s="9">
        <f t="shared" si="103"/>
        <v>0</v>
      </c>
      <c r="AI1431" s="10" t="e">
        <f t="shared" si="104"/>
        <v>#DIV/0!</v>
      </c>
    </row>
    <row r="1432" spans="16:35">
      <c r="P1432" s="25" t="e">
        <f t="shared" si="101"/>
        <v>#DIV/0!</v>
      </c>
      <c r="R1432" s="27"/>
      <c r="S1432" s="27"/>
      <c r="T1432" s="27"/>
      <c r="U1432" s="27"/>
      <c r="V1432" s="27"/>
      <c r="W1432" s="27"/>
      <c r="X1432" s="27"/>
      <c r="Y1432" s="27"/>
      <c r="Z1432" s="27"/>
      <c r="AA1432" s="27"/>
      <c r="AB1432" s="27"/>
      <c r="AC1432" s="27"/>
      <c r="AD1432" s="27"/>
      <c r="AE1432" s="27"/>
      <c r="AG1432" s="8">
        <f t="shared" si="102"/>
        <v>0</v>
      </c>
      <c r="AH1432" s="9">
        <f t="shared" si="103"/>
        <v>0</v>
      </c>
      <c r="AI1432" s="10" t="e">
        <f t="shared" si="104"/>
        <v>#DIV/0!</v>
      </c>
    </row>
    <row r="1433" spans="16:35">
      <c r="P1433" s="25" t="e">
        <f t="shared" si="101"/>
        <v>#DIV/0!</v>
      </c>
      <c r="R1433" s="27"/>
      <c r="S1433" s="27"/>
      <c r="T1433" s="27"/>
      <c r="U1433" s="27"/>
      <c r="V1433" s="27"/>
      <c r="W1433" s="27"/>
      <c r="X1433" s="27"/>
      <c r="Y1433" s="27"/>
      <c r="Z1433" s="27"/>
      <c r="AA1433" s="27"/>
      <c r="AB1433" s="27"/>
      <c r="AC1433" s="27"/>
      <c r="AD1433" s="27"/>
      <c r="AE1433" s="27"/>
      <c r="AG1433" s="8">
        <f t="shared" si="102"/>
        <v>0</v>
      </c>
      <c r="AH1433" s="9">
        <f t="shared" si="103"/>
        <v>0</v>
      </c>
      <c r="AI1433" s="10" t="e">
        <f t="shared" si="104"/>
        <v>#DIV/0!</v>
      </c>
    </row>
    <row r="1434" spans="16:35">
      <c r="P1434" s="25" t="e">
        <f t="shared" si="101"/>
        <v>#DIV/0!</v>
      </c>
      <c r="R1434" s="27"/>
      <c r="S1434" s="27"/>
      <c r="T1434" s="27"/>
      <c r="U1434" s="27"/>
      <c r="V1434" s="27"/>
      <c r="W1434" s="27"/>
      <c r="X1434" s="27"/>
      <c r="Y1434" s="27"/>
      <c r="Z1434" s="27"/>
      <c r="AA1434" s="27"/>
      <c r="AB1434" s="27"/>
      <c r="AC1434" s="27"/>
      <c r="AD1434" s="27"/>
      <c r="AE1434" s="27"/>
      <c r="AG1434" s="8">
        <f t="shared" si="102"/>
        <v>0</v>
      </c>
      <c r="AH1434" s="9">
        <f t="shared" si="103"/>
        <v>0</v>
      </c>
      <c r="AI1434" s="10" t="e">
        <f t="shared" si="104"/>
        <v>#DIV/0!</v>
      </c>
    </row>
    <row r="1435" spans="16:35">
      <c r="P1435" s="25" t="e">
        <f t="shared" si="101"/>
        <v>#DIV/0!</v>
      </c>
      <c r="R1435" s="27"/>
      <c r="S1435" s="27"/>
      <c r="T1435" s="27"/>
      <c r="U1435" s="27"/>
      <c r="V1435" s="27"/>
      <c r="W1435" s="27"/>
      <c r="X1435" s="27"/>
      <c r="Y1435" s="27"/>
      <c r="Z1435" s="27"/>
      <c r="AA1435" s="27"/>
      <c r="AB1435" s="27"/>
      <c r="AC1435" s="27"/>
      <c r="AD1435" s="27"/>
      <c r="AE1435" s="27"/>
      <c r="AG1435" s="8">
        <f t="shared" si="102"/>
        <v>0</v>
      </c>
      <c r="AH1435" s="9">
        <f t="shared" si="103"/>
        <v>0</v>
      </c>
      <c r="AI1435" s="10" t="e">
        <f t="shared" si="104"/>
        <v>#DIV/0!</v>
      </c>
    </row>
    <row r="1436" spans="16:35">
      <c r="P1436" s="25" t="e">
        <f t="shared" si="101"/>
        <v>#DIV/0!</v>
      </c>
      <c r="R1436" s="27"/>
      <c r="S1436" s="27"/>
      <c r="T1436" s="27"/>
      <c r="U1436" s="27"/>
      <c r="V1436" s="27"/>
      <c r="W1436" s="27"/>
      <c r="X1436" s="27"/>
      <c r="Y1436" s="27"/>
      <c r="Z1436" s="27"/>
      <c r="AA1436" s="27"/>
      <c r="AB1436" s="27"/>
      <c r="AC1436" s="27"/>
      <c r="AD1436" s="27"/>
      <c r="AE1436" s="27"/>
      <c r="AG1436" s="8">
        <f t="shared" si="102"/>
        <v>0</v>
      </c>
      <c r="AH1436" s="9">
        <f t="shared" si="103"/>
        <v>0</v>
      </c>
      <c r="AI1436" s="10" t="e">
        <f t="shared" si="104"/>
        <v>#DIV/0!</v>
      </c>
    </row>
    <row r="1437" spans="16:35">
      <c r="P1437" s="25" t="e">
        <f t="shared" si="101"/>
        <v>#DIV/0!</v>
      </c>
      <c r="R1437" s="27"/>
      <c r="S1437" s="27"/>
      <c r="T1437" s="27"/>
      <c r="U1437" s="27"/>
      <c r="V1437" s="27"/>
      <c r="W1437" s="27"/>
      <c r="X1437" s="27"/>
      <c r="Y1437" s="27"/>
      <c r="Z1437" s="27"/>
      <c r="AA1437" s="27"/>
      <c r="AB1437" s="27"/>
      <c r="AC1437" s="27"/>
      <c r="AD1437" s="27"/>
      <c r="AE1437" s="27"/>
      <c r="AG1437" s="8">
        <f t="shared" si="102"/>
        <v>0</v>
      </c>
      <c r="AH1437" s="9">
        <f t="shared" si="103"/>
        <v>0</v>
      </c>
      <c r="AI1437" s="10" t="e">
        <f t="shared" si="104"/>
        <v>#DIV/0!</v>
      </c>
    </row>
    <row r="1438" spans="16:35">
      <c r="P1438" s="25" t="e">
        <f t="shared" si="101"/>
        <v>#DIV/0!</v>
      </c>
      <c r="R1438" s="27"/>
      <c r="S1438" s="27"/>
      <c r="T1438" s="27"/>
      <c r="U1438" s="27"/>
      <c r="V1438" s="27"/>
      <c r="W1438" s="27"/>
      <c r="X1438" s="27"/>
      <c r="Y1438" s="27"/>
      <c r="Z1438" s="27"/>
      <c r="AA1438" s="27"/>
      <c r="AB1438" s="27"/>
      <c r="AC1438" s="27"/>
      <c r="AD1438" s="27"/>
      <c r="AE1438" s="27"/>
      <c r="AG1438" s="8">
        <f t="shared" si="102"/>
        <v>0</v>
      </c>
      <c r="AH1438" s="9">
        <f t="shared" si="103"/>
        <v>0</v>
      </c>
      <c r="AI1438" s="10" t="e">
        <f t="shared" si="104"/>
        <v>#DIV/0!</v>
      </c>
    </row>
    <row r="1439" spans="16:35">
      <c r="P1439" s="25" t="e">
        <f t="shared" si="101"/>
        <v>#DIV/0!</v>
      </c>
      <c r="R1439" s="27"/>
      <c r="S1439" s="27"/>
      <c r="T1439" s="27"/>
      <c r="U1439" s="27"/>
      <c r="V1439" s="27"/>
      <c r="W1439" s="27"/>
      <c r="X1439" s="27"/>
      <c r="Y1439" s="27"/>
      <c r="Z1439" s="27"/>
      <c r="AA1439" s="27"/>
      <c r="AB1439" s="27"/>
      <c r="AC1439" s="27"/>
      <c r="AD1439" s="27"/>
      <c r="AE1439" s="27"/>
      <c r="AG1439" s="8">
        <f t="shared" si="102"/>
        <v>0</v>
      </c>
      <c r="AH1439" s="9">
        <f t="shared" si="103"/>
        <v>0</v>
      </c>
      <c r="AI1439" s="10" t="e">
        <f t="shared" si="104"/>
        <v>#DIV/0!</v>
      </c>
    </row>
    <row r="1440" spans="16:35">
      <c r="P1440" s="25" t="e">
        <f t="shared" si="101"/>
        <v>#DIV/0!</v>
      </c>
      <c r="R1440" s="27"/>
      <c r="S1440" s="27"/>
      <c r="T1440" s="27"/>
      <c r="U1440" s="27"/>
      <c r="V1440" s="27"/>
      <c r="W1440" s="27"/>
      <c r="X1440" s="27"/>
      <c r="Y1440" s="27"/>
      <c r="Z1440" s="27"/>
      <c r="AA1440" s="27"/>
      <c r="AB1440" s="27"/>
      <c r="AC1440" s="27"/>
      <c r="AD1440" s="27"/>
      <c r="AE1440" s="27"/>
      <c r="AG1440" s="8">
        <f t="shared" si="102"/>
        <v>0</v>
      </c>
      <c r="AH1440" s="9">
        <f t="shared" si="103"/>
        <v>0</v>
      </c>
      <c r="AI1440" s="10" t="e">
        <f t="shared" si="104"/>
        <v>#DIV/0!</v>
      </c>
    </row>
    <row r="1441" spans="16:35">
      <c r="P1441" s="25" t="e">
        <f t="shared" si="101"/>
        <v>#DIV/0!</v>
      </c>
      <c r="R1441" s="27"/>
      <c r="S1441" s="27"/>
      <c r="T1441" s="27"/>
      <c r="U1441" s="27"/>
      <c r="V1441" s="27"/>
      <c r="W1441" s="27"/>
      <c r="X1441" s="27"/>
      <c r="Y1441" s="27"/>
      <c r="Z1441" s="27"/>
      <c r="AA1441" s="27"/>
      <c r="AB1441" s="27"/>
      <c r="AC1441" s="27"/>
      <c r="AD1441" s="27"/>
      <c r="AE1441" s="27"/>
      <c r="AG1441" s="8">
        <f t="shared" si="102"/>
        <v>0</v>
      </c>
      <c r="AH1441" s="9">
        <f t="shared" si="103"/>
        <v>0</v>
      </c>
      <c r="AI1441" s="10" t="e">
        <f t="shared" si="104"/>
        <v>#DIV/0!</v>
      </c>
    </row>
    <row r="1442" spans="16:35">
      <c r="P1442" s="25" t="e">
        <f t="shared" si="101"/>
        <v>#DIV/0!</v>
      </c>
      <c r="R1442" s="27"/>
      <c r="S1442" s="27"/>
      <c r="T1442" s="27"/>
      <c r="U1442" s="27"/>
      <c r="V1442" s="27"/>
      <c r="W1442" s="27"/>
      <c r="X1442" s="27"/>
      <c r="Y1442" s="27"/>
      <c r="Z1442" s="27"/>
      <c r="AA1442" s="27"/>
      <c r="AB1442" s="27"/>
      <c r="AC1442" s="27"/>
      <c r="AD1442" s="27"/>
      <c r="AE1442" s="27"/>
      <c r="AG1442" s="8">
        <f t="shared" si="102"/>
        <v>0</v>
      </c>
      <c r="AH1442" s="9">
        <f t="shared" si="103"/>
        <v>0</v>
      </c>
      <c r="AI1442" s="10" t="e">
        <f t="shared" si="104"/>
        <v>#DIV/0!</v>
      </c>
    </row>
    <row r="1443" spans="16:35">
      <c r="P1443" s="25" t="e">
        <f t="shared" si="101"/>
        <v>#DIV/0!</v>
      </c>
      <c r="R1443" s="27"/>
      <c r="S1443" s="27"/>
      <c r="T1443" s="27"/>
      <c r="U1443" s="27"/>
      <c r="V1443" s="27"/>
      <c r="W1443" s="27"/>
      <c r="X1443" s="27"/>
      <c r="Y1443" s="27"/>
      <c r="Z1443" s="27"/>
      <c r="AA1443" s="27"/>
      <c r="AB1443" s="27"/>
      <c r="AC1443" s="27"/>
      <c r="AD1443" s="27"/>
      <c r="AE1443" s="27"/>
      <c r="AG1443" s="8">
        <f t="shared" si="102"/>
        <v>0</v>
      </c>
      <c r="AH1443" s="9">
        <f t="shared" si="103"/>
        <v>0</v>
      </c>
      <c r="AI1443" s="10" t="e">
        <f t="shared" si="104"/>
        <v>#DIV/0!</v>
      </c>
    </row>
    <row r="1444" spans="16:35">
      <c r="P1444" s="25" t="e">
        <f t="shared" si="101"/>
        <v>#DIV/0!</v>
      </c>
      <c r="R1444" s="27"/>
      <c r="S1444" s="27"/>
      <c r="T1444" s="27"/>
      <c r="U1444" s="27"/>
      <c r="V1444" s="27"/>
      <c r="W1444" s="27"/>
      <c r="X1444" s="27"/>
      <c r="Y1444" s="27"/>
      <c r="Z1444" s="27"/>
      <c r="AA1444" s="27"/>
      <c r="AB1444" s="27"/>
      <c r="AC1444" s="27"/>
      <c r="AD1444" s="27"/>
      <c r="AE1444" s="27"/>
      <c r="AG1444" s="8">
        <f t="shared" si="102"/>
        <v>0</v>
      </c>
      <c r="AH1444" s="9">
        <f t="shared" si="103"/>
        <v>0</v>
      </c>
      <c r="AI1444" s="10" t="e">
        <f t="shared" si="104"/>
        <v>#DIV/0!</v>
      </c>
    </row>
    <row r="1445" spans="16:35">
      <c r="P1445" s="25" t="e">
        <f t="shared" si="101"/>
        <v>#DIV/0!</v>
      </c>
      <c r="R1445" s="27"/>
      <c r="S1445" s="27"/>
      <c r="T1445" s="27"/>
      <c r="U1445" s="27"/>
      <c r="V1445" s="27"/>
      <c r="W1445" s="27"/>
      <c r="X1445" s="27"/>
      <c r="Y1445" s="27"/>
      <c r="Z1445" s="27"/>
      <c r="AA1445" s="27"/>
      <c r="AB1445" s="27"/>
      <c r="AC1445" s="27"/>
      <c r="AD1445" s="27"/>
      <c r="AE1445" s="27"/>
      <c r="AG1445" s="8">
        <f t="shared" si="102"/>
        <v>0</v>
      </c>
      <c r="AH1445" s="9">
        <f t="shared" si="103"/>
        <v>0</v>
      </c>
      <c r="AI1445" s="10" t="e">
        <f t="shared" si="104"/>
        <v>#DIV/0!</v>
      </c>
    </row>
    <row r="1446" spans="16:35">
      <c r="P1446" s="25" t="e">
        <f t="shared" si="101"/>
        <v>#DIV/0!</v>
      </c>
      <c r="R1446" s="27"/>
      <c r="S1446" s="27"/>
      <c r="T1446" s="27"/>
      <c r="U1446" s="27"/>
      <c r="V1446" s="27"/>
      <c r="W1446" s="27"/>
      <c r="X1446" s="27"/>
      <c r="Y1446" s="27"/>
      <c r="Z1446" s="27"/>
      <c r="AA1446" s="27"/>
      <c r="AB1446" s="27"/>
      <c r="AC1446" s="27"/>
      <c r="AD1446" s="27"/>
      <c r="AE1446" s="27"/>
      <c r="AG1446" s="8">
        <f t="shared" si="102"/>
        <v>0</v>
      </c>
      <c r="AH1446" s="9">
        <f t="shared" si="103"/>
        <v>0</v>
      </c>
      <c r="AI1446" s="10" t="e">
        <f t="shared" si="104"/>
        <v>#DIV/0!</v>
      </c>
    </row>
    <row r="1447" spans="16:35">
      <c r="P1447" s="25" t="e">
        <f t="shared" si="101"/>
        <v>#DIV/0!</v>
      </c>
      <c r="R1447" s="27"/>
      <c r="S1447" s="27"/>
      <c r="T1447" s="27"/>
      <c r="U1447" s="27"/>
      <c r="V1447" s="27"/>
      <c r="W1447" s="27"/>
      <c r="X1447" s="27"/>
      <c r="Y1447" s="27"/>
      <c r="Z1447" s="27"/>
      <c r="AA1447" s="27"/>
      <c r="AB1447" s="27"/>
      <c r="AC1447" s="27"/>
      <c r="AD1447" s="27"/>
      <c r="AE1447" s="27"/>
      <c r="AG1447" s="8">
        <f t="shared" si="102"/>
        <v>0</v>
      </c>
      <c r="AH1447" s="9">
        <f t="shared" si="103"/>
        <v>0</v>
      </c>
      <c r="AI1447" s="10" t="e">
        <f t="shared" si="104"/>
        <v>#DIV/0!</v>
      </c>
    </row>
    <row r="1448" spans="16:35">
      <c r="P1448" s="25" t="e">
        <f t="shared" si="101"/>
        <v>#DIV/0!</v>
      </c>
      <c r="R1448" s="27"/>
      <c r="S1448" s="27"/>
      <c r="T1448" s="27"/>
      <c r="U1448" s="27"/>
      <c r="V1448" s="27"/>
      <c r="W1448" s="27"/>
      <c r="X1448" s="27"/>
      <c r="Y1448" s="27"/>
      <c r="Z1448" s="27"/>
      <c r="AA1448" s="27"/>
      <c r="AB1448" s="27"/>
      <c r="AC1448" s="27"/>
      <c r="AD1448" s="27"/>
      <c r="AE1448" s="27"/>
      <c r="AG1448" s="8">
        <f t="shared" si="102"/>
        <v>0</v>
      </c>
      <c r="AH1448" s="9">
        <f t="shared" si="103"/>
        <v>0</v>
      </c>
      <c r="AI1448" s="10" t="e">
        <f t="shared" si="104"/>
        <v>#DIV/0!</v>
      </c>
    </row>
    <row r="1449" spans="16:35">
      <c r="P1449" s="25" t="e">
        <f t="shared" si="101"/>
        <v>#DIV/0!</v>
      </c>
      <c r="R1449" s="27"/>
      <c r="S1449" s="27"/>
      <c r="T1449" s="27"/>
      <c r="U1449" s="27"/>
      <c r="V1449" s="27"/>
      <c r="W1449" s="27"/>
      <c r="X1449" s="27"/>
      <c r="Y1449" s="27"/>
      <c r="Z1449" s="27"/>
      <c r="AA1449" s="27"/>
      <c r="AB1449" s="27"/>
      <c r="AC1449" s="27"/>
      <c r="AD1449" s="27"/>
      <c r="AE1449" s="27"/>
      <c r="AG1449" s="8">
        <f t="shared" si="102"/>
        <v>0</v>
      </c>
      <c r="AH1449" s="9">
        <f t="shared" si="103"/>
        <v>0</v>
      </c>
      <c r="AI1449" s="10" t="e">
        <f t="shared" si="104"/>
        <v>#DIV/0!</v>
      </c>
    </row>
    <row r="1450" spans="16:35">
      <c r="P1450" s="25" t="e">
        <f t="shared" si="101"/>
        <v>#DIV/0!</v>
      </c>
      <c r="R1450" s="27"/>
      <c r="S1450" s="27"/>
      <c r="T1450" s="27"/>
      <c r="U1450" s="27"/>
      <c r="V1450" s="27"/>
      <c r="W1450" s="27"/>
      <c r="X1450" s="27"/>
      <c r="Y1450" s="27"/>
      <c r="Z1450" s="27"/>
      <c r="AA1450" s="27"/>
      <c r="AB1450" s="27"/>
      <c r="AC1450" s="27"/>
      <c r="AD1450" s="27"/>
      <c r="AE1450" s="27"/>
      <c r="AG1450" s="8">
        <f t="shared" si="102"/>
        <v>0</v>
      </c>
      <c r="AH1450" s="9">
        <f t="shared" si="103"/>
        <v>0</v>
      </c>
      <c r="AI1450" s="10" t="e">
        <f t="shared" si="104"/>
        <v>#DIV/0!</v>
      </c>
    </row>
    <row r="1451" spans="16:35">
      <c r="P1451" s="25" t="e">
        <f t="shared" si="101"/>
        <v>#DIV/0!</v>
      </c>
      <c r="R1451" s="27"/>
      <c r="S1451" s="27"/>
      <c r="T1451" s="27"/>
      <c r="U1451" s="27"/>
      <c r="V1451" s="27"/>
      <c r="W1451" s="27"/>
      <c r="X1451" s="27"/>
      <c r="Y1451" s="27"/>
      <c r="Z1451" s="27"/>
      <c r="AA1451" s="27"/>
      <c r="AB1451" s="27"/>
      <c r="AC1451" s="27"/>
      <c r="AD1451" s="27"/>
      <c r="AE1451" s="27"/>
      <c r="AG1451" s="8">
        <f t="shared" si="102"/>
        <v>0</v>
      </c>
      <c r="AH1451" s="9">
        <f t="shared" si="103"/>
        <v>0</v>
      </c>
      <c r="AI1451" s="10" t="e">
        <f t="shared" si="104"/>
        <v>#DIV/0!</v>
      </c>
    </row>
    <row r="1452" spans="16:35">
      <c r="P1452" s="25" t="e">
        <f t="shared" si="101"/>
        <v>#DIV/0!</v>
      </c>
      <c r="R1452" s="27"/>
      <c r="S1452" s="27"/>
      <c r="T1452" s="27"/>
      <c r="U1452" s="27"/>
      <c r="V1452" s="27"/>
      <c r="W1452" s="27"/>
      <c r="X1452" s="27"/>
      <c r="Y1452" s="27"/>
      <c r="Z1452" s="27"/>
      <c r="AA1452" s="27"/>
      <c r="AB1452" s="27"/>
      <c r="AC1452" s="27"/>
      <c r="AD1452" s="27"/>
      <c r="AE1452" s="27"/>
      <c r="AG1452" s="8">
        <f t="shared" si="102"/>
        <v>0</v>
      </c>
      <c r="AH1452" s="9">
        <f t="shared" si="103"/>
        <v>0</v>
      </c>
      <c r="AI1452" s="10" t="e">
        <f t="shared" si="104"/>
        <v>#DIV/0!</v>
      </c>
    </row>
    <row r="1453" spans="16:35">
      <c r="P1453" s="25" t="e">
        <f t="shared" si="101"/>
        <v>#DIV/0!</v>
      </c>
      <c r="R1453" s="27"/>
      <c r="S1453" s="27"/>
      <c r="T1453" s="27"/>
      <c r="U1453" s="27"/>
      <c r="V1453" s="27"/>
      <c r="W1453" s="27"/>
      <c r="X1453" s="27"/>
      <c r="Y1453" s="27"/>
      <c r="Z1453" s="27"/>
      <c r="AA1453" s="27"/>
      <c r="AB1453" s="27"/>
      <c r="AC1453" s="27"/>
      <c r="AD1453" s="27"/>
      <c r="AE1453" s="27"/>
      <c r="AG1453" s="8">
        <f t="shared" si="102"/>
        <v>0</v>
      </c>
      <c r="AH1453" s="9">
        <f t="shared" si="103"/>
        <v>0</v>
      </c>
      <c r="AI1453" s="10" t="e">
        <f t="shared" si="104"/>
        <v>#DIV/0!</v>
      </c>
    </row>
    <row r="1454" spans="16:35">
      <c r="P1454" s="25" t="e">
        <f t="shared" si="101"/>
        <v>#DIV/0!</v>
      </c>
      <c r="R1454" s="27"/>
      <c r="S1454" s="27"/>
      <c r="T1454" s="27"/>
      <c r="U1454" s="27"/>
      <c r="V1454" s="27"/>
      <c r="W1454" s="27"/>
      <c r="X1454" s="27"/>
      <c r="Y1454" s="27"/>
      <c r="Z1454" s="27"/>
      <c r="AA1454" s="27"/>
      <c r="AB1454" s="27"/>
      <c r="AC1454" s="27"/>
      <c r="AD1454" s="27"/>
      <c r="AE1454" s="27"/>
      <c r="AG1454" s="8">
        <f t="shared" si="102"/>
        <v>0</v>
      </c>
      <c r="AH1454" s="9">
        <f t="shared" si="103"/>
        <v>0</v>
      </c>
      <c r="AI1454" s="10" t="e">
        <f t="shared" si="104"/>
        <v>#DIV/0!</v>
      </c>
    </row>
    <row r="1455" spans="16:35">
      <c r="P1455" s="25" t="e">
        <f t="shared" si="101"/>
        <v>#DIV/0!</v>
      </c>
      <c r="R1455" s="27"/>
      <c r="S1455" s="27"/>
      <c r="T1455" s="27"/>
      <c r="U1455" s="27"/>
      <c r="V1455" s="27"/>
      <c r="W1455" s="27"/>
      <c r="X1455" s="27"/>
      <c r="Y1455" s="27"/>
      <c r="Z1455" s="27"/>
      <c r="AA1455" s="27"/>
      <c r="AB1455" s="27"/>
      <c r="AC1455" s="27"/>
      <c r="AD1455" s="27"/>
      <c r="AE1455" s="27"/>
      <c r="AG1455" s="8">
        <f t="shared" si="102"/>
        <v>0</v>
      </c>
      <c r="AH1455" s="9">
        <f t="shared" si="103"/>
        <v>0</v>
      </c>
      <c r="AI1455" s="10" t="e">
        <f t="shared" si="104"/>
        <v>#DIV/0!</v>
      </c>
    </row>
    <row r="1456" spans="16:35">
      <c r="P1456" s="25" t="e">
        <f t="shared" si="101"/>
        <v>#DIV/0!</v>
      </c>
      <c r="R1456" s="27"/>
      <c r="S1456" s="27"/>
      <c r="T1456" s="27"/>
      <c r="U1456" s="27"/>
      <c r="V1456" s="27"/>
      <c r="W1456" s="27"/>
      <c r="X1456" s="27"/>
      <c r="Y1456" s="27"/>
      <c r="Z1456" s="27"/>
      <c r="AA1456" s="27"/>
      <c r="AB1456" s="27"/>
      <c r="AC1456" s="27"/>
      <c r="AD1456" s="27"/>
      <c r="AE1456" s="27"/>
      <c r="AG1456" s="8">
        <f t="shared" si="102"/>
        <v>0</v>
      </c>
      <c r="AH1456" s="9">
        <f t="shared" si="103"/>
        <v>0</v>
      </c>
      <c r="AI1456" s="10" t="e">
        <f t="shared" si="104"/>
        <v>#DIV/0!</v>
      </c>
    </row>
    <row r="1457" spans="16:35">
      <c r="P1457" s="25" t="e">
        <f t="shared" si="101"/>
        <v>#DIV/0!</v>
      </c>
      <c r="R1457" s="27"/>
      <c r="S1457" s="27"/>
      <c r="T1457" s="27"/>
      <c r="U1457" s="27"/>
      <c r="V1457" s="27"/>
      <c r="W1457" s="27"/>
      <c r="X1457" s="27"/>
      <c r="Y1457" s="27"/>
      <c r="Z1457" s="27"/>
      <c r="AA1457" s="27"/>
      <c r="AB1457" s="27"/>
      <c r="AC1457" s="27"/>
      <c r="AD1457" s="27"/>
      <c r="AE1457" s="27"/>
      <c r="AG1457" s="8">
        <f t="shared" si="102"/>
        <v>0</v>
      </c>
      <c r="AH1457" s="9">
        <f t="shared" si="103"/>
        <v>0</v>
      </c>
      <c r="AI1457" s="10" t="e">
        <f t="shared" si="104"/>
        <v>#DIV/0!</v>
      </c>
    </row>
    <row r="1458" spans="16:35">
      <c r="P1458" s="25" t="e">
        <f t="shared" si="101"/>
        <v>#DIV/0!</v>
      </c>
      <c r="R1458" s="27"/>
      <c r="S1458" s="27"/>
      <c r="T1458" s="27"/>
      <c r="U1458" s="27"/>
      <c r="V1458" s="27"/>
      <c r="W1458" s="27"/>
      <c r="X1458" s="27"/>
      <c r="Y1458" s="27"/>
      <c r="Z1458" s="27"/>
      <c r="AA1458" s="27"/>
      <c r="AB1458" s="27"/>
      <c r="AC1458" s="27"/>
      <c r="AD1458" s="27"/>
      <c r="AE1458" s="27"/>
      <c r="AG1458" s="8">
        <f t="shared" si="102"/>
        <v>0</v>
      </c>
      <c r="AH1458" s="9">
        <f t="shared" si="103"/>
        <v>0</v>
      </c>
      <c r="AI1458" s="10" t="e">
        <f t="shared" si="104"/>
        <v>#DIV/0!</v>
      </c>
    </row>
    <row r="1459" spans="16:35">
      <c r="P1459" s="25" t="e">
        <f t="shared" si="101"/>
        <v>#DIV/0!</v>
      </c>
      <c r="R1459" s="27"/>
      <c r="S1459" s="27"/>
      <c r="T1459" s="27"/>
      <c r="U1459" s="27"/>
      <c r="V1459" s="27"/>
      <c r="W1459" s="27"/>
      <c r="X1459" s="27"/>
      <c r="Y1459" s="27"/>
      <c r="Z1459" s="27"/>
      <c r="AA1459" s="27"/>
      <c r="AB1459" s="27"/>
      <c r="AC1459" s="27"/>
      <c r="AD1459" s="27"/>
      <c r="AE1459" s="27"/>
      <c r="AG1459" s="8">
        <f t="shared" si="102"/>
        <v>0</v>
      </c>
      <c r="AH1459" s="9">
        <f t="shared" si="103"/>
        <v>0</v>
      </c>
      <c r="AI1459" s="10" t="e">
        <f t="shared" si="104"/>
        <v>#DIV/0!</v>
      </c>
    </row>
    <row r="1460" spans="16:35">
      <c r="P1460" s="25" t="e">
        <f t="shared" si="101"/>
        <v>#DIV/0!</v>
      </c>
      <c r="R1460" s="27"/>
      <c r="S1460" s="27"/>
      <c r="T1460" s="27"/>
      <c r="U1460" s="27"/>
      <c r="V1460" s="27"/>
      <c r="W1460" s="27"/>
      <c r="X1460" s="27"/>
      <c r="Y1460" s="27"/>
      <c r="Z1460" s="27"/>
      <c r="AA1460" s="27"/>
      <c r="AB1460" s="27"/>
      <c r="AC1460" s="27"/>
      <c r="AD1460" s="27"/>
      <c r="AE1460" s="27"/>
      <c r="AG1460" s="8">
        <f t="shared" si="102"/>
        <v>0</v>
      </c>
      <c r="AH1460" s="9">
        <f t="shared" si="103"/>
        <v>0</v>
      </c>
      <c r="AI1460" s="10" t="e">
        <f t="shared" si="104"/>
        <v>#DIV/0!</v>
      </c>
    </row>
    <row r="1461" spans="16:35">
      <c r="P1461" s="25" t="e">
        <f t="shared" si="101"/>
        <v>#DIV/0!</v>
      </c>
      <c r="R1461" s="27"/>
      <c r="S1461" s="27"/>
      <c r="T1461" s="27"/>
      <c r="U1461" s="27"/>
      <c r="V1461" s="27"/>
      <c r="W1461" s="27"/>
      <c r="X1461" s="27"/>
      <c r="Y1461" s="27"/>
      <c r="Z1461" s="27"/>
      <c r="AA1461" s="27"/>
      <c r="AB1461" s="27"/>
      <c r="AC1461" s="27"/>
      <c r="AD1461" s="27"/>
      <c r="AE1461" s="27"/>
      <c r="AG1461" s="8">
        <f t="shared" si="102"/>
        <v>0</v>
      </c>
      <c r="AH1461" s="9">
        <f t="shared" si="103"/>
        <v>0</v>
      </c>
      <c r="AI1461" s="10" t="e">
        <f t="shared" si="104"/>
        <v>#DIV/0!</v>
      </c>
    </row>
    <row r="1462" spans="16:35">
      <c r="P1462" s="25" t="e">
        <f t="shared" si="101"/>
        <v>#DIV/0!</v>
      </c>
      <c r="R1462" s="27"/>
      <c r="S1462" s="27"/>
      <c r="T1462" s="27"/>
      <c r="U1462" s="27"/>
      <c r="V1462" s="27"/>
      <c r="W1462" s="27"/>
      <c r="X1462" s="27"/>
      <c r="Y1462" s="27"/>
      <c r="Z1462" s="27"/>
      <c r="AA1462" s="27"/>
      <c r="AB1462" s="27"/>
      <c r="AC1462" s="27"/>
      <c r="AD1462" s="27"/>
      <c r="AE1462" s="27"/>
      <c r="AG1462" s="8">
        <f t="shared" si="102"/>
        <v>0</v>
      </c>
      <c r="AH1462" s="9">
        <f t="shared" si="103"/>
        <v>0</v>
      </c>
      <c r="AI1462" s="10" t="e">
        <f t="shared" si="104"/>
        <v>#DIV/0!</v>
      </c>
    </row>
    <row r="1463" spans="16:35">
      <c r="P1463" s="25" t="e">
        <f t="shared" si="101"/>
        <v>#DIV/0!</v>
      </c>
      <c r="R1463" s="27"/>
      <c r="S1463" s="27"/>
      <c r="T1463" s="27"/>
      <c r="U1463" s="27"/>
      <c r="V1463" s="27"/>
      <c r="W1463" s="27"/>
      <c r="X1463" s="27"/>
      <c r="Y1463" s="27"/>
      <c r="Z1463" s="27"/>
      <c r="AA1463" s="27"/>
      <c r="AB1463" s="27"/>
      <c r="AC1463" s="27"/>
      <c r="AD1463" s="27"/>
      <c r="AE1463" s="27"/>
      <c r="AG1463" s="8">
        <f t="shared" si="102"/>
        <v>0</v>
      </c>
      <c r="AH1463" s="9">
        <f t="shared" si="103"/>
        <v>0</v>
      </c>
      <c r="AI1463" s="10" t="e">
        <f t="shared" si="104"/>
        <v>#DIV/0!</v>
      </c>
    </row>
    <row r="1464" spans="16:35">
      <c r="P1464" s="25" t="e">
        <f t="shared" si="101"/>
        <v>#DIV/0!</v>
      </c>
      <c r="R1464" s="27"/>
      <c r="S1464" s="27"/>
      <c r="T1464" s="27"/>
      <c r="U1464" s="27"/>
      <c r="V1464" s="27"/>
      <c r="W1464" s="27"/>
      <c r="X1464" s="27"/>
      <c r="Y1464" s="27"/>
      <c r="Z1464" s="27"/>
      <c r="AA1464" s="27"/>
      <c r="AB1464" s="27"/>
      <c r="AC1464" s="27"/>
      <c r="AD1464" s="27"/>
      <c r="AE1464" s="27"/>
      <c r="AG1464" s="8">
        <f t="shared" si="102"/>
        <v>0</v>
      </c>
      <c r="AH1464" s="9">
        <f t="shared" si="103"/>
        <v>0</v>
      </c>
      <c r="AI1464" s="10" t="e">
        <f t="shared" si="104"/>
        <v>#DIV/0!</v>
      </c>
    </row>
    <row r="1465" spans="16:35">
      <c r="P1465" s="25" t="e">
        <f t="shared" si="101"/>
        <v>#DIV/0!</v>
      </c>
      <c r="R1465" s="27"/>
      <c r="S1465" s="27"/>
      <c r="T1465" s="27"/>
      <c r="U1465" s="27"/>
      <c r="V1465" s="27"/>
      <c r="W1465" s="27"/>
      <c r="X1465" s="27"/>
      <c r="Y1465" s="27"/>
      <c r="Z1465" s="27"/>
      <c r="AA1465" s="27"/>
      <c r="AB1465" s="27"/>
      <c r="AC1465" s="27"/>
      <c r="AD1465" s="27"/>
      <c r="AE1465" s="27"/>
      <c r="AG1465" s="8">
        <f t="shared" si="102"/>
        <v>0</v>
      </c>
      <c r="AH1465" s="9">
        <f t="shared" si="103"/>
        <v>0</v>
      </c>
      <c r="AI1465" s="10" t="e">
        <f t="shared" si="104"/>
        <v>#DIV/0!</v>
      </c>
    </row>
    <row r="1466" spans="16:35">
      <c r="P1466" s="25" t="e">
        <f t="shared" si="101"/>
        <v>#DIV/0!</v>
      </c>
      <c r="R1466" s="27"/>
      <c r="S1466" s="27"/>
      <c r="T1466" s="27"/>
      <c r="U1466" s="27"/>
      <c r="V1466" s="27"/>
      <c r="W1466" s="27"/>
      <c r="X1466" s="27"/>
      <c r="Y1466" s="27"/>
      <c r="Z1466" s="27"/>
      <c r="AA1466" s="27"/>
      <c r="AB1466" s="27"/>
      <c r="AC1466" s="27"/>
      <c r="AD1466" s="27"/>
      <c r="AE1466" s="27"/>
      <c r="AG1466" s="8">
        <f t="shared" si="102"/>
        <v>0</v>
      </c>
      <c r="AH1466" s="9">
        <f t="shared" si="103"/>
        <v>0</v>
      </c>
      <c r="AI1466" s="10" t="e">
        <f t="shared" si="104"/>
        <v>#DIV/0!</v>
      </c>
    </row>
    <row r="1467" spans="16:35">
      <c r="P1467" s="25" t="e">
        <f t="shared" si="101"/>
        <v>#DIV/0!</v>
      </c>
      <c r="R1467" s="27"/>
      <c r="S1467" s="27"/>
      <c r="T1467" s="27"/>
      <c r="U1467" s="27"/>
      <c r="V1467" s="27"/>
      <c r="W1467" s="27"/>
      <c r="X1467" s="27"/>
      <c r="Y1467" s="27"/>
      <c r="Z1467" s="27"/>
      <c r="AA1467" s="27"/>
      <c r="AB1467" s="27"/>
      <c r="AC1467" s="27"/>
      <c r="AD1467" s="27"/>
      <c r="AE1467" s="27"/>
      <c r="AG1467" s="8">
        <f t="shared" si="102"/>
        <v>0</v>
      </c>
      <c r="AH1467" s="9">
        <f t="shared" si="103"/>
        <v>0</v>
      </c>
      <c r="AI1467" s="10" t="e">
        <f t="shared" si="104"/>
        <v>#DIV/0!</v>
      </c>
    </row>
    <row r="1468" spans="16:35">
      <c r="P1468" s="25" t="e">
        <f t="shared" si="101"/>
        <v>#DIV/0!</v>
      </c>
      <c r="R1468" s="27"/>
      <c r="S1468" s="27"/>
      <c r="T1468" s="27"/>
      <c r="U1468" s="27"/>
      <c r="V1468" s="27"/>
      <c r="W1468" s="27"/>
      <c r="X1468" s="27"/>
      <c r="Y1468" s="27"/>
      <c r="Z1468" s="27"/>
      <c r="AA1468" s="27"/>
      <c r="AB1468" s="27"/>
      <c r="AC1468" s="27"/>
      <c r="AD1468" s="27"/>
      <c r="AE1468" s="27"/>
      <c r="AG1468" s="8">
        <f t="shared" si="102"/>
        <v>0</v>
      </c>
      <c r="AH1468" s="9">
        <f t="shared" si="103"/>
        <v>0</v>
      </c>
      <c r="AI1468" s="10" t="e">
        <f t="shared" si="104"/>
        <v>#DIV/0!</v>
      </c>
    </row>
    <row r="1469" spans="16:35">
      <c r="P1469" s="25" t="e">
        <f t="shared" si="101"/>
        <v>#DIV/0!</v>
      </c>
      <c r="R1469" s="27"/>
      <c r="S1469" s="27"/>
      <c r="T1469" s="27"/>
      <c r="U1469" s="27"/>
      <c r="V1469" s="27"/>
      <c r="W1469" s="27"/>
      <c r="X1469" s="27"/>
      <c r="Y1469" s="27"/>
      <c r="Z1469" s="27"/>
      <c r="AA1469" s="27"/>
      <c r="AB1469" s="27"/>
      <c r="AC1469" s="27"/>
      <c r="AD1469" s="27"/>
      <c r="AE1469" s="27"/>
      <c r="AG1469" s="8">
        <f t="shared" si="102"/>
        <v>0</v>
      </c>
      <c r="AH1469" s="9">
        <f t="shared" si="103"/>
        <v>0</v>
      </c>
      <c r="AI1469" s="10" t="e">
        <f t="shared" si="104"/>
        <v>#DIV/0!</v>
      </c>
    </row>
    <row r="1470" spans="16:35">
      <c r="P1470" s="25" t="e">
        <f t="shared" si="101"/>
        <v>#DIV/0!</v>
      </c>
      <c r="R1470" s="27"/>
      <c r="S1470" s="27"/>
      <c r="T1470" s="27"/>
      <c r="U1470" s="27"/>
      <c r="V1470" s="27"/>
      <c r="W1470" s="27"/>
      <c r="X1470" s="27"/>
      <c r="Y1470" s="27"/>
      <c r="Z1470" s="27"/>
      <c r="AA1470" s="27"/>
      <c r="AB1470" s="27"/>
      <c r="AC1470" s="27"/>
      <c r="AD1470" s="27"/>
      <c r="AE1470" s="27"/>
      <c r="AG1470" s="8">
        <f t="shared" si="102"/>
        <v>0</v>
      </c>
      <c r="AH1470" s="9">
        <f t="shared" si="103"/>
        <v>0</v>
      </c>
      <c r="AI1470" s="10" t="e">
        <f t="shared" si="104"/>
        <v>#DIV/0!</v>
      </c>
    </row>
    <row r="1471" spans="16:35">
      <c r="P1471" s="25" t="e">
        <f t="shared" si="101"/>
        <v>#DIV/0!</v>
      </c>
      <c r="R1471" s="27"/>
      <c r="S1471" s="27"/>
      <c r="T1471" s="27"/>
      <c r="U1471" s="27"/>
      <c r="V1471" s="27"/>
      <c r="W1471" s="27"/>
      <c r="X1471" s="27"/>
      <c r="Y1471" s="27"/>
      <c r="Z1471" s="27"/>
      <c r="AA1471" s="27"/>
      <c r="AB1471" s="27"/>
      <c r="AC1471" s="27"/>
      <c r="AD1471" s="27"/>
      <c r="AE1471" s="27"/>
      <c r="AG1471" s="8">
        <f t="shared" si="102"/>
        <v>0</v>
      </c>
      <c r="AH1471" s="9">
        <f t="shared" si="103"/>
        <v>0</v>
      </c>
      <c r="AI1471" s="10" t="e">
        <f t="shared" si="104"/>
        <v>#DIV/0!</v>
      </c>
    </row>
    <row r="1472" spans="16:35">
      <c r="P1472" s="25" t="e">
        <f t="shared" si="101"/>
        <v>#DIV/0!</v>
      </c>
      <c r="R1472" s="27"/>
      <c r="S1472" s="27"/>
      <c r="T1472" s="27"/>
      <c r="U1472" s="27"/>
      <c r="V1472" s="27"/>
      <c r="W1472" s="27"/>
      <c r="X1472" s="27"/>
      <c r="Y1472" s="27"/>
      <c r="Z1472" s="27"/>
      <c r="AA1472" s="27"/>
      <c r="AB1472" s="27"/>
      <c r="AC1472" s="27"/>
      <c r="AD1472" s="27"/>
      <c r="AE1472" s="27"/>
      <c r="AG1472" s="8">
        <f t="shared" si="102"/>
        <v>0</v>
      </c>
      <c r="AH1472" s="9">
        <f t="shared" si="103"/>
        <v>0</v>
      </c>
      <c r="AI1472" s="10" t="e">
        <f t="shared" si="104"/>
        <v>#DIV/0!</v>
      </c>
    </row>
    <row r="1473" spans="16:35">
      <c r="P1473" s="25" t="e">
        <f t="shared" si="101"/>
        <v>#DIV/0!</v>
      </c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/>
      <c r="AD1473" s="27"/>
      <c r="AE1473" s="27"/>
      <c r="AG1473" s="8">
        <f t="shared" si="102"/>
        <v>0</v>
      </c>
      <c r="AH1473" s="9">
        <f t="shared" si="103"/>
        <v>0</v>
      </c>
      <c r="AI1473" s="10" t="e">
        <f t="shared" si="104"/>
        <v>#DIV/0!</v>
      </c>
    </row>
    <row r="1474" spans="16:35">
      <c r="P1474" s="25" t="e">
        <f t="shared" si="101"/>
        <v>#DIV/0!</v>
      </c>
      <c r="R1474" s="27"/>
      <c r="S1474" s="27"/>
      <c r="T1474" s="27"/>
      <c r="U1474" s="27"/>
      <c r="V1474" s="27"/>
      <c r="W1474" s="27"/>
      <c r="X1474" s="27"/>
      <c r="Y1474" s="27"/>
      <c r="Z1474" s="27"/>
      <c r="AA1474" s="27"/>
      <c r="AB1474" s="27"/>
      <c r="AC1474" s="27"/>
      <c r="AD1474" s="27"/>
      <c r="AE1474" s="27"/>
      <c r="AG1474" s="8">
        <f t="shared" si="102"/>
        <v>0</v>
      </c>
      <c r="AH1474" s="9">
        <f t="shared" si="103"/>
        <v>0</v>
      </c>
      <c r="AI1474" s="10" t="e">
        <f t="shared" si="104"/>
        <v>#DIV/0!</v>
      </c>
    </row>
    <row r="1475" spans="16:35">
      <c r="P1475" s="25" t="e">
        <f t="shared" si="101"/>
        <v>#DIV/0!</v>
      </c>
      <c r="R1475" s="27"/>
      <c r="S1475" s="27"/>
      <c r="T1475" s="27"/>
      <c r="U1475" s="27"/>
      <c r="V1475" s="27"/>
      <c r="W1475" s="27"/>
      <c r="X1475" s="27"/>
      <c r="Y1475" s="27"/>
      <c r="Z1475" s="27"/>
      <c r="AA1475" s="27"/>
      <c r="AB1475" s="27"/>
      <c r="AC1475" s="27"/>
      <c r="AD1475" s="27"/>
      <c r="AE1475" s="27"/>
      <c r="AG1475" s="8">
        <f t="shared" si="102"/>
        <v>0</v>
      </c>
      <c r="AH1475" s="9">
        <f t="shared" si="103"/>
        <v>0</v>
      </c>
      <c r="AI1475" s="10" t="e">
        <f t="shared" si="104"/>
        <v>#DIV/0!</v>
      </c>
    </row>
    <row r="1476" spans="16:35">
      <c r="P1476" s="25" t="e">
        <f t="shared" si="101"/>
        <v>#DIV/0!</v>
      </c>
      <c r="R1476" s="27"/>
      <c r="S1476" s="27"/>
      <c r="T1476" s="27"/>
      <c r="U1476" s="27"/>
      <c r="V1476" s="27"/>
      <c r="W1476" s="27"/>
      <c r="X1476" s="27"/>
      <c r="Y1476" s="27"/>
      <c r="Z1476" s="27"/>
      <c r="AA1476" s="27"/>
      <c r="AB1476" s="27"/>
      <c r="AC1476" s="27"/>
      <c r="AD1476" s="27"/>
      <c r="AE1476" s="27"/>
      <c r="AG1476" s="8">
        <f t="shared" si="102"/>
        <v>0</v>
      </c>
      <c r="AH1476" s="9">
        <f t="shared" si="103"/>
        <v>0</v>
      </c>
      <c r="AI1476" s="10" t="e">
        <f t="shared" si="104"/>
        <v>#DIV/0!</v>
      </c>
    </row>
    <row r="1477" spans="16:35">
      <c r="P1477" s="25" t="e">
        <f t="shared" si="101"/>
        <v>#DIV/0!</v>
      </c>
      <c r="R1477" s="27"/>
      <c r="S1477" s="27"/>
      <c r="T1477" s="27"/>
      <c r="U1477" s="27"/>
      <c r="V1477" s="27"/>
      <c r="W1477" s="27"/>
      <c r="X1477" s="27"/>
      <c r="Y1477" s="27"/>
      <c r="Z1477" s="27"/>
      <c r="AA1477" s="27"/>
      <c r="AB1477" s="27"/>
      <c r="AC1477" s="27"/>
      <c r="AD1477" s="27"/>
      <c r="AE1477" s="27"/>
      <c r="AG1477" s="8">
        <f t="shared" si="102"/>
        <v>0</v>
      </c>
      <c r="AH1477" s="9">
        <f t="shared" si="103"/>
        <v>0</v>
      </c>
      <c r="AI1477" s="10" t="e">
        <f t="shared" si="104"/>
        <v>#DIV/0!</v>
      </c>
    </row>
    <row r="1478" spans="16:35">
      <c r="P1478" s="25" t="e">
        <f t="shared" si="101"/>
        <v>#DIV/0!</v>
      </c>
      <c r="R1478" s="27"/>
      <c r="S1478" s="27"/>
      <c r="T1478" s="27"/>
      <c r="U1478" s="27"/>
      <c r="V1478" s="27"/>
      <c r="W1478" s="27"/>
      <c r="X1478" s="27"/>
      <c r="Y1478" s="27"/>
      <c r="Z1478" s="27"/>
      <c r="AA1478" s="27"/>
      <c r="AB1478" s="27"/>
      <c r="AC1478" s="27"/>
      <c r="AD1478" s="27"/>
      <c r="AE1478" s="27"/>
      <c r="AG1478" s="8">
        <f t="shared" si="102"/>
        <v>0</v>
      </c>
      <c r="AH1478" s="9">
        <f t="shared" si="103"/>
        <v>0</v>
      </c>
      <c r="AI1478" s="10" t="e">
        <f t="shared" si="104"/>
        <v>#DIV/0!</v>
      </c>
    </row>
    <row r="1479" spans="16:35">
      <c r="P1479" s="25" t="e">
        <f t="shared" si="101"/>
        <v>#DIV/0!</v>
      </c>
      <c r="R1479" s="27"/>
      <c r="S1479" s="27"/>
      <c r="T1479" s="27"/>
      <c r="U1479" s="27"/>
      <c r="V1479" s="27"/>
      <c r="W1479" s="27"/>
      <c r="X1479" s="27"/>
      <c r="Y1479" s="27"/>
      <c r="Z1479" s="27"/>
      <c r="AA1479" s="27"/>
      <c r="AB1479" s="27"/>
      <c r="AC1479" s="27"/>
      <c r="AD1479" s="27"/>
      <c r="AE1479" s="27"/>
      <c r="AG1479" s="8">
        <f t="shared" si="102"/>
        <v>0</v>
      </c>
      <c r="AH1479" s="9">
        <f t="shared" si="103"/>
        <v>0</v>
      </c>
      <c r="AI1479" s="10" t="e">
        <f t="shared" si="104"/>
        <v>#DIV/0!</v>
      </c>
    </row>
    <row r="1480" spans="16:35">
      <c r="P1480" s="25" t="e">
        <f t="shared" si="101"/>
        <v>#DIV/0!</v>
      </c>
      <c r="R1480" s="27"/>
      <c r="S1480" s="27"/>
      <c r="T1480" s="27"/>
      <c r="U1480" s="27"/>
      <c r="V1480" s="27"/>
      <c r="W1480" s="27"/>
      <c r="X1480" s="27"/>
      <c r="Y1480" s="27"/>
      <c r="Z1480" s="27"/>
      <c r="AA1480" s="27"/>
      <c r="AB1480" s="27"/>
      <c r="AC1480" s="27"/>
      <c r="AD1480" s="27"/>
      <c r="AE1480" s="27"/>
      <c r="AG1480" s="8">
        <f t="shared" si="102"/>
        <v>0</v>
      </c>
      <c r="AH1480" s="9">
        <f t="shared" si="103"/>
        <v>0</v>
      </c>
      <c r="AI1480" s="10" t="e">
        <f t="shared" si="104"/>
        <v>#DIV/0!</v>
      </c>
    </row>
    <row r="1481" spans="16:35">
      <c r="P1481" s="25" t="e">
        <f t="shared" si="101"/>
        <v>#DIV/0!</v>
      </c>
      <c r="R1481" s="27"/>
      <c r="S1481" s="27"/>
      <c r="T1481" s="27"/>
      <c r="U1481" s="27"/>
      <c r="V1481" s="27"/>
      <c r="W1481" s="27"/>
      <c r="X1481" s="27"/>
      <c r="Y1481" s="27"/>
      <c r="Z1481" s="27"/>
      <c r="AA1481" s="27"/>
      <c r="AB1481" s="27"/>
      <c r="AC1481" s="27"/>
      <c r="AD1481" s="27"/>
      <c r="AE1481" s="27"/>
      <c r="AG1481" s="8">
        <f t="shared" si="102"/>
        <v>0</v>
      </c>
      <c r="AH1481" s="9">
        <f t="shared" si="103"/>
        <v>0</v>
      </c>
      <c r="AI1481" s="10" t="e">
        <f t="shared" si="104"/>
        <v>#DIV/0!</v>
      </c>
    </row>
    <row r="1482" spans="16:35">
      <c r="P1482" s="25" t="e">
        <f t="shared" si="101"/>
        <v>#DIV/0!</v>
      </c>
      <c r="R1482" s="27"/>
      <c r="S1482" s="27"/>
      <c r="T1482" s="27"/>
      <c r="U1482" s="27"/>
      <c r="V1482" s="27"/>
      <c r="W1482" s="27"/>
      <c r="X1482" s="27"/>
      <c r="Y1482" s="27"/>
      <c r="Z1482" s="27"/>
      <c r="AA1482" s="27"/>
      <c r="AB1482" s="27"/>
      <c r="AC1482" s="27"/>
      <c r="AD1482" s="27"/>
      <c r="AE1482" s="27"/>
      <c r="AG1482" s="8">
        <f t="shared" si="102"/>
        <v>0</v>
      </c>
      <c r="AH1482" s="9">
        <f t="shared" si="103"/>
        <v>0</v>
      </c>
      <c r="AI1482" s="10" t="e">
        <f t="shared" si="104"/>
        <v>#DIV/0!</v>
      </c>
    </row>
    <row r="1483" spans="16:35">
      <c r="P1483" s="25" t="e">
        <f t="shared" si="101"/>
        <v>#DIV/0!</v>
      </c>
      <c r="R1483" s="27"/>
      <c r="S1483" s="27"/>
      <c r="T1483" s="27"/>
      <c r="U1483" s="27"/>
      <c r="V1483" s="27"/>
      <c r="W1483" s="27"/>
      <c r="X1483" s="27"/>
      <c r="Y1483" s="27"/>
      <c r="Z1483" s="27"/>
      <c r="AA1483" s="27"/>
      <c r="AB1483" s="27"/>
      <c r="AC1483" s="27"/>
      <c r="AD1483" s="27"/>
      <c r="AE1483" s="27"/>
      <c r="AG1483" s="8">
        <f t="shared" si="102"/>
        <v>0</v>
      </c>
      <c r="AH1483" s="9">
        <f t="shared" si="103"/>
        <v>0</v>
      </c>
      <c r="AI1483" s="10" t="e">
        <f t="shared" si="104"/>
        <v>#DIV/0!</v>
      </c>
    </row>
    <row r="1484" spans="16:35">
      <c r="P1484" s="25" t="e">
        <f t="shared" ref="P1484:P1547" si="105">O1484/N1484</f>
        <v>#DIV/0!</v>
      </c>
      <c r="R1484" s="27"/>
      <c r="S1484" s="27"/>
      <c r="T1484" s="27"/>
      <c r="U1484" s="27"/>
      <c r="V1484" s="27"/>
      <c r="W1484" s="27"/>
      <c r="X1484" s="27"/>
      <c r="Y1484" s="27"/>
      <c r="Z1484" s="27"/>
      <c r="AA1484" s="27"/>
      <c r="AB1484" s="27"/>
      <c r="AC1484" s="27"/>
      <c r="AD1484" s="27"/>
      <c r="AE1484" s="27"/>
      <c r="AG1484" s="8">
        <f t="shared" ref="AG1484:AG1547" si="106">AH1484+AJ1484</f>
        <v>0</v>
      </c>
      <c r="AH1484" s="9">
        <f t="shared" ref="AH1484:AH1547" si="107">SUM(AK1484:BV1484)</f>
        <v>0</v>
      </c>
      <c r="AI1484" s="10" t="e">
        <f t="shared" ref="AI1484:AI1547" si="108">AJ1484/AG1484</f>
        <v>#DIV/0!</v>
      </c>
    </row>
    <row r="1485" spans="16:35">
      <c r="P1485" s="25" t="e">
        <f t="shared" si="105"/>
        <v>#DIV/0!</v>
      </c>
      <c r="R1485" s="27"/>
      <c r="S1485" s="27"/>
      <c r="T1485" s="27"/>
      <c r="U1485" s="27"/>
      <c r="V1485" s="27"/>
      <c r="W1485" s="27"/>
      <c r="X1485" s="27"/>
      <c r="Y1485" s="27"/>
      <c r="Z1485" s="27"/>
      <c r="AA1485" s="27"/>
      <c r="AB1485" s="27"/>
      <c r="AC1485" s="27"/>
      <c r="AD1485" s="27"/>
      <c r="AE1485" s="27"/>
      <c r="AG1485" s="8">
        <f t="shared" si="106"/>
        <v>0</v>
      </c>
      <c r="AH1485" s="9">
        <f t="shared" si="107"/>
        <v>0</v>
      </c>
      <c r="AI1485" s="10" t="e">
        <f t="shared" si="108"/>
        <v>#DIV/0!</v>
      </c>
    </row>
    <row r="1486" spans="16:35">
      <c r="P1486" s="25" t="e">
        <f t="shared" si="105"/>
        <v>#DIV/0!</v>
      </c>
      <c r="R1486" s="27"/>
      <c r="S1486" s="27"/>
      <c r="T1486" s="27"/>
      <c r="U1486" s="27"/>
      <c r="V1486" s="27"/>
      <c r="W1486" s="27"/>
      <c r="X1486" s="27"/>
      <c r="Y1486" s="27"/>
      <c r="Z1486" s="27"/>
      <c r="AA1486" s="27"/>
      <c r="AB1486" s="27"/>
      <c r="AC1486" s="27"/>
      <c r="AD1486" s="27"/>
      <c r="AE1486" s="27"/>
      <c r="AG1486" s="8">
        <f t="shared" si="106"/>
        <v>0</v>
      </c>
      <c r="AH1486" s="9">
        <f t="shared" si="107"/>
        <v>0</v>
      </c>
      <c r="AI1486" s="10" t="e">
        <f t="shared" si="108"/>
        <v>#DIV/0!</v>
      </c>
    </row>
    <row r="1487" spans="16:35">
      <c r="P1487" s="25" t="e">
        <f t="shared" si="105"/>
        <v>#DIV/0!</v>
      </c>
      <c r="R1487" s="27"/>
      <c r="S1487" s="27"/>
      <c r="T1487" s="27"/>
      <c r="U1487" s="27"/>
      <c r="V1487" s="27"/>
      <c r="W1487" s="27"/>
      <c r="X1487" s="27"/>
      <c r="Y1487" s="27"/>
      <c r="Z1487" s="27"/>
      <c r="AA1487" s="27"/>
      <c r="AB1487" s="27"/>
      <c r="AC1487" s="27"/>
      <c r="AD1487" s="27"/>
      <c r="AE1487" s="27"/>
      <c r="AG1487" s="8">
        <f t="shared" si="106"/>
        <v>0</v>
      </c>
      <c r="AH1487" s="9">
        <f t="shared" si="107"/>
        <v>0</v>
      </c>
      <c r="AI1487" s="10" t="e">
        <f t="shared" si="108"/>
        <v>#DIV/0!</v>
      </c>
    </row>
    <row r="1488" spans="16:35">
      <c r="P1488" s="25" t="e">
        <f t="shared" si="105"/>
        <v>#DIV/0!</v>
      </c>
      <c r="R1488" s="27"/>
      <c r="S1488" s="27"/>
      <c r="T1488" s="27"/>
      <c r="U1488" s="27"/>
      <c r="V1488" s="27"/>
      <c r="W1488" s="27"/>
      <c r="X1488" s="27"/>
      <c r="Y1488" s="27"/>
      <c r="Z1488" s="27"/>
      <c r="AA1488" s="27"/>
      <c r="AB1488" s="27"/>
      <c r="AC1488" s="27"/>
      <c r="AD1488" s="27"/>
      <c r="AE1488" s="27"/>
      <c r="AG1488" s="8">
        <f t="shared" si="106"/>
        <v>0</v>
      </c>
      <c r="AH1488" s="9">
        <f t="shared" si="107"/>
        <v>0</v>
      </c>
      <c r="AI1488" s="10" t="e">
        <f t="shared" si="108"/>
        <v>#DIV/0!</v>
      </c>
    </row>
    <row r="1489" spans="16:35">
      <c r="P1489" s="25" t="e">
        <f t="shared" si="105"/>
        <v>#DIV/0!</v>
      </c>
      <c r="R1489" s="27"/>
      <c r="S1489" s="27"/>
      <c r="T1489" s="27"/>
      <c r="U1489" s="27"/>
      <c r="V1489" s="27"/>
      <c r="W1489" s="27"/>
      <c r="X1489" s="27"/>
      <c r="Y1489" s="27"/>
      <c r="Z1489" s="27"/>
      <c r="AA1489" s="27"/>
      <c r="AB1489" s="27"/>
      <c r="AC1489" s="27"/>
      <c r="AD1489" s="27"/>
      <c r="AE1489" s="27"/>
      <c r="AG1489" s="8">
        <f t="shared" si="106"/>
        <v>0</v>
      </c>
      <c r="AH1489" s="9">
        <f t="shared" si="107"/>
        <v>0</v>
      </c>
      <c r="AI1489" s="10" t="e">
        <f t="shared" si="108"/>
        <v>#DIV/0!</v>
      </c>
    </row>
    <row r="1490" spans="16:35">
      <c r="P1490" s="25" t="e">
        <f t="shared" si="105"/>
        <v>#DIV/0!</v>
      </c>
      <c r="R1490" s="27"/>
      <c r="S1490" s="27"/>
      <c r="T1490" s="27"/>
      <c r="U1490" s="27"/>
      <c r="V1490" s="27"/>
      <c r="W1490" s="27"/>
      <c r="X1490" s="27"/>
      <c r="Y1490" s="27"/>
      <c r="Z1490" s="27"/>
      <c r="AA1490" s="27"/>
      <c r="AB1490" s="27"/>
      <c r="AC1490" s="27"/>
      <c r="AD1490" s="27"/>
      <c r="AE1490" s="27"/>
      <c r="AG1490" s="8">
        <f t="shared" si="106"/>
        <v>0</v>
      </c>
      <c r="AH1490" s="9">
        <f t="shared" si="107"/>
        <v>0</v>
      </c>
      <c r="AI1490" s="10" t="e">
        <f t="shared" si="108"/>
        <v>#DIV/0!</v>
      </c>
    </row>
    <row r="1491" spans="16:35">
      <c r="P1491" s="25" t="e">
        <f t="shared" si="105"/>
        <v>#DIV/0!</v>
      </c>
      <c r="R1491" s="27"/>
      <c r="S1491" s="27"/>
      <c r="T1491" s="27"/>
      <c r="U1491" s="27"/>
      <c r="V1491" s="27"/>
      <c r="W1491" s="27"/>
      <c r="X1491" s="27"/>
      <c r="Y1491" s="27"/>
      <c r="Z1491" s="27"/>
      <c r="AA1491" s="27"/>
      <c r="AB1491" s="27"/>
      <c r="AC1491" s="27"/>
      <c r="AD1491" s="27"/>
      <c r="AE1491" s="27"/>
      <c r="AG1491" s="8">
        <f t="shared" si="106"/>
        <v>0</v>
      </c>
      <c r="AH1491" s="9">
        <f t="shared" si="107"/>
        <v>0</v>
      </c>
      <c r="AI1491" s="10" t="e">
        <f t="shared" si="108"/>
        <v>#DIV/0!</v>
      </c>
    </row>
    <row r="1492" spans="16:35">
      <c r="P1492" s="25" t="e">
        <f t="shared" si="105"/>
        <v>#DIV/0!</v>
      </c>
      <c r="R1492" s="27"/>
      <c r="S1492" s="27"/>
      <c r="T1492" s="27"/>
      <c r="U1492" s="27"/>
      <c r="V1492" s="27"/>
      <c r="W1492" s="27"/>
      <c r="X1492" s="27"/>
      <c r="Y1492" s="27"/>
      <c r="Z1492" s="27"/>
      <c r="AA1492" s="27"/>
      <c r="AB1492" s="27"/>
      <c r="AC1492" s="27"/>
      <c r="AD1492" s="27"/>
      <c r="AE1492" s="27"/>
      <c r="AG1492" s="8">
        <f t="shared" si="106"/>
        <v>0</v>
      </c>
      <c r="AH1492" s="9">
        <f t="shared" si="107"/>
        <v>0</v>
      </c>
      <c r="AI1492" s="10" t="e">
        <f t="shared" si="108"/>
        <v>#DIV/0!</v>
      </c>
    </row>
    <row r="1493" spans="16:35">
      <c r="P1493" s="25" t="e">
        <f t="shared" si="105"/>
        <v>#DIV/0!</v>
      </c>
      <c r="R1493" s="27"/>
      <c r="S1493" s="27"/>
      <c r="T1493" s="27"/>
      <c r="U1493" s="27"/>
      <c r="V1493" s="27"/>
      <c r="W1493" s="27"/>
      <c r="X1493" s="27"/>
      <c r="Y1493" s="27"/>
      <c r="Z1493" s="27"/>
      <c r="AA1493" s="27"/>
      <c r="AB1493" s="27"/>
      <c r="AC1493" s="27"/>
      <c r="AD1493" s="27"/>
      <c r="AE1493" s="27"/>
      <c r="AG1493" s="8">
        <f t="shared" si="106"/>
        <v>0</v>
      </c>
      <c r="AH1493" s="9">
        <f t="shared" si="107"/>
        <v>0</v>
      </c>
      <c r="AI1493" s="10" t="e">
        <f t="shared" si="108"/>
        <v>#DIV/0!</v>
      </c>
    </row>
    <row r="1494" spans="16:35">
      <c r="P1494" s="25" t="e">
        <f t="shared" si="105"/>
        <v>#DIV/0!</v>
      </c>
      <c r="R1494" s="27"/>
      <c r="S1494" s="27"/>
      <c r="T1494" s="27"/>
      <c r="U1494" s="27"/>
      <c r="V1494" s="27"/>
      <c r="W1494" s="27"/>
      <c r="X1494" s="27"/>
      <c r="Y1494" s="27"/>
      <c r="Z1494" s="27"/>
      <c r="AA1494" s="27"/>
      <c r="AB1494" s="27"/>
      <c r="AC1494" s="27"/>
      <c r="AD1494" s="27"/>
      <c r="AE1494" s="27"/>
      <c r="AG1494" s="8">
        <f t="shared" si="106"/>
        <v>0</v>
      </c>
      <c r="AH1494" s="9">
        <f t="shared" si="107"/>
        <v>0</v>
      </c>
      <c r="AI1494" s="10" t="e">
        <f t="shared" si="108"/>
        <v>#DIV/0!</v>
      </c>
    </row>
    <row r="1495" spans="16:35">
      <c r="P1495" s="25" t="e">
        <f t="shared" si="105"/>
        <v>#DIV/0!</v>
      </c>
      <c r="R1495" s="27"/>
      <c r="S1495" s="27"/>
      <c r="T1495" s="27"/>
      <c r="U1495" s="27"/>
      <c r="V1495" s="27"/>
      <c r="W1495" s="27"/>
      <c r="X1495" s="27"/>
      <c r="Y1495" s="27"/>
      <c r="Z1495" s="27"/>
      <c r="AA1495" s="27"/>
      <c r="AB1495" s="27"/>
      <c r="AC1495" s="27"/>
      <c r="AD1495" s="27"/>
      <c r="AE1495" s="27"/>
      <c r="AG1495" s="8">
        <f t="shared" si="106"/>
        <v>0</v>
      </c>
      <c r="AH1495" s="9">
        <f t="shared" si="107"/>
        <v>0</v>
      </c>
      <c r="AI1495" s="10" t="e">
        <f t="shared" si="108"/>
        <v>#DIV/0!</v>
      </c>
    </row>
    <row r="1496" spans="16:35">
      <c r="P1496" s="25" t="e">
        <f t="shared" si="105"/>
        <v>#DIV/0!</v>
      </c>
      <c r="R1496" s="27"/>
      <c r="S1496" s="27"/>
      <c r="T1496" s="27"/>
      <c r="U1496" s="27"/>
      <c r="V1496" s="27"/>
      <c r="W1496" s="27"/>
      <c r="X1496" s="27"/>
      <c r="Y1496" s="27"/>
      <c r="Z1496" s="27"/>
      <c r="AA1496" s="27"/>
      <c r="AB1496" s="27"/>
      <c r="AC1496" s="27"/>
      <c r="AD1496" s="27"/>
      <c r="AE1496" s="27"/>
      <c r="AG1496" s="8">
        <f t="shared" si="106"/>
        <v>0</v>
      </c>
      <c r="AH1496" s="9">
        <f t="shared" si="107"/>
        <v>0</v>
      </c>
      <c r="AI1496" s="10" t="e">
        <f t="shared" si="108"/>
        <v>#DIV/0!</v>
      </c>
    </row>
    <row r="1497" spans="16:35">
      <c r="P1497" s="25" t="e">
        <f t="shared" si="105"/>
        <v>#DIV/0!</v>
      </c>
      <c r="R1497" s="27"/>
      <c r="S1497" s="27"/>
      <c r="T1497" s="27"/>
      <c r="U1497" s="27"/>
      <c r="V1497" s="27"/>
      <c r="W1497" s="27"/>
      <c r="X1497" s="27"/>
      <c r="Y1497" s="27"/>
      <c r="Z1497" s="27"/>
      <c r="AA1497" s="27"/>
      <c r="AB1497" s="27"/>
      <c r="AC1497" s="27"/>
      <c r="AD1497" s="27"/>
      <c r="AE1497" s="27"/>
      <c r="AG1497" s="8">
        <f t="shared" si="106"/>
        <v>0</v>
      </c>
      <c r="AH1497" s="9">
        <f t="shared" si="107"/>
        <v>0</v>
      </c>
      <c r="AI1497" s="10" t="e">
        <f t="shared" si="108"/>
        <v>#DIV/0!</v>
      </c>
    </row>
    <row r="1498" spans="16:35">
      <c r="P1498" s="25" t="e">
        <f t="shared" si="105"/>
        <v>#DIV/0!</v>
      </c>
      <c r="R1498" s="27"/>
      <c r="S1498" s="27"/>
      <c r="T1498" s="27"/>
      <c r="U1498" s="27"/>
      <c r="V1498" s="27"/>
      <c r="W1498" s="27"/>
      <c r="X1498" s="27"/>
      <c r="Y1498" s="27"/>
      <c r="Z1498" s="27"/>
      <c r="AA1498" s="27"/>
      <c r="AB1498" s="27"/>
      <c r="AC1498" s="27"/>
      <c r="AD1498" s="27"/>
      <c r="AE1498" s="27"/>
      <c r="AG1498" s="8">
        <f t="shared" si="106"/>
        <v>0</v>
      </c>
      <c r="AH1498" s="9">
        <f t="shared" si="107"/>
        <v>0</v>
      </c>
      <c r="AI1498" s="10" t="e">
        <f t="shared" si="108"/>
        <v>#DIV/0!</v>
      </c>
    </row>
    <row r="1499" spans="16:35">
      <c r="P1499" s="25" t="e">
        <f t="shared" si="105"/>
        <v>#DIV/0!</v>
      </c>
      <c r="R1499" s="27"/>
      <c r="S1499" s="27"/>
      <c r="T1499" s="27"/>
      <c r="U1499" s="27"/>
      <c r="V1499" s="27"/>
      <c r="W1499" s="27"/>
      <c r="X1499" s="27"/>
      <c r="Y1499" s="27"/>
      <c r="Z1499" s="27"/>
      <c r="AA1499" s="27"/>
      <c r="AB1499" s="27"/>
      <c r="AC1499" s="27"/>
      <c r="AD1499" s="27"/>
      <c r="AE1499" s="27"/>
      <c r="AG1499" s="8">
        <f t="shared" si="106"/>
        <v>0</v>
      </c>
      <c r="AH1499" s="9">
        <f t="shared" si="107"/>
        <v>0</v>
      </c>
      <c r="AI1499" s="10" t="e">
        <f t="shared" si="108"/>
        <v>#DIV/0!</v>
      </c>
    </row>
    <row r="1500" spans="16:35">
      <c r="P1500" s="25" t="e">
        <f t="shared" si="105"/>
        <v>#DIV/0!</v>
      </c>
      <c r="R1500" s="27"/>
      <c r="S1500" s="27"/>
      <c r="T1500" s="27"/>
      <c r="U1500" s="27"/>
      <c r="V1500" s="27"/>
      <c r="W1500" s="27"/>
      <c r="X1500" s="27"/>
      <c r="Y1500" s="27"/>
      <c r="Z1500" s="27"/>
      <c r="AA1500" s="27"/>
      <c r="AB1500" s="27"/>
      <c r="AC1500" s="27"/>
      <c r="AD1500" s="27"/>
      <c r="AE1500" s="27"/>
      <c r="AG1500" s="8">
        <f t="shared" si="106"/>
        <v>0</v>
      </c>
      <c r="AH1500" s="9">
        <f t="shared" si="107"/>
        <v>0</v>
      </c>
      <c r="AI1500" s="10" t="e">
        <f t="shared" si="108"/>
        <v>#DIV/0!</v>
      </c>
    </row>
    <row r="1501" spans="16:35">
      <c r="P1501" s="25" t="e">
        <f t="shared" si="105"/>
        <v>#DIV/0!</v>
      </c>
      <c r="R1501" s="27"/>
      <c r="S1501" s="27"/>
      <c r="T1501" s="27"/>
      <c r="U1501" s="27"/>
      <c r="V1501" s="27"/>
      <c r="W1501" s="27"/>
      <c r="X1501" s="27"/>
      <c r="Y1501" s="27"/>
      <c r="Z1501" s="27"/>
      <c r="AA1501" s="27"/>
      <c r="AB1501" s="27"/>
      <c r="AC1501" s="27"/>
      <c r="AD1501" s="27"/>
      <c r="AE1501" s="27"/>
      <c r="AG1501" s="8">
        <f t="shared" si="106"/>
        <v>0</v>
      </c>
      <c r="AH1501" s="9">
        <f t="shared" si="107"/>
        <v>0</v>
      </c>
      <c r="AI1501" s="10" t="e">
        <f t="shared" si="108"/>
        <v>#DIV/0!</v>
      </c>
    </row>
    <row r="1502" spans="16:35">
      <c r="P1502" s="25" t="e">
        <f t="shared" si="105"/>
        <v>#DIV/0!</v>
      </c>
      <c r="R1502" s="27"/>
      <c r="S1502" s="27"/>
      <c r="T1502" s="27"/>
      <c r="U1502" s="27"/>
      <c r="V1502" s="27"/>
      <c r="W1502" s="27"/>
      <c r="X1502" s="27"/>
      <c r="Y1502" s="27"/>
      <c r="Z1502" s="27"/>
      <c r="AA1502" s="27"/>
      <c r="AB1502" s="27"/>
      <c r="AC1502" s="27"/>
      <c r="AD1502" s="27"/>
      <c r="AE1502" s="27"/>
      <c r="AG1502" s="8">
        <f t="shared" si="106"/>
        <v>0</v>
      </c>
      <c r="AH1502" s="9">
        <f t="shared" si="107"/>
        <v>0</v>
      </c>
      <c r="AI1502" s="10" t="e">
        <f t="shared" si="108"/>
        <v>#DIV/0!</v>
      </c>
    </row>
    <row r="1503" spans="16:35">
      <c r="P1503" s="25" t="e">
        <f t="shared" si="105"/>
        <v>#DIV/0!</v>
      </c>
      <c r="R1503" s="27"/>
      <c r="S1503" s="27"/>
      <c r="T1503" s="27"/>
      <c r="U1503" s="27"/>
      <c r="V1503" s="27"/>
      <c r="W1503" s="27"/>
      <c r="X1503" s="27"/>
      <c r="Y1503" s="27"/>
      <c r="Z1503" s="27"/>
      <c r="AA1503" s="27"/>
      <c r="AB1503" s="27"/>
      <c r="AC1503" s="27"/>
      <c r="AD1503" s="27"/>
      <c r="AE1503" s="27"/>
      <c r="AG1503" s="8">
        <f t="shared" si="106"/>
        <v>0</v>
      </c>
      <c r="AH1503" s="9">
        <f t="shared" si="107"/>
        <v>0</v>
      </c>
      <c r="AI1503" s="10" t="e">
        <f t="shared" si="108"/>
        <v>#DIV/0!</v>
      </c>
    </row>
    <row r="1504" spans="16:35">
      <c r="P1504" s="25" t="e">
        <f t="shared" si="105"/>
        <v>#DIV/0!</v>
      </c>
      <c r="R1504" s="27"/>
      <c r="S1504" s="27"/>
      <c r="T1504" s="27"/>
      <c r="U1504" s="27"/>
      <c r="V1504" s="27"/>
      <c r="W1504" s="27"/>
      <c r="X1504" s="27"/>
      <c r="Y1504" s="27"/>
      <c r="Z1504" s="27"/>
      <c r="AA1504" s="27"/>
      <c r="AB1504" s="27"/>
      <c r="AC1504" s="27"/>
      <c r="AD1504" s="27"/>
      <c r="AE1504" s="27"/>
      <c r="AG1504" s="8">
        <f t="shared" si="106"/>
        <v>0</v>
      </c>
      <c r="AH1504" s="9">
        <f t="shared" si="107"/>
        <v>0</v>
      </c>
      <c r="AI1504" s="10" t="e">
        <f t="shared" si="108"/>
        <v>#DIV/0!</v>
      </c>
    </row>
    <row r="1505" spans="16:35">
      <c r="P1505" s="25" t="e">
        <f t="shared" si="105"/>
        <v>#DIV/0!</v>
      </c>
      <c r="R1505" s="27"/>
      <c r="S1505" s="27"/>
      <c r="T1505" s="27"/>
      <c r="U1505" s="27"/>
      <c r="V1505" s="27"/>
      <c r="W1505" s="27"/>
      <c r="X1505" s="27"/>
      <c r="Y1505" s="27"/>
      <c r="Z1505" s="27"/>
      <c r="AA1505" s="27"/>
      <c r="AB1505" s="27"/>
      <c r="AC1505" s="27"/>
      <c r="AD1505" s="27"/>
      <c r="AE1505" s="27"/>
      <c r="AG1505" s="8">
        <f t="shared" si="106"/>
        <v>0</v>
      </c>
      <c r="AH1505" s="9">
        <f t="shared" si="107"/>
        <v>0</v>
      </c>
      <c r="AI1505" s="10" t="e">
        <f t="shared" si="108"/>
        <v>#DIV/0!</v>
      </c>
    </row>
    <row r="1506" spans="16:35">
      <c r="P1506" s="25" t="e">
        <f t="shared" si="105"/>
        <v>#DIV/0!</v>
      </c>
      <c r="R1506" s="27"/>
      <c r="S1506" s="27"/>
      <c r="T1506" s="27"/>
      <c r="U1506" s="27"/>
      <c r="V1506" s="27"/>
      <c r="W1506" s="27"/>
      <c r="X1506" s="27"/>
      <c r="Y1506" s="27"/>
      <c r="Z1506" s="27"/>
      <c r="AA1506" s="27"/>
      <c r="AB1506" s="27"/>
      <c r="AC1506" s="27"/>
      <c r="AD1506" s="27"/>
      <c r="AE1506" s="27"/>
      <c r="AG1506" s="8">
        <f t="shared" si="106"/>
        <v>0</v>
      </c>
      <c r="AH1506" s="9">
        <f t="shared" si="107"/>
        <v>0</v>
      </c>
      <c r="AI1506" s="10" t="e">
        <f t="shared" si="108"/>
        <v>#DIV/0!</v>
      </c>
    </row>
    <row r="1507" spans="16:35">
      <c r="P1507" s="25" t="e">
        <f t="shared" si="105"/>
        <v>#DIV/0!</v>
      </c>
      <c r="R1507" s="27"/>
      <c r="S1507" s="27"/>
      <c r="T1507" s="27"/>
      <c r="U1507" s="27"/>
      <c r="V1507" s="27"/>
      <c r="W1507" s="27"/>
      <c r="X1507" s="27"/>
      <c r="Y1507" s="27"/>
      <c r="Z1507" s="27"/>
      <c r="AA1507" s="27"/>
      <c r="AB1507" s="27"/>
      <c r="AC1507" s="27"/>
      <c r="AD1507" s="27"/>
      <c r="AE1507" s="27"/>
      <c r="AG1507" s="8">
        <f t="shared" si="106"/>
        <v>0</v>
      </c>
      <c r="AH1507" s="9">
        <f t="shared" si="107"/>
        <v>0</v>
      </c>
      <c r="AI1507" s="10" t="e">
        <f t="shared" si="108"/>
        <v>#DIV/0!</v>
      </c>
    </row>
    <row r="1508" spans="16:35">
      <c r="P1508" s="25" t="e">
        <f t="shared" si="105"/>
        <v>#DIV/0!</v>
      </c>
      <c r="R1508" s="27"/>
      <c r="S1508" s="27"/>
      <c r="T1508" s="27"/>
      <c r="U1508" s="27"/>
      <c r="V1508" s="27"/>
      <c r="W1508" s="27"/>
      <c r="X1508" s="27"/>
      <c r="Y1508" s="27"/>
      <c r="Z1508" s="27"/>
      <c r="AA1508" s="27"/>
      <c r="AB1508" s="27"/>
      <c r="AC1508" s="27"/>
      <c r="AD1508" s="27"/>
      <c r="AE1508" s="27"/>
      <c r="AG1508" s="8">
        <f t="shared" si="106"/>
        <v>0</v>
      </c>
      <c r="AH1508" s="9">
        <f t="shared" si="107"/>
        <v>0</v>
      </c>
      <c r="AI1508" s="10" t="e">
        <f t="shared" si="108"/>
        <v>#DIV/0!</v>
      </c>
    </row>
    <row r="1509" spans="16:35">
      <c r="P1509" s="25" t="e">
        <f t="shared" si="105"/>
        <v>#DIV/0!</v>
      </c>
      <c r="R1509" s="27"/>
      <c r="S1509" s="27"/>
      <c r="T1509" s="27"/>
      <c r="U1509" s="27"/>
      <c r="V1509" s="27"/>
      <c r="W1509" s="27"/>
      <c r="X1509" s="27"/>
      <c r="Y1509" s="27"/>
      <c r="Z1509" s="27"/>
      <c r="AA1509" s="27"/>
      <c r="AB1509" s="27"/>
      <c r="AC1509" s="27"/>
      <c r="AD1509" s="27"/>
      <c r="AE1509" s="27"/>
      <c r="AG1509" s="8">
        <f t="shared" si="106"/>
        <v>0</v>
      </c>
      <c r="AH1509" s="9">
        <f t="shared" si="107"/>
        <v>0</v>
      </c>
      <c r="AI1509" s="10" t="e">
        <f t="shared" si="108"/>
        <v>#DIV/0!</v>
      </c>
    </row>
    <row r="1510" spans="16:35">
      <c r="P1510" s="25" t="e">
        <f t="shared" si="105"/>
        <v>#DIV/0!</v>
      </c>
      <c r="R1510" s="27"/>
      <c r="S1510" s="27"/>
      <c r="T1510" s="27"/>
      <c r="U1510" s="27"/>
      <c r="V1510" s="27"/>
      <c r="W1510" s="27"/>
      <c r="X1510" s="27"/>
      <c r="Y1510" s="27"/>
      <c r="Z1510" s="27"/>
      <c r="AA1510" s="27"/>
      <c r="AB1510" s="27"/>
      <c r="AC1510" s="27"/>
      <c r="AD1510" s="27"/>
      <c r="AE1510" s="27"/>
      <c r="AG1510" s="8">
        <f t="shared" si="106"/>
        <v>0</v>
      </c>
      <c r="AH1510" s="9">
        <f t="shared" si="107"/>
        <v>0</v>
      </c>
      <c r="AI1510" s="10" t="e">
        <f t="shared" si="108"/>
        <v>#DIV/0!</v>
      </c>
    </row>
    <row r="1511" spans="16:35">
      <c r="P1511" s="25" t="e">
        <f t="shared" si="105"/>
        <v>#DIV/0!</v>
      </c>
      <c r="R1511" s="27"/>
      <c r="S1511" s="27"/>
      <c r="T1511" s="27"/>
      <c r="U1511" s="27"/>
      <c r="V1511" s="27"/>
      <c r="W1511" s="27"/>
      <c r="X1511" s="27"/>
      <c r="Y1511" s="27"/>
      <c r="Z1511" s="27"/>
      <c r="AA1511" s="27"/>
      <c r="AB1511" s="27"/>
      <c r="AC1511" s="27"/>
      <c r="AD1511" s="27"/>
      <c r="AE1511" s="27"/>
      <c r="AG1511" s="8">
        <f t="shared" si="106"/>
        <v>0</v>
      </c>
      <c r="AH1511" s="9">
        <f t="shared" si="107"/>
        <v>0</v>
      </c>
      <c r="AI1511" s="10" t="e">
        <f t="shared" si="108"/>
        <v>#DIV/0!</v>
      </c>
    </row>
    <row r="1512" spans="16:35">
      <c r="P1512" s="25" t="e">
        <f t="shared" si="105"/>
        <v>#DIV/0!</v>
      </c>
      <c r="R1512" s="27"/>
      <c r="S1512" s="27"/>
      <c r="T1512" s="27"/>
      <c r="U1512" s="27"/>
      <c r="V1512" s="27"/>
      <c r="W1512" s="27"/>
      <c r="X1512" s="27"/>
      <c r="Y1512" s="27"/>
      <c r="Z1512" s="27"/>
      <c r="AA1512" s="27"/>
      <c r="AB1512" s="27"/>
      <c r="AC1512" s="27"/>
      <c r="AD1512" s="27"/>
      <c r="AE1512" s="27"/>
      <c r="AG1512" s="8">
        <f t="shared" si="106"/>
        <v>0</v>
      </c>
      <c r="AH1512" s="9">
        <f t="shared" si="107"/>
        <v>0</v>
      </c>
      <c r="AI1512" s="10" t="e">
        <f t="shared" si="108"/>
        <v>#DIV/0!</v>
      </c>
    </row>
    <row r="1513" spans="16:35">
      <c r="P1513" s="25" t="e">
        <f t="shared" si="105"/>
        <v>#DIV/0!</v>
      </c>
      <c r="R1513" s="27"/>
      <c r="S1513" s="27"/>
      <c r="T1513" s="27"/>
      <c r="U1513" s="27"/>
      <c r="V1513" s="27"/>
      <c r="W1513" s="27"/>
      <c r="X1513" s="27"/>
      <c r="Y1513" s="27"/>
      <c r="Z1513" s="27"/>
      <c r="AA1513" s="27"/>
      <c r="AB1513" s="27"/>
      <c r="AC1513" s="27"/>
      <c r="AD1513" s="27"/>
      <c r="AE1513" s="27"/>
      <c r="AG1513" s="8">
        <f t="shared" si="106"/>
        <v>0</v>
      </c>
      <c r="AH1513" s="9">
        <f t="shared" si="107"/>
        <v>0</v>
      </c>
      <c r="AI1513" s="10" t="e">
        <f t="shared" si="108"/>
        <v>#DIV/0!</v>
      </c>
    </row>
    <row r="1514" spans="16:35">
      <c r="P1514" s="25" t="e">
        <f t="shared" si="105"/>
        <v>#DIV/0!</v>
      </c>
      <c r="R1514" s="27"/>
      <c r="S1514" s="27"/>
      <c r="T1514" s="27"/>
      <c r="U1514" s="27"/>
      <c r="V1514" s="27"/>
      <c r="W1514" s="27"/>
      <c r="X1514" s="27"/>
      <c r="Y1514" s="27"/>
      <c r="Z1514" s="27"/>
      <c r="AA1514" s="27"/>
      <c r="AB1514" s="27"/>
      <c r="AC1514" s="27"/>
      <c r="AD1514" s="27"/>
      <c r="AE1514" s="27"/>
      <c r="AG1514" s="8">
        <f t="shared" si="106"/>
        <v>0</v>
      </c>
      <c r="AH1514" s="9">
        <f t="shared" si="107"/>
        <v>0</v>
      </c>
      <c r="AI1514" s="10" t="e">
        <f t="shared" si="108"/>
        <v>#DIV/0!</v>
      </c>
    </row>
    <row r="1515" spans="16:35">
      <c r="P1515" s="25" t="e">
        <f t="shared" si="105"/>
        <v>#DIV/0!</v>
      </c>
      <c r="R1515" s="27"/>
      <c r="S1515" s="27"/>
      <c r="T1515" s="27"/>
      <c r="U1515" s="27"/>
      <c r="V1515" s="27"/>
      <c r="W1515" s="27"/>
      <c r="X1515" s="27"/>
      <c r="Y1515" s="27"/>
      <c r="Z1515" s="27"/>
      <c r="AA1515" s="27"/>
      <c r="AB1515" s="27"/>
      <c r="AC1515" s="27"/>
      <c r="AD1515" s="27"/>
      <c r="AE1515" s="27"/>
      <c r="AG1515" s="8">
        <f t="shared" si="106"/>
        <v>0</v>
      </c>
      <c r="AH1515" s="9">
        <f t="shared" si="107"/>
        <v>0</v>
      </c>
      <c r="AI1515" s="10" t="e">
        <f t="shared" si="108"/>
        <v>#DIV/0!</v>
      </c>
    </row>
    <row r="1516" spans="16:35">
      <c r="P1516" s="25" t="e">
        <f t="shared" si="105"/>
        <v>#DIV/0!</v>
      </c>
      <c r="R1516" s="27"/>
      <c r="S1516" s="27"/>
      <c r="T1516" s="27"/>
      <c r="U1516" s="27"/>
      <c r="V1516" s="27"/>
      <c r="W1516" s="27"/>
      <c r="X1516" s="27"/>
      <c r="Y1516" s="27"/>
      <c r="Z1516" s="27"/>
      <c r="AA1516" s="27"/>
      <c r="AB1516" s="27"/>
      <c r="AC1516" s="27"/>
      <c r="AD1516" s="27"/>
      <c r="AE1516" s="27"/>
      <c r="AG1516" s="8">
        <f t="shared" si="106"/>
        <v>0</v>
      </c>
      <c r="AH1516" s="9">
        <f t="shared" si="107"/>
        <v>0</v>
      </c>
      <c r="AI1516" s="10" t="e">
        <f t="shared" si="108"/>
        <v>#DIV/0!</v>
      </c>
    </row>
    <row r="1517" spans="16:35">
      <c r="P1517" s="25" t="e">
        <f t="shared" si="105"/>
        <v>#DIV/0!</v>
      </c>
      <c r="R1517" s="27"/>
      <c r="S1517" s="27"/>
      <c r="T1517" s="27"/>
      <c r="U1517" s="27"/>
      <c r="V1517" s="27"/>
      <c r="W1517" s="27"/>
      <c r="X1517" s="27"/>
      <c r="Y1517" s="27"/>
      <c r="Z1517" s="27"/>
      <c r="AA1517" s="27"/>
      <c r="AB1517" s="27"/>
      <c r="AC1517" s="27"/>
      <c r="AD1517" s="27"/>
      <c r="AE1517" s="27"/>
      <c r="AG1517" s="8">
        <f t="shared" si="106"/>
        <v>0</v>
      </c>
      <c r="AH1517" s="9">
        <f t="shared" si="107"/>
        <v>0</v>
      </c>
      <c r="AI1517" s="10" t="e">
        <f t="shared" si="108"/>
        <v>#DIV/0!</v>
      </c>
    </row>
    <row r="1518" spans="16:35">
      <c r="P1518" s="25" t="e">
        <f t="shared" si="105"/>
        <v>#DIV/0!</v>
      </c>
      <c r="R1518" s="27"/>
      <c r="S1518" s="27"/>
      <c r="T1518" s="27"/>
      <c r="U1518" s="27"/>
      <c r="V1518" s="27"/>
      <c r="W1518" s="27"/>
      <c r="X1518" s="27"/>
      <c r="Y1518" s="27"/>
      <c r="Z1518" s="27"/>
      <c r="AA1518" s="27"/>
      <c r="AB1518" s="27"/>
      <c r="AC1518" s="27"/>
      <c r="AD1518" s="27"/>
      <c r="AE1518" s="27"/>
      <c r="AG1518" s="8">
        <f t="shared" si="106"/>
        <v>0</v>
      </c>
      <c r="AH1518" s="9">
        <f t="shared" si="107"/>
        <v>0</v>
      </c>
      <c r="AI1518" s="10" t="e">
        <f t="shared" si="108"/>
        <v>#DIV/0!</v>
      </c>
    </row>
    <row r="1519" spans="16:35">
      <c r="P1519" s="25" t="e">
        <f t="shared" si="105"/>
        <v>#DIV/0!</v>
      </c>
      <c r="R1519" s="27"/>
      <c r="S1519" s="27"/>
      <c r="T1519" s="27"/>
      <c r="U1519" s="27"/>
      <c r="V1519" s="27"/>
      <c r="W1519" s="27"/>
      <c r="X1519" s="27"/>
      <c r="Y1519" s="27"/>
      <c r="Z1519" s="27"/>
      <c r="AA1519" s="27"/>
      <c r="AB1519" s="27"/>
      <c r="AC1519" s="27"/>
      <c r="AD1519" s="27"/>
      <c r="AE1519" s="27"/>
      <c r="AG1519" s="8">
        <f t="shared" si="106"/>
        <v>0</v>
      </c>
      <c r="AH1519" s="9">
        <f t="shared" si="107"/>
        <v>0</v>
      </c>
      <c r="AI1519" s="10" t="e">
        <f t="shared" si="108"/>
        <v>#DIV/0!</v>
      </c>
    </row>
    <row r="1520" spans="16:35">
      <c r="P1520" s="25" t="e">
        <f t="shared" si="105"/>
        <v>#DIV/0!</v>
      </c>
      <c r="R1520" s="27"/>
      <c r="S1520" s="27"/>
      <c r="T1520" s="27"/>
      <c r="U1520" s="27"/>
      <c r="V1520" s="27"/>
      <c r="W1520" s="27"/>
      <c r="X1520" s="27"/>
      <c r="Y1520" s="27"/>
      <c r="Z1520" s="27"/>
      <c r="AA1520" s="27"/>
      <c r="AB1520" s="27"/>
      <c r="AC1520" s="27"/>
      <c r="AD1520" s="27"/>
      <c r="AE1520" s="27"/>
      <c r="AG1520" s="8">
        <f t="shared" si="106"/>
        <v>0</v>
      </c>
      <c r="AH1520" s="9">
        <f t="shared" si="107"/>
        <v>0</v>
      </c>
      <c r="AI1520" s="10" t="e">
        <f t="shared" si="108"/>
        <v>#DIV/0!</v>
      </c>
    </row>
    <row r="1521" spans="16:35">
      <c r="P1521" s="25" t="e">
        <f t="shared" si="105"/>
        <v>#DIV/0!</v>
      </c>
      <c r="R1521" s="27"/>
      <c r="S1521" s="27"/>
      <c r="T1521" s="27"/>
      <c r="U1521" s="27"/>
      <c r="V1521" s="27"/>
      <c r="W1521" s="27"/>
      <c r="X1521" s="27"/>
      <c r="Y1521" s="27"/>
      <c r="Z1521" s="27"/>
      <c r="AA1521" s="27"/>
      <c r="AB1521" s="27"/>
      <c r="AC1521" s="27"/>
      <c r="AD1521" s="27"/>
      <c r="AE1521" s="27"/>
      <c r="AG1521" s="8">
        <f t="shared" si="106"/>
        <v>0</v>
      </c>
      <c r="AH1521" s="9">
        <f t="shared" si="107"/>
        <v>0</v>
      </c>
      <c r="AI1521" s="10" t="e">
        <f t="shared" si="108"/>
        <v>#DIV/0!</v>
      </c>
    </row>
    <row r="1522" spans="16:35">
      <c r="P1522" s="25" t="e">
        <f t="shared" si="105"/>
        <v>#DIV/0!</v>
      </c>
      <c r="R1522" s="27"/>
      <c r="S1522" s="27"/>
      <c r="T1522" s="27"/>
      <c r="U1522" s="27"/>
      <c r="V1522" s="27"/>
      <c r="W1522" s="27"/>
      <c r="X1522" s="27"/>
      <c r="Y1522" s="27"/>
      <c r="Z1522" s="27"/>
      <c r="AA1522" s="27"/>
      <c r="AB1522" s="27"/>
      <c r="AC1522" s="27"/>
      <c r="AD1522" s="27"/>
      <c r="AE1522" s="27"/>
      <c r="AG1522" s="8">
        <f t="shared" si="106"/>
        <v>0</v>
      </c>
      <c r="AH1522" s="9">
        <f t="shared" si="107"/>
        <v>0</v>
      </c>
      <c r="AI1522" s="10" t="e">
        <f t="shared" si="108"/>
        <v>#DIV/0!</v>
      </c>
    </row>
    <row r="1523" spans="16:35">
      <c r="P1523" s="25" t="e">
        <f t="shared" si="105"/>
        <v>#DIV/0!</v>
      </c>
      <c r="R1523" s="27"/>
      <c r="S1523" s="27"/>
      <c r="T1523" s="27"/>
      <c r="U1523" s="27"/>
      <c r="V1523" s="27"/>
      <c r="W1523" s="27"/>
      <c r="X1523" s="27"/>
      <c r="Y1523" s="27"/>
      <c r="Z1523" s="27"/>
      <c r="AA1523" s="27"/>
      <c r="AB1523" s="27"/>
      <c r="AC1523" s="27"/>
      <c r="AD1523" s="27"/>
      <c r="AE1523" s="27"/>
      <c r="AG1523" s="8">
        <f t="shared" si="106"/>
        <v>0</v>
      </c>
      <c r="AH1523" s="9">
        <f t="shared" si="107"/>
        <v>0</v>
      </c>
      <c r="AI1523" s="10" t="e">
        <f t="shared" si="108"/>
        <v>#DIV/0!</v>
      </c>
    </row>
    <row r="1524" spans="16:35">
      <c r="P1524" s="25" t="e">
        <f t="shared" si="105"/>
        <v>#DIV/0!</v>
      </c>
      <c r="R1524" s="27"/>
      <c r="S1524" s="27"/>
      <c r="T1524" s="27"/>
      <c r="U1524" s="27"/>
      <c r="V1524" s="27"/>
      <c r="W1524" s="27"/>
      <c r="X1524" s="27"/>
      <c r="Y1524" s="27"/>
      <c r="Z1524" s="27"/>
      <c r="AA1524" s="27"/>
      <c r="AB1524" s="27"/>
      <c r="AC1524" s="27"/>
      <c r="AD1524" s="27"/>
      <c r="AE1524" s="27"/>
      <c r="AG1524" s="8">
        <f t="shared" si="106"/>
        <v>0</v>
      </c>
      <c r="AH1524" s="9">
        <f t="shared" si="107"/>
        <v>0</v>
      </c>
      <c r="AI1524" s="10" t="e">
        <f t="shared" si="108"/>
        <v>#DIV/0!</v>
      </c>
    </row>
    <row r="1525" spans="16:35">
      <c r="P1525" s="25" t="e">
        <f t="shared" si="105"/>
        <v>#DIV/0!</v>
      </c>
      <c r="R1525" s="27"/>
      <c r="S1525" s="27"/>
      <c r="T1525" s="27"/>
      <c r="U1525" s="27"/>
      <c r="V1525" s="27"/>
      <c r="W1525" s="27"/>
      <c r="X1525" s="27"/>
      <c r="Y1525" s="27"/>
      <c r="Z1525" s="27"/>
      <c r="AA1525" s="27"/>
      <c r="AB1525" s="27"/>
      <c r="AC1525" s="27"/>
      <c r="AD1525" s="27"/>
      <c r="AE1525" s="27"/>
      <c r="AG1525" s="8">
        <f t="shared" si="106"/>
        <v>0</v>
      </c>
      <c r="AH1525" s="9">
        <f t="shared" si="107"/>
        <v>0</v>
      </c>
      <c r="AI1525" s="10" t="e">
        <f t="shared" si="108"/>
        <v>#DIV/0!</v>
      </c>
    </row>
    <row r="1526" spans="16:35">
      <c r="P1526" s="25" t="e">
        <f t="shared" si="105"/>
        <v>#DIV/0!</v>
      </c>
      <c r="R1526" s="27"/>
      <c r="S1526" s="27"/>
      <c r="T1526" s="27"/>
      <c r="U1526" s="27"/>
      <c r="V1526" s="27"/>
      <c r="W1526" s="27"/>
      <c r="X1526" s="27"/>
      <c r="Y1526" s="27"/>
      <c r="Z1526" s="27"/>
      <c r="AA1526" s="27"/>
      <c r="AB1526" s="27"/>
      <c r="AC1526" s="27"/>
      <c r="AD1526" s="27"/>
      <c r="AE1526" s="27"/>
      <c r="AG1526" s="8">
        <f t="shared" si="106"/>
        <v>0</v>
      </c>
      <c r="AH1526" s="9">
        <f t="shared" si="107"/>
        <v>0</v>
      </c>
      <c r="AI1526" s="10" t="e">
        <f t="shared" si="108"/>
        <v>#DIV/0!</v>
      </c>
    </row>
    <row r="1527" spans="16:35">
      <c r="P1527" s="25" t="e">
        <f t="shared" si="105"/>
        <v>#DIV/0!</v>
      </c>
      <c r="R1527" s="27"/>
      <c r="S1527" s="27"/>
      <c r="T1527" s="27"/>
      <c r="U1527" s="27"/>
      <c r="V1527" s="27"/>
      <c r="W1527" s="27"/>
      <c r="X1527" s="27"/>
      <c r="Y1527" s="27"/>
      <c r="Z1527" s="27"/>
      <c r="AA1527" s="27"/>
      <c r="AB1527" s="27"/>
      <c r="AC1527" s="27"/>
      <c r="AD1527" s="27"/>
      <c r="AE1527" s="27"/>
      <c r="AG1527" s="8">
        <f t="shared" si="106"/>
        <v>0</v>
      </c>
      <c r="AH1527" s="9">
        <f t="shared" si="107"/>
        <v>0</v>
      </c>
      <c r="AI1527" s="10" t="e">
        <f t="shared" si="108"/>
        <v>#DIV/0!</v>
      </c>
    </row>
    <row r="1528" spans="16:35">
      <c r="P1528" s="25" t="e">
        <f t="shared" si="105"/>
        <v>#DIV/0!</v>
      </c>
      <c r="R1528" s="27"/>
      <c r="S1528" s="27"/>
      <c r="T1528" s="27"/>
      <c r="U1528" s="27"/>
      <c r="V1528" s="27"/>
      <c r="W1528" s="27"/>
      <c r="X1528" s="27"/>
      <c r="Y1528" s="27"/>
      <c r="Z1528" s="27"/>
      <c r="AA1528" s="27"/>
      <c r="AB1528" s="27"/>
      <c r="AC1528" s="27"/>
      <c r="AD1528" s="27"/>
      <c r="AE1528" s="27"/>
      <c r="AG1528" s="8">
        <f t="shared" si="106"/>
        <v>0</v>
      </c>
      <c r="AH1528" s="9">
        <f t="shared" si="107"/>
        <v>0</v>
      </c>
      <c r="AI1528" s="10" t="e">
        <f t="shared" si="108"/>
        <v>#DIV/0!</v>
      </c>
    </row>
    <row r="1529" spans="16:35">
      <c r="P1529" s="25" t="e">
        <f t="shared" si="105"/>
        <v>#DIV/0!</v>
      </c>
      <c r="R1529" s="27"/>
      <c r="S1529" s="27"/>
      <c r="T1529" s="27"/>
      <c r="U1529" s="27"/>
      <c r="V1529" s="27"/>
      <c r="W1529" s="27"/>
      <c r="X1529" s="27"/>
      <c r="Y1529" s="27"/>
      <c r="Z1529" s="27"/>
      <c r="AA1529" s="27"/>
      <c r="AB1529" s="27"/>
      <c r="AC1529" s="27"/>
      <c r="AD1529" s="27"/>
      <c r="AE1529" s="27"/>
      <c r="AG1529" s="8">
        <f t="shared" si="106"/>
        <v>0</v>
      </c>
      <c r="AH1529" s="9">
        <f t="shared" si="107"/>
        <v>0</v>
      </c>
      <c r="AI1529" s="10" t="e">
        <f t="shared" si="108"/>
        <v>#DIV/0!</v>
      </c>
    </row>
    <row r="1530" spans="16:35">
      <c r="P1530" s="25" t="e">
        <f t="shared" si="105"/>
        <v>#DIV/0!</v>
      </c>
      <c r="R1530" s="27"/>
      <c r="S1530" s="27"/>
      <c r="T1530" s="27"/>
      <c r="U1530" s="27"/>
      <c r="V1530" s="27"/>
      <c r="W1530" s="27"/>
      <c r="X1530" s="27"/>
      <c r="Y1530" s="27"/>
      <c r="Z1530" s="27"/>
      <c r="AA1530" s="27"/>
      <c r="AB1530" s="27"/>
      <c r="AC1530" s="27"/>
      <c r="AD1530" s="27"/>
      <c r="AE1530" s="27"/>
      <c r="AG1530" s="8">
        <f t="shared" si="106"/>
        <v>0</v>
      </c>
      <c r="AH1530" s="9">
        <f t="shared" si="107"/>
        <v>0</v>
      </c>
      <c r="AI1530" s="10" t="e">
        <f t="shared" si="108"/>
        <v>#DIV/0!</v>
      </c>
    </row>
    <row r="1531" spans="16:35">
      <c r="P1531" s="25" t="e">
        <f t="shared" si="105"/>
        <v>#DIV/0!</v>
      </c>
      <c r="R1531" s="27"/>
      <c r="S1531" s="27"/>
      <c r="T1531" s="27"/>
      <c r="U1531" s="27"/>
      <c r="V1531" s="27"/>
      <c r="W1531" s="27"/>
      <c r="X1531" s="27"/>
      <c r="Y1531" s="27"/>
      <c r="Z1531" s="27"/>
      <c r="AA1531" s="27"/>
      <c r="AB1531" s="27"/>
      <c r="AC1531" s="27"/>
      <c r="AD1531" s="27"/>
      <c r="AE1531" s="27"/>
      <c r="AG1531" s="8">
        <f t="shared" si="106"/>
        <v>0</v>
      </c>
      <c r="AH1531" s="9">
        <f t="shared" si="107"/>
        <v>0</v>
      </c>
      <c r="AI1531" s="10" t="e">
        <f t="shared" si="108"/>
        <v>#DIV/0!</v>
      </c>
    </row>
    <row r="1532" spans="16:35">
      <c r="P1532" s="25" t="e">
        <f t="shared" si="105"/>
        <v>#DIV/0!</v>
      </c>
      <c r="R1532" s="27"/>
      <c r="S1532" s="27"/>
      <c r="T1532" s="27"/>
      <c r="U1532" s="27"/>
      <c r="V1532" s="27"/>
      <c r="W1532" s="27"/>
      <c r="X1532" s="27"/>
      <c r="Y1532" s="27"/>
      <c r="Z1532" s="27"/>
      <c r="AA1532" s="27"/>
      <c r="AB1532" s="27"/>
      <c r="AC1532" s="27"/>
      <c r="AD1532" s="27"/>
      <c r="AE1532" s="27"/>
      <c r="AG1532" s="8">
        <f t="shared" si="106"/>
        <v>0</v>
      </c>
      <c r="AH1532" s="9">
        <f t="shared" si="107"/>
        <v>0</v>
      </c>
      <c r="AI1532" s="10" t="e">
        <f t="shared" si="108"/>
        <v>#DIV/0!</v>
      </c>
    </row>
    <row r="1533" spans="16:35">
      <c r="P1533" s="25" t="e">
        <f t="shared" si="105"/>
        <v>#DIV/0!</v>
      </c>
      <c r="R1533" s="27"/>
      <c r="S1533" s="27"/>
      <c r="T1533" s="27"/>
      <c r="U1533" s="27"/>
      <c r="V1533" s="27"/>
      <c r="W1533" s="27"/>
      <c r="X1533" s="27"/>
      <c r="Y1533" s="27"/>
      <c r="Z1533" s="27"/>
      <c r="AA1533" s="27"/>
      <c r="AB1533" s="27"/>
      <c r="AC1533" s="27"/>
      <c r="AD1533" s="27"/>
      <c r="AE1533" s="27"/>
      <c r="AG1533" s="8">
        <f t="shared" si="106"/>
        <v>0</v>
      </c>
      <c r="AH1533" s="9">
        <f t="shared" si="107"/>
        <v>0</v>
      </c>
      <c r="AI1533" s="10" t="e">
        <f t="shared" si="108"/>
        <v>#DIV/0!</v>
      </c>
    </row>
    <row r="1534" spans="16:35">
      <c r="P1534" s="25" t="e">
        <f t="shared" si="105"/>
        <v>#DIV/0!</v>
      </c>
      <c r="R1534" s="27"/>
      <c r="S1534" s="27"/>
      <c r="T1534" s="27"/>
      <c r="U1534" s="27"/>
      <c r="V1534" s="27"/>
      <c r="W1534" s="27"/>
      <c r="X1534" s="27"/>
      <c r="Y1534" s="27"/>
      <c r="Z1534" s="27"/>
      <c r="AA1534" s="27"/>
      <c r="AB1534" s="27"/>
      <c r="AC1534" s="27"/>
      <c r="AD1534" s="27"/>
      <c r="AE1534" s="27"/>
      <c r="AG1534" s="8">
        <f t="shared" si="106"/>
        <v>0</v>
      </c>
      <c r="AH1534" s="9">
        <f t="shared" si="107"/>
        <v>0</v>
      </c>
      <c r="AI1534" s="10" t="e">
        <f t="shared" si="108"/>
        <v>#DIV/0!</v>
      </c>
    </row>
    <row r="1535" spans="16:35">
      <c r="P1535" s="25" t="e">
        <f t="shared" si="105"/>
        <v>#DIV/0!</v>
      </c>
      <c r="R1535" s="27"/>
      <c r="S1535" s="27"/>
      <c r="T1535" s="27"/>
      <c r="U1535" s="27"/>
      <c r="V1535" s="27"/>
      <c r="W1535" s="27"/>
      <c r="X1535" s="27"/>
      <c r="Y1535" s="27"/>
      <c r="Z1535" s="27"/>
      <c r="AA1535" s="27"/>
      <c r="AB1535" s="27"/>
      <c r="AC1535" s="27"/>
      <c r="AD1535" s="27"/>
      <c r="AE1535" s="27"/>
      <c r="AG1535" s="8">
        <f t="shared" si="106"/>
        <v>0</v>
      </c>
      <c r="AH1535" s="9">
        <f t="shared" si="107"/>
        <v>0</v>
      </c>
      <c r="AI1535" s="10" t="e">
        <f t="shared" si="108"/>
        <v>#DIV/0!</v>
      </c>
    </row>
    <row r="1536" spans="16:35">
      <c r="P1536" s="25" t="e">
        <f t="shared" si="105"/>
        <v>#DIV/0!</v>
      </c>
      <c r="R1536" s="27"/>
      <c r="S1536" s="27"/>
      <c r="T1536" s="27"/>
      <c r="U1536" s="27"/>
      <c r="V1536" s="27"/>
      <c r="W1536" s="27"/>
      <c r="X1536" s="27"/>
      <c r="Y1536" s="27"/>
      <c r="Z1536" s="27"/>
      <c r="AA1536" s="27"/>
      <c r="AB1536" s="27"/>
      <c r="AC1536" s="27"/>
      <c r="AD1536" s="27"/>
      <c r="AE1536" s="27"/>
      <c r="AG1536" s="8">
        <f t="shared" si="106"/>
        <v>0</v>
      </c>
      <c r="AH1536" s="9">
        <f t="shared" si="107"/>
        <v>0</v>
      </c>
      <c r="AI1536" s="10" t="e">
        <f t="shared" si="108"/>
        <v>#DIV/0!</v>
      </c>
    </row>
    <row r="1537" spans="16:35">
      <c r="P1537" s="25" t="e">
        <f t="shared" si="105"/>
        <v>#DIV/0!</v>
      </c>
      <c r="R1537" s="27"/>
      <c r="S1537" s="27"/>
      <c r="T1537" s="27"/>
      <c r="U1537" s="27"/>
      <c r="V1537" s="27"/>
      <c r="W1537" s="27"/>
      <c r="X1537" s="27"/>
      <c r="Y1537" s="27"/>
      <c r="Z1537" s="27"/>
      <c r="AA1537" s="27"/>
      <c r="AB1537" s="27"/>
      <c r="AC1537" s="27"/>
      <c r="AD1537" s="27"/>
      <c r="AE1537" s="27"/>
      <c r="AG1537" s="8">
        <f t="shared" si="106"/>
        <v>0</v>
      </c>
      <c r="AH1537" s="9">
        <f t="shared" si="107"/>
        <v>0</v>
      </c>
      <c r="AI1537" s="10" t="e">
        <f t="shared" si="108"/>
        <v>#DIV/0!</v>
      </c>
    </row>
    <row r="1538" spans="16:35">
      <c r="P1538" s="25" t="e">
        <f t="shared" si="105"/>
        <v>#DIV/0!</v>
      </c>
      <c r="R1538" s="27"/>
      <c r="S1538" s="27"/>
      <c r="T1538" s="27"/>
      <c r="U1538" s="27"/>
      <c r="V1538" s="27"/>
      <c r="W1538" s="27"/>
      <c r="X1538" s="27"/>
      <c r="Y1538" s="27"/>
      <c r="Z1538" s="27"/>
      <c r="AA1538" s="27"/>
      <c r="AB1538" s="27"/>
      <c r="AC1538" s="27"/>
      <c r="AD1538" s="27"/>
      <c r="AE1538" s="27"/>
      <c r="AG1538" s="8">
        <f t="shared" si="106"/>
        <v>0</v>
      </c>
      <c r="AH1538" s="9">
        <f t="shared" si="107"/>
        <v>0</v>
      </c>
      <c r="AI1538" s="10" t="e">
        <f t="shared" si="108"/>
        <v>#DIV/0!</v>
      </c>
    </row>
    <row r="1539" spans="16:35">
      <c r="P1539" s="25" t="e">
        <f t="shared" si="105"/>
        <v>#DIV/0!</v>
      </c>
      <c r="R1539" s="27"/>
      <c r="S1539" s="27"/>
      <c r="T1539" s="27"/>
      <c r="U1539" s="27"/>
      <c r="V1539" s="27"/>
      <c r="W1539" s="27"/>
      <c r="X1539" s="27"/>
      <c r="Y1539" s="27"/>
      <c r="Z1539" s="27"/>
      <c r="AA1539" s="27"/>
      <c r="AB1539" s="27"/>
      <c r="AC1539" s="27"/>
      <c r="AD1539" s="27"/>
      <c r="AE1539" s="27"/>
      <c r="AG1539" s="8">
        <f t="shared" si="106"/>
        <v>0</v>
      </c>
      <c r="AH1539" s="9">
        <f t="shared" si="107"/>
        <v>0</v>
      </c>
      <c r="AI1539" s="10" t="e">
        <f t="shared" si="108"/>
        <v>#DIV/0!</v>
      </c>
    </row>
    <row r="1540" spans="16:35">
      <c r="P1540" s="25" t="e">
        <f t="shared" si="105"/>
        <v>#DIV/0!</v>
      </c>
      <c r="R1540" s="27"/>
      <c r="S1540" s="27"/>
      <c r="T1540" s="27"/>
      <c r="U1540" s="27"/>
      <c r="V1540" s="27"/>
      <c r="W1540" s="27"/>
      <c r="X1540" s="27"/>
      <c r="Y1540" s="27"/>
      <c r="Z1540" s="27"/>
      <c r="AA1540" s="27"/>
      <c r="AB1540" s="27"/>
      <c r="AC1540" s="27"/>
      <c r="AD1540" s="27"/>
      <c r="AE1540" s="27"/>
      <c r="AG1540" s="8">
        <f t="shared" si="106"/>
        <v>0</v>
      </c>
      <c r="AH1540" s="9">
        <f t="shared" si="107"/>
        <v>0</v>
      </c>
      <c r="AI1540" s="10" t="e">
        <f t="shared" si="108"/>
        <v>#DIV/0!</v>
      </c>
    </row>
    <row r="1541" spans="16:35">
      <c r="P1541" s="25" t="e">
        <f t="shared" si="105"/>
        <v>#DIV/0!</v>
      </c>
      <c r="R1541" s="27"/>
      <c r="S1541" s="27"/>
      <c r="T1541" s="27"/>
      <c r="U1541" s="27"/>
      <c r="V1541" s="27"/>
      <c r="W1541" s="27"/>
      <c r="X1541" s="27"/>
      <c r="Y1541" s="27"/>
      <c r="Z1541" s="27"/>
      <c r="AA1541" s="27"/>
      <c r="AB1541" s="27"/>
      <c r="AC1541" s="27"/>
      <c r="AD1541" s="27"/>
      <c r="AE1541" s="27"/>
      <c r="AG1541" s="8">
        <f t="shared" si="106"/>
        <v>0</v>
      </c>
      <c r="AH1541" s="9">
        <f t="shared" si="107"/>
        <v>0</v>
      </c>
      <c r="AI1541" s="10" t="e">
        <f t="shared" si="108"/>
        <v>#DIV/0!</v>
      </c>
    </row>
    <row r="1542" spans="16:35">
      <c r="P1542" s="25" t="e">
        <f t="shared" si="105"/>
        <v>#DIV/0!</v>
      </c>
      <c r="R1542" s="27"/>
      <c r="S1542" s="27"/>
      <c r="T1542" s="27"/>
      <c r="U1542" s="27"/>
      <c r="V1542" s="27"/>
      <c r="W1542" s="27"/>
      <c r="X1542" s="27"/>
      <c r="Y1542" s="27"/>
      <c r="Z1542" s="27"/>
      <c r="AA1542" s="27"/>
      <c r="AB1542" s="27"/>
      <c r="AC1542" s="27"/>
      <c r="AD1542" s="27"/>
      <c r="AE1542" s="27"/>
      <c r="AG1542" s="8">
        <f t="shared" si="106"/>
        <v>0</v>
      </c>
      <c r="AH1542" s="9">
        <f t="shared" si="107"/>
        <v>0</v>
      </c>
      <c r="AI1542" s="10" t="e">
        <f t="shared" si="108"/>
        <v>#DIV/0!</v>
      </c>
    </row>
    <row r="1543" spans="16:35">
      <c r="P1543" s="25" t="e">
        <f t="shared" si="105"/>
        <v>#DIV/0!</v>
      </c>
      <c r="R1543" s="27"/>
      <c r="S1543" s="27"/>
      <c r="T1543" s="27"/>
      <c r="U1543" s="27"/>
      <c r="V1543" s="27"/>
      <c r="W1543" s="27"/>
      <c r="X1543" s="27"/>
      <c r="Y1543" s="27"/>
      <c r="Z1543" s="27"/>
      <c r="AA1543" s="27"/>
      <c r="AB1543" s="27"/>
      <c r="AC1543" s="27"/>
      <c r="AD1543" s="27"/>
      <c r="AE1543" s="27"/>
      <c r="AG1543" s="8">
        <f t="shared" si="106"/>
        <v>0</v>
      </c>
      <c r="AH1543" s="9">
        <f t="shared" si="107"/>
        <v>0</v>
      </c>
      <c r="AI1543" s="10" t="e">
        <f t="shared" si="108"/>
        <v>#DIV/0!</v>
      </c>
    </row>
    <row r="1544" spans="16:35">
      <c r="P1544" s="25" t="e">
        <f t="shared" si="105"/>
        <v>#DIV/0!</v>
      </c>
      <c r="R1544" s="27"/>
      <c r="S1544" s="27"/>
      <c r="T1544" s="27"/>
      <c r="U1544" s="27"/>
      <c r="V1544" s="27"/>
      <c r="W1544" s="27"/>
      <c r="X1544" s="27"/>
      <c r="Y1544" s="27"/>
      <c r="Z1544" s="27"/>
      <c r="AA1544" s="27"/>
      <c r="AB1544" s="27"/>
      <c r="AC1544" s="27"/>
      <c r="AD1544" s="27"/>
      <c r="AE1544" s="27"/>
      <c r="AG1544" s="8">
        <f t="shared" si="106"/>
        <v>0</v>
      </c>
      <c r="AH1544" s="9">
        <f t="shared" si="107"/>
        <v>0</v>
      </c>
      <c r="AI1544" s="10" t="e">
        <f t="shared" si="108"/>
        <v>#DIV/0!</v>
      </c>
    </row>
    <row r="1545" spans="16:35">
      <c r="P1545" s="25" t="e">
        <f t="shared" si="105"/>
        <v>#DIV/0!</v>
      </c>
      <c r="R1545" s="27"/>
      <c r="S1545" s="27"/>
      <c r="T1545" s="27"/>
      <c r="U1545" s="27"/>
      <c r="V1545" s="27"/>
      <c r="W1545" s="27"/>
      <c r="X1545" s="27"/>
      <c r="Y1545" s="27"/>
      <c r="Z1545" s="27"/>
      <c r="AA1545" s="27"/>
      <c r="AB1545" s="27"/>
      <c r="AC1545" s="27"/>
      <c r="AD1545" s="27"/>
      <c r="AE1545" s="27"/>
      <c r="AG1545" s="8">
        <f t="shared" si="106"/>
        <v>0</v>
      </c>
      <c r="AH1545" s="9">
        <f t="shared" si="107"/>
        <v>0</v>
      </c>
      <c r="AI1545" s="10" t="e">
        <f t="shared" si="108"/>
        <v>#DIV/0!</v>
      </c>
    </row>
    <row r="1546" spans="16:35">
      <c r="P1546" s="25" t="e">
        <f t="shared" si="105"/>
        <v>#DIV/0!</v>
      </c>
      <c r="R1546" s="27"/>
      <c r="S1546" s="27"/>
      <c r="T1546" s="27"/>
      <c r="U1546" s="27"/>
      <c r="V1546" s="27"/>
      <c r="W1546" s="27"/>
      <c r="X1546" s="27"/>
      <c r="Y1546" s="27"/>
      <c r="Z1546" s="27"/>
      <c r="AA1546" s="27"/>
      <c r="AB1546" s="27"/>
      <c r="AC1546" s="27"/>
      <c r="AD1546" s="27"/>
      <c r="AE1546" s="27"/>
      <c r="AG1546" s="8">
        <f t="shared" si="106"/>
        <v>0</v>
      </c>
      <c r="AH1546" s="9">
        <f t="shared" si="107"/>
        <v>0</v>
      </c>
      <c r="AI1546" s="10" t="e">
        <f t="shared" si="108"/>
        <v>#DIV/0!</v>
      </c>
    </row>
    <row r="1547" spans="16:35">
      <c r="P1547" s="25" t="e">
        <f t="shared" si="105"/>
        <v>#DIV/0!</v>
      </c>
      <c r="R1547" s="27"/>
      <c r="S1547" s="27"/>
      <c r="T1547" s="27"/>
      <c r="U1547" s="27"/>
      <c r="V1547" s="27"/>
      <c r="W1547" s="27"/>
      <c r="X1547" s="27"/>
      <c r="Y1547" s="27"/>
      <c r="Z1547" s="27"/>
      <c r="AA1547" s="27"/>
      <c r="AB1547" s="27"/>
      <c r="AC1547" s="27"/>
      <c r="AD1547" s="27"/>
      <c r="AE1547" s="27"/>
      <c r="AG1547" s="8">
        <f t="shared" si="106"/>
        <v>0</v>
      </c>
      <c r="AH1547" s="9">
        <f t="shared" si="107"/>
        <v>0</v>
      </c>
      <c r="AI1547" s="10" t="e">
        <f t="shared" si="108"/>
        <v>#DIV/0!</v>
      </c>
    </row>
    <row r="1548" spans="16:35">
      <c r="P1548" s="25" t="e">
        <f t="shared" ref="P1548:P1611" si="109">O1548/N1548</f>
        <v>#DIV/0!</v>
      </c>
      <c r="R1548" s="27"/>
      <c r="S1548" s="27"/>
      <c r="T1548" s="27"/>
      <c r="U1548" s="27"/>
      <c r="V1548" s="27"/>
      <c r="W1548" s="27"/>
      <c r="X1548" s="27"/>
      <c r="Y1548" s="27"/>
      <c r="Z1548" s="27"/>
      <c r="AA1548" s="27"/>
      <c r="AB1548" s="27"/>
      <c r="AC1548" s="27"/>
      <c r="AD1548" s="27"/>
      <c r="AE1548" s="27"/>
      <c r="AG1548" s="8">
        <f t="shared" ref="AG1548:AG1611" si="110">AH1548+AJ1548</f>
        <v>0</v>
      </c>
      <c r="AH1548" s="9">
        <f t="shared" ref="AH1548:AH1611" si="111">SUM(AK1548:BV1548)</f>
        <v>0</v>
      </c>
      <c r="AI1548" s="10" t="e">
        <f t="shared" ref="AI1548:AI1611" si="112">AJ1548/AG1548</f>
        <v>#DIV/0!</v>
      </c>
    </row>
    <row r="1549" spans="16:35">
      <c r="P1549" s="25" t="e">
        <f t="shared" si="109"/>
        <v>#DIV/0!</v>
      </c>
      <c r="R1549" s="27"/>
      <c r="S1549" s="27"/>
      <c r="T1549" s="27"/>
      <c r="U1549" s="27"/>
      <c r="V1549" s="27"/>
      <c r="W1549" s="27"/>
      <c r="X1549" s="27"/>
      <c r="Y1549" s="27"/>
      <c r="Z1549" s="27"/>
      <c r="AA1549" s="27"/>
      <c r="AB1549" s="27"/>
      <c r="AC1549" s="27"/>
      <c r="AD1549" s="27"/>
      <c r="AE1549" s="27"/>
      <c r="AG1549" s="8">
        <f t="shared" si="110"/>
        <v>0</v>
      </c>
      <c r="AH1549" s="9">
        <f t="shared" si="111"/>
        <v>0</v>
      </c>
      <c r="AI1549" s="10" t="e">
        <f t="shared" si="112"/>
        <v>#DIV/0!</v>
      </c>
    </row>
    <row r="1550" spans="16:35">
      <c r="P1550" s="25" t="e">
        <f t="shared" si="109"/>
        <v>#DIV/0!</v>
      </c>
      <c r="R1550" s="27"/>
      <c r="S1550" s="27"/>
      <c r="T1550" s="27"/>
      <c r="U1550" s="27"/>
      <c r="V1550" s="27"/>
      <c r="W1550" s="27"/>
      <c r="X1550" s="27"/>
      <c r="Y1550" s="27"/>
      <c r="Z1550" s="27"/>
      <c r="AA1550" s="27"/>
      <c r="AB1550" s="27"/>
      <c r="AC1550" s="27"/>
      <c r="AD1550" s="27"/>
      <c r="AE1550" s="27"/>
      <c r="AG1550" s="8">
        <f t="shared" si="110"/>
        <v>0</v>
      </c>
      <c r="AH1550" s="9">
        <f t="shared" si="111"/>
        <v>0</v>
      </c>
      <c r="AI1550" s="10" t="e">
        <f t="shared" si="112"/>
        <v>#DIV/0!</v>
      </c>
    </row>
    <row r="1551" spans="16:35">
      <c r="P1551" s="25" t="e">
        <f t="shared" si="109"/>
        <v>#DIV/0!</v>
      </c>
      <c r="R1551" s="27"/>
      <c r="S1551" s="27"/>
      <c r="T1551" s="27"/>
      <c r="U1551" s="27"/>
      <c r="V1551" s="27"/>
      <c r="W1551" s="27"/>
      <c r="X1551" s="27"/>
      <c r="Y1551" s="27"/>
      <c r="Z1551" s="27"/>
      <c r="AA1551" s="27"/>
      <c r="AB1551" s="27"/>
      <c r="AC1551" s="27"/>
      <c r="AD1551" s="27"/>
      <c r="AE1551" s="27"/>
      <c r="AG1551" s="8">
        <f t="shared" si="110"/>
        <v>0</v>
      </c>
      <c r="AH1551" s="9">
        <f t="shared" si="111"/>
        <v>0</v>
      </c>
      <c r="AI1551" s="10" t="e">
        <f t="shared" si="112"/>
        <v>#DIV/0!</v>
      </c>
    </row>
    <row r="1552" spans="16:35">
      <c r="P1552" s="25" t="e">
        <f t="shared" si="109"/>
        <v>#DIV/0!</v>
      </c>
      <c r="R1552" s="27"/>
      <c r="S1552" s="27"/>
      <c r="T1552" s="27"/>
      <c r="U1552" s="27"/>
      <c r="V1552" s="27"/>
      <c r="W1552" s="27"/>
      <c r="X1552" s="27"/>
      <c r="Y1552" s="27"/>
      <c r="Z1552" s="27"/>
      <c r="AA1552" s="27"/>
      <c r="AB1552" s="27"/>
      <c r="AC1552" s="27"/>
      <c r="AD1552" s="27"/>
      <c r="AE1552" s="27"/>
      <c r="AG1552" s="8">
        <f t="shared" si="110"/>
        <v>0</v>
      </c>
      <c r="AH1552" s="9">
        <f t="shared" si="111"/>
        <v>0</v>
      </c>
      <c r="AI1552" s="10" t="e">
        <f t="shared" si="112"/>
        <v>#DIV/0!</v>
      </c>
    </row>
    <row r="1553" spans="16:35">
      <c r="P1553" s="25" t="e">
        <f t="shared" si="109"/>
        <v>#DIV/0!</v>
      </c>
      <c r="R1553" s="27"/>
      <c r="S1553" s="27"/>
      <c r="T1553" s="27"/>
      <c r="U1553" s="27"/>
      <c r="V1553" s="27"/>
      <c r="W1553" s="27"/>
      <c r="X1553" s="27"/>
      <c r="Y1553" s="27"/>
      <c r="Z1553" s="27"/>
      <c r="AA1553" s="27"/>
      <c r="AB1553" s="27"/>
      <c r="AC1553" s="27"/>
      <c r="AD1553" s="27"/>
      <c r="AE1553" s="27"/>
      <c r="AG1553" s="8">
        <f t="shared" si="110"/>
        <v>0</v>
      </c>
      <c r="AH1553" s="9">
        <f t="shared" si="111"/>
        <v>0</v>
      </c>
      <c r="AI1553" s="10" t="e">
        <f t="shared" si="112"/>
        <v>#DIV/0!</v>
      </c>
    </row>
    <row r="1554" spans="16:35">
      <c r="P1554" s="25" t="e">
        <f t="shared" si="109"/>
        <v>#DIV/0!</v>
      </c>
      <c r="R1554" s="27"/>
      <c r="S1554" s="27"/>
      <c r="T1554" s="27"/>
      <c r="U1554" s="27"/>
      <c r="V1554" s="27"/>
      <c r="W1554" s="27"/>
      <c r="X1554" s="27"/>
      <c r="Y1554" s="27"/>
      <c r="Z1554" s="27"/>
      <c r="AA1554" s="27"/>
      <c r="AB1554" s="27"/>
      <c r="AC1554" s="27"/>
      <c r="AD1554" s="27"/>
      <c r="AE1554" s="27"/>
      <c r="AG1554" s="8">
        <f t="shared" si="110"/>
        <v>0</v>
      </c>
      <c r="AH1554" s="9">
        <f t="shared" si="111"/>
        <v>0</v>
      </c>
      <c r="AI1554" s="10" t="e">
        <f t="shared" si="112"/>
        <v>#DIV/0!</v>
      </c>
    </row>
    <row r="1555" spans="16:35">
      <c r="P1555" s="25" t="e">
        <f t="shared" si="109"/>
        <v>#DIV/0!</v>
      </c>
      <c r="R1555" s="27"/>
      <c r="S1555" s="27"/>
      <c r="T1555" s="27"/>
      <c r="U1555" s="27"/>
      <c r="V1555" s="27"/>
      <c r="W1555" s="27"/>
      <c r="X1555" s="27"/>
      <c r="Y1555" s="27"/>
      <c r="Z1555" s="27"/>
      <c r="AA1555" s="27"/>
      <c r="AB1555" s="27"/>
      <c r="AC1555" s="27"/>
      <c r="AD1555" s="27"/>
      <c r="AE1555" s="27"/>
      <c r="AG1555" s="8">
        <f t="shared" si="110"/>
        <v>0</v>
      </c>
      <c r="AH1555" s="9">
        <f t="shared" si="111"/>
        <v>0</v>
      </c>
      <c r="AI1555" s="10" t="e">
        <f t="shared" si="112"/>
        <v>#DIV/0!</v>
      </c>
    </row>
    <row r="1556" spans="16:35">
      <c r="P1556" s="25" t="e">
        <f t="shared" si="109"/>
        <v>#DIV/0!</v>
      </c>
      <c r="R1556" s="27"/>
      <c r="S1556" s="27"/>
      <c r="T1556" s="27"/>
      <c r="U1556" s="27"/>
      <c r="V1556" s="27"/>
      <c r="W1556" s="27"/>
      <c r="X1556" s="27"/>
      <c r="Y1556" s="27"/>
      <c r="Z1556" s="27"/>
      <c r="AA1556" s="27"/>
      <c r="AB1556" s="27"/>
      <c r="AC1556" s="27"/>
      <c r="AD1556" s="27"/>
      <c r="AE1556" s="27"/>
      <c r="AG1556" s="8">
        <f t="shared" si="110"/>
        <v>0</v>
      </c>
      <c r="AH1556" s="9">
        <f t="shared" si="111"/>
        <v>0</v>
      </c>
      <c r="AI1556" s="10" t="e">
        <f t="shared" si="112"/>
        <v>#DIV/0!</v>
      </c>
    </row>
    <row r="1557" spans="16:35">
      <c r="P1557" s="25" t="e">
        <f t="shared" si="109"/>
        <v>#DIV/0!</v>
      </c>
      <c r="R1557" s="27"/>
      <c r="S1557" s="27"/>
      <c r="T1557" s="27"/>
      <c r="U1557" s="27"/>
      <c r="V1557" s="27"/>
      <c r="W1557" s="27"/>
      <c r="X1557" s="27"/>
      <c r="Y1557" s="27"/>
      <c r="Z1557" s="27"/>
      <c r="AA1557" s="27"/>
      <c r="AB1557" s="27"/>
      <c r="AC1557" s="27"/>
      <c r="AD1557" s="27"/>
      <c r="AE1557" s="27"/>
      <c r="AG1557" s="8">
        <f t="shared" si="110"/>
        <v>0</v>
      </c>
      <c r="AH1557" s="9">
        <f t="shared" si="111"/>
        <v>0</v>
      </c>
      <c r="AI1557" s="10" t="e">
        <f t="shared" si="112"/>
        <v>#DIV/0!</v>
      </c>
    </row>
    <row r="1558" spans="16:35">
      <c r="P1558" s="25" t="e">
        <f t="shared" si="109"/>
        <v>#DIV/0!</v>
      </c>
      <c r="R1558" s="27"/>
      <c r="S1558" s="27"/>
      <c r="T1558" s="27"/>
      <c r="U1558" s="27"/>
      <c r="V1558" s="27"/>
      <c r="W1558" s="27"/>
      <c r="X1558" s="27"/>
      <c r="Y1558" s="27"/>
      <c r="Z1558" s="27"/>
      <c r="AA1558" s="27"/>
      <c r="AB1558" s="27"/>
      <c r="AC1558" s="27"/>
      <c r="AD1558" s="27"/>
      <c r="AE1558" s="27"/>
      <c r="AG1558" s="8">
        <f t="shared" si="110"/>
        <v>0</v>
      </c>
      <c r="AH1558" s="9">
        <f t="shared" si="111"/>
        <v>0</v>
      </c>
      <c r="AI1558" s="10" t="e">
        <f t="shared" si="112"/>
        <v>#DIV/0!</v>
      </c>
    </row>
    <row r="1559" spans="16:35">
      <c r="P1559" s="25" t="e">
        <f t="shared" si="109"/>
        <v>#DIV/0!</v>
      </c>
      <c r="R1559" s="27"/>
      <c r="S1559" s="27"/>
      <c r="T1559" s="27"/>
      <c r="U1559" s="27"/>
      <c r="V1559" s="27"/>
      <c r="W1559" s="27"/>
      <c r="X1559" s="27"/>
      <c r="Y1559" s="27"/>
      <c r="Z1559" s="27"/>
      <c r="AA1559" s="27"/>
      <c r="AB1559" s="27"/>
      <c r="AC1559" s="27"/>
      <c r="AD1559" s="27"/>
      <c r="AE1559" s="27"/>
      <c r="AG1559" s="8">
        <f t="shared" si="110"/>
        <v>0</v>
      </c>
      <c r="AH1559" s="9">
        <f t="shared" si="111"/>
        <v>0</v>
      </c>
      <c r="AI1559" s="10" t="e">
        <f t="shared" si="112"/>
        <v>#DIV/0!</v>
      </c>
    </row>
    <row r="1560" spans="16:35">
      <c r="P1560" s="25" t="e">
        <f t="shared" si="109"/>
        <v>#DIV/0!</v>
      </c>
      <c r="R1560" s="27"/>
      <c r="S1560" s="27"/>
      <c r="T1560" s="27"/>
      <c r="U1560" s="27"/>
      <c r="V1560" s="27"/>
      <c r="W1560" s="27"/>
      <c r="X1560" s="27"/>
      <c r="Y1560" s="27"/>
      <c r="Z1560" s="27"/>
      <c r="AA1560" s="27"/>
      <c r="AB1560" s="27"/>
      <c r="AC1560" s="27"/>
      <c r="AD1560" s="27"/>
      <c r="AE1560" s="27"/>
      <c r="AG1560" s="8">
        <f t="shared" si="110"/>
        <v>0</v>
      </c>
      <c r="AH1560" s="9">
        <f t="shared" si="111"/>
        <v>0</v>
      </c>
      <c r="AI1560" s="10" t="e">
        <f t="shared" si="112"/>
        <v>#DIV/0!</v>
      </c>
    </row>
    <row r="1561" spans="16:35">
      <c r="P1561" s="25" t="e">
        <f t="shared" si="109"/>
        <v>#DIV/0!</v>
      </c>
      <c r="R1561" s="27"/>
      <c r="S1561" s="27"/>
      <c r="T1561" s="27"/>
      <c r="U1561" s="27"/>
      <c r="V1561" s="27"/>
      <c r="W1561" s="27"/>
      <c r="X1561" s="27"/>
      <c r="Y1561" s="27"/>
      <c r="Z1561" s="27"/>
      <c r="AA1561" s="27"/>
      <c r="AB1561" s="27"/>
      <c r="AC1561" s="27"/>
      <c r="AD1561" s="27"/>
      <c r="AE1561" s="27"/>
      <c r="AG1561" s="8">
        <f t="shared" si="110"/>
        <v>0</v>
      </c>
      <c r="AH1561" s="9">
        <f t="shared" si="111"/>
        <v>0</v>
      </c>
      <c r="AI1561" s="10" t="e">
        <f t="shared" si="112"/>
        <v>#DIV/0!</v>
      </c>
    </row>
    <row r="1562" spans="16:35">
      <c r="P1562" s="25" t="e">
        <f t="shared" si="109"/>
        <v>#DIV/0!</v>
      </c>
      <c r="R1562" s="27"/>
      <c r="S1562" s="27"/>
      <c r="T1562" s="27"/>
      <c r="U1562" s="27"/>
      <c r="V1562" s="27"/>
      <c r="W1562" s="27"/>
      <c r="X1562" s="27"/>
      <c r="Y1562" s="27"/>
      <c r="Z1562" s="27"/>
      <c r="AA1562" s="27"/>
      <c r="AB1562" s="27"/>
      <c r="AC1562" s="27"/>
      <c r="AD1562" s="27"/>
      <c r="AE1562" s="27"/>
      <c r="AG1562" s="8">
        <f t="shared" si="110"/>
        <v>0</v>
      </c>
      <c r="AH1562" s="9">
        <f t="shared" si="111"/>
        <v>0</v>
      </c>
      <c r="AI1562" s="10" t="e">
        <f t="shared" si="112"/>
        <v>#DIV/0!</v>
      </c>
    </row>
    <row r="1563" spans="16:35">
      <c r="P1563" s="25" t="e">
        <f t="shared" si="109"/>
        <v>#DIV/0!</v>
      </c>
      <c r="R1563" s="27"/>
      <c r="S1563" s="27"/>
      <c r="T1563" s="27"/>
      <c r="U1563" s="27"/>
      <c r="V1563" s="27"/>
      <c r="W1563" s="27"/>
      <c r="X1563" s="27"/>
      <c r="Y1563" s="27"/>
      <c r="Z1563" s="27"/>
      <c r="AA1563" s="27"/>
      <c r="AB1563" s="27"/>
      <c r="AC1563" s="27"/>
      <c r="AD1563" s="27"/>
      <c r="AE1563" s="27"/>
      <c r="AG1563" s="8">
        <f t="shared" si="110"/>
        <v>0</v>
      </c>
      <c r="AH1563" s="9">
        <f t="shared" si="111"/>
        <v>0</v>
      </c>
      <c r="AI1563" s="10" t="e">
        <f t="shared" si="112"/>
        <v>#DIV/0!</v>
      </c>
    </row>
    <row r="1564" spans="16:35">
      <c r="P1564" s="25" t="e">
        <f t="shared" si="109"/>
        <v>#DIV/0!</v>
      </c>
      <c r="R1564" s="27"/>
      <c r="S1564" s="27"/>
      <c r="T1564" s="27"/>
      <c r="U1564" s="27"/>
      <c r="V1564" s="27"/>
      <c r="W1564" s="27"/>
      <c r="X1564" s="27"/>
      <c r="Y1564" s="27"/>
      <c r="Z1564" s="27"/>
      <c r="AA1564" s="27"/>
      <c r="AB1564" s="27"/>
      <c r="AC1564" s="27"/>
      <c r="AD1564" s="27"/>
      <c r="AE1564" s="27"/>
      <c r="AG1564" s="8">
        <f t="shared" si="110"/>
        <v>0</v>
      </c>
      <c r="AH1564" s="9">
        <f t="shared" si="111"/>
        <v>0</v>
      </c>
      <c r="AI1564" s="10" t="e">
        <f t="shared" si="112"/>
        <v>#DIV/0!</v>
      </c>
    </row>
    <row r="1565" spans="16:35">
      <c r="P1565" s="25" t="e">
        <f t="shared" si="109"/>
        <v>#DIV/0!</v>
      </c>
      <c r="R1565" s="27"/>
      <c r="S1565" s="27"/>
      <c r="T1565" s="27"/>
      <c r="U1565" s="27"/>
      <c r="V1565" s="27"/>
      <c r="W1565" s="27"/>
      <c r="X1565" s="27"/>
      <c r="Y1565" s="27"/>
      <c r="Z1565" s="27"/>
      <c r="AA1565" s="27"/>
      <c r="AB1565" s="27"/>
      <c r="AC1565" s="27"/>
      <c r="AD1565" s="27"/>
      <c r="AE1565" s="27"/>
      <c r="AG1565" s="8">
        <f t="shared" si="110"/>
        <v>0</v>
      </c>
      <c r="AH1565" s="9">
        <f t="shared" si="111"/>
        <v>0</v>
      </c>
      <c r="AI1565" s="10" t="e">
        <f t="shared" si="112"/>
        <v>#DIV/0!</v>
      </c>
    </row>
    <row r="1566" spans="16:35">
      <c r="P1566" s="25" t="e">
        <f t="shared" si="109"/>
        <v>#DIV/0!</v>
      </c>
      <c r="R1566" s="27"/>
      <c r="S1566" s="27"/>
      <c r="T1566" s="27"/>
      <c r="U1566" s="27"/>
      <c r="V1566" s="27"/>
      <c r="W1566" s="27"/>
      <c r="X1566" s="27"/>
      <c r="Y1566" s="27"/>
      <c r="Z1566" s="27"/>
      <c r="AA1566" s="27"/>
      <c r="AB1566" s="27"/>
      <c r="AC1566" s="27"/>
      <c r="AD1566" s="27"/>
      <c r="AE1566" s="27"/>
      <c r="AG1566" s="8">
        <f t="shared" si="110"/>
        <v>0</v>
      </c>
      <c r="AH1566" s="9">
        <f t="shared" si="111"/>
        <v>0</v>
      </c>
      <c r="AI1566" s="10" t="e">
        <f t="shared" si="112"/>
        <v>#DIV/0!</v>
      </c>
    </row>
    <row r="1567" spans="16:35">
      <c r="P1567" s="25" t="e">
        <f t="shared" si="109"/>
        <v>#DIV/0!</v>
      </c>
      <c r="R1567" s="27"/>
      <c r="S1567" s="27"/>
      <c r="T1567" s="27"/>
      <c r="U1567" s="27"/>
      <c r="V1567" s="27"/>
      <c r="W1567" s="27"/>
      <c r="X1567" s="27"/>
      <c r="Y1567" s="27"/>
      <c r="Z1567" s="27"/>
      <c r="AA1567" s="27"/>
      <c r="AB1567" s="27"/>
      <c r="AC1567" s="27"/>
      <c r="AD1567" s="27"/>
      <c r="AE1567" s="27"/>
      <c r="AG1567" s="8">
        <f t="shared" si="110"/>
        <v>0</v>
      </c>
      <c r="AH1567" s="9">
        <f t="shared" si="111"/>
        <v>0</v>
      </c>
      <c r="AI1567" s="10" t="e">
        <f t="shared" si="112"/>
        <v>#DIV/0!</v>
      </c>
    </row>
    <row r="1568" spans="16:35">
      <c r="P1568" s="25" t="e">
        <f t="shared" si="109"/>
        <v>#DIV/0!</v>
      </c>
      <c r="R1568" s="27"/>
      <c r="S1568" s="27"/>
      <c r="T1568" s="27"/>
      <c r="U1568" s="27"/>
      <c r="V1568" s="27"/>
      <c r="W1568" s="27"/>
      <c r="X1568" s="27"/>
      <c r="Y1568" s="27"/>
      <c r="Z1568" s="27"/>
      <c r="AA1568" s="27"/>
      <c r="AB1568" s="27"/>
      <c r="AC1568" s="27"/>
      <c r="AD1568" s="27"/>
      <c r="AE1568" s="27"/>
      <c r="AG1568" s="8">
        <f t="shared" si="110"/>
        <v>0</v>
      </c>
      <c r="AH1568" s="9">
        <f t="shared" si="111"/>
        <v>0</v>
      </c>
      <c r="AI1568" s="10" t="e">
        <f t="shared" si="112"/>
        <v>#DIV/0!</v>
      </c>
    </row>
    <row r="1569" spans="16:35">
      <c r="P1569" s="25" t="e">
        <f t="shared" si="109"/>
        <v>#DIV/0!</v>
      </c>
      <c r="R1569" s="27"/>
      <c r="S1569" s="27"/>
      <c r="T1569" s="27"/>
      <c r="U1569" s="27"/>
      <c r="V1569" s="27"/>
      <c r="W1569" s="27"/>
      <c r="X1569" s="27"/>
      <c r="Y1569" s="27"/>
      <c r="Z1569" s="27"/>
      <c r="AA1569" s="27"/>
      <c r="AB1569" s="27"/>
      <c r="AC1569" s="27"/>
      <c r="AD1569" s="27"/>
      <c r="AE1569" s="27"/>
      <c r="AG1569" s="8">
        <f t="shared" si="110"/>
        <v>0</v>
      </c>
      <c r="AH1569" s="9">
        <f t="shared" si="111"/>
        <v>0</v>
      </c>
      <c r="AI1569" s="10" t="e">
        <f t="shared" si="112"/>
        <v>#DIV/0!</v>
      </c>
    </row>
    <row r="1570" spans="16:35">
      <c r="P1570" s="25" t="e">
        <f t="shared" si="109"/>
        <v>#DIV/0!</v>
      </c>
      <c r="R1570" s="27"/>
      <c r="S1570" s="27"/>
      <c r="T1570" s="27"/>
      <c r="U1570" s="27"/>
      <c r="V1570" s="27"/>
      <c r="W1570" s="27"/>
      <c r="X1570" s="27"/>
      <c r="Y1570" s="27"/>
      <c r="Z1570" s="27"/>
      <c r="AA1570" s="27"/>
      <c r="AB1570" s="27"/>
      <c r="AC1570" s="27"/>
      <c r="AD1570" s="27"/>
      <c r="AE1570" s="27"/>
      <c r="AG1570" s="8">
        <f t="shared" si="110"/>
        <v>0</v>
      </c>
      <c r="AH1570" s="9">
        <f t="shared" si="111"/>
        <v>0</v>
      </c>
      <c r="AI1570" s="10" t="e">
        <f t="shared" si="112"/>
        <v>#DIV/0!</v>
      </c>
    </row>
    <row r="1571" spans="16:35">
      <c r="P1571" s="25" t="e">
        <f t="shared" si="109"/>
        <v>#DIV/0!</v>
      </c>
      <c r="R1571" s="27"/>
      <c r="S1571" s="27"/>
      <c r="T1571" s="27"/>
      <c r="U1571" s="27"/>
      <c r="V1571" s="27"/>
      <c r="W1571" s="27"/>
      <c r="X1571" s="27"/>
      <c r="Y1571" s="27"/>
      <c r="Z1571" s="27"/>
      <c r="AA1571" s="27"/>
      <c r="AB1571" s="27"/>
      <c r="AC1571" s="27"/>
      <c r="AD1571" s="27"/>
      <c r="AE1571" s="27"/>
      <c r="AG1571" s="8">
        <f t="shared" si="110"/>
        <v>0</v>
      </c>
      <c r="AH1571" s="9">
        <f t="shared" si="111"/>
        <v>0</v>
      </c>
      <c r="AI1571" s="10" t="e">
        <f t="shared" si="112"/>
        <v>#DIV/0!</v>
      </c>
    </row>
    <row r="1572" spans="16:35">
      <c r="P1572" s="25" t="e">
        <f t="shared" si="109"/>
        <v>#DIV/0!</v>
      </c>
      <c r="R1572" s="27"/>
      <c r="S1572" s="27"/>
      <c r="T1572" s="27"/>
      <c r="U1572" s="27"/>
      <c r="V1572" s="27"/>
      <c r="W1572" s="27"/>
      <c r="X1572" s="27"/>
      <c r="Y1572" s="27"/>
      <c r="Z1572" s="27"/>
      <c r="AA1572" s="27"/>
      <c r="AB1572" s="27"/>
      <c r="AC1572" s="27"/>
      <c r="AD1572" s="27"/>
      <c r="AE1572" s="27"/>
      <c r="AG1572" s="8">
        <f t="shared" si="110"/>
        <v>0</v>
      </c>
      <c r="AH1572" s="9">
        <f t="shared" si="111"/>
        <v>0</v>
      </c>
      <c r="AI1572" s="10" t="e">
        <f t="shared" si="112"/>
        <v>#DIV/0!</v>
      </c>
    </row>
    <row r="1573" spans="16:35">
      <c r="P1573" s="25" t="e">
        <f t="shared" si="109"/>
        <v>#DIV/0!</v>
      </c>
      <c r="R1573" s="27"/>
      <c r="S1573" s="27"/>
      <c r="T1573" s="27"/>
      <c r="U1573" s="27"/>
      <c r="V1573" s="27"/>
      <c r="W1573" s="27"/>
      <c r="X1573" s="27"/>
      <c r="Y1573" s="27"/>
      <c r="Z1573" s="27"/>
      <c r="AA1573" s="27"/>
      <c r="AB1573" s="27"/>
      <c r="AC1573" s="27"/>
      <c r="AD1573" s="27"/>
      <c r="AE1573" s="27"/>
      <c r="AG1573" s="8">
        <f t="shared" si="110"/>
        <v>0</v>
      </c>
      <c r="AH1573" s="9">
        <f t="shared" si="111"/>
        <v>0</v>
      </c>
      <c r="AI1573" s="10" t="e">
        <f t="shared" si="112"/>
        <v>#DIV/0!</v>
      </c>
    </row>
    <row r="1574" spans="16:35">
      <c r="P1574" s="25" t="e">
        <f t="shared" si="109"/>
        <v>#DIV/0!</v>
      </c>
      <c r="R1574" s="27"/>
      <c r="S1574" s="27"/>
      <c r="T1574" s="27"/>
      <c r="U1574" s="27"/>
      <c r="V1574" s="27"/>
      <c r="W1574" s="27"/>
      <c r="X1574" s="27"/>
      <c r="Y1574" s="27"/>
      <c r="Z1574" s="27"/>
      <c r="AA1574" s="27"/>
      <c r="AB1574" s="27"/>
      <c r="AC1574" s="27"/>
      <c r="AD1574" s="27"/>
      <c r="AE1574" s="27"/>
      <c r="AG1574" s="8">
        <f t="shared" si="110"/>
        <v>0</v>
      </c>
      <c r="AH1574" s="9">
        <f t="shared" si="111"/>
        <v>0</v>
      </c>
      <c r="AI1574" s="10" t="e">
        <f t="shared" si="112"/>
        <v>#DIV/0!</v>
      </c>
    </row>
    <row r="1575" spans="16:35">
      <c r="P1575" s="25" t="e">
        <f t="shared" si="109"/>
        <v>#DIV/0!</v>
      </c>
      <c r="R1575" s="27"/>
      <c r="S1575" s="27"/>
      <c r="T1575" s="27"/>
      <c r="U1575" s="27"/>
      <c r="V1575" s="27"/>
      <c r="W1575" s="27"/>
      <c r="X1575" s="27"/>
      <c r="Y1575" s="27"/>
      <c r="Z1575" s="27"/>
      <c r="AA1575" s="27"/>
      <c r="AB1575" s="27"/>
      <c r="AC1575" s="27"/>
      <c r="AD1575" s="27"/>
      <c r="AE1575" s="27"/>
      <c r="AG1575" s="8">
        <f t="shared" si="110"/>
        <v>0</v>
      </c>
      <c r="AH1575" s="9">
        <f t="shared" si="111"/>
        <v>0</v>
      </c>
      <c r="AI1575" s="10" t="e">
        <f t="shared" si="112"/>
        <v>#DIV/0!</v>
      </c>
    </row>
    <row r="1576" spans="16:35">
      <c r="P1576" s="25" t="e">
        <f t="shared" si="109"/>
        <v>#DIV/0!</v>
      </c>
      <c r="R1576" s="27"/>
      <c r="S1576" s="27"/>
      <c r="T1576" s="27"/>
      <c r="U1576" s="27"/>
      <c r="V1576" s="27"/>
      <c r="W1576" s="27"/>
      <c r="X1576" s="27"/>
      <c r="Y1576" s="27"/>
      <c r="Z1576" s="27"/>
      <c r="AA1576" s="27"/>
      <c r="AB1576" s="27"/>
      <c r="AC1576" s="27"/>
      <c r="AD1576" s="27"/>
      <c r="AE1576" s="27"/>
      <c r="AG1576" s="8">
        <f t="shared" si="110"/>
        <v>0</v>
      </c>
      <c r="AH1576" s="9">
        <f t="shared" si="111"/>
        <v>0</v>
      </c>
      <c r="AI1576" s="10" t="e">
        <f t="shared" si="112"/>
        <v>#DIV/0!</v>
      </c>
    </row>
    <row r="1577" spans="16:35">
      <c r="P1577" s="25" t="e">
        <f t="shared" si="109"/>
        <v>#DIV/0!</v>
      </c>
      <c r="R1577" s="27"/>
      <c r="S1577" s="27"/>
      <c r="T1577" s="27"/>
      <c r="U1577" s="27"/>
      <c r="V1577" s="27"/>
      <c r="W1577" s="27"/>
      <c r="X1577" s="27"/>
      <c r="Y1577" s="27"/>
      <c r="Z1577" s="27"/>
      <c r="AA1577" s="27"/>
      <c r="AB1577" s="27"/>
      <c r="AC1577" s="27"/>
      <c r="AD1577" s="27"/>
      <c r="AE1577" s="27"/>
      <c r="AG1577" s="8">
        <f t="shared" si="110"/>
        <v>0</v>
      </c>
      <c r="AH1577" s="9">
        <f t="shared" si="111"/>
        <v>0</v>
      </c>
      <c r="AI1577" s="10" t="e">
        <f t="shared" si="112"/>
        <v>#DIV/0!</v>
      </c>
    </row>
    <row r="1578" spans="16:35">
      <c r="P1578" s="25" t="e">
        <f t="shared" si="109"/>
        <v>#DIV/0!</v>
      </c>
      <c r="R1578" s="27"/>
      <c r="S1578" s="27"/>
      <c r="T1578" s="27"/>
      <c r="U1578" s="27"/>
      <c r="V1578" s="27"/>
      <c r="W1578" s="27"/>
      <c r="X1578" s="27"/>
      <c r="Y1578" s="27"/>
      <c r="Z1578" s="27"/>
      <c r="AA1578" s="27"/>
      <c r="AB1578" s="27"/>
      <c r="AC1578" s="27"/>
      <c r="AD1578" s="27"/>
      <c r="AE1578" s="27"/>
      <c r="AG1578" s="8">
        <f t="shared" si="110"/>
        <v>0</v>
      </c>
      <c r="AH1578" s="9">
        <f t="shared" si="111"/>
        <v>0</v>
      </c>
      <c r="AI1578" s="10" t="e">
        <f t="shared" si="112"/>
        <v>#DIV/0!</v>
      </c>
    </row>
    <row r="1579" spans="16:35">
      <c r="P1579" s="25" t="e">
        <f t="shared" si="109"/>
        <v>#DIV/0!</v>
      </c>
      <c r="R1579" s="27"/>
      <c r="S1579" s="27"/>
      <c r="T1579" s="27"/>
      <c r="U1579" s="27"/>
      <c r="V1579" s="27"/>
      <c r="W1579" s="27"/>
      <c r="X1579" s="27"/>
      <c r="Y1579" s="27"/>
      <c r="Z1579" s="27"/>
      <c r="AA1579" s="27"/>
      <c r="AB1579" s="27"/>
      <c r="AC1579" s="27"/>
      <c r="AD1579" s="27"/>
      <c r="AE1579" s="27"/>
      <c r="AG1579" s="8">
        <f t="shared" si="110"/>
        <v>0</v>
      </c>
      <c r="AH1579" s="9">
        <f t="shared" si="111"/>
        <v>0</v>
      </c>
      <c r="AI1579" s="10" t="e">
        <f t="shared" si="112"/>
        <v>#DIV/0!</v>
      </c>
    </row>
    <row r="1580" spans="16:35">
      <c r="P1580" s="25" t="e">
        <f t="shared" si="109"/>
        <v>#DIV/0!</v>
      </c>
      <c r="R1580" s="27"/>
      <c r="S1580" s="27"/>
      <c r="T1580" s="27"/>
      <c r="U1580" s="27"/>
      <c r="V1580" s="27"/>
      <c r="W1580" s="27"/>
      <c r="X1580" s="27"/>
      <c r="Y1580" s="27"/>
      <c r="Z1580" s="27"/>
      <c r="AA1580" s="27"/>
      <c r="AB1580" s="27"/>
      <c r="AC1580" s="27"/>
      <c r="AD1580" s="27"/>
      <c r="AE1580" s="27"/>
      <c r="AG1580" s="8">
        <f t="shared" si="110"/>
        <v>0</v>
      </c>
      <c r="AH1580" s="9">
        <f t="shared" si="111"/>
        <v>0</v>
      </c>
      <c r="AI1580" s="10" t="e">
        <f t="shared" si="112"/>
        <v>#DIV/0!</v>
      </c>
    </row>
    <row r="1581" spans="16:35">
      <c r="P1581" s="25" t="e">
        <f t="shared" si="109"/>
        <v>#DIV/0!</v>
      </c>
      <c r="R1581" s="27"/>
      <c r="S1581" s="27"/>
      <c r="T1581" s="27"/>
      <c r="U1581" s="27"/>
      <c r="V1581" s="27"/>
      <c r="W1581" s="27"/>
      <c r="X1581" s="27"/>
      <c r="Y1581" s="27"/>
      <c r="Z1581" s="27"/>
      <c r="AA1581" s="27"/>
      <c r="AB1581" s="27"/>
      <c r="AC1581" s="27"/>
      <c r="AD1581" s="27"/>
      <c r="AE1581" s="27"/>
      <c r="AG1581" s="8">
        <f t="shared" si="110"/>
        <v>0</v>
      </c>
      <c r="AH1581" s="9">
        <f t="shared" si="111"/>
        <v>0</v>
      </c>
      <c r="AI1581" s="10" t="e">
        <f t="shared" si="112"/>
        <v>#DIV/0!</v>
      </c>
    </row>
    <row r="1582" spans="16:35">
      <c r="P1582" s="25" t="e">
        <f t="shared" si="109"/>
        <v>#DIV/0!</v>
      </c>
      <c r="R1582" s="27"/>
      <c r="S1582" s="27"/>
      <c r="T1582" s="27"/>
      <c r="U1582" s="27"/>
      <c r="V1582" s="27"/>
      <c r="W1582" s="27"/>
      <c r="X1582" s="27"/>
      <c r="Y1582" s="27"/>
      <c r="Z1582" s="27"/>
      <c r="AA1582" s="27"/>
      <c r="AB1582" s="27"/>
      <c r="AC1582" s="27"/>
      <c r="AD1582" s="27"/>
      <c r="AE1582" s="27"/>
      <c r="AG1582" s="8">
        <f t="shared" si="110"/>
        <v>0</v>
      </c>
      <c r="AH1582" s="9">
        <f t="shared" si="111"/>
        <v>0</v>
      </c>
      <c r="AI1582" s="10" t="e">
        <f t="shared" si="112"/>
        <v>#DIV/0!</v>
      </c>
    </row>
    <row r="1583" spans="16:35">
      <c r="P1583" s="25" t="e">
        <f t="shared" si="109"/>
        <v>#DIV/0!</v>
      </c>
      <c r="R1583" s="27"/>
      <c r="S1583" s="27"/>
      <c r="T1583" s="27"/>
      <c r="U1583" s="27"/>
      <c r="V1583" s="27"/>
      <c r="W1583" s="27"/>
      <c r="X1583" s="27"/>
      <c r="Y1583" s="27"/>
      <c r="Z1583" s="27"/>
      <c r="AA1583" s="27"/>
      <c r="AB1583" s="27"/>
      <c r="AC1583" s="27"/>
      <c r="AD1583" s="27"/>
      <c r="AE1583" s="27"/>
      <c r="AG1583" s="8">
        <f t="shared" si="110"/>
        <v>0</v>
      </c>
      <c r="AH1583" s="9">
        <f t="shared" si="111"/>
        <v>0</v>
      </c>
      <c r="AI1583" s="10" t="e">
        <f t="shared" si="112"/>
        <v>#DIV/0!</v>
      </c>
    </row>
    <row r="1584" spans="16:35">
      <c r="P1584" s="25" t="e">
        <f t="shared" si="109"/>
        <v>#DIV/0!</v>
      </c>
      <c r="R1584" s="27"/>
      <c r="S1584" s="27"/>
      <c r="T1584" s="27"/>
      <c r="U1584" s="27"/>
      <c r="V1584" s="27"/>
      <c r="W1584" s="27"/>
      <c r="X1584" s="27"/>
      <c r="Y1584" s="27"/>
      <c r="Z1584" s="27"/>
      <c r="AA1584" s="27"/>
      <c r="AB1584" s="27"/>
      <c r="AC1584" s="27"/>
      <c r="AD1584" s="27"/>
      <c r="AE1584" s="27"/>
      <c r="AG1584" s="8">
        <f t="shared" si="110"/>
        <v>0</v>
      </c>
      <c r="AH1584" s="9">
        <f t="shared" si="111"/>
        <v>0</v>
      </c>
      <c r="AI1584" s="10" t="e">
        <f t="shared" si="112"/>
        <v>#DIV/0!</v>
      </c>
    </row>
    <row r="1585" spans="16:35">
      <c r="P1585" s="25" t="e">
        <f t="shared" si="109"/>
        <v>#DIV/0!</v>
      </c>
      <c r="R1585" s="27"/>
      <c r="S1585" s="27"/>
      <c r="T1585" s="27"/>
      <c r="U1585" s="27"/>
      <c r="V1585" s="27"/>
      <c r="W1585" s="27"/>
      <c r="X1585" s="27"/>
      <c r="Y1585" s="27"/>
      <c r="Z1585" s="27"/>
      <c r="AA1585" s="27"/>
      <c r="AB1585" s="27"/>
      <c r="AC1585" s="27"/>
      <c r="AD1585" s="27"/>
      <c r="AE1585" s="27"/>
      <c r="AG1585" s="8">
        <f t="shared" si="110"/>
        <v>0</v>
      </c>
      <c r="AH1585" s="9">
        <f t="shared" si="111"/>
        <v>0</v>
      </c>
      <c r="AI1585" s="10" t="e">
        <f t="shared" si="112"/>
        <v>#DIV/0!</v>
      </c>
    </row>
    <row r="1586" spans="16:35">
      <c r="P1586" s="25" t="e">
        <f t="shared" si="109"/>
        <v>#DIV/0!</v>
      </c>
      <c r="R1586" s="27"/>
      <c r="S1586" s="27"/>
      <c r="T1586" s="27"/>
      <c r="U1586" s="27"/>
      <c r="V1586" s="27"/>
      <c r="W1586" s="27"/>
      <c r="X1586" s="27"/>
      <c r="Y1586" s="27"/>
      <c r="Z1586" s="27"/>
      <c r="AA1586" s="27"/>
      <c r="AB1586" s="27"/>
      <c r="AC1586" s="27"/>
      <c r="AD1586" s="27"/>
      <c r="AE1586" s="27"/>
      <c r="AG1586" s="8">
        <f t="shared" si="110"/>
        <v>0</v>
      </c>
      <c r="AH1586" s="9">
        <f t="shared" si="111"/>
        <v>0</v>
      </c>
      <c r="AI1586" s="10" t="e">
        <f t="shared" si="112"/>
        <v>#DIV/0!</v>
      </c>
    </row>
    <row r="1587" spans="16:35">
      <c r="P1587" s="25" t="e">
        <f t="shared" si="109"/>
        <v>#DIV/0!</v>
      </c>
      <c r="R1587" s="27"/>
      <c r="S1587" s="27"/>
      <c r="T1587" s="27"/>
      <c r="U1587" s="27"/>
      <c r="V1587" s="27"/>
      <c r="W1587" s="27"/>
      <c r="X1587" s="27"/>
      <c r="Y1587" s="27"/>
      <c r="Z1587" s="27"/>
      <c r="AA1587" s="27"/>
      <c r="AB1587" s="27"/>
      <c r="AC1587" s="27"/>
      <c r="AD1587" s="27"/>
      <c r="AE1587" s="27"/>
      <c r="AG1587" s="8">
        <f t="shared" si="110"/>
        <v>0</v>
      </c>
      <c r="AH1587" s="9">
        <f t="shared" si="111"/>
        <v>0</v>
      </c>
      <c r="AI1587" s="10" t="e">
        <f t="shared" si="112"/>
        <v>#DIV/0!</v>
      </c>
    </row>
    <row r="1588" spans="16:35">
      <c r="P1588" s="25" t="e">
        <f t="shared" si="109"/>
        <v>#DIV/0!</v>
      </c>
      <c r="R1588" s="27"/>
      <c r="S1588" s="27"/>
      <c r="T1588" s="27"/>
      <c r="U1588" s="27"/>
      <c r="V1588" s="27"/>
      <c r="W1588" s="27"/>
      <c r="X1588" s="27"/>
      <c r="Y1588" s="27"/>
      <c r="Z1588" s="27"/>
      <c r="AA1588" s="27"/>
      <c r="AB1588" s="27"/>
      <c r="AC1588" s="27"/>
      <c r="AD1588" s="27"/>
      <c r="AE1588" s="27"/>
      <c r="AG1588" s="8">
        <f t="shared" si="110"/>
        <v>0</v>
      </c>
      <c r="AH1588" s="9">
        <f t="shared" si="111"/>
        <v>0</v>
      </c>
      <c r="AI1588" s="10" t="e">
        <f t="shared" si="112"/>
        <v>#DIV/0!</v>
      </c>
    </row>
    <row r="1589" spans="16:35">
      <c r="P1589" s="25" t="e">
        <f t="shared" si="109"/>
        <v>#DIV/0!</v>
      </c>
      <c r="R1589" s="27"/>
      <c r="S1589" s="27"/>
      <c r="T1589" s="27"/>
      <c r="U1589" s="27"/>
      <c r="V1589" s="27"/>
      <c r="W1589" s="27"/>
      <c r="X1589" s="27"/>
      <c r="Y1589" s="27"/>
      <c r="Z1589" s="27"/>
      <c r="AA1589" s="27"/>
      <c r="AB1589" s="27"/>
      <c r="AC1589" s="27"/>
      <c r="AD1589" s="27"/>
      <c r="AE1589" s="27"/>
      <c r="AG1589" s="8">
        <f t="shared" si="110"/>
        <v>0</v>
      </c>
      <c r="AH1589" s="9">
        <f t="shared" si="111"/>
        <v>0</v>
      </c>
      <c r="AI1589" s="10" t="e">
        <f t="shared" si="112"/>
        <v>#DIV/0!</v>
      </c>
    </row>
    <row r="1590" spans="16:35">
      <c r="P1590" s="25" t="e">
        <f t="shared" si="109"/>
        <v>#DIV/0!</v>
      </c>
      <c r="R1590" s="27"/>
      <c r="S1590" s="27"/>
      <c r="T1590" s="27"/>
      <c r="U1590" s="27"/>
      <c r="V1590" s="27"/>
      <c r="W1590" s="27"/>
      <c r="X1590" s="27"/>
      <c r="Y1590" s="27"/>
      <c r="Z1590" s="27"/>
      <c r="AA1590" s="27"/>
      <c r="AB1590" s="27"/>
      <c r="AC1590" s="27"/>
      <c r="AD1590" s="27"/>
      <c r="AE1590" s="27"/>
      <c r="AG1590" s="8">
        <f t="shared" si="110"/>
        <v>0</v>
      </c>
      <c r="AH1590" s="9">
        <f t="shared" si="111"/>
        <v>0</v>
      </c>
      <c r="AI1590" s="10" t="e">
        <f t="shared" si="112"/>
        <v>#DIV/0!</v>
      </c>
    </row>
    <row r="1591" spans="16:35">
      <c r="P1591" s="25" t="e">
        <f t="shared" si="109"/>
        <v>#DIV/0!</v>
      </c>
      <c r="R1591" s="27"/>
      <c r="S1591" s="27"/>
      <c r="T1591" s="27"/>
      <c r="U1591" s="27"/>
      <c r="V1591" s="27"/>
      <c r="W1591" s="27"/>
      <c r="X1591" s="27"/>
      <c r="Y1591" s="27"/>
      <c r="Z1591" s="27"/>
      <c r="AA1591" s="27"/>
      <c r="AB1591" s="27"/>
      <c r="AC1591" s="27"/>
      <c r="AD1591" s="27"/>
      <c r="AE1591" s="27"/>
      <c r="AG1591" s="8">
        <f t="shared" si="110"/>
        <v>0</v>
      </c>
      <c r="AH1591" s="9">
        <f t="shared" si="111"/>
        <v>0</v>
      </c>
      <c r="AI1591" s="10" t="e">
        <f t="shared" si="112"/>
        <v>#DIV/0!</v>
      </c>
    </row>
    <row r="1592" spans="16:35">
      <c r="P1592" s="25" t="e">
        <f t="shared" si="109"/>
        <v>#DIV/0!</v>
      </c>
      <c r="R1592" s="27"/>
      <c r="S1592" s="27"/>
      <c r="T1592" s="27"/>
      <c r="U1592" s="27"/>
      <c r="V1592" s="27"/>
      <c r="W1592" s="27"/>
      <c r="X1592" s="27"/>
      <c r="Y1592" s="27"/>
      <c r="Z1592" s="27"/>
      <c r="AA1592" s="27"/>
      <c r="AB1592" s="27"/>
      <c r="AC1592" s="27"/>
      <c r="AD1592" s="27"/>
      <c r="AE1592" s="27"/>
      <c r="AG1592" s="8">
        <f t="shared" si="110"/>
        <v>0</v>
      </c>
      <c r="AH1592" s="9">
        <f t="shared" si="111"/>
        <v>0</v>
      </c>
      <c r="AI1592" s="10" t="e">
        <f t="shared" si="112"/>
        <v>#DIV/0!</v>
      </c>
    </row>
    <row r="1593" spans="16:35">
      <c r="P1593" s="25" t="e">
        <f t="shared" si="109"/>
        <v>#DIV/0!</v>
      </c>
      <c r="R1593" s="27"/>
      <c r="S1593" s="27"/>
      <c r="T1593" s="27"/>
      <c r="U1593" s="27"/>
      <c r="V1593" s="27"/>
      <c r="W1593" s="27"/>
      <c r="X1593" s="27"/>
      <c r="Y1593" s="27"/>
      <c r="Z1593" s="27"/>
      <c r="AA1593" s="27"/>
      <c r="AB1593" s="27"/>
      <c r="AC1593" s="27"/>
      <c r="AD1593" s="27"/>
      <c r="AE1593" s="27"/>
      <c r="AG1593" s="8">
        <f t="shared" si="110"/>
        <v>0</v>
      </c>
      <c r="AH1593" s="9">
        <f t="shared" si="111"/>
        <v>0</v>
      </c>
      <c r="AI1593" s="10" t="e">
        <f t="shared" si="112"/>
        <v>#DIV/0!</v>
      </c>
    </row>
    <row r="1594" spans="16:35">
      <c r="P1594" s="25" t="e">
        <f t="shared" si="109"/>
        <v>#DIV/0!</v>
      </c>
      <c r="R1594" s="27"/>
      <c r="S1594" s="27"/>
      <c r="T1594" s="27"/>
      <c r="U1594" s="27"/>
      <c r="V1594" s="27"/>
      <c r="W1594" s="27"/>
      <c r="X1594" s="27"/>
      <c r="Y1594" s="27"/>
      <c r="Z1594" s="27"/>
      <c r="AA1594" s="27"/>
      <c r="AB1594" s="27"/>
      <c r="AC1594" s="27"/>
      <c r="AD1594" s="27"/>
      <c r="AE1594" s="27"/>
      <c r="AG1594" s="8">
        <f t="shared" si="110"/>
        <v>0</v>
      </c>
      <c r="AH1594" s="9">
        <f t="shared" si="111"/>
        <v>0</v>
      </c>
      <c r="AI1594" s="10" t="e">
        <f t="shared" si="112"/>
        <v>#DIV/0!</v>
      </c>
    </row>
    <row r="1595" spans="16:35">
      <c r="P1595" s="25" t="e">
        <f t="shared" si="109"/>
        <v>#DIV/0!</v>
      </c>
      <c r="R1595" s="27"/>
      <c r="S1595" s="27"/>
      <c r="T1595" s="27"/>
      <c r="U1595" s="27"/>
      <c r="V1595" s="27"/>
      <c r="W1595" s="27"/>
      <c r="X1595" s="27"/>
      <c r="Y1595" s="27"/>
      <c r="Z1595" s="27"/>
      <c r="AA1595" s="27"/>
      <c r="AB1595" s="27"/>
      <c r="AC1595" s="27"/>
      <c r="AD1595" s="27"/>
      <c r="AE1595" s="27"/>
      <c r="AG1595" s="8">
        <f t="shared" si="110"/>
        <v>0</v>
      </c>
      <c r="AH1595" s="9">
        <f t="shared" si="111"/>
        <v>0</v>
      </c>
      <c r="AI1595" s="10" t="e">
        <f t="shared" si="112"/>
        <v>#DIV/0!</v>
      </c>
    </row>
    <row r="1596" spans="16:35">
      <c r="P1596" s="25" t="e">
        <f t="shared" si="109"/>
        <v>#DIV/0!</v>
      </c>
      <c r="R1596" s="27"/>
      <c r="S1596" s="27"/>
      <c r="T1596" s="27"/>
      <c r="U1596" s="27"/>
      <c r="V1596" s="27"/>
      <c r="W1596" s="27"/>
      <c r="X1596" s="27"/>
      <c r="Y1596" s="27"/>
      <c r="Z1596" s="27"/>
      <c r="AA1596" s="27"/>
      <c r="AB1596" s="27"/>
      <c r="AC1596" s="27"/>
      <c r="AD1596" s="27"/>
      <c r="AE1596" s="27"/>
      <c r="AG1596" s="8">
        <f t="shared" si="110"/>
        <v>0</v>
      </c>
      <c r="AH1596" s="9">
        <f t="shared" si="111"/>
        <v>0</v>
      </c>
      <c r="AI1596" s="10" t="e">
        <f t="shared" si="112"/>
        <v>#DIV/0!</v>
      </c>
    </row>
    <row r="1597" spans="16:35">
      <c r="P1597" s="25" t="e">
        <f t="shared" si="109"/>
        <v>#DIV/0!</v>
      </c>
      <c r="R1597" s="27"/>
      <c r="S1597" s="27"/>
      <c r="T1597" s="27"/>
      <c r="U1597" s="27"/>
      <c r="V1597" s="27"/>
      <c r="W1597" s="27"/>
      <c r="X1597" s="27"/>
      <c r="Y1597" s="27"/>
      <c r="Z1597" s="27"/>
      <c r="AA1597" s="27"/>
      <c r="AB1597" s="27"/>
      <c r="AC1597" s="27"/>
      <c r="AD1597" s="27"/>
      <c r="AE1597" s="27"/>
      <c r="AG1597" s="8">
        <f t="shared" si="110"/>
        <v>0</v>
      </c>
      <c r="AH1597" s="9">
        <f t="shared" si="111"/>
        <v>0</v>
      </c>
      <c r="AI1597" s="10" t="e">
        <f t="shared" si="112"/>
        <v>#DIV/0!</v>
      </c>
    </row>
    <row r="1598" spans="16:35">
      <c r="P1598" s="25" t="e">
        <f t="shared" si="109"/>
        <v>#DIV/0!</v>
      </c>
      <c r="R1598" s="27"/>
      <c r="S1598" s="27"/>
      <c r="T1598" s="27"/>
      <c r="U1598" s="27"/>
      <c r="V1598" s="27"/>
      <c r="W1598" s="27"/>
      <c r="X1598" s="27"/>
      <c r="Y1598" s="27"/>
      <c r="Z1598" s="27"/>
      <c r="AA1598" s="27"/>
      <c r="AB1598" s="27"/>
      <c r="AC1598" s="27"/>
      <c r="AD1598" s="27"/>
      <c r="AE1598" s="27"/>
      <c r="AG1598" s="8">
        <f t="shared" si="110"/>
        <v>0</v>
      </c>
      <c r="AH1598" s="9">
        <f t="shared" si="111"/>
        <v>0</v>
      </c>
      <c r="AI1598" s="10" t="e">
        <f t="shared" si="112"/>
        <v>#DIV/0!</v>
      </c>
    </row>
    <row r="1599" spans="16:35">
      <c r="P1599" s="25" t="e">
        <f t="shared" si="109"/>
        <v>#DIV/0!</v>
      </c>
      <c r="R1599" s="27"/>
      <c r="S1599" s="27"/>
      <c r="T1599" s="27"/>
      <c r="U1599" s="27"/>
      <c r="V1599" s="27"/>
      <c r="W1599" s="27"/>
      <c r="X1599" s="27"/>
      <c r="Y1599" s="27"/>
      <c r="Z1599" s="27"/>
      <c r="AA1599" s="27"/>
      <c r="AB1599" s="27"/>
      <c r="AC1599" s="27"/>
      <c r="AD1599" s="27"/>
      <c r="AE1599" s="27"/>
      <c r="AG1599" s="8">
        <f t="shared" si="110"/>
        <v>0</v>
      </c>
      <c r="AH1599" s="9">
        <f t="shared" si="111"/>
        <v>0</v>
      </c>
      <c r="AI1599" s="10" t="e">
        <f t="shared" si="112"/>
        <v>#DIV/0!</v>
      </c>
    </row>
    <row r="1600" spans="16:35">
      <c r="P1600" s="25" t="e">
        <f t="shared" si="109"/>
        <v>#DIV/0!</v>
      </c>
      <c r="R1600" s="27"/>
      <c r="S1600" s="27"/>
      <c r="T1600" s="27"/>
      <c r="U1600" s="27"/>
      <c r="V1600" s="27"/>
      <c r="W1600" s="27"/>
      <c r="X1600" s="27"/>
      <c r="Y1600" s="27"/>
      <c r="Z1600" s="27"/>
      <c r="AA1600" s="27"/>
      <c r="AB1600" s="27"/>
      <c r="AC1600" s="27"/>
      <c r="AD1600" s="27"/>
      <c r="AE1600" s="27"/>
      <c r="AG1600" s="8">
        <f t="shared" si="110"/>
        <v>0</v>
      </c>
      <c r="AH1600" s="9">
        <f t="shared" si="111"/>
        <v>0</v>
      </c>
      <c r="AI1600" s="10" t="e">
        <f t="shared" si="112"/>
        <v>#DIV/0!</v>
      </c>
    </row>
    <row r="1601" spans="16:35">
      <c r="P1601" s="25" t="e">
        <f t="shared" si="109"/>
        <v>#DIV/0!</v>
      </c>
      <c r="R1601" s="27"/>
      <c r="S1601" s="27"/>
      <c r="T1601" s="27"/>
      <c r="U1601" s="27"/>
      <c r="V1601" s="27"/>
      <c r="W1601" s="27"/>
      <c r="X1601" s="27"/>
      <c r="Y1601" s="27"/>
      <c r="Z1601" s="27"/>
      <c r="AA1601" s="27"/>
      <c r="AB1601" s="27"/>
      <c r="AC1601" s="27"/>
      <c r="AD1601" s="27"/>
      <c r="AE1601" s="27"/>
      <c r="AG1601" s="8">
        <f t="shared" si="110"/>
        <v>0</v>
      </c>
      <c r="AH1601" s="9">
        <f t="shared" si="111"/>
        <v>0</v>
      </c>
      <c r="AI1601" s="10" t="e">
        <f t="shared" si="112"/>
        <v>#DIV/0!</v>
      </c>
    </row>
    <row r="1602" spans="16:35">
      <c r="P1602" s="25" t="e">
        <f t="shared" si="109"/>
        <v>#DIV/0!</v>
      </c>
      <c r="R1602" s="27"/>
      <c r="S1602" s="27"/>
      <c r="T1602" s="27"/>
      <c r="U1602" s="27"/>
      <c r="V1602" s="27"/>
      <c r="W1602" s="27"/>
      <c r="X1602" s="27"/>
      <c r="Y1602" s="27"/>
      <c r="Z1602" s="27"/>
      <c r="AA1602" s="27"/>
      <c r="AB1602" s="27"/>
      <c r="AC1602" s="27"/>
      <c r="AD1602" s="27"/>
      <c r="AE1602" s="27"/>
      <c r="AG1602" s="8">
        <f t="shared" si="110"/>
        <v>0</v>
      </c>
      <c r="AH1602" s="9">
        <f t="shared" si="111"/>
        <v>0</v>
      </c>
      <c r="AI1602" s="10" t="e">
        <f t="shared" si="112"/>
        <v>#DIV/0!</v>
      </c>
    </row>
    <row r="1603" spans="16:35">
      <c r="P1603" s="25" t="e">
        <f t="shared" si="109"/>
        <v>#DIV/0!</v>
      </c>
      <c r="R1603" s="27"/>
      <c r="S1603" s="27"/>
      <c r="T1603" s="27"/>
      <c r="U1603" s="27"/>
      <c r="V1603" s="27"/>
      <c r="W1603" s="27"/>
      <c r="X1603" s="27"/>
      <c r="Y1603" s="27"/>
      <c r="Z1603" s="27"/>
      <c r="AA1603" s="27"/>
      <c r="AB1603" s="27"/>
      <c r="AC1603" s="27"/>
      <c r="AD1603" s="27"/>
      <c r="AE1603" s="27"/>
      <c r="AG1603" s="8">
        <f t="shared" si="110"/>
        <v>0</v>
      </c>
      <c r="AH1603" s="9">
        <f t="shared" si="111"/>
        <v>0</v>
      </c>
      <c r="AI1603" s="10" t="e">
        <f t="shared" si="112"/>
        <v>#DIV/0!</v>
      </c>
    </row>
    <row r="1604" spans="16:35">
      <c r="P1604" s="25" t="e">
        <f t="shared" si="109"/>
        <v>#DIV/0!</v>
      </c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G1604" s="8">
        <f t="shared" si="110"/>
        <v>0</v>
      </c>
      <c r="AH1604" s="9">
        <f t="shared" si="111"/>
        <v>0</v>
      </c>
      <c r="AI1604" s="10" t="e">
        <f t="shared" si="112"/>
        <v>#DIV/0!</v>
      </c>
    </row>
    <row r="1605" spans="16:35">
      <c r="P1605" s="25" t="e">
        <f t="shared" si="109"/>
        <v>#DIV/0!</v>
      </c>
      <c r="R1605" s="27"/>
      <c r="S1605" s="27"/>
      <c r="T1605" s="27"/>
      <c r="U1605" s="27"/>
      <c r="V1605" s="27"/>
      <c r="W1605" s="27"/>
      <c r="X1605" s="27"/>
      <c r="Y1605" s="27"/>
      <c r="Z1605" s="27"/>
      <c r="AA1605" s="27"/>
      <c r="AB1605" s="27"/>
      <c r="AC1605" s="27"/>
      <c r="AD1605" s="27"/>
      <c r="AE1605" s="27"/>
      <c r="AG1605" s="8">
        <f t="shared" si="110"/>
        <v>0</v>
      </c>
      <c r="AH1605" s="9">
        <f t="shared" si="111"/>
        <v>0</v>
      </c>
      <c r="AI1605" s="10" t="e">
        <f t="shared" si="112"/>
        <v>#DIV/0!</v>
      </c>
    </row>
    <row r="1606" spans="16:35">
      <c r="P1606" s="25" t="e">
        <f t="shared" si="109"/>
        <v>#DIV/0!</v>
      </c>
      <c r="R1606" s="27"/>
      <c r="S1606" s="27"/>
      <c r="T1606" s="27"/>
      <c r="U1606" s="27"/>
      <c r="V1606" s="27"/>
      <c r="W1606" s="27"/>
      <c r="X1606" s="27"/>
      <c r="Y1606" s="27"/>
      <c r="Z1606" s="27"/>
      <c r="AA1606" s="27"/>
      <c r="AB1606" s="27"/>
      <c r="AC1606" s="27"/>
      <c r="AD1606" s="27"/>
      <c r="AE1606" s="27"/>
      <c r="AG1606" s="8">
        <f t="shared" si="110"/>
        <v>0</v>
      </c>
      <c r="AH1606" s="9">
        <f t="shared" si="111"/>
        <v>0</v>
      </c>
      <c r="AI1606" s="10" t="e">
        <f t="shared" si="112"/>
        <v>#DIV/0!</v>
      </c>
    </row>
    <row r="1607" spans="16:35">
      <c r="P1607" s="25" t="e">
        <f t="shared" si="109"/>
        <v>#DIV/0!</v>
      </c>
      <c r="R1607" s="27"/>
      <c r="S1607" s="27"/>
      <c r="T1607" s="27"/>
      <c r="U1607" s="27"/>
      <c r="V1607" s="27"/>
      <c r="W1607" s="27"/>
      <c r="X1607" s="27"/>
      <c r="Y1607" s="27"/>
      <c r="Z1607" s="27"/>
      <c r="AA1607" s="27"/>
      <c r="AB1607" s="27"/>
      <c r="AC1607" s="27"/>
      <c r="AD1607" s="27"/>
      <c r="AE1607" s="27"/>
      <c r="AG1607" s="8">
        <f t="shared" si="110"/>
        <v>0</v>
      </c>
      <c r="AH1607" s="9">
        <f t="shared" si="111"/>
        <v>0</v>
      </c>
      <c r="AI1607" s="10" t="e">
        <f t="shared" si="112"/>
        <v>#DIV/0!</v>
      </c>
    </row>
    <row r="1608" spans="16:35">
      <c r="P1608" s="25" t="e">
        <f t="shared" si="109"/>
        <v>#DIV/0!</v>
      </c>
      <c r="R1608" s="27"/>
      <c r="S1608" s="27"/>
      <c r="T1608" s="27"/>
      <c r="U1608" s="27"/>
      <c r="V1608" s="27"/>
      <c r="W1608" s="27"/>
      <c r="X1608" s="27"/>
      <c r="Y1608" s="27"/>
      <c r="Z1608" s="27"/>
      <c r="AA1608" s="27"/>
      <c r="AB1608" s="27"/>
      <c r="AC1608" s="27"/>
      <c r="AD1608" s="27"/>
      <c r="AE1608" s="27"/>
      <c r="AG1608" s="8">
        <f t="shared" si="110"/>
        <v>0</v>
      </c>
      <c r="AH1608" s="9">
        <f t="shared" si="111"/>
        <v>0</v>
      </c>
      <c r="AI1608" s="10" t="e">
        <f t="shared" si="112"/>
        <v>#DIV/0!</v>
      </c>
    </row>
    <row r="1609" spans="16:35">
      <c r="P1609" s="25" t="e">
        <f t="shared" si="109"/>
        <v>#DIV/0!</v>
      </c>
      <c r="R1609" s="27"/>
      <c r="S1609" s="27"/>
      <c r="T1609" s="27"/>
      <c r="U1609" s="27"/>
      <c r="V1609" s="27"/>
      <c r="W1609" s="27"/>
      <c r="X1609" s="27"/>
      <c r="Y1609" s="27"/>
      <c r="Z1609" s="27"/>
      <c r="AA1609" s="27"/>
      <c r="AB1609" s="27"/>
      <c r="AC1609" s="27"/>
      <c r="AD1609" s="27"/>
      <c r="AE1609" s="27"/>
      <c r="AG1609" s="8">
        <f t="shared" si="110"/>
        <v>0</v>
      </c>
      <c r="AH1609" s="9">
        <f t="shared" si="111"/>
        <v>0</v>
      </c>
      <c r="AI1609" s="10" t="e">
        <f t="shared" si="112"/>
        <v>#DIV/0!</v>
      </c>
    </row>
    <row r="1610" spans="16:35">
      <c r="P1610" s="25" t="e">
        <f t="shared" si="109"/>
        <v>#DIV/0!</v>
      </c>
      <c r="R1610" s="27"/>
      <c r="S1610" s="27"/>
      <c r="T1610" s="27"/>
      <c r="U1610" s="27"/>
      <c r="V1610" s="27"/>
      <c r="W1610" s="27"/>
      <c r="X1610" s="27"/>
      <c r="Y1610" s="27"/>
      <c r="Z1610" s="27"/>
      <c r="AA1610" s="27"/>
      <c r="AB1610" s="27"/>
      <c r="AC1610" s="27"/>
      <c r="AD1610" s="27"/>
      <c r="AE1610" s="27"/>
      <c r="AG1610" s="8">
        <f t="shared" si="110"/>
        <v>0</v>
      </c>
      <c r="AH1610" s="9">
        <f t="shared" si="111"/>
        <v>0</v>
      </c>
      <c r="AI1610" s="10" t="e">
        <f t="shared" si="112"/>
        <v>#DIV/0!</v>
      </c>
    </row>
    <row r="1611" spans="16:35">
      <c r="P1611" s="25" t="e">
        <f t="shared" si="109"/>
        <v>#DIV/0!</v>
      </c>
      <c r="R1611" s="27"/>
      <c r="S1611" s="27"/>
      <c r="T1611" s="27"/>
      <c r="U1611" s="27"/>
      <c r="V1611" s="27"/>
      <c r="W1611" s="27"/>
      <c r="X1611" s="27"/>
      <c r="Y1611" s="27"/>
      <c r="Z1611" s="27"/>
      <c r="AA1611" s="27"/>
      <c r="AB1611" s="27"/>
      <c r="AC1611" s="27"/>
      <c r="AD1611" s="27"/>
      <c r="AE1611" s="27"/>
      <c r="AG1611" s="8">
        <f t="shared" si="110"/>
        <v>0</v>
      </c>
      <c r="AH1611" s="9">
        <f t="shared" si="111"/>
        <v>0</v>
      </c>
      <c r="AI1611" s="10" t="e">
        <f t="shared" si="112"/>
        <v>#DIV/0!</v>
      </c>
    </row>
    <row r="1612" spans="16:35">
      <c r="P1612" s="25" t="e">
        <f t="shared" ref="P1612:P1675" si="113">O1612/N1612</f>
        <v>#DIV/0!</v>
      </c>
      <c r="R1612" s="27"/>
      <c r="S1612" s="27"/>
      <c r="T1612" s="27"/>
      <c r="U1612" s="27"/>
      <c r="V1612" s="27"/>
      <c r="W1612" s="27"/>
      <c r="X1612" s="27"/>
      <c r="Y1612" s="27"/>
      <c r="Z1612" s="27"/>
      <c r="AA1612" s="27"/>
      <c r="AB1612" s="27"/>
      <c r="AC1612" s="27"/>
      <c r="AD1612" s="27"/>
      <c r="AE1612" s="27"/>
      <c r="AG1612" s="8">
        <f t="shared" ref="AG1612:AG1675" si="114">AH1612+AJ1612</f>
        <v>0</v>
      </c>
      <c r="AH1612" s="9">
        <f t="shared" ref="AH1612:AH1616" si="115">SUM(AK1612:BV1612)</f>
        <v>0</v>
      </c>
      <c r="AI1612" s="10" t="e">
        <f t="shared" ref="AI1612:AI1616" si="116">AJ1612/AG1612</f>
        <v>#DIV/0!</v>
      </c>
    </row>
    <row r="1613" spans="16:35">
      <c r="P1613" s="25" t="e">
        <f t="shared" si="113"/>
        <v>#DIV/0!</v>
      </c>
      <c r="R1613" s="27"/>
      <c r="S1613" s="27"/>
      <c r="T1613" s="27"/>
      <c r="U1613" s="27"/>
      <c r="V1613" s="27"/>
      <c r="W1613" s="27"/>
      <c r="X1613" s="27"/>
      <c r="Y1613" s="27"/>
      <c r="Z1613" s="27"/>
      <c r="AA1613" s="27"/>
      <c r="AB1613" s="27"/>
      <c r="AC1613" s="27"/>
      <c r="AD1613" s="27"/>
      <c r="AE1613" s="27"/>
      <c r="AG1613" s="8">
        <f t="shared" si="114"/>
        <v>0</v>
      </c>
      <c r="AH1613" s="9">
        <f t="shared" si="115"/>
        <v>0</v>
      </c>
      <c r="AI1613" s="10" t="e">
        <f t="shared" si="116"/>
        <v>#DIV/0!</v>
      </c>
    </row>
    <row r="1614" spans="16:35">
      <c r="P1614" s="25" t="e">
        <f t="shared" si="113"/>
        <v>#DIV/0!</v>
      </c>
      <c r="R1614" s="27"/>
      <c r="S1614" s="27"/>
      <c r="T1614" s="27"/>
      <c r="U1614" s="27"/>
      <c r="V1614" s="27"/>
      <c r="W1614" s="27"/>
      <c r="X1614" s="27"/>
      <c r="Y1614" s="27"/>
      <c r="Z1614" s="27"/>
      <c r="AA1614" s="27"/>
      <c r="AB1614" s="27"/>
      <c r="AC1614" s="27"/>
      <c r="AD1614" s="27"/>
      <c r="AE1614" s="27"/>
      <c r="AG1614" s="8">
        <f t="shared" si="114"/>
        <v>0</v>
      </c>
      <c r="AH1614" s="9">
        <f t="shared" si="115"/>
        <v>0</v>
      </c>
      <c r="AI1614" s="10" t="e">
        <f t="shared" si="116"/>
        <v>#DIV/0!</v>
      </c>
    </row>
    <row r="1615" spans="16:35">
      <c r="P1615" s="25" t="e">
        <f t="shared" si="113"/>
        <v>#DIV/0!</v>
      </c>
      <c r="R1615" s="27"/>
      <c r="S1615" s="27"/>
      <c r="T1615" s="27"/>
      <c r="U1615" s="27"/>
      <c r="V1615" s="27"/>
      <c r="W1615" s="27"/>
      <c r="X1615" s="27"/>
      <c r="Y1615" s="27"/>
      <c r="Z1615" s="27"/>
      <c r="AA1615" s="27"/>
      <c r="AB1615" s="27"/>
      <c r="AC1615" s="27"/>
      <c r="AD1615" s="27"/>
      <c r="AE1615" s="27"/>
      <c r="AG1615" s="8">
        <f t="shared" si="114"/>
        <v>0</v>
      </c>
      <c r="AH1615" s="9">
        <f t="shared" si="115"/>
        <v>0</v>
      </c>
      <c r="AI1615" s="10" t="e">
        <f t="shared" si="116"/>
        <v>#DIV/0!</v>
      </c>
    </row>
    <row r="1616" spans="16:35">
      <c r="P1616" s="25" t="e">
        <f t="shared" si="113"/>
        <v>#DIV/0!</v>
      </c>
      <c r="R1616" s="27"/>
      <c r="S1616" s="27"/>
      <c r="T1616" s="27"/>
      <c r="U1616" s="27"/>
      <c r="V1616" s="27"/>
      <c r="W1616" s="27"/>
      <c r="X1616" s="27"/>
      <c r="Y1616" s="27"/>
      <c r="Z1616" s="27"/>
      <c r="AA1616" s="27"/>
      <c r="AB1616" s="27"/>
      <c r="AC1616" s="27"/>
      <c r="AD1616" s="27"/>
      <c r="AE1616" s="27"/>
      <c r="AG1616" s="8">
        <f t="shared" si="114"/>
        <v>0</v>
      </c>
      <c r="AH1616" s="9">
        <f t="shared" si="115"/>
        <v>0</v>
      </c>
      <c r="AI1616" s="10" t="e">
        <f t="shared" si="116"/>
        <v>#DIV/0!</v>
      </c>
    </row>
    <row r="1617" spans="16:33">
      <c r="P1617" s="25" t="e">
        <f t="shared" si="113"/>
        <v>#DIV/0!</v>
      </c>
      <c r="R1617" s="27"/>
      <c r="S1617" s="27"/>
      <c r="T1617" s="27"/>
      <c r="U1617" s="27"/>
      <c r="V1617" s="27"/>
      <c r="W1617" s="27"/>
      <c r="X1617" s="27"/>
      <c r="Y1617" s="27"/>
      <c r="Z1617" s="27"/>
      <c r="AA1617" s="27"/>
      <c r="AB1617" s="27"/>
      <c r="AC1617" s="27"/>
      <c r="AD1617" s="27"/>
      <c r="AE1617" s="27"/>
      <c r="AG1617" s="8">
        <f t="shared" si="114"/>
        <v>0</v>
      </c>
    </row>
    <row r="1618" spans="16:33">
      <c r="P1618" s="25" t="e">
        <f t="shared" si="113"/>
        <v>#DIV/0!</v>
      </c>
      <c r="R1618" s="27"/>
      <c r="S1618" s="27"/>
      <c r="T1618" s="27"/>
      <c r="U1618" s="27"/>
      <c r="V1618" s="27"/>
      <c r="W1618" s="27"/>
      <c r="X1618" s="27"/>
      <c r="Y1618" s="27"/>
      <c r="Z1618" s="27"/>
      <c r="AA1618" s="27"/>
      <c r="AB1618" s="27"/>
      <c r="AC1618" s="27"/>
      <c r="AD1618" s="27"/>
      <c r="AE1618" s="27"/>
      <c r="AG1618" s="8">
        <f t="shared" si="114"/>
        <v>0</v>
      </c>
    </row>
    <row r="1619" spans="16:33">
      <c r="P1619" s="25" t="e">
        <f t="shared" si="113"/>
        <v>#DIV/0!</v>
      </c>
      <c r="R1619" s="27"/>
      <c r="S1619" s="27"/>
      <c r="T1619" s="27"/>
      <c r="U1619" s="27"/>
      <c r="V1619" s="27"/>
      <c r="W1619" s="27"/>
      <c r="X1619" s="27"/>
      <c r="Y1619" s="27"/>
      <c r="Z1619" s="27"/>
      <c r="AA1619" s="27"/>
      <c r="AB1619" s="27"/>
      <c r="AC1619" s="27"/>
      <c r="AD1619" s="27"/>
      <c r="AE1619" s="27"/>
      <c r="AG1619" s="8">
        <f t="shared" si="114"/>
        <v>0</v>
      </c>
    </row>
    <row r="1620" spans="16:33">
      <c r="P1620" s="25" t="e">
        <f t="shared" si="113"/>
        <v>#DIV/0!</v>
      </c>
      <c r="R1620" s="27"/>
      <c r="S1620" s="27"/>
      <c r="T1620" s="27"/>
      <c r="U1620" s="27"/>
      <c r="V1620" s="27"/>
      <c r="W1620" s="27"/>
      <c r="X1620" s="27"/>
      <c r="Y1620" s="27"/>
      <c r="Z1620" s="27"/>
      <c r="AA1620" s="27"/>
      <c r="AB1620" s="27"/>
      <c r="AC1620" s="27"/>
      <c r="AD1620" s="27"/>
      <c r="AE1620" s="27"/>
      <c r="AG1620" s="8">
        <f t="shared" si="114"/>
        <v>0</v>
      </c>
    </row>
    <row r="1621" spans="16:33">
      <c r="P1621" s="25" t="e">
        <f t="shared" si="113"/>
        <v>#DIV/0!</v>
      </c>
      <c r="R1621" s="27"/>
      <c r="S1621" s="27"/>
      <c r="T1621" s="27"/>
      <c r="U1621" s="27"/>
      <c r="V1621" s="27"/>
      <c r="W1621" s="27"/>
      <c r="X1621" s="27"/>
      <c r="Y1621" s="27"/>
      <c r="Z1621" s="27"/>
      <c r="AA1621" s="27"/>
      <c r="AB1621" s="27"/>
      <c r="AC1621" s="27"/>
      <c r="AD1621" s="27"/>
      <c r="AE1621" s="27"/>
      <c r="AG1621" s="8">
        <f t="shared" si="114"/>
        <v>0</v>
      </c>
    </row>
    <row r="1622" spans="16:33">
      <c r="P1622" s="25" t="e">
        <f t="shared" si="113"/>
        <v>#DIV/0!</v>
      </c>
      <c r="R1622" s="27"/>
      <c r="S1622" s="27"/>
      <c r="T1622" s="27"/>
      <c r="U1622" s="27"/>
      <c r="V1622" s="27"/>
      <c r="W1622" s="27"/>
      <c r="X1622" s="27"/>
      <c r="Y1622" s="27"/>
      <c r="Z1622" s="27"/>
      <c r="AA1622" s="27"/>
      <c r="AB1622" s="27"/>
      <c r="AC1622" s="27"/>
      <c r="AD1622" s="27"/>
      <c r="AE1622" s="27"/>
      <c r="AG1622" s="8">
        <f t="shared" si="114"/>
        <v>0</v>
      </c>
    </row>
    <row r="1623" spans="16:33">
      <c r="P1623" s="25" t="e">
        <f t="shared" si="113"/>
        <v>#DIV/0!</v>
      </c>
      <c r="R1623" s="27"/>
      <c r="S1623" s="27"/>
      <c r="T1623" s="27"/>
      <c r="U1623" s="27"/>
      <c r="V1623" s="27"/>
      <c r="W1623" s="27"/>
      <c r="X1623" s="27"/>
      <c r="Y1623" s="27"/>
      <c r="Z1623" s="27"/>
      <c r="AA1623" s="27"/>
      <c r="AB1623" s="27"/>
      <c r="AC1623" s="27"/>
      <c r="AD1623" s="27"/>
      <c r="AE1623" s="27"/>
      <c r="AG1623" s="8">
        <f t="shared" si="114"/>
        <v>0</v>
      </c>
    </row>
    <row r="1624" spans="16:33">
      <c r="P1624" s="25" t="e">
        <f t="shared" si="113"/>
        <v>#DIV/0!</v>
      </c>
      <c r="R1624" s="27"/>
      <c r="S1624" s="27"/>
      <c r="T1624" s="27"/>
      <c r="U1624" s="27"/>
      <c r="V1624" s="27"/>
      <c r="W1624" s="27"/>
      <c r="X1624" s="27"/>
      <c r="Y1624" s="27"/>
      <c r="Z1624" s="27"/>
      <c r="AA1624" s="27"/>
      <c r="AB1624" s="27"/>
      <c r="AC1624" s="27"/>
      <c r="AD1624" s="27"/>
      <c r="AE1624" s="27"/>
      <c r="AG1624" s="8">
        <f t="shared" si="114"/>
        <v>0</v>
      </c>
    </row>
    <row r="1625" spans="16:33">
      <c r="P1625" s="25" t="e">
        <f t="shared" si="113"/>
        <v>#DIV/0!</v>
      </c>
      <c r="R1625" s="27"/>
      <c r="S1625" s="27"/>
      <c r="T1625" s="27"/>
      <c r="U1625" s="27"/>
      <c r="V1625" s="27"/>
      <c r="W1625" s="27"/>
      <c r="X1625" s="27"/>
      <c r="Y1625" s="27"/>
      <c r="Z1625" s="27"/>
      <c r="AA1625" s="27"/>
      <c r="AB1625" s="27"/>
      <c r="AC1625" s="27"/>
      <c r="AD1625" s="27"/>
      <c r="AE1625" s="27"/>
      <c r="AG1625" s="8">
        <f t="shared" si="114"/>
        <v>0</v>
      </c>
    </row>
    <row r="1626" spans="16:33">
      <c r="P1626" s="25" t="e">
        <f t="shared" si="113"/>
        <v>#DIV/0!</v>
      </c>
      <c r="R1626" s="27"/>
      <c r="S1626" s="27"/>
      <c r="T1626" s="27"/>
      <c r="U1626" s="27"/>
      <c r="V1626" s="27"/>
      <c r="W1626" s="27"/>
      <c r="X1626" s="27"/>
      <c r="Y1626" s="27"/>
      <c r="Z1626" s="27"/>
      <c r="AA1626" s="27"/>
      <c r="AB1626" s="27"/>
      <c r="AC1626" s="27"/>
      <c r="AD1626" s="27"/>
      <c r="AE1626" s="27"/>
      <c r="AG1626" s="8">
        <f t="shared" si="114"/>
        <v>0</v>
      </c>
    </row>
    <row r="1627" spans="16:33">
      <c r="P1627" s="25" t="e">
        <f t="shared" si="113"/>
        <v>#DIV/0!</v>
      </c>
      <c r="R1627" s="27"/>
      <c r="S1627" s="27"/>
      <c r="T1627" s="27"/>
      <c r="U1627" s="27"/>
      <c r="V1627" s="27"/>
      <c r="W1627" s="27"/>
      <c r="X1627" s="27"/>
      <c r="Y1627" s="27"/>
      <c r="Z1627" s="27"/>
      <c r="AA1627" s="27"/>
      <c r="AB1627" s="27"/>
      <c r="AC1627" s="27"/>
      <c r="AD1627" s="27"/>
      <c r="AE1627" s="27"/>
      <c r="AG1627" s="8">
        <f t="shared" si="114"/>
        <v>0</v>
      </c>
    </row>
    <row r="1628" spans="16:33">
      <c r="P1628" s="25" t="e">
        <f t="shared" si="113"/>
        <v>#DIV/0!</v>
      </c>
      <c r="R1628" s="27"/>
      <c r="S1628" s="27"/>
      <c r="T1628" s="27"/>
      <c r="U1628" s="27"/>
      <c r="V1628" s="27"/>
      <c r="W1628" s="27"/>
      <c r="X1628" s="27"/>
      <c r="Y1628" s="27"/>
      <c r="Z1628" s="27"/>
      <c r="AA1628" s="27"/>
      <c r="AB1628" s="27"/>
      <c r="AC1628" s="27"/>
      <c r="AD1628" s="27"/>
      <c r="AE1628" s="27"/>
      <c r="AG1628" s="8">
        <f t="shared" si="114"/>
        <v>0</v>
      </c>
    </row>
    <row r="1629" spans="16:33">
      <c r="P1629" s="25" t="e">
        <f t="shared" si="113"/>
        <v>#DIV/0!</v>
      </c>
      <c r="R1629" s="27"/>
      <c r="S1629" s="27"/>
      <c r="T1629" s="27"/>
      <c r="U1629" s="27"/>
      <c r="V1629" s="27"/>
      <c r="W1629" s="27"/>
      <c r="X1629" s="27"/>
      <c r="Y1629" s="27"/>
      <c r="Z1629" s="27"/>
      <c r="AA1629" s="27"/>
      <c r="AB1629" s="27"/>
      <c r="AC1629" s="27"/>
      <c r="AD1629" s="27"/>
      <c r="AE1629" s="27"/>
      <c r="AG1629" s="8">
        <f t="shared" si="114"/>
        <v>0</v>
      </c>
    </row>
    <row r="1630" spans="16:33">
      <c r="P1630" s="25" t="e">
        <f t="shared" si="113"/>
        <v>#DIV/0!</v>
      </c>
      <c r="R1630" s="27"/>
      <c r="S1630" s="27"/>
      <c r="T1630" s="27"/>
      <c r="U1630" s="27"/>
      <c r="V1630" s="27"/>
      <c r="W1630" s="27"/>
      <c r="X1630" s="27"/>
      <c r="Y1630" s="27"/>
      <c r="Z1630" s="27"/>
      <c r="AA1630" s="27"/>
      <c r="AB1630" s="27"/>
      <c r="AC1630" s="27"/>
      <c r="AD1630" s="27"/>
      <c r="AE1630" s="27"/>
      <c r="AG1630" s="8">
        <f t="shared" si="114"/>
        <v>0</v>
      </c>
    </row>
    <row r="1631" spans="16:33">
      <c r="P1631" s="25" t="e">
        <f t="shared" si="113"/>
        <v>#DIV/0!</v>
      </c>
      <c r="R1631" s="27"/>
      <c r="S1631" s="27"/>
      <c r="T1631" s="27"/>
      <c r="U1631" s="27"/>
      <c r="V1631" s="27"/>
      <c r="W1631" s="27"/>
      <c r="X1631" s="27"/>
      <c r="Y1631" s="27"/>
      <c r="Z1631" s="27"/>
      <c r="AA1631" s="27"/>
      <c r="AB1631" s="27"/>
      <c r="AC1631" s="27"/>
      <c r="AD1631" s="27"/>
      <c r="AE1631" s="27"/>
      <c r="AG1631" s="8">
        <f t="shared" si="114"/>
        <v>0</v>
      </c>
    </row>
    <row r="1632" spans="16:33">
      <c r="P1632" s="25" t="e">
        <f t="shared" si="113"/>
        <v>#DIV/0!</v>
      </c>
      <c r="R1632" s="27"/>
      <c r="S1632" s="27"/>
      <c r="T1632" s="27"/>
      <c r="U1632" s="27"/>
      <c r="V1632" s="27"/>
      <c r="W1632" s="27"/>
      <c r="X1632" s="27"/>
      <c r="Y1632" s="27"/>
      <c r="Z1632" s="27"/>
      <c r="AA1632" s="27"/>
      <c r="AB1632" s="27"/>
      <c r="AC1632" s="27"/>
      <c r="AD1632" s="27"/>
      <c r="AE1632" s="27"/>
      <c r="AG1632" s="8">
        <f t="shared" si="114"/>
        <v>0</v>
      </c>
    </row>
    <row r="1633" spans="16:33">
      <c r="P1633" s="25" t="e">
        <f t="shared" si="113"/>
        <v>#DIV/0!</v>
      </c>
      <c r="R1633" s="27"/>
      <c r="S1633" s="27"/>
      <c r="T1633" s="27"/>
      <c r="U1633" s="27"/>
      <c r="V1633" s="27"/>
      <c r="W1633" s="27"/>
      <c r="X1633" s="27"/>
      <c r="Y1633" s="27"/>
      <c r="Z1633" s="27"/>
      <c r="AA1633" s="27"/>
      <c r="AB1633" s="27"/>
      <c r="AC1633" s="27"/>
      <c r="AD1633" s="27"/>
      <c r="AE1633" s="27"/>
      <c r="AG1633" s="8">
        <f t="shared" si="114"/>
        <v>0</v>
      </c>
    </row>
    <row r="1634" spans="16:33">
      <c r="P1634" s="25" t="e">
        <f t="shared" si="113"/>
        <v>#DIV/0!</v>
      </c>
      <c r="R1634" s="27"/>
      <c r="S1634" s="27"/>
      <c r="T1634" s="27"/>
      <c r="U1634" s="27"/>
      <c r="V1634" s="27"/>
      <c r="W1634" s="27"/>
      <c r="X1634" s="27"/>
      <c r="Y1634" s="27"/>
      <c r="Z1634" s="27"/>
      <c r="AA1634" s="27"/>
      <c r="AB1634" s="27"/>
      <c r="AC1634" s="27"/>
      <c r="AD1634" s="27"/>
      <c r="AE1634" s="27"/>
      <c r="AG1634" s="8">
        <f t="shared" si="114"/>
        <v>0</v>
      </c>
    </row>
    <row r="1635" spans="16:33">
      <c r="P1635" s="25" t="e">
        <f t="shared" si="113"/>
        <v>#DIV/0!</v>
      </c>
      <c r="R1635" s="27"/>
      <c r="S1635" s="27"/>
      <c r="T1635" s="27"/>
      <c r="U1635" s="27"/>
      <c r="V1635" s="27"/>
      <c r="W1635" s="27"/>
      <c r="X1635" s="27"/>
      <c r="Y1635" s="27"/>
      <c r="Z1635" s="27"/>
      <c r="AA1635" s="27"/>
      <c r="AB1635" s="27"/>
      <c r="AC1635" s="27"/>
      <c r="AD1635" s="27"/>
      <c r="AE1635" s="27"/>
      <c r="AG1635" s="8">
        <f t="shared" si="114"/>
        <v>0</v>
      </c>
    </row>
    <row r="1636" spans="16:33">
      <c r="P1636" s="25" t="e">
        <f t="shared" si="113"/>
        <v>#DIV/0!</v>
      </c>
      <c r="R1636" s="27"/>
      <c r="S1636" s="27"/>
      <c r="T1636" s="27"/>
      <c r="U1636" s="27"/>
      <c r="V1636" s="27"/>
      <c r="W1636" s="27"/>
      <c r="X1636" s="27"/>
      <c r="Y1636" s="27"/>
      <c r="Z1636" s="27"/>
      <c r="AA1636" s="27"/>
      <c r="AB1636" s="27"/>
      <c r="AC1636" s="27"/>
      <c r="AD1636" s="27"/>
      <c r="AE1636" s="27"/>
      <c r="AG1636" s="8">
        <f t="shared" si="114"/>
        <v>0</v>
      </c>
    </row>
    <row r="1637" spans="16:33">
      <c r="P1637" s="25" t="e">
        <f t="shared" si="113"/>
        <v>#DIV/0!</v>
      </c>
      <c r="R1637" s="27"/>
      <c r="S1637" s="27"/>
      <c r="T1637" s="27"/>
      <c r="U1637" s="27"/>
      <c r="V1637" s="27"/>
      <c r="W1637" s="27"/>
      <c r="X1637" s="27"/>
      <c r="Y1637" s="27"/>
      <c r="Z1637" s="27"/>
      <c r="AA1637" s="27"/>
      <c r="AB1637" s="27"/>
      <c r="AC1637" s="27"/>
      <c r="AD1637" s="27"/>
      <c r="AE1637" s="27"/>
      <c r="AG1637" s="8">
        <f t="shared" si="114"/>
        <v>0</v>
      </c>
    </row>
    <row r="1638" spans="16:33">
      <c r="P1638" s="25" t="e">
        <f t="shared" si="113"/>
        <v>#DIV/0!</v>
      </c>
      <c r="R1638" s="27"/>
      <c r="S1638" s="27"/>
      <c r="T1638" s="27"/>
      <c r="U1638" s="27"/>
      <c r="V1638" s="27"/>
      <c r="W1638" s="27"/>
      <c r="X1638" s="27"/>
      <c r="Y1638" s="27"/>
      <c r="Z1638" s="27"/>
      <c r="AA1638" s="27"/>
      <c r="AB1638" s="27"/>
      <c r="AC1638" s="27"/>
      <c r="AD1638" s="27"/>
      <c r="AE1638" s="27"/>
      <c r="AG1638" s="8">
        <f t="shared" si="114"/>
        <v>0</v>
      </c>
    </row>
    <row r="1639" spans="16:33">
      <c r="P1639" s="25" t="e">
        <f t="shared" si="113"/>
        <v>#DIV/0!</v>
      </c>
      <c r="R1639" s="27"/>
      <c r="S1639" s="27"/>
      <c r="T1639" s="27"/>
      <c r="U1639" s="27"/>
      <c r="V1639" s="27"/>
      <c r="W1639" s="27"/>
      <c r="X1639" s="27"/>
      <c r="Y1639" s="27"/>
      <c r="Z1639" s="27"/>
      <c r="AA1639" s="27"/>
      <c r="AB1639" s="27"/>
      <c r="AC1639" s="27"/>
      <c r="AD1639" s="27"/>
      <c r="AE1639" s="27"/>
      <c r="AG1639" s="8">
        <f t="shared" si="114"/>
        <v>0</v>
      </c>
    </row>
    <row r="1640" spans="16:33">
      <c r="P1640" s="25" t="e">
        <f t="shared" si="113"/>
        <v>#DIV/0!</v>
      </c>
      <c r="R1640" s="27"/>
      <c r="S1640" s="27"/>
      <c r="T1640" s="27"/>
      <c r="U1640" s="27"/>
      <c r="V1640" s="27"/>
      <c r="W1640" s="27"/>
      <c r="X1640" s="27"/>
      <c r="Y1640" s="27"/>
      <c r="Z1640" s="27"/>
      <c r="AA1640" s="27"/>
      <c r="AB1640" s="27"/>
      <c r="AC1640" s="27"/>
      <c r="AD1640" s="27"/>
      <c r="AE1640" s="27"/>
      <c r="AG1640" s="8">
        <f t="shared" si="114"/>
        <v>0</v>
      </c>
    </row>
    <row r="1641" spans="16:33">
      <c r="P1641" s="25" t="e">
        <f t="shared" si="113"/>
        <v>#DIV/0!</v>
      </c>
      <c r="R1641" s="27"/>
      <c r="S1641" s="27"/>
      <c r="T1641" s="27"/>
      <c r="U1641" s="27"/>
      <c r="V1641" s="27"/>
      <c r="W1641" s="27"/>
      <c r="X1641" s="27"/>
      <c r="Y1641" s="27"/>
      <c r="Z1641" s="27"/>
      <c r="AA1641" s="27"/>
      <c r="AB1641" s="27"/>
      <c r="AC1641" s="27"/>
      <c r="AD1641" s="27"/>
      <c r="AE1641" s="27"/>
      <c r="AG1641" s="8">
        <f t="shared" si="114"/>
        <v>0</v>
      </c>
    </row>
    <row r="1642" spans="16:33">
      <c r="P1642" s="25" t="e">
        <f t="shared" si="113"/>
        <v>#DIV/0!</v>
      </c>
      <c r="R1642" s="27"/>
      <c r="S1642" s="27"/>
      <c r="T1642" s="27"/>
      <c r="U1642" s="27"/>
      <c r="V1642" s="27"/>
      <c r="W1642" s="27"/>
      <c r="X1642" s="27"/>
      <c r="Y1642" s="27"/>
      <c r="Z1642" s="27"/>
      <c r="AA1642" s="27"/>
      <c r="AB1642" s="27"/>
      <c r="AC1642" s="27"/>
      <c r="AD1642" s="27"/>
      <c r="AE1642" s="27"/>
      <c r="AG1642" s="8">
        <f t="shared" si="114"/>
        <v>0</v>
      </c>
    </row>
    <row r="1643" spans="16:33">
      <c r="P1643" s="25" t="e">
        <f t="shared" si="113"/>
        <v>#DIV/0!</v>
      </c>
      <c r="R1643" s="27"/>
      <c r="S1643" s="27"/>
      <c r="T1643" s="27"/>
      <c r="U1643" s="27"/>
      <c r="V1643" s="27"/>
      <c r="W1643" s="27"/>
      <c r="X1643" s="27"/>
      <c r="Y1643" s="27"/>
      <c r="Z1643" s="27"/>
      <c r="AA1643" s="27"/>
      <c r="AB1643" s="27"/>
      <c r="AC1643" s="27"/>
      <c r="AD1643" s="27"/>
      <c r="AE1643" s="27"/>
      <c r="AG1643" s="8">
        <f t="shared" si="114"/>
        <v>0</v>
      </c>
    </row>
    <row r="1644" spans="16:33">
      <c r="P1644" s="25" t="e">
        <f t="shared" si="113"/>
        <v>#DIV/0!</v>
      </c>
      <c r="R1644" s="27"/>
      <c r="S1644" s="27"/>
      <c r="T1644" s="27"/>
      <c r="U1644" s="27"/>
      <c r="V1644" s="27"/>
      <c r="W1644" s="27"/>
      <c r="X1644" s="27"/>
      <c r="Y1644" s="27"/>
      <c r="Z1644" s="27"/>
      <c r="AA1644" s="27"/>
      <c r="AB1644" s="27"/>
      <c r="AC1644" s="27"/>
      <c r="AD1644" s="27"/>
      <c r="AE1644" s="27"/>
      <c r="AG1644" s="8">
        <f t="shared" si="114"/>
        <v>0</v>
      </c>
    </row>
    <row r="1645" spans="16:33">
      <c r="P1645" s="25" t="e">
        <f t="shared" si="113"/>
        <v>#DIV/0!</v>
      </c>
      <c r="R1645" s="27"/>
      <c r="S1645" s="27"/>
      <c r="T1645" s="27"/>
      <c r="U1645" s="27"/>
      <c r="V1645" s="27"/>
      <c r="W1645" s="27"/>
      <c r="X1645" s="27"/>
      <c r="Y1645" s="27"/>
      <c r="Z1645" s="27"/>
      <c r="AA1645" s="27"/>
      <c r="AB1645" s="27"/>
      <c r="AC1645" s="27"/>
      <c r="AD1645" s="27"/>
      <c r="AE1645" s="27"/>
      <c r="AG1645" s="8">
        <f t="shared" si="114"/>
        <v>0</v>
      </c>
    </row>
    <row r="1646" spans="16:33">
      <c r="P1646" s="25" t="e">
        <f t="shared" si="113"/>
        <v>#DIV/0!</v>
      </c>
      <c r="R1646" s="27"/>
      <c r="S1646" s="27"/>
      <c r="T1646" s="27"/>
      <c r="U1646" s="27"/>
      <c r="V1646" s="27"/>
      <c r="W1646" s="27"/>
      <c r="X1646" s="27"/>
      <c r="Y1646" s="27"/>
      <c r="Z1646" s="27"/>
      <c r="AA1646" s="27"/>
      <c r="AB1646" s="27"/>
      <c r="AC1646" s="27"/>
      <c r="AD1646" s="27"/>
      <c r="AE1646" s="27"/>
      <c r="AG1646" s="8">
        <f t="shared" si="114"/>
        <v>0</v>
      </c>
    </row>
    <row r="1647" spans="16:33">
      <c r="P1647" s="25" t="e">
        <f t="shared" si="113"/>
        <v>#DIV/0!</v>
      </c>
      <c r="R1647" s="27"/>
      <c r="S1647" s="27"/>
      <c r="T1647" s="27"/>
      <c r="U1647" s="27"/>
      <c r="V1647" s="27"/>
      <c r="W1647" s="27"/>
      <c r="X1647" s="27"/>
      <c r="Y1647" s="27"/>
      <c r="Z1647" s="27"/>
      <c r="AA1647" s="27"/>
      <c r="AB1647" s="27"/>
      <c r="AC1647" s="27"/>
      <c r="AD1647" s="27"/>
      <c r="AE1647" s="27"/>
      <c r="AG1647" s="8">
        <f t="shared" si="114"/>
        <v>0</v>
      </c>
    </row>
    <row r="1648" spans="16:33">
      <c r="P1648" s="25" t="e">
        <f t="shared" si="113"/>
        <v>#DIV/0!</v>
      </c>
      <c r="R1648" s="27"/>
      <c r="S1648" s="27"/>
      <c r="T1648" s="27"/>
      <c r="U1648" s="27"/>
      <c r="V1648" s="27"/>
      <c r="W1648" s="27"/>
      <c r="X1648" s="27"/>
      <c r="Y1648" s="27"/>
      <c r="Z1648" s="27"/>
      <c r="AA1648" s="27"/>
      <c r="AB1648" s="27"/>
      <c r="AC1648" s="27"/>
      <c r="AD1648" s="27"/>
      <c r="AE1648" s="27"/>
      <c r="AG1648" s="8">
        <f t="shared" si="114"/>
        <v>0</v>
      </c>
    </row>
    <row r="1649" spans="16:33">
      <c r="P1649" s="25" t="e">
        <f t="shared" si="113"/>
        <v>#DIV/0!</v>
      </c>
      <c r="R1649" s="27"/>
      <c r="S1649" s="27"/>
      <c r="T1649" s="27"/>
      <c r="U1649" s="27"/>
      <c r="V1649" s="27"/>
      <c r="W1649" s="27"/>
      <c r="X1649" s="27"/>
      <c r="Y1649" s="27"/>
      <c r="Z1649" s="27"/>
      <c r="AA1649" s="27"/>
      <c r="AB1649" s="27"/>
      <c r="AC1649" s="27"/>
      <c r="AD1649" s="27"/>
      <c r="AE1649" s="27"/>
      <c r="AG1649" s="8">
        <f t="shared" si="114"/>
        <v>0</v>
      </c>
    </row>
    <row r="1650" spans="16:33">
      <c r="P1650" s="25" t="e">
        <f t="shared" si="113"/>
        <v>#DIV/0!</v>
      </c>
      <c r="R1650" s="27"/>
      <c r="S1650" s="27"/>
      <c r="T1650" s="27"/>
      <c r="U1650" s="27"/>
      <c r="V1650" s="27"/>
      <c r="W1650" s="27"/>
      <c r="X1650" s="27"/>
      <c r="Y1650" s="27"/>
      <c r="Z1650" s="27"/>
      <c r="AA1650" s="27"/>
      <c r="AB1650" s="27"/>
      <c r="AC1650" s="27"/>
      <c r="AD1650" s="27"/>
      <c r="AE1650" s="27"/>
      <c r="AG1650" s="8">
        <f t="shared" si="114"/>
        <v>0</v>
      </c>
    </row>
    <row r="1651" spans="16:33">
      <c r="P1651" s="25" t="e">
        <f t="shared" si="113"/>
        <v>#DIV/0!</v>
      </c>
      <c r="R1651" s="27"/>
      <c r="S1651" s="27"/>
      <c r="T1651" s="27"/>
      <c r="U1651" s="27"/>
      <c r="V1651" s="27"/>
      <c r="W1651" s="27"/>
      <c r="X1651" s="27"/>
      <c r="Y1651" s="27"/>
      <c r="Z1651" s="27"/>
      <c r="AA1651" s="27"/>
      <c r="AB1651" s="27"/>
      <c r="AC1651" s="27"/>
      <c r="AD1651" s="27"/>
      <c r="AE1651" s="27"/>
      <c r="AG1651" s="8">
        <f t="shared" si="114"/>
        <v>0</v>
      </c>
    </row>
    <row r="1652" spans="16:33">
      <c r="P1652" s="25" t="e">
        <f t="shared" si="113"/>
        <v>#DIV/0!</v>
      </c>
      <c r="R1652" s="27"/>
      <c r="S1652" s="27"/>
      <c r="T1652" s="27"/>
      <c r="U1652" s="27"/>
      <c r="V1652" s="27"/>
      <c r="W1652" s="27"/>
      <c r="X1652" s="27"/>
      <c r="Y1652" s="27"/>
      <c r="Z1652" s="27"/>
      <c r="AA1652" s="27"/>
      <c r="AB1652" s="27"/>
      <c r="AC1652" s="27"/>
      <c r="AD1652" s="27"/>
      <c r="AE1652" s="27"/>
      <c r="AG1652" s="8">
        <f t="shared" si="114"/>
        <v>0</v>
      </c>
    </row>
    <row r="1653" spans="16:33">
      <c r="P1653" s="25" t="e">
        <f t="shared" si="113"/>
        <v>#DIV/0!</v>
      </c>
      <c r="R1653" s="27"/>
      <c r="S1653" s="27"/>
      <c r="T1653" s="27"/>
      <c r="U1653" s="27"/>
      <c r="V1653" s="27"/>
      <c r="W1653" s="27"/>
      <c r="X1653" s="27"/>
      <c r="Y1653" s="27"/>
      <c r="Z1653" s="27"/>
      <c r="AA1653" s="27"/>
      <c r="AB1653" s="27"/>
      <c r="AC1653" s="27"/>
      <c r="AD1653" s="27"/>
      <c r="AE1653" s="27"/>
      <c r="AG1653" s="8">
        <f t="shared" si="114"/>
        <v>0</v>
      </c>
    </row>
    <row r="1654" spans="16:33">
      <c r="P1654" s="25" t="e">
        <f t="shared" si="113"/>
        <v>#DIV/0!</v>
      </c>
      <c r="R1654" s="27"/>
      <c r="S1654" s="27"/>
      <c r="T1654" s="27"/>
      <c r="U1654" s="27"/>
      <c r="V1654" s="27"/>
      <c r="W1654" s="27"/>
      <c r="X1654" s="27"/>
      <c r="Y1654" s="27"/>
      <c r="Z1654" s="27"/>
      <c r="AA1654" s="27"/>
      <c r="AB1654" s="27"/>
      <c r="AC1654" s="27"/>
      <c r="AD1654" s="27"/>
      <c r="AE1654" s="27"/>
      <c r="AG1654" s="8">
        <f t="shared" si="114"/>
        <v>0</v>
      </c>
    </row>
    <row r="1655" spans="16:33">
      <c r="P1655" s="25" t="e">
        <f t="shared" si="113"/>
        <v>#DIV/0!</v>
      </c>
      <c r="R1655" s="27"/>
      <c r="S1655" s="27"/>
      <c r="T1655" s="27"/>
      <c r="U1655" s="27"/>
      <c r="V1655" s="27"/>
      <c r="W1655" s="27"/>
      <c r="X1655" s="27"/>
      <c r="Y1655" s="27"/>
      <c r="Z1655" s="27"/>
      <c r="AA1655" s="27"/>
      <c r="AB1655" s="27"/>
      <c r="AC1655" s="27"/>
      <c r="AD1655" s="27"/>
      <c r="AE1655" s="27"/>
      <c r="AG1655" s="8">
        <f t="shared" si="114"/>
        <v>0</v>
      </c>
    </row>
    <row r="1656" spans="16:33">
      <c r="P1656" s="25" t="e">
        <f t="shared" si="113"/>
        <v>#DIV/0!</v>
      </c>
      <c r="R1656" s="27"/>
      <c r="S1656" s="27"/>
      <c r="T1656" s="27"/>
      <c r="U1656" s="27"/>
      <c r="V1656" s="27"/>
      <c r="W1656" s="27"/>
      <c r="X1656" s="27"/>
      <c r="Y1656" s="27"/>
      <c r="Z1656" s="27"/>
      <c r="AA1656" s="27"/>
      <c r="AB1656" s="27"/>
      <c r="AC1656" s="27"/>
      <c r="AD1656" s="27"/>
      <c r="AE1656" s="27"/>
      <c r="AG1656" s="8">
        <f t="shared" si="114"/>
        <v>0</v>
      </c>
    </row>
    <row r="1657" spans="16:33">
      <c r="P1657" s="25" t="e">
        <f t="shared" si="113"/>
        <v>#DIV/0!</v>
      </c>
      <c r="R1657" s="27"/>
      <c r="S1657" s="27"/>
      <c r="T1657" s="27"/>
      <c r="U1657" s="27"/>
      <c r="V1657" s="27"/>
      <c r="W1657" s="27"/>
      <c r="X1657" s="27"/>
      <c r="Y1657" s="27"/>
      <c r="Z1657" s="27"/>
      <c r="AA1657" s="27"/>
      <c r="AB1657" s="27"/>
      <c r="AC1657" s="27"/>
      <c r="AD1657" s="27"/>
      <c r="AE1657" s="27"/>
      <c r="AG1657" s="8">
        <f t="shared" si="114"/>
        <v>0</v>
      </c>
    </row>
    <row r="1658" spans="16:33">
      <c r="P1658" s="25" t="e">
        <f t="shared" si="113"/>
        <v>#DIV/0!</v>
      </c>
      <c r="R1658" s="27"/>
      <c r="S1658" s="27"/>
      <c r="T1658" s="27"/>
      <c r="U1658" s="27"/>
      <c r="V1658" s="27"/>
      <c r="W1658" s="27"/>
      <c r="X1658" s="27"/>
      <c r="Y1658" s="27"/>
      <c r="Z1658" s="27"/>
      <c r="AA1658" s="27"/>
      <c r="AB1658" s="27"/>
      <c r="AC1658" s="27"/>
      <c r="AD1658" s="27"/>
      <c r="AE1658" s="27"/>
      <c r="AG1658" s="8">
        <f t="shared" si="114"/>
        <v>0</v>
      </c>
    </row>
    <row r="1659" spans="16:33">
      <c r="P1659" s="25" t="e">
        <f t="shared" si="113"/>
        <v>#DIV/0!</v>
      </c>
      <c r="R1659" s="27"/>
      <c r="S1659" s="27"/>
      <c r="T1659" s="27"/>
      <c r="U1659" s="27"/>
      <c r="V1659" s="27"/>
      <c r="W1659" s="27"/>
      <c r="X1659" s="27"/>
      <c r="Y1659" s="27"/>
      <c r="Z1659" s="27"/>
      <c r="AA1659" s="27"/>
      <c r="AB1659" s="27"/>
      <c r="AC1659" s="27"/>
      <c r="AD1659" s="27"/>
      <c r="AE1659" s="27"/>
      <c r="AG1659" s="8">
        <f t="shared" si="114"/>
        <v>0</v>
      </c>
    </row>
    <row r="1660" spans="16:33">
      <c r="P1660" s="25" t="e">
        <f t="shared" si="113"/>
        <v>#DIV/0!</v>
      </c>
      <c r="R1660" s="27"/>
      <c r="S1660" s="27"/>
      <c r="T1660" s="27"/>
      <c r="U1660" s="27"/>
      <c r="V1660" s="27"/>
      <c r="W1660" s="27"/>
      <c r="X1660" s="27"/>
      <c r="Y1660" s="27"/>
      <c r="Z1660" s="27"/>
      <c r="AA1660" s="27"/>
      <c r="AB1660" s="27"/>
      <c r="AC1660" s="27"/>
      <c r="AD1660" s="27"/>
      <c r="AE1660" s="27"/>
      <c r="AG1660" s="8">
        <f t="shared" si="114"/>
        <v>0</v>
      </c>
    </row>
    <row r="1661" spans="16:33">
      <c r="P1661" s="25" t="e">
        <f t="shared" si="113"/>
        <v>#DIV/0!</v>
      </c>
      <c r="R1661" s="27"/>
      <c r="S1661" s="27"/>
      <c r="T1661" s="27"/>
      <c r="U1661" s="27"/>
      <c r="V1661" s="27"/>
      <c r="W1661" s="27"/>
      <c r="X1661" s="27"/>
      <c r="Y1661" s="27"/>
      <c r="Z1661" s="27"/>
      <c r="AA1661" s="27"/>
      <c r="AB1661" s="27"/>
      <c r="AC1661" s="27"/>
      <c r="AD1661" s="27"/>
      <c r="AE1661" s="27"/>
      <c r="AG1661" s="8">
        <f t="shared" si="114"/>
        <v>0</v>
      </c>
    </row>
    <row r="1662" spans="16:33">
      <c r="P1662" s="25" t="e">
        <f t="shared" si="113"/>
        <v>#DIV/0!</v>
      </c>
      <c r="R1662" s="27"/>
      <c r="S1662" s="27"/>
      <c r="T1662" s="27"/>
      <c r="U1662" s="27"/>
      <c r="V1662" s="27"/>
      <c r="W1662" s="27"/>
      <c r="X1662" s="27"/>
      <c r="Y1662" s="27"/>
      <c r="Z1662" s="27"/>
      <c r="AA1662" s="27"/>
      <c r="AB1662" s="27"/>
      <c r="AC1662" s="27"/>
      <c r="AD1662" s="27"/>
      <c r="AE1662" s="27"/>
      <c r="AG1662" s="8">
        <f t="shared" si="114"/>
        <v>0</v>
      </c>
    </row>
    <row r="1663" spans="16:33">
      <c r="P1663" s="25" t="e">
        <f t="shared" si="113"/>
        <v>#DIV/0!</v>
      </c>
      <c r="R1663" s="27"/>
      <c r="S1663" s="27"/>
      <c r="T1663" s="27"/>
      <c r="U1663" s="27"/>
      <c r="V1663" s="27"/>
      <c r="W1663" s="27"/>
      <c r="X1663" s="27"/>
      <c r="Y1663" s="27"/>
      <c r="Z1663" s="27"/>
      <c r="AA1663" s="27"/>
      <c r="AB1663" s="27"/>
      <c r="AC1663" s="27"/>
      <c r="AD1663" s="27"/>
      <c r="AE1663" s="27"/>
      <c r="AG1663" s="8">
        <f t="shared" si="114"/>
        <v>0</v>
      </c>
    </row>
    <row r="1664" spans="16:33">
      <c r="P1664" s="25" t="e">
        <f t="shared" si="113"/>
        <v>#DIV/0!</v>
      </c>
      <c r="R1664" s="27"/>
      <c r="S1664" s="27"/>
      <c r="T1664" s="27"/>
      <c r="U1664" s="27"/>
      <c r="V1664" s="27"/>
      <c r="W1664" s="27"/>
      <c r="X1664" s="27"/>
      <c r="Y1664" s="27"/>
      <c r="Z1664" s="27"/>
      <c r="AA1664" s="27"/>
      <c r="AB1664" s="27"/>
      <c r="AC1664" s="27"/>
      <c r="AD1664" s="27"/>
      <c r="AE1664" s="27"/>
      <c r="AG1664" s="8">
        <f t="shared" si="114"/>
        <v>0</v>
      </c>
    </row>
    <row r="1665" spans="16:33">
      <c r="P1665" s="25" t="e">
        <f t="shared" si="113"/>
        <v>#DIV/0!</v>
      </c>
      <c r="R1665" s="27"/>
      <c r="S1665" s="27"/>
      <c r="T1665" s="27"/>
      <c r="U1665" s="27"/>
      <c r="V1665" s="27"/>
      <c r="W1665" s="27"/>
      <c r="X1665" s="27"/>
      <c r="Y1665" s="27"/>
      <c r="Z1665" s="27"/>
      <c r="AA1665" s="27"/>
      <c r="AB1665" s="27"/>
      <c r="AC1665" s="27"/>
      <c r="AD1665" s="27"/>
      <c r="AE1665" s="27"/>
      <c r="AG1665" s="8">
        <f t="shared" si="114"/>
        <v>0</v>
      </c>
    </row>
    <row r="1666" spans="16:33">
      <c r="P1666" s="25" t="e">
        <f t="shared" si="113"/>
        <v>#DIV/0!</v>
      </c>
      <c r="R1666" s="27"/>
      <c r="S1666" s="27"/>
      <c r="T1666" s="27"/>
      <c r="U1666" s="27"/>
      <c r="V1666" s="27"/>
      <c r="W1666" s="27"/>
      <c r="X1666" s="27"/>
      <c r="Y1666" s="27"/>
      <c r="Z1666" s="27"/>
      <c r="AA1666" s="27"/>
      <c r="AB1666" s="27"/>
      <c r="AC1666" s="27"/>
      <c r="AD1666" s="27"/>
      <c r="AE1666" s="27"/>
      <c r="AG1666" s="8">
        <f t="shared" si="114"/>
        <v>0</v>
      </c>
    </row>
    <row r="1667" spans="16:33">
      <c r="P1667" s="25" t="e">
        <f t="shared" si="113"/>
        <v>#DIV/0!</v>
      </c>
      <c r="R1667" s="27"/>
      <c r="S1667" s="27"/>
      <c r="T1667" s="27"/>
      <c r="U1667" s="27"/>
      <c r="V1667" s="27"/>
      <c r="W1667" s="27"/>
      <c r="X1667" s="27"/>
      <c r="Y1667" s="27"/>
      <c r="Z1667" s="27"/>
      <c r="AA1667" s="27"/>
      <c r="AB1667" s="27"/>
      <c r="AC1667" s="27"/>
      <c r="AD1667" s="27"/>
      <c r="AE1667" s="27"/>
      <c r="AG1667" s="8">
        <f t="shared" si="114"/>
        <v>0</v>
      </c>
    </row>
    <row r="1668" spans="16:33">
      <c r="P1668" s="25" t="e">
        <f t="shared" si="113"/>
        <v>#DIV/0!</v>
      </c>
      <c r="R1668" s="27"/>
      <c r="S1668" s="27"/>
      <c r="T1668" s="27"/>
      <c r="U1668" s="27"/>
      <c r="V1668" s="27"/>
      <c r="W1668" s="27"/>
      <c r="X1668" s="27"/>
      <c r="Y1668" s="27"/>
      <c r="Z1668" s="27"/>
      <c r="AA1668" s="27"/>
      <c r="AB1668" s="27"/>
      <c r="AC1668" s="27"/>
      <c r="AD1668" s="27"/>
      <c r="AE1668" s="27"/>
      <c r="AG1668" s="8">
        <f t="shared" si="114"/>
        <v>0</v>
      </c>
    </row>
    <row r="1669" spans="16:33">
      <c r="P1669" s="25" t="e">
        <f t="shared" si="113"/>
        <v>#DIV/0!</v>
      </c>
      <c r="R1669" s="27"/>
      <c r="S1669" s="27"/>
      <c r="T1669" s="27"/>
      <c r="U1669" s="27"/>
      <c r="V1669" s="27"/>
      <c r="W1669" s="27"/>
      <c r="X1669" s="27"/>
      <c r="Y1669" s="27"/>
      <c r="Z1669" s="27"/>
      <c r="AA1669" s="27"/>
      <c r="AB1669" s="27"/>
      <c r="AC1669" s="27"/>
      <c r="AD1669" s="27"/>
      <c r="AE1669" s="27"/>
      <c r="AG1669" s="8">
        <f t="shared" si="114"/>
        <v>0</v>
      </c>
    </row>
    <row r="1670" spans="16:33">
      <c r="P1670" s="25" t="e">
        <f t="shared" si="113"/>
        <v>#DIV/0!</v>
      </c>
      <c r="R1670" s="27"/>
      <c r="S1670" s="27"/>
      <c r="T1670" s="27"/>
      <c r="U1670" s="27"/>
      <c r="V1670" s="27"/>
      <c r="W1670" s="27"/>
      <c r="X1670" s="27"/>
      <c r="Y1670" s="27"/>
      <c r="Z1670" s="27"/>
      <c r="AA1670" s="27"/>
      <c r="AB1670" s="27"/>
      <c r="AC1670" s="27"/>
      <c r="AD1670" s="27"/>
      <c r="AE1670" s="27"/>
      <c r="AG1670" s="8">
        <f t="shared" si="114"/>
        <v>0</v>
      </c>
    </row>
    <row r="1671" spans="16:33">
      <c r="P1671" s="25" t="e">
        <f t="shared" si="113"/>
        <v>#DIV/0!</v>
      </c>
      <c r="R1671" s="27"/>
      <c r="S1671" s="27"/>
      <c r="T1671" s="27"/>
      <c r="U1671" s="27"/>
      <c r="V1671" s="27"/>
      <c r="W1671" s="27"/>
      <c r="X1671" s="27"/>
      <c r="Y1671" s="27"/>
      <c r="Z1671" s="27"/>
      <c r="AA1671" s="27"/>
      <c r="AB1671" s="27"/>
      <c r="AC1671" s="27"/>
      <c r="AD1671" s="27"/>
      <c r="AE1671" s="27"/>
      <c r="AG1671" s="8">
        <f t="shared" si="114"/>
        <v>0</v>
      </c>
    </row>
    <row r="1672" spans="16:33">
      <c r="P1672" s="25" t="e">
        <f t="shared" si="113"/>
        <v>#DIV/0!</v>
      </c>
      <c r="R1672" s="27"/>
      <c r="S1672" s="27"/>
      <c r="T1672" s="27"/>
      <c r="U1672" s="27"/>
      <c r="V1672" s="27"/>
      <c r="W1672" s="27"/>
      <c r="X1672" s="27"/>
      <c r="Y1672" s="27"/>
      <c r="Z1672" s="27"/>
      <c r="AA1672" s="27"/>
      <c r="AB1672" s="27"/>
      <c r="AC1672" s="27"/>
      <c r="AD1672" s="27"/>
      <c r="AE1672" s="27"/>
      <c r="AG1672" s="8">
        <f t="shared" si="114"/>
        <v>0</v>
      </c>
    </row>
    <row r="1673" spans="16:33">
      <c r="P1673" s="25" t="e">
        <f t="shared" si="113"/>
        <v>#DIV/0!</v>
      </c>
      <c r="R1673" s="27"/>
      <c r="S1673" s="27"/>
      <c r="T1673" s="27"/>
      <c r="U1673" s="27"/>
      <c r="V1673" s="27"/>
      <c r="W1673" s="27"/>
      <c r="X1673" s="27"/>
      <c r="Y1673" s="27"/>
      <c r="Z1673" s="27"/>
      <c r="AA1673" s="27"/>
      <c r="AB1673" s="27"/>
      <c r="AC1673" s="27"/>
      <c r="AD1673" s="27"/>
      <c r="AE1673" s="27"/>
      <c r="AG1673" s="8">
        <f t="shared" si="114"/>
        <v>0</v>
      </c>
    </row>
    <row r="1674" spans="16:33">
      <c r="P1674" s="25" t="e">
        <f t="shared" si="113"/>
        <v>#DIV/0!</v>
      </c>
      <c r="R1674" s="27"/>
      <c r="S1674" s="27"/>
      <c r="T1674" s="27"/>
      <c r="U1674" s="27"/>
      <c r="V1674" s="27"/>
      <c r="W1674" s="27"/>
      <c r="X1674" s="27"/>
      <c r="Y1674" s="27"/>
      <c r="Z1674" s="27"/>
      <c r="AA1674" s="27"/>
      <c r="AB1674" s="27"/>
      <c r="AC1674" s="27"/>
      <c r="AD1674" s="27"/>
      <c r="AE1674" s="27"/>
      <c r="AG1674" s="8">
        <f t="shared" si="114"/>
        <v>0</v>
      </c>
    </row>
    <row r="1675" spans="16:33">
      <c r="P1675" s="25" t="e">
        <f t="shared" si="113"/>
        <v>#DIV/0!</v>
      </c>
      <c r="R1675" s="27"/>
      <c r="S1675" s="27"/>
      <c r="T1675" s="27"/>
      <c r="U1675" s="27"/>
      <c r="V1675" s="27"/>
      <c r="W1675" s="27"/>
      <c r="X1675" s="27"/>
      <c r="Y1675" s="27"/>
      <c r="Z1675" s="27"/>
      <c r="AA1675" s="27"/>
      <c r="AB1675" s="27"/>
      <c r="AC1675" s="27"/>
      <c r="AD1675" s="27"/>
      <c r="AE1675" s="27"/>
      <c r="AG1675" s="8">
        <f t="shared" si="114"/>
        <v>0</v>
      </c>
    </row>
    <row r="1676" spans="16:33">
      <c r="P1676" s="25" t="e">
        <f t="shared" ref="P1676:P1739" si="117">O1676/N1676</f>
        <v>#DIV/0!</v>
      </c>
      <c r="R1676" s="27"/>
      <c r="S1676" s="27"/>
      <c r="T1676" s="27"/>
      <c r="U1676" s="27"/>
      <c r="V1676" s="27"/>
      <c r="W1676" s="27"/>
      <c r="X1676" s="27"/>
      <c r="Y1676" s="27"/>
      <c r="Z1676" s="27"/>
      <c r="AA1676" s="27"/>
      <c r="AB1676" s="27"/>
      <c r="AC1676" s="27"/>
      <c r="AD1676" s="27"/>
      <c r="AE1676" s="27"/>
      <c r="AG1676" s="8">
        <f t="shared" ref="AG1676:AG1739" si="118">AH1676+AJ1676</f>
        <v>0</v>
      </c>
    </row>
    <row r="1677" spans="16:33">
      <c r="P1677" s="25" t="e">
        <f t="shared" si="117"/>
        <v>#DIV/0!</v>
      </c>
      <c r="R1677" s="27"/>
      <c r="S1677" s="27"/>
      <c r="T1677" s="27"/>
      <c r="U1677" s="27"/>
      <c r="V1677" s="27"/>
      <c r="W1677" s="27"/>
      <c r="X1677" s="27"/>
      <c r="Y1677" s="27"/>
      <c r="Z1677" s="27"/>
      <c r="AA1677" s="27"/>
      <c r="AB1677" s="27"/>
      <c r="AC1677" s="27"/>
      <c r="AD1677" s="27"/>
      <c r="AE1677" s="27"/>
      <c r="AG1677" s="8">
        <f t="shared" si="118"/>
        <v>0</v>
      </c>
    </row>
    <row r="1678" spans="16:33">
      <c r="P1678" s="25" t="e">
        <f t="shared" si="117"/>
        <v>#DIV/0!</v>
      </c>
      <c r="R1678" s="27"/>
      <c r="S1678" s="27"/>
      <c r="T1678" s="27"/>
      <c r="U1678" s="27"/>
      <c r="V1678" s="27"/>
      <c r="W1678" s="27"/>
      <c r="X1678" s="27"/>
      <c r="Y1678" s="27"/>
      <c r="Z1678" s="27"/>
      <c r="AA1678" s="27"/>
      <c r="AB1678" s="27"/>
      <c r="AC1678" s="27"/>
      <c r="AD1678" s="27"/>
      <c r="AE1678" s="27"/>
      <c r="AG1678" s="8">
        <f t="shared" si="118"/>
        <v>0</v>
      </c>
    </row>
    <row r="1679" spans="16:33">
      <c r="P1679" s="25" t="e">
        <f t="shared" si="117"/>
        <v>#DIV/0!</v>
      </c>
      <c r="R1679" s="27"/>
      <c r="S1679" s="27"/>
      <c r="T1679" s="27"/>
      <c r="U1679" s="27"/>
      <c r="V1679" s="27"/>
      <c r="W1679" s="27"/>
      <c r="X1679" s="27"/>
      <c r="Y1679" s="27"/>
      <c r="Z1679" s="27"/>
      <c r="AA1679" s="27"/>
      <c r="AB1679" s="27"/>
      <c r="AC1679" s="27"/>
      <c r="AD1679" s="27"/>
      <c r="AE1679" s="27"/>
      <c r="AG1679" s="8">
        <f t="shared" si="118"/>
        <v>0</v>
      </c>
    </row>
    <row r="1680" spans="16:33">
      <c r="P1680" s="25" t="e">
        <f t="shared" si="117"/>
        <v>#DIV/0!</v>
      </c>
      <c r="R1680" s="27"/>
      <c r="S1680" s="27"/>
      <c r="T1680" s="27"/>
      <c r="U1680" s="27"/>
      <c r="V1680" s="27"/>
      <c r="W1680" s="27"/>
      <c r="X1680" s="27"/>
      <c r="Y1680" s="27"/>
      <c r="Z1680" s="27"/>
      <c r="AA1680" s="27"/>
      <c r="AB1680" s="27"/>
      <c r="AC1680" s="27"/>
      <c r="AD1680" s="27"/>
      <c r="AE1680" s="27"/>
      <c r="AG1680" s="8">
        <f t="shared" si="118"/>
        <v>0</v>
      </c>
    </row>
    <row r="1681" spans="16:33">
      <c r="P1681" s="25" t="e">
        <f t="shared" si="117"/>
        <v>#DIV/0!</v>
      </c>
      <c r="R1681" s="27"/>
      <c r="S1681" s="27"/>
      <c r="T1681" s="27"/>
      <c r="U1681" s="27"/>
      <c r="V1681" s="27"/>
      <c r="W1681" s="27"/>
      <c r="X1681" s="27"/>
      <c r="Y1681" s="27"/>
      <c r="Z1681" s="27"/>
      <c r="AA1681" s="27"/>
      <c r="AB1681" s="27"/>
      <c r="AC1681" s="27"/>
      <c r="AD1681" s="27"/>
      <c r="AE1681" s="27"/>
      <c r="AG1681" s="8">
        <f t="shared" si="118"/>
        <v>0</v>
      </c>
    </row>
    <row r="1682" spans="16:33">
      <c r="P1682" s="25" t="e">
        <f t="shared" si="117"/>
        <v>#DIV/0!</v>
      </c>
      <c r="R1682" s="27"/>
      <c r="S1682" s="27"/>
      <c r="T1682" s="27"/>
      <c r="U1682" s="27"/>
      <c r="V1682" s="27"/>
      <c r="W1682" s="27"/>
      <c r="X1682" s="27"/>
      <c r="Y1682" s="27"/>
      <c r="Z1682" s="27"/>
      <c r="AA1682" s="27"/>
      <c r="AB1682" s="27"/>
      <c r="AC1682" s="27"/>
      <c r="AD1682" s="27"/>
      <c r="AE1682" s="27"/>
      <c r="AG1682" s="8">
        <f t="shared" si="118"/>
        <v>0</v>
      </c>
    </row>
    <row r="1683" spans="16:33">
      <c r="P1683" s="25" t="e">
        <f t="shared" si="117"/>
        <v>#DIV/0!</v>
      </c>
      <c r="R1683" s="27"/>
      <c r="S1683" s="27"/>
      <c r="T1683" s="27"/>
      <c r="U1683" s="27"/>
      <c r="V1683" s="27"/>
      <c r="W1683" s="27"/>
      <c r="X1683" s="27"/>
      <c r="Y1683" s="27"/>
      <c r="Z1683" s="27"/>
      <c r="AA1683" s="27"/>
      <c r="AB1683" s="27"/>
      <c r="AC1683" s="27"/>
      <c r="AD1683" s="27"/>
      <c r="AE1683" s="27"/>
      <c r="AG1683" s="8">
        <f t="shared" si="118"/>
        <v>0</v>
      </c>
    </row>
    <row r="1684" spans="16:33">
      <c r="P1684" s="25" t="e">
        <f t="shared" si="117"/>
        <v>#DIV/0!</v>
      </c>
      <c r="R1684" s="27"/>
      <c r="S1684" s="27"/>
      <c r="T1684" s="27"/>
      <c r="U1684" s="27"/>
      <c r="V1684" s="27"/>
      <c r="W1684" s="27"/>
      <c r="X1684" s="27"/>
      <c r="Y1684" s="27"/>
      <c r="Z1684" s="27"/>
      <c r="AA1684" s="27"/>
      <c r="AB1684" s="27"/>
      <c r="AC1684" s="27"/>
      <c r="AD1684" s="27"/>
      <c r="AE1684" s="27"/>
      <c r="AG1684" s="8">
        <f t="shared" si="118"/>
        <v>0</v>
      </c>
    </row>
    <row r="1685" spans="16:33">
      <c r="P1685" s="25" t="e">
        <f t="shared" si="117"/>
        <v>#DIV/0!</v>
      </c>
      <c r="R1685" s="27"/>
      <c r="S1685" s="27"/>
      <c r="T1685" s="27"/>
      <c r="U1685" s="27"/>
      <c r="V1685" s="27"/>
      <c r="W1685" s="27"/>
      <c r="X1685" s="27"/>
      <c r="Y1685" s="27"/>
      <c r="Z1685" s="27"/>
      <c r="AA1685" s="27"/>
      <c r="AB1685" s="27"/>
      <c r="AC1685" s="27"/>
      <c r="AD1685" s="27"/>
      <c r="AE1685" s="27"/>
      <c r="AG1685" s="8">
        <f t="shared" si="118"/>
        <v>0</v>
      </c>
    </row>
    <row r="1686" spans="16:33">
      <c r="P1686" s="25" t="e">
        <f t="shared" si="117"/>
        <v>#DIV/0!</v>
      </c>
      <c r="R1686" s="27"/>
      <c r="S1686" s="27"/>
      <c r="T1686" s="27"/>
      <c r="U1686" s="27"/>
      <c r="V1686" s="27"/>
      <c r="W1686" s="27"/>
      <c r="X1686" s="27"/>
      <c r="Y1686" s="27"/>
      <c r="Z1686" s="27"/>
      <c r="AA1686" s="27"/>
      <c r="AB1686" s="27"/>
      <c r="AC1686" s="27"/>
      <c r="AD1686" s="27"/>
      <c r="AE1686" s="27"/>
      <c r="AG1686" s="8">
        <f t="shared" si="118"/>
        <v>0</v>
      </c>
    </row>
    <row r="1687" spans="16:33">
      <c r="P1687" s="25" t="e">
        <f t="shared" si="117"/>
        <v>#DIV/0!</v>
      </c>
      <c r="R1687" s="27"/>
      <c r="S1687" s="27"/>
      <c r="T1687" s="27"/>
      <c r="U1687" s="27"/>
      <c r="V1687" s="27"/>
      <c r="W1687" s="27"/>
      <c r="X1687" s="27"/>
      <c r="Y1687" s="27"/>
      <c r="Z1687" s="27"/>
      <c r="AA1687" s="27"/>
      <c r="AB1687" s="27"/>
      <c r="AC1687" s="27"/>
      <c r="AD1687" s="27"/>
      <c r="AE1687" s="27"/>
      <c r="AG1687" s="8">
        <f t="shared" si="118"/>
        <v>0</v>
      </c>
    </row>
    <row r="1688" spans="16:33">
      <c r="P1688" s="25" t="e">
        <f t="shared" si="117"/>
        <v>#DIV/0!</v>
      </c>
      <c r="R1688" s="27"/>
      <c r="S1688" s="27"/>
      <c r="T1688" s="27"/>
      <c r="U1688" s="27"/>
      <c r="V1688" s="27"/>
      <c r="W1688" s="27"/>
      <c r="X1688" s="27"/>
      <c r="Y1688" s="27"/>
      <c r="Z1688" s="27"/>
      <c r="AA1688" s="27"/>
      <c r="AB1688" s="27"/>
      <c r="AC1688" s="27"/>
      <c r="AD1688" s="27"/>
      <c r="AE1688" s="27"/>
      <c r="AG1688" s="8">
        <f t="shared" si="118"/>
        <v>0</v>
      </c>
    </row>
    <row r="1689" spans="16:33">
      <c r="P1689" s="25" t="e">
        <f t="shared" si="117"/>
        <v>#DIV/0!</v>
      </c>
      <c r="R1689" s="27"/>
      <c r="S1689" s="27"/>
      <c r="T1689" s="27"/>
      <c r="U1689" s="27"/>
      <c r="V1689" s="27"/>
      <c r="W1689" s="27"/>
      <c r="X1689" s="27"/>
      <c r="Y1689" s="27"/>
      <c r="Z1689" s="27"/>
      <c r="AA1689" s="27"/>
      <c r="AB1689" s="27"/>
      <c r="AC1689" s="27"/>
      <c r="AD1689" s="27"/>
      <c r="AE1689" s="27"/>
      <c r="AG1689" s="8">
        <f t="shared" si="118"/>
        <v>0</v>
      </c>
    </row>
    <row r="1690" spans="16:33">
      <c r="P1690" s="25" t="e">
        <f t="shared" si="117"/>
        <v>#DIV/0!</v>
      </c>
      <c r="R1690" s="27"/>
      <c r="S1690" s="27"/>
      <c r="T1690" s="27"/>
      <c r="U1690" s="27"/>
      <c r="V1690" s="27"/>
      <c r="W1690" s="27"/>
      <c r="X1690" s="27"/>
      <c r="Y1690" s="27"/>
      <c r="Z1690" s="27"/>
      <c r="AA1690" s="27"/>
      <c r="AB1690" s="27"/>
      <c r="AC1690" s="27"/>
      <c r="AD1690" s="27"/>
      <c r="AE1690" s="27"/>
      <c r="AG1690" s="8">
        <f t="shared" si="118"/>
        <v>0</v>
      </c>
    </row>
    <row r="1691" spans="16:33">
      <c r="P1691" s="25" t="e">
        <f t="shared" si="117"/>
        <v>#DIV/0!</v>
      </c>
      <c r="R1691" s="27"/>
      <c r="S1691" s="27"/>
      <c r="T1691" s="27"/>
      <c r="U1691" s="27"/>
      <c r="V1691" s="27"/>
      <c r="W1691" s="27"/>
      <c r="X1691" s="27"/>
      <c r="Y1691" s="27"/>
      <c r="Z1691" s="27"/>
      <c r="AA1691" s="27"/>
      <c r="AB1691" s="27"/>
      <c r="AC1691" s="27"/>
      <c r="AD1691" s="27"/>
      <c r="AE1691" s="27"/>
      <c r="AG1691" s="8">
        <f t="shared" si="118"/>
        <v>0</v>
      </c>
    </row>
    <row r="1692" spans="16:33">
      <c r="P1692" s="25" t="e">
        <f t="shared" si="117"/>
        <v>#DIV/0!</v>
      </c>
      <c r="R1692" s="27"/>
      <c r="S1692" s="27"/>
      <c r="T1692" s="27"/>
      <c r="U1692" s="27"/>
      <c r="V1692" s="27"/>
      <c r="W1692" s="27"/>
      <c r="X1692" s="27"/>
      <c r="Y1692" s="27"/>
      <c r="Z1692" s="27"/>
      <c r="AA1692" s="27"/>
      <c r="AB1692" s="27"/>
      <c r="AC1692" s="27"/>
      <c r="AD1692" s="27"/>
      <c r="AE1692" s="27"/>
      <c r="AG1692" s="8">
        <f t="shared" si="118"/>
        <v>0</v>
      </c>
    </row>
    <row r="1693" spans="16:33">
      <c r="P1693" s="25" t="e">
        <f t="shared" si="117"/>
        <v>#DIV/0!</v>
      </c>
      <c r="R1693" s="27"/>
      <c r="S1693" s="27"/>
      <c r="T1693" s="27"/>
      <c r="U1693" s="27"/>
      <c r="V1693" s="27"/>
      <c r="W1693" s="27"/>
      <c r="X1693" s="27"/>
      <c r="Y1693" s="27"/>
      <c r="Z1693" s="27"/>
      <c r="AA1693" s="27"/>
      <c r="AB1693" s="27"/>
      <c r="AC1693" s="27"/>
      <c r="AD1693" s="27"/>
      <c r="AE1693" s="27"/>
      <c r="AG1693" s="8">
        <f t="shared" si="118"/>
        <v>0</v>
      </c>
    </row>
    <row r="1694" spans="16:33">
      <c r="P1694" s="25" t="e">
        <f t="shared" si="117"/>
        <v>#DIV/0!</v>
      </c>
      <c r="R1694" s="27"/>
      <c r="S1694" s="27"/>
      <c r="T1694" s="27"/>
      <c r="U1694" s="27"/>
      <c r="V1694" s="27"/>
      <c r="W1694" s="27"/>
      <c r="X1694" s="27"/>
      <c r="Y1694" s="27"/>
      <c r="Z1694" s="27"/>
      <c r="AA1694" s="27"/>
      <c r="AB1694" s="27"/>
      <c r="AC1694" s="27"/>
      <c r="AD1694" s="27"/>
      <c r="AE1694" s="27"/>
      <c r="AG1694" s="8">
        <f t="shared" si="118"/>
        <v>0</v>
      </c>
    </row>
    <row r="1695" spans="16:33">
      <c r="P1695" s="25" t="e">
        <f t="shared" si="117"/>
        <v>#DIV/0!</v>
      </c>
      <c r="R1695" s="27"/>
      <c r="S1695" s="27"/>
      <c r="T1695" s="27"/>
      <c r="U1695" s="27"/>
      <c r="V1695" s="27"/>
      <c r="W1695" s="27"/>
      <c r="X1695" s="27"/>
      <c r="Y1695" s="27"/>
      <c r="Z1695" s="27"/>
      <c r="AA1695" s="27"/>
      <c r="AB1695" s="27"/>
      <c r="AC1695" s="27"/>
      <c r="AD1695" s="27"/>
      <c r="AE1695" s="27"/>
      <c r="AG1695" s="8">
        <f t="shared" si="118"/>
        <v>0</v>
      </c>
    </row>
    <row r="1696" spans="16:33">
      <c r="P1696" s="25" t="e">
        <f t="shared" si="117"/>
        <v>#DIV/0!</v>
      </c>
      <c r="R1696" s="27"/>
      <c r="S1696" s="27"/>
      <c r="T1696" s="27"/>
      <c r="U1696" s="27"/>
      <c r="V1696" s="27"/>
      <c r="W1696" s="27"/>
      <c r="X1696" s="27"/>
      <c r="Y1696" s="27"/>
      <c r="Z1696" s="27"/>
      <c r="AA1696" s="27"/>
      <c r="AB1696" s="27"/>
      <c r="AC1696" s="27"/>
      <c r="AD1696" s="27"/>
      <c r="AE1696" s="27"/>
      <c r="AG1696" s="8">
        <f t="shared" si="118"/>
        <v>0</v>
      </c>
    </row>
    <row r="1697" spans="16:33">
      <c r="P1697" s="25" t="e">
        <f t="shared" si="117"/>
        <v>#DIV/0!</v>
      </c>
      <c r="R1697" s="27"/>
      <c r="S1697" s="27"/>
      <c r="T1697" s="27"/>
      <c r="U1697" s="27"/>
      <c r="V1697" s="27"/>
      <c r="W1697" s="27"/>
      <c r="X1697" s="27"/>
      <c r="Y1697" s="27"/>
      <c r="Z1697" s="27"/>
      <c r="AA1697" s="27"/>
      <c r="AB1697" s="27"/>
      <c r="AC1697" s="27"/>
      <c r="AD1697" s="27"/>
      <c r="AE1697" s="27"/>
      <c r="AG1697" s="8">
        <f t="shared" si="118"/>
        <v>0</v>
      </c>
    </row>
    <row r="1698" spans="16:33">
      <c r="P1698" s="25" t="e">
        <f t="shared" si="117"/>
        <v>#DIV/0!</v>
      </c>
      <c r="R1698" s="27"/>
      <c r="S1698" s="27"/>
      <c r="T1698" s="27"/>
      <c r="U1698" s="27"/>
      <c r="V1698" s="27"/>
      <c r="W1698" s="27"/>
      <c r="X1698" s="27"/>
      <c r="Y1698" s="27"/>
      <c r="Z1698" s="27"/>
      <c r="AA1698" s="27"/>
      <c r="AB1698" s="27"/>
      <c r="AC1698" s="27"/>
      <c r="AD1698" s="27"/>
      <c r="AE1698" s="27"/>
      <c r="AG1698" s="8">
        <f t="shared" si="118"/>
        <v>0</v>
      </c>
    </row>
    <row r="1699" spans="16:33">
      <c r="P1699" s="25" t="e">
        <f t="shared" si="117"/>
        <v>#DIV/0!</v>
      </c>
      <c r="R1699" s="27"/>
      <c r="S1699" s="27"/>
      <c r="T1699" s="27"/>
      <c r="U1699" s="27"/>
      <c r="V1699" s="27"/>
      <c r="W1699" s="27"/>
      <c r="X1699" s="27"/>
      <c r="Y1699" s="27"/>
      <c r="Z1699" s="27"/>
      <c r="AA1699" s="27"/>
      <c r="AB1699" s="27"/>
      <c r="AC1699" s="27"/>
      <c r="AD1699" s="27"/>
      <c r="AE1699" s="27"/>
      <c r="AG1699" s="8">
        <f t="shared" si="118"/>
        <v>0</v>
      </c>
    </row>
    <row r="1700" spans="16:33">
      <c r="P1700" s="25" t="e">
        <f t="shared" si="117"/>
        <v>#DIV/0!</v>
      </c>
      <c r="R1700" s="27"/>
      <c r="S1700" s="27"/>
      <c r="T1700" s="27"/>
      <c r="U1700" s="27"/>
      <c r="V1700" s="27"/>
      <c r="W1700" s="27"/>
      <c r="X1700" s="27"/>
      <c r="Y1700" s="27"/>
      <c r="Z1700" s="27"/>
      <c r="AA1700" s="27"/>
      <c r="AB1700" s="27"/>
      <c r="AC1700" s="27"/>
      <c r="AD1700" s="27"/>
      <c r="AE1700" s="27"/>
      <c r="AG1700" s="8">
        <f t="shared" si="118"/>
        <v>0</v>
      </c>
    </row>
    <row r="1701" spans="16:33">
      <c r="P1701" s="25" t="e">
        <f t="shared" si="117"/>
        <v>#DIV/0!</v>
      </c>
      <c r="R1701" s="27"/>
      <c r="S1701" s="27"/>
      <c r="T1701" s="27"/>
      <c r="U1701" s="27"/>
      <c r="V1701" s="27"/>
      <c r="W1701" s="27"/>
      <c r="X1701" s="27"/>
      <c r="Y1701" s="27"/>
      <c r="Z1701" s="27"/>
      <c r="AA1701" s="27"/>
      <c r="AB1701" s="27"/>
      <c r="AC1701" s="27"/>
      <c r="AD1701" s="27"/>
      <c r="AE1701" s="27"/>
      <c r="AG1701" s="8">
        <f t="shared" si="118"/>
        <v>0</v>
      </c>
    </row>
    <row r="1702" spans="16:33">
      <c r="P1702" s="25" t="e">
        <f t="shared" si="117"/>
        <v>#DIV/0!</v>
      </c>
      <c r="R1702" s="27"/>
      <c r="S1702" s="27"/>
      <c r="T1702" s="27"/>
      <c r="U1702" s="27"/>
      <c r="V1702" s="27"/>
      <c r="W1702" s="27"/>
      <c r="X1702" s="27"/>
      <c r="Y1702" s="27"/>
      <c r="Z1702" s="27"/>
      <c r="AA1702" s="27"/>
      <c r="AB1702" s="27"/>
      <c r="AC1702" s="27"/>
      <c r="AD1702" s="27"/>
      <c r="AE1702" s="27"/>
      <c r="AG1702" s="8">
        <f t="shared" si="118"/>
        <v>0</v>
      </c>
    </row>
    <row r="1703" spans="16:33">
      <c r="P1703" s="25" t="e">
        <f t="shared" si="117"/>
        <v>#DIV/0!</v>
      </c>
      <c r="R1703" s="27"/>
      <c r="S1703" s="27"/>
      <c r="T1703" s="27"/>
      <c r="U1703" s="27"/>
      <c r="V1703" s="27"/>
      <c r="W1703" s="27"/>
      <c r="X1703" s="27"/>
      <c r="Y1703" s="27"/>
      <c r="Z1703" s="27"/>
      <c r="AA1703" s="27"/>
      <c r="AB1703" s="27"/>
      <c r="AC1703" s="27"/>
      <c r="AD1703" s="27"/>
      <c r="AE1703" s="27"/>
      <c r="AG1703" s="8">
        <f t="shared" si="118"/>
        <v>0</v>
      </c>
    </row>
    <row r="1704" spans="16:33">
      <c r="P1704" s="25" t="e">
        <f t="shared" si="117"/>
        <v>#DIV/0!</v>
      </c>
      <c r="R1704" s="27"/>
      <c r="S1704" s="27"/>
      <c r="T1704" s="27"/>
      <c r="U1704" s="27"/>
      <c r="V1704" s="27"/>
      <c r="W1704" s="27"/>
      <c r="X1704" s="27"/>
      <c r="Y1704" s="27"/>
      <c r="Z1704" s="27"/>
      <c r="AA1704" s="27"/>
      <c r="AB1704" s="27"/>
      <c r="AC1704" s="27"/>
      <c r="AD1704" s="27"/>
      <c r="AE1704" s="27"/>
      <c r="AG1704" s="8">
        <f t="shared" si="118"/>
        <v>0</v>
      </c>
    </row>
    <row r="1705" spans="16:33">
      <c r="P1705" s="25" t="e">
        <f t="shared" si="117"/>
        <v>#DIV/0!</v>
      </c>
      <c r="R1705" s="27"/>
      <c r="S1705" s="27"/>
      <c r="T1705" s="27"/>
      <c r="U1705" s="27"/>
      <c r="V1705" s="27"/>
      <c r="W1705" s="27"/>
      <c r="X1705" s="27"/>
      <c r="Y1705" s="27"/>
      <c r="Z1705" s="27"/>
      <c r="AA1705" s="27"/>
      <c r="AB1705" s="27"/>
      <c r="AC1705" s="27"/>
      <c r="AD1705" s="27"/>
      <c r="AE1705" s="27"/>
      <c r="AG1705" s="8">
        <f t="shared" si="118"/>
        <v>0</v>
      </c>
    </row>
    <row r="1706" spans="16:33">
      <c r="P1706" s="25" t="e">
        <f t="shared" si="117"/>
        <v>#DIV/0!</v>
      </c>
      <c r="R1706" s="27"/>
      <c r="S1706" s="27"/>
      <c r="T1706" s="27"/>
      <c r="U1706" s="27"/>
      <c r="V1706" s="27"/>
      <c r="W1706" s="27"/>
      <c r="X1706" s="27"/>
      <c r="Y1706" s="27"/>
      <c r="Z1706" s="27"/>
      <c r="AA1706" s="27"/>
      <c r="AB1706" s="27"/>
      <c r="AC1706" s="27"/>
      <c r="AD1706" s="27"/>
      <c r="AE1706" s="27"/>
      <c r="AG1706" s="8">
        <f t="shared" si="118"/>
        <v>0</v>
      </c>
    </row>
    <row r="1707" spans="16:33">
      <c r="P1707" s="25" t="e">
        <f t="shared" si="117"/>
        <v>#DIV/0!</v>
      </c>
      <c r="R1707" s="27"/>
      <c r="S1707" s="27"/>
      <c r="T1707" s="27"/>
      <c r="U1707" s="27"/>
      <c r="V1707" s="27"/>
      <c r="W1707" s="27"/>
      <c r="X1707" s="27"/>
      <c r="Y1707" s="27"/>
      <c r="Z1707" s="27"/>
      <c r="AA1707" s="27"/>
      <c r="AB1707" s="27"/>
      <c r="AC1707" s="27"/>
      <c r="AD1707" s="27"/>
      <c r="AE1707" s="27"/>
      <c r="AG1707" s="8">
        <f t="shared" si="118"/>
        <v>0</v>
      </c>
    </row>
    <row r="1708" spans="16:33">
      <c r="P1708" s="25" t="e">
        <f t="shared" si="117"/>
        <v>#DIV/0!</v>
      </c>
      <c r="R1708" s="27"/>
      <c r="S1708" s="27"/>
      <c r="T1708" s="27"/>
      <c r="U1708" s="27"/>
      <c r="V1708" s="27"/>
      <c r="W1708" s="27"/>
      <c r="X1708" s="27"/>
      <c r="Y1708" s="27"/>
      <c r="Z1708" s="27"/>
      <c r="AA1708" s="27"/>
      <c r="AB1708" s="27"/>
      <c r="AC1708" s="27"/>
      <c r="AD1708" s="27"/>
      <c r="AE1708" s="27"/>
      <c r="AG1708" s="8">
        <f t="shared" si="118"/>
        <v>0</v>
      </c>
    </row>
    <row r="1709" spans="16:33">
      <c r="P1709" s="25" t="e">
        <f t="shared" si="117"/>
        <v>#DIV/0!</v>
      </c>
      <c r="R1709" s="27"/>
      <c r="S1709" s="27"/>
      <c r="T1709" s="27"/>
      <c r="U1709" s="27"/>
      <c r="V1709" s="27"/>
      <c r="W1709" s="27"/>
      <c r="X1709" s="27"/>
      <c r="Y1709" s="27"/>
      <c r="Z1709" s="27"/>
      <c r="AA1709" s="27"/>
      <c r="AB1709" s="27"/>
      <c r="AC1709" s="27"/>
      <c r="AD1709" s="27"/>
      <c r="AE1709" s="27"/>
      <c r="AG1709" s="8">
        <f t="shared" si="118"/>
        <v>0</v>
      </c>
    </row>
    <row r="1710" spans="16:33">
      <c r="P1710" s="25" t="e">
        <f t="shared" si="117"/>
        <v>#DIV/0!</v>
      </c>
      <c r="R1710" s="27"/>
      <c r="S1710" s="27"/>
      <c r="T1710" s="27"/>
      <c r="U1710" s="27"/>
      <c r="V1710" s="27"/>
      <c r="W1710" s="27"/>
      <c r="X1710" s="27"/>
      <c r="Y1710" s="27"/>
      <c r="Z1710" s="27"/>
      <c r="AA1710" s="27"/>
      <c r="AB1710" s="27"/>
      <c r="AC1710" s="27"/>
      <c r="AD1710" s="27"/>
      <c r="AE1710" s="27"/>
      <c r="AG1710" s="8">
        <f t="shared" si="118"/>
        <v>0</v>
      </c>
    </row>
    <row r="1711" spans="16:33">
      <c r="P1711" s="25" t="e">
        <f t="shared" si="117"/>
        <v>#DIV/0!</v>
      </c>
      <c r="R1711" s="27"/>
      <c r="S1711" s="27"/>
      <c r="T1711" s="27"/>
      <c r="U1711" s="27"/>
      <c r="V1711" s="27"/>
      <c r="W1711" s="27"/>
      <c r="X1711" s="27"/>
      <c r="Y1711" s="27"/>
      <c r="Z1711" s="27"/>
      <c r="AA1711" s="27"/>
      <c r="AB1711" s="27"/>
      <c r="AC1711" s="27"/>
      <c r="AD1711" s="27"/>
      <c r="AE1711" s="27"/>
      <c r="AG1711" s="8">
        <f t="shared" si="118"/>
        <v>0</v>
      </c>
    </row>
    <row r="1712" spans="16:33">
      <c r="P1712" s="25" t="e">
        <f t="shared" si="117"/>
        <v>#DIV/0!</v>
      </c>
      <c r="R1712" s="27"/>
      <c r="S1712" s="27"/>
      <c r="T1712" s="27"/>
      <c r="U1712" s="27"/>
      <c r="V1712" s="27"/>
      <c r="W1712" s="27"/>
      <c r="X1712" s="27"/>
      <c r="Y1712" s="27"/>
      <c r="Z1712" s="27"/>
      <c r="AA1712" s="27"/>
      <c r="AB1712" s="27"/>
      <c r="AC1712" s="27"/>
      <c r="AD1712" s="27"/>
      <c r="AE1712" s="27"/>
      <c r="AG1712" s="8">
        <f t="shared" si="118"/>
        <v>0</v>
      </c>
    </row>
    <row r="1713" spans="16:33">
      <c r="P1713" s="25" t="e">
        <f t="shared" si="117"/>
        <v>#DIV/0!</v>
      </c>
      <c r="R1713" s="27"/>
      <c r="S1713" s="27"/>
      <c r="T1713" s="27"/>
      <c r="U1713" s="27"/>
      <c r="V1713" s="27"/>
      <c r="W1713" s="27"/>
      <c r="X1713" s="27"/>
      <c r="Y1713" s="27"/>
      <c r="Z1713" s="27"/>
      <c r="AA1713" s="27"/>
      <c r="AB1713" s="27"/>
      <c r="AC1713" s="27"/>
      <c r="AD1713" s="27"/>
      <c r="AE1713" s="27"/>
      <c r="AG1713" s="8">
        <f t="shared" si="118"/>
        <v>0</v>
      </c>
    </row>
    <row r="1714" spans="16:33">
      <c r="P1714" s="25" t="e">
        <f t="shared" si="117"/>
        <v>#DIV/0!</v>
      </c>
      <c r="R1714" s="27"/>
      <c r="S1714" s="27"/>
      <c r="T1714" s="27"/>
      <c r="U1714" s="27"/>
      <c r="V1714" s="27"/>
      <c r="W1714" s="27"/>
      <c r="X1714" s="27"/>
      <c r="Y1714" s="27"/>
      <c r="Z1714" s="27"/>
      <c r="AA1714" s="27"/>
      <c r="AB1714" s="27"/>
      <c r="AC1714" s="27"/>
      <c r="AD1714" s="27"/>
      <c r="AE1714" s="27"/>
      <c r="AG1714" s="8">
        <f t="shared" si="118"/>
        <v>0</v>
      </c>
    </row>
    <row r="1715" spans="16:33">
      <c r="P1715" s="25" t="e">
        <f t="shared" si="117"/>
        <v>#DIV/0!</v>
      </c>
      <c r="R1715" s="27"/>
      <c r="S1715" s="27"/>
      <c r="T1715" s="27"/>
      <c r="U1715" s="27"/>
      <c r="V1715" s="27"/>
      <c r="W1715" s="27"/>
      <c r="X1715" s="27"/>
      <c r="Y1715" s="27"/>
      <c r="Z1715" s="27"/>
      <c r="AA1715" s="27"/>
      <c r="AB1715" s="27"/>
      <c r="AC1715" s="27"/>
      <c r="AD1715" s="27"/>
      <c r="AE1715" s="27"/>
      <c r="AG1715" s="8">
        <f t="shared" si="118"/>
        <v>0</v>
      </c>
    </row>
    <row r="1716" spans="16:33">
      <c r="P1716" s="25" t="e">
        <f t="shared" si="117"/>
        <v>#DIV/0!</v>
      </c>
      <c r="R1716" s="27"/>
      <c r="S1716" s="27"/>
      <c r="T1716" s="27"/>
      <c r="U1716" s="27"/>
      <c r="V1716" s="27"/>
      <c r="W1716" s="27"/>
      <c r="X1716" s="27"/>
      <c r="Y1716" s="27"/>
      <c r="Z1716" s="27"/>
      <c r="AA1716" s="27"/>
      <c r="AB1716" s="27"/>
      <c r="AC1716" s="27"/>
      <c r="AD1716" s="27"/>
      <c r="AE1716" s="27"/>
      <c r="AG1716" s="8">
        <f t="shared" si="118"/>
        <v>0</v>
      </c>
    </row>
    <row r="1717" spans="16:33">
      <c r="P1717" s="25" t="e">
        <f t="shared" si="117"/>
        <v>#DIV/0!</v>
      </c>
      <c r="R1717" s="27"/>
      <c r="S1717" s="27"/>
      <c r="T1717" s="27"/>
      <c r="U1717" s="27"/>
      <c r="V1717" s="27"/>
      <c r="W1717" s="27"/>
      <c r="X1717" s="27"/>
      <c r="Y1717" s="27"/>
      <c r="Z1717" s="27"/>
      <c r="AA1717" s="27"/>
      <c r="AB1717" s="27"/>
      <c r="AC1717" s="27"/>
      <c r="AD1717" s="27"/>
      <c r="AE1717" s="27"/>
      <c r="AG1717" s="8">
        <f t="shared" si="118"/>
        <v>0</v>
      </c>
    </row>
    <row r="1718" spans="16:33">
      <c r="P1718" s="25" t="e">
        <f t="shared" si="117"/>
        <v>#DIV/0!</v>
      </c>
      <c r="R1718" s="27"/>
      <c r="S1718" s="27"/>
      <c r="T1718" s="27"/>
      <c r="U1718" s="27"/>
      <c r="V1718" s="27"/>
      <c r="W1718" s="27"/>
      <c r="X1718" s="27"/>
      <c r="Y1718" s="27"/>
      <c r="Z1718" s="27"/>
      <c r="AA1718" s="27"/>
      <c r="AB1718" s="27"/>
      <c r="AC1718" s="27"/>
      <c r="AD1718" s="27"/>
      <c r="AE1718" s="27"/>
      <c r="AG1718" s="8">
        <f t="shared" si="118"/>
        <v>0</v>
      </c>
    </row>
    <row r="1719" spans="16:33">
      <c r="P1719" s="25" t="e">
        <f t="shared" si="117"/>
        <v>#DIV/0!</v>
      </c>
      <c r="R1719" s="27"/>
      <c r="S1719" s="27"/>
      <c r="T1719" s="27"/>
      <c r="U1719" s="27"/>
      <c r="V1719" s="27"/>
      <c r="W1719" s="27"/>
      <c r="X1719" s="27"/>
      <c r="Y1719" s="27"/>
      <c r="Z1719" s="27"/>
      <c r="AA1719" s="27"/>
      <c r="AB1719" s="27"/>
      <c r="AC1719" s="27"/>
      <c r="AD1719" s="27"/>
      <c r="AE1719" s="27"/>
      <c r="AG1719" s="8">
        <f t="shared" si="118"/>
        <v>0</v>
      </c>
    </row>
    <row r="1720" spans="16:33">
      <c r="P1720" s="25" t="e">
        <f t="shared" si="117"/>
        <v>#DIV/0!</v>
      </c>
      <c r="R1720" s="27"/>
      <c r="S1720" s="27"/>
      <c r="T1720" s="27"/>
      <c r="U1720" s="27"/>
      <c r="V1720" s="27"/>
      <c r="W1720" s="27"/>
      <c r="X1720" s="27"/>
      <c r="Y1720" s="27"/>
      <c r="Z1720" s="27"/>
      <c r="AA1720" s="27"/>
      <c r="AB1720" s="27"/>
      <c r="AC1720" s="27"/>
      <c r="AD1720" s="27"/>
      <c r="AE1720" s="27"/>
      <c r="AG1720" s="8">
        <f t="shared" si="118"/>
        <v>0</v>
      </c>
    </row>
    <row r="1721" spans="16:33">
      <c r="P1721" s="25" t="e">
        <f t="shared" si="117"/>
        <v>#DIV/0!</v>
      </c>
      <c r="R1721" s="27"/>
      <c r="S1721" s="27"/>
      <c r="T1721" s="27"/>
      <c r="U1721" s="27"/>
      <c r="V1721" s="27"/>
      <c r="W1721" s="27"/>
      <c r="X1721" s="27"/>
      <c r="Y1721" s="27"/>
      <c r="Z1721" s="27"/>
      <c r="AA1721" s="27"/>
      <c r="AB1721" s="27"/>
      <c r="AC1721" s="27"/>
      <c r="AD1721" s="27"/>
      <c r="AE1721" s="27"/>
      <c r="AG1721" s="8">
        <f t="shared" si="118"/>
        <v>0</v>
      </c>
    </row>
    <row r="1722" spans="16:33">
      <c r="P1722" s="25" t="e">
        <f t="shared" si="117"/>
        <v>#DIV/0!</v>
      </c>
      <c r="R1722" s="27"/>
      <c r="S1722" s="27"/>
      <c r="T1722" s="27"/>
      <c r="U1722" s="27"/>
      <c r="V1722" s="27"/>
      <c r="W1722" s="27"/>
      <c r="X1722" s="27"/>
      <c r="Y1722" s="27"/>
      <c r="Z1722" s="27"/>
      <c r="AA1722" s="27"/>
      <c r="AB1722" s="27"/>
      <c r="AC1722" s="27"/>
      <c r="AD1722" s="27"/>
      <c r="AE1722" s="27"/>
      <c r="AG1722" s="8">
        <f t="shared" si="118"/>
        <v>0</v>
      </c>
    </row>
    <row r="1723" spans="16:33">
      <c r="P1723" s="25" t="e">
        <f t="shared" si="117"/>
        <v>#DIV/0!</v>
      </c>
      <c r="R1723" s="27"/>
      <c r="S1723" s="27"/>
      <c r="T1723" s="27"/>
      <c r="U1723" s="27"/>
      <c r="V1723" s="27"/>
      <c r="W1723" s="27"/>
      <c r="X1723" s="27"/>
      <c r="Y1723" s="27"/>
      <c r="Z1723" s="27"/>
      <c r="AA1723" s="27"/>
      <c r="AB1723" s="27"/>
      <c r="AC1723" s="27"/>
      <c r="AD1723" s="27"/>
      <c r="AE1723" s="27"/>
      <c r="AG1723" s="8">
        <f t="shared" si="118"/>
        <v>0</v>
      </c>
    </row>
    <row r="1724" spans="16:33">
      <c r="P1724" s="25" t="e">
        <f t="shared" si="117"/>
        <v>#DIV/0!</v>
      </c>
      <c r="R1724" s="27"/>
      <c r="S1724" s="27"/>
      <c r="T1724" s="27"/>
      <c r="U1724" s="27"/>
      <c r="V1724" s="27"/>
      <c r="W1724" s="27"/>
      <c r="X1724" s="27"/>
      <c r="Y1724" s="27"/>
      <c r="Z1724" s="27"/>
      <c r="AA1724" s="27"/>
      <c r="AB1724" s="27"/>
      <c r="AC1724" s="27"/>
      <c r="AD1724" s="27"/>
      <c r="AE1724" s="27"/>
      <c r="AG1724" s="8">
        <f t="shared" si="118"/>
        <v>0</v>
      </c>
    </row>
    <row r="1725" spans="16:33">
      <c r="P1725" s="25" t="e">
        <f t="shared" si="117"/>
        <v>#DIV/0!</v>
      </c>
      <c r="R1725" s="27"/>
      <c r="S1725" s="27"/>
      <c r="T1725" s="27"/>
      <c r="U1725" s="27"/>
      <c r="V1725" s="27"/>
      <c r="W1725" s="27"/>
      <c r="X1725" s="27"/>
      <c r="Y1725" s="27"/>
      <c r="Z1725" s="27"/>
      <c r="AA1725" s="27"/>
      <c r="AB1725" s="27"/>
      <c r="AC1725" s="27"/>
      <c r="AD1725" s="27"/>
      <c r="AE1725" s="27"/>
      <c r="AG1725" s="8">
        <f t="shared" si="118"/>
        <v>0</v>
      </c>
    </row>
    <row r="1726" spans="16:33">
      <c r="P1726" s="25" t="e">
        <f t="shared" si="117"/>
        <v>#DIV/0!</v>
      </c>
      <c r="R1726" s="27"/>
      <c r="S1726" s="27"/>
      <c r="T1726" s="27"/>
      <c r="U1726" s="27"/>
      <c r="V1726" s="27"/>
      <c r="W1726" s="27"/>
      <c r="X1726" s="27"/>
      <c r="Y1726" s="27"/>
      <c r="Z1726" s="27"/>
      <c r="AA1726" s="27"/>
      <c r="AB1726" s="27"/>
      <c r="AC1726" s="27"/>
      <c r="AD1726" s="27"/>
      <c r="AE1726" s="27"/>
      <c r="AG1726" s="8">
        <f t="shared" si="118"/>
        <v>0</v>
      </c>
    </row>
    <row r="1727" spans="16:33">
      <c r="P1727" s="25" t="e">
        <f t="shared" si="117"/>
        <v>#DIV/0!</v>
      </c>
      <c r="R1727" s="27"/>
      <c r="S1727" s="27"/>
      <c r="T1727" s="27"/>
      <c r="U1727" s="27"/>
      <c r="V1727" s="27"/>
      <c r="W1727" s="27"/>
      <c r="X1727" s="27"/>
      <c r="Y1727" s="27"/>
      <c r="Z1727" s="27"/>
      <c r="AA1727" s="27"/>
      <c r="AB1727" s="27"/>
      <c r="AC1727" s="27"/>
      <c r="AD1727" s="27"/>
      <c r="AE1727" s="27"/>
      <c r="AG1727" s="8">
        <f t="shared" si="118"/>
        <v>0</v>
      </c>
    </row>
    <row r="1728" spans="16:33">
      <c r="P1728" s="25" t="e">
        <f t="shared" si="117"/>
        <v>#DIV/0!</v>
      </c>
      <c r="R1728" s="27"/>
      <c r="S1728" s="27"/>
      <c r="T1728" s="27"/>
      <c r="U1728" s="27"/>
      <c r="V1728" s="27"/>
      <c r="W1728" s="27"/>
      <c r="X1728" s="27"/>
      <c r="Y1728" s="27"/>
      <c r="Z1728" s="27"/>
      <c r="AA1728" s="27"/>
      <c r="AB1728" s="27"/>
      <c r="AC1728" s="27"/>
      <c r="AD1728" s="27"/>
      <c r="AE1728" s="27"/>
      <c r="AG1728" s="8">
        <f t="shared" si="118"/>
        <v>0</v>
      </c>
    </row>
    <row r="1729" spans="16:33">
      <c r="P1729" s="25" t="e">
        <f t="shared" si="117"/>
        <v>#DIV/0!</v>
      </c>
      <c r="R1729" s="27"/>
      <c r="S1729" s="27"/>
      <c r="T1729" s="27"/>
      <c r="U1729" s="27"/>
      <c r="V1729" s="27"/>
      <c r="W1729" s="27"/>
      <c r="X1729" s="27"/>
      <c r="Y1729" s="27"/>
      <c r="Z1729" s="27"/>
      <c r="AA1729" s="27"/>
      <c r="AB1729" s="27"/>
      <c r="AC1729" s="27"/>
      <c r="AD1729" s="27"/>
      <c r="AE1729" s="27"/>
      <c r="AG1729" s="8">
        <f t="shared" si="118"/>
        <v>0</v>
      </c>
    </row>
    <row r="1730" spans="16:33">
      <c r="P1730" s="25" t="e">
        <f t="shared" si="117"/>
        <v>#DIV/0!</v>
      </c>
      <c r="R1730" s="27"/>
      <c r="S1730" s="27"/>
      <c r="T1730" s="27"/>
      <c r="U1730" s="27"/>
      <c r="V1730" s="27"/>
      <c r="W1730" s="27"/>
      <c r="X1730" s="27"/>
      <c r="Y1730" s="27"/>
      <c r="Z1730" s="27"/>
      <c r="AA1730" s="27"/>
      <c r="AB1730" s="27"/>
      <c r="AC1730" s="27"/>
      <c r="AD1730" s="27"/>
      <c r="AE1730" s="27"/>
      <c r="AG1730" s="8">
        <f t="shared" si="118"/>
        <v>0</v>
      </c>
    </row>
    <row r="1731" spans="16:33">
      <c r="P1731" s="25" t="e">
        <f t="shared" si="117"/>
        <v>#DIV/0!</v>
      </c>
      <c r="R1731" s="27"/>
      <c r="S1731" s="27"/>
      <c r="T1731" s="27"/>
      <c r="U1731" s="27"/>
      <c r="V1731" s="27"/>
      <c r="W1731" s="27"/>
      <c r="X1731" s="27"/>
      <c r="Y1731" s="27"/>
      <c r="Z1731" s="27"/>
      <c r="AA1731" s="27"/>
      <c r="AB1731" s="27"/>
      <c r="AC1731" s="27"/>
      <c r="AD1731" s="27"/>
      <c r="AE1731" s="27"/>
      <c r="AG1731" s="8">
        <f t="shared" si="118"/>
        <v>0</v>
      </c>
    </row>
    <row r="1732" spans="16:33">
      <c r="P1732" s="25" t="e">
        <f t="shared" si="117"/>
        <v>#DIV/0!</v>
      </c>
      <c r="R1732" s="27"/>
      <c r="S1732" s="27"/>
      <c r="T1732" s="27"/>
      <c r="U1732" s="27"/>
      <c r="V1732" s="27"/>
      <c r="W1732" s="27"/>
      <c r="X1732" s="27"/>
      <c r="Y1732" s="27"/>
      <c r="Z1732" s="27"/>
      <c r="AA1732" s="27"/>
      <c r="AB1732" s="27"/>
      <c r="AC1732" s="27"/>
      <c r="AD1732" s="27"/>
      <c r="AE1732" s="27"/>
      <c r="AG1732" s="8">
        <f t="shared" si="118"/>
        <v>0</v>
      </c>
    </row>
    <row r="1733" spans="16:33">
      <c r="P1733" s="25" t="e">
        <f t="shared" si="117"/>
        <v>#DIV/0!</v>
      </c>
      <c r="R1733" s="27"/>
      <c r="S1733" s="27"/>
      <c r="T1733" s="27"/>
      <c r="U1733" s="27"/>
      <c r="V1733" s="27"/>
      <c r="W1733" s="27"/>
      <c r="X1733" s="27"/>
      <c r="Y1733" s="27"/>
      <c r="Z1733" s="27"/>
      <c r="AA1733" s="27"/>
      <c r="AB1733" s="27"/>
      <c r="AC1733" s="27"/>
      <c r="AD1733" s="27"/>
      <c r="AE1733" s="27"/>
      <c r="AG1733" s="8">
        <f t="shared" si="118"/>
        <v>0</v>
      </c>
    </row>
    <row r="1734" spans="16:33">
      <c r="P1734" s="25" t="e">
        <f t="shared" si="117"/>
        <v>#DIV/0!</v>
      </c>
      <c r="R1734" s="27"/>
      <c r="S1734" s="27"/>
      <c r="T1734" s="27"/>
      <c r="U1734" s="27"/>
      <c r="V1734" s="27"/>
      <c r="W1734" s="27"/>
      <c r="X1734" s="27"/>
      <c r="Y1734" s="27"/>
      <c r="Z1734" s="27"/>
      <c r="AA1734" s="27"/>
      <c r="AB1734" s="27"/>
      <c r="AC1734" s="27"/>
      <c r="AD1734" s="27"/>
      <c r="AE1734" s="27"/>
      <c r="AG1734" s="8">
        <f t="shared" si="118"/>
        <v>0</v>
      </c>
    </row>
    <row r="1735" spans="16:33">
      <c r="P1735" s="25" t="e">
        <f t="shared" si="117"/>
        <v>#DIV/0!</v>
      </c>
      <c r="R1735" s="27"/>
      <c r="S1735" s="27"/>
      <c r="T1735" s="27"/>
      <c r="U1735" s="27"/>
      <c r="V1735" s="27"/>
      <c r="W1735" s="27"/>
      <c r="X1735" s="27"/>
      <c r="Y1735" s="27"/>
      <c r="Z1735" s="27"/>
      <c r="AA1735" s="27"/>
      <c r="AB1735" s="27"/>
      <c r="AC1735" s="27"/>
      <c r="AD1735" s="27"/>
      <c r="AE1735" s="27"/>
      <c r="AG1735" s="8">
        <f t="shared" si="118"/>
        <v>0</v>
      </c>
    </row>
    <row r="1736" spans="16:33">
      <c r="P1736" s="25" t="e">
        <f t="shared" si="117"/>
        <v>#DIV/0!</v>
      </c>
      <c r="R1736" s="27"/>
      <c r="S1736" s="27"/>
      <c r="T1736" s="27"/>
      <c r="U1736" s="27"/>
      <c r="V1736" s="27"/>
      <c r="W1736" s="27"/>
      <c r="X1736" s="27"/>
      <c r="Y1736" s="27"/>
      <c r="Z1736" s="27"/>
      <c r="AA1736" s="27"/>
      <c r="AB1736" s="27"/>
      <c r="AC1736" s="27"/>
      <c r="AD1736" s="27"/>
      <c r="AE1736" s="27"/>
      <c r="AG1736" s="8">
        <f t="shared" si="118"/>
        <v>0</v>
      </c>
    </row>
    <row r="1737" spans="16:33">
      <c r="P1737" s="25" t="e">
        <f t="shared" si="117"/>
        <v>#DIV/0!</v>
      </c>
      <c r="R1737" s="27"/>
      <c r="S1737" s="27"/>
      <c r="T1737" s="27"/>
      <c r="U1737" s="27"/>
      <c r="V1737" s="27"/>
      <c r="W1737" s="27"/>
      <c r="X1737" s="27"/>
      <c r="Y1737" s="27"/>
      <c r="Z1737" s="27"/>
      <c r="AA1737" s="27"/>
      <c r="AB1737" s="27"/>
      <c r="AC1737" s="27"/>
      <c r="AD1737" s="27"/>
      <c r="AE1737" s="27"/>
      <c r="AG1737" s="8">
        <f t="shared" si="118"/>
        <v>0</v>
      </c>
    </row>
    <row r="1738" spans="16:33">
      <c r="P1738" s="25" t="e">
        <f t="shared" si="117"/>
        <v>#DIV/0!</v>
      </c>
      <c r="R1738" s="27"/>
      <c r="S1738" s="27"/>
      <c r="T1738" s="27"/>
      <c r="U1738" s="27"/>
      <c r="V1738" s="27"/>
      <c r="W1738" s="27"/>
      <c r="X1738" s="27"/>
      <c r="Y1738" s="27"/>
      <c r="Z1738" s="27"/>
      <c r="AA1738" s="27"/>
      <c r="AB1738" s="27"/>
      <c r="AC1738" s="27"/>
      <c r="AD1738" s="27"/>
      <c r="AE1738" s="27"/>
      <c r="AG1738" s="8">
        <f t="shared" si="118"/>
        <v>0</v>
      </c>
    </row>
    <row r="1739" spans="16:33">
      <c r="P1739" s="25" t="e">
        <f t="shared" si="117"/>
        <v>#DIV/0!</v>
      </c>
      <c r="R1739" s="27"/>
      <c r="S1739" s="27"/>
      <c r="T1739" s="27"/>
      <c r="U1739" s="27"/>
      <c r="V1739" s="27"/>
      <c r="W1739" s="27"/>
      <c r="X1739" s="27"/>
      <c r="Y1739" s="27"/>
      <c r="Z1739" s="27"/>
      <c r="AA1739" s="27"/>
      <c r="AB1739" s="27"/>
      <c r="AC1739" s="27"/>
      <c r="AD1739" s="27"/>
      <c r="AE1739" s="27"/>
      <c r="AG1739" s="8">
        <f t="shared" si="118"/>
        <v>0</v>
      </c>
    </row>
    <row r="1740" spans="16:33">
      <c r="P1740" s="25" t="e">
        <f t="shared" ref="P1740:P1803" si="119">O1740/N1740</f>
        <v>#DIV/0!</v>
      </c>
      <c r="R1740" s="27"/>
      <c r="S1740" s="27"/>
      <c r="T1740" s="27"/>
      <c r="U1740" s="27"/>
      <c r="V1740" s="27"/>
      <c r="W1740" s="27"/>
      <c r="X1740" s="27"/>
      <c r="Y1740" s="27"/>
      <c r="Z1740" s="27"/>
      <c r="AA1740" s="27"/>
      <c r="AB1740" s="27"/>
      <c r="AC1740" s="27"/>
      <c r="AD1740" s="27"/>
      <c r="AE1740" s="27"/>
      <c r="AG1740" s="8">
        <f t="shared" ref="AG1740:AG1803" si="120">AH1740+AJ1740</f>
        <v>0</v>
      </c>
    </row>
    <row r="1741" spans="16:33">
      <c r="P1741" s="25" t="e">
        <f t="shared" si="119"/>
        <v>#DIV/0!</v>
      </c>
      <c r="R1741" s="27"/>
      <c r="S1741" s="27"/>
      <c r="T1741" s="27"/>
      <c r="U1741" s="27"/>
      <c r="V1741" s="27"/>
      <c r="W1741" s="27"/>
      <c r="X1741" s="27"/>
      <c r="Y1741" s="27"/>
      <c r="Z1741" s="27"/>
      <c r="AA1741" s="27"/>
      <c r="AB1741" s="27"/>
      <c r="AC1741" s="27"/>
      <c r="AD1741" s="27"/>
      <c r="AE1741" s="27"/>
      <c r="AG1741" s="8">
        <f t="shared" si="120"/>
        <v>0</v>
      </c>
    </row>
    <row r="1742" spans="16:33">
      <c r="P1742" s="25" t="e">
        <f t="shared" si="119"/>
        <v>#DIV/0!</v>
      </c>
      <c r="R1742" s="27"/>
      <c r="S1742" s="27"/>
      <c r="T1742" s="27"/>
      <c r="U1742" s="27"/>
      <c r="V1742" s="27"/>
      <c r="W1742" s="27"/>
      <c r="X1742" s="27"/>
      <c r="Y1742" s="27"/>
      <c r="Z1742" s="27"/>
      <c r="AA1742" s="27"/>
      <c r="AB1742" s="27"/>
      <c r="AC1742" s="27"/>
      <c r="AD1742" s="27"/>
      <c r="AE1742" s="27"/>
      <c r="AG1742" s="8">
        <f t="shared" si="120"/>
        <v>0</v>
      </c>
    </row>
    <row r="1743" spans="16:33">
      <c r="P1743" s="25" t="e">
        <f t="shared" si="119"/>
        <v>#DIV/0!</v>
      </c>
      <c r="R1743" s="27"/>
      <c r="S1743" s="27"/>
      <c r="T1743" s="27"/>
      <c r="U1743" s="27"/>
      <c r="V1743" s="27"/>
      <c r="W1743" s="27"/>
      <c r="X1743" s="27"/>
      <c r="Y1743" s="27"/>
      <c r="Z1743" s="27"/>
      <c r="AA1743" s="27"/>
      <c r="AB1743" s="27"/>
      <c r="AC1743" s="27"/>
      <c r="AD1743" s="27"/>
      <c r="AE1743" s="27"/>
      <c r="AG1743" s="8">
        <f t="shared" si="120"/>
        <v>0</v>
      </c>
    </row>
    <row r="1744" spans="16:33">
      <c r="P1744" s="25" t="e">
        <f t="shared" si="119"/>
        <v>#DIV/0!</v>
      </c>
      <c r="R1744" s="27"/>
      <c r="S1744" s="27"/>
      <c r="T1744" s="27"/>
      <c r="U1744" s="27"/>
      <c r="V1744" s="27"/>
      <c r="W1744" s="27"/>
      <c r="X1744" s="27"/>
      <c r="Y1744" s="27"/>
      <c r="Z1744" s="27"/>
      <c r="AA1744" s="27"/>
      <c r="AB1744" s="27"/>
      <c r="AC1744" s="27"/>
      <c r="AD1744" s="27"/>
      <c r="AE1744" s="27"/>
      <c r="AG1744" s="8">
        <f t="shared" si="120"/>
        <v>0</v>
      </c>
    </row>
    <row r="1745" spans="16:33">
      <c r="P1745" s="25" t="e">
        <f t="shared" si="119"/>
        <v>#DIV/0!</v>
      </c>
      <c r="R1745" s="27"/>
      <c r="S1745" s="27"/>
      <c r="T1745" s="27"/>
      <c r="U1745" s="27"/>
      <c r="V1745" s="27"/>
      <c r="W1745" s="27"/>
      <c r="X1745" s="27"/>
      <c r="Y1745" s="27"/>
      <c r="Z1745" s="27"/>
      <c r="AA1745" s="27"/>
      <c r="AB1745" s="27"/>
      <c r="AC1745" s="27"/>
      <c r="AD1745" s="27"/>
      <c r="AE1745" s="27"/>
      <c r="AG1745" s="8">
        <f t="shared" si="120"/>
        <v>0</v>
      </c>
    </row>
    <row r="1746" spans="16:33">
      <c r="P1746" s="25" t="e">
        <f t="shared" si="119"/>
        <v>#DIV/0!</v>
      </c>
      <c r="R1746" s="27"/>
      <c r="S1746" s="27"/>
      <c r="T1746" s="27"/>
      <c r="U1746" s="27"/>
      <c r="V1746" s="27"/>
      <c r="W1746" s="27"/>
      <c r="X1746" s="27"/>
      <c r="Y1746" s="27"/>
      <c r="Z1746" s="27"/>
      <c r="AA1746" s="27"/>
      <c r="AB1746" s="27"/>
      <c r="AC1746" s="27"/>
      <c r="AD1746" s="27"/>
      <c r="AE1746" s="27"/>
      <c r="AG1746" s="8">
        <f t="shared" si="120"/>
        <v>0</v>
      </c>
    </row>
    <row r="1747" spans="16:33">
      <c r="P1747" s="25" t="e">
        <f t="shared" si="119"/>
        <v>#DIV/0!</v>
      </c>
      <c r="R1747" s="27"/>
      <c r="S1747" s="27"/>
      <c r="T1747" s="27"/>
      <c r="U1747" s="27"/>
      <c r="V1747" s="27"/>
      <c r="W1747" s="27"/>
      <c r="X1747" s="27"/>
      <c r="Y1747" s="27"/>
      <c r="Z1747" s="27"/>
      <c r="AA1747" s="27"/>
      <c r="AB1747" s="27"/>
      <c r="AC1747" s="27"/>
      <c r="AD1747" s="27"/>
      <c r="AE1747" s="27"/>
      <c r="AG1747" s="8">
        <f t="shared" si="120"/>
        <v>0</v>
      </c>
    </row>
    <row r="1748" spans="16:33">
      <c r="P1748" s="25" t="e">
        <f t="shared" si="119"/>
        <v>#DIV/0!</v>
      </c>
      <c r="R1748" s="27"/>
      <c r="S1748" s="27"/>
      <c r="T1748" s="27"/>
      <c r="U1748" s="27"/>
      <c r="V1748" s="27"/>
      <c r="W1748" s="27"/>
      <c r="X1748" s="27"/>
      <c r="Y1748" s="27"/>
      <c r="Z1748" s="27"/>
      <c r="AA1748" s="27"/>
      <c r="AB1748" s="27"/>
      <c r="AC1748" s="27"/>
      <c r="AD1748" s="27"/>
      <c r="AE1748" s="27"/>
      <c r="AG1748" s="8">
        <f t="shared" si="120"/>
        <v>0</v>
      </c>
    </row>
    <row r="1749" spans="16:33">
      <c r="P1749" s="25" t="e">
        <f t="shared" si="119"/>
        <v>#DIV/0!</v>
      </c>
      <c r="R1749" s="27"/>
      <c r="S1749" s="27"/>
      <c r="T1749" s="27"/>
      <c r="U1749" s="27"/>
      <c r="V1749" s="27"/>
      <c r="W1749" s="27"/>
      <c r="X1749" s="27"/>
      <c r="Y1749" s="27"/>
      <c r="Z1749" s="27"/>
      <c r="AA1749" s="27"/>
      <c r="AB1749" s="27"/>
      <c r="AC1749" s="27"/>
      <c r="AD1749" s="27"/>
      <c r="AE1749" s="27"/>
      <c r="AG1749" s="8">
        <f t="shared" si="120"/>
        <v>0</v>
      </c>
    </row>
    <row r="1750" spans="16:33">
      <c r="P1750" s="25" t="e">
        <f t="shared" si="119"/>
        <v>#DIV/0!</v>
      </c>
      <c r="R1750" s="27"/>
      <c r="S1750" s="27"/>
      <c r="T1750" s="27"/>
      <c r="U1750" s="27"/>
      <c r="V1750" s="27"/>
      <c r="W1750" s="27"/>
      <c r="X1750" s="27"/>
      <c r="Y1750" s="27"/>
      <c r="Z1750" s="27"/>
      <c r="AA1750" s="27"/>
      <c r="AB1750" s="27"/>
      <c r="AC1750" s="27"/>
      <c r="AD1750" s="27"/>
      <c r="AE1750" s="27"/>
      <c r="AG1750" s="8">
        <f t="shared" si="120"/>
        <v>0</v>
      </c>
    </row>
    <row r="1751" spans="16:33">
      <c r="P1751" s="25" t="e">
        <f t="shared" si="119"/>
        <v>#DIV/0!</v>
      </c>
      <c r="R1751" s="27"/>
      <c r="S1751" s="27"/>
      <c r="T1751" s="27"/>
      <c r="U1751" s="27"/>
      <c r="V1751" s="27"/>
      <c r="W1751" s="27"/>
      <c r="X1751" s="27"/>
      <c r="Y1751" s="27"/>
      <c r="Z1751" s="27"/>
      <c r="AA1751" s="27"/>
      <c r="AB1751" s="27"/>
      <c r="AC1751" s="27"/>
      <c r="AD1751" s="27"/>
      <c r="AE1751" s="27"/>
      <c r="AG1751" s="8">
        <f t="shared" si="120"/>
        <v>0</v>
      </c>
    </row>
    <row r="1752" spans="16:33">
      <c r="P1752" s="25" t="e">
        <f t="shared" si="119"/>
        <v>#DIV/0!</v>
      </c>
      <c r="R1752" s="27"/>
      <c r="S1752" s="27"/>
      <c r="T1752" s="27"/>
      <c r="U1752" s="27"/>
      <c r="V1752" s="27"/>
      <c r="W1752" s="27"/>
      <c r="X1752" s="27"/>
      <c r="Y1752" s="27"/>
      <c r="Z1752" s="27"/>
      <c r="AA1752" s="27"/>
      <c r="AB1752" s="27"/>
      <c r="AC1752" s="27"/>
      <c r="AD1752" s="27"/>
      <c r="AE1752" s="27"/>
      <c r="AG1752" s="8">
        <f t="shared" si="120"/>
        <v>0</v>
      </c>
    </row>
    <row r="1753" spans="16:33">
      <c r="P1753" s="25" t="e">
        <f t="shared" si="119"/>
        <v>#DIV/0!</v>
      </c>
      <c r="R1753" s="27"/>
      <c r="S1753" s="27"/>
      <c r="T1753" s="27"/>
      <c r="U1753" s="27"/>
      <c r="V1753" s="27"/>
      <c r="W1753" s="27"/>
      <c r="X1753" s="27"/>
      <c r="Y1753" s="27"/>
      <c r="Z1753" s="27"/>
      <c r="AA1753" s="27"/>
      <c r="AB1753" s="27"/>
      <c r="AC1753" s="27"/>
      <c r="AD1753" s="27"/>
      <c r="AE1753" s="27"/>
      <c r="AG1753" s="8">
        <f t="shared" si="120"/>
        <v>0</v>
      </c>
    </row>
    <row r="1754" spans="16:33">
      <c r="P1754" s="25" t="e">
        <f t="shared" si="119"/>
        <v>#DIV/0!</v>
      </c>
      <c r="R1754" s="27"/>
      <c r="S1754" s="27"/>
      <c r="T1754" s="27"/>
      <c r="U1754" s="27"/>
      <c r="V1754" s="27"/>
      <c r="W1754" s="27"/>
      <c r="X1754" s="27"/>
      <c r="Y1754" s="27"/>
      <c r="Z1754" s="27"/>
      <c r="AA1754" s="27"/>
      <c r="AB1754" s="27"/>
      <c r="AC1754" s="27"/>
      <c r="AD1754" s="27"/>
      <c r="AE1754" s="27"/>
      <c r="AG1754" s="8">
        <f t="shared" si="120"/>
        <v>0</v>
      </c>
    </row>
    <row r="1755" spans="16:33">
      <c r="P1755" s="25" t="e">
        <f t="shared" si="119"/>
        <v>#DIV/0!</v>
      </c>
      <c r="R1755" s="27"/>
      <c r="S1755" s="27"/>
      <c r="T1755" s="27"/>
      <c r="U1755" s="27"/>
      <c r="V1755" s="27"/>
      <c r="W1755" s="27"/>
      <c r="X1755" s="27"/>
      <c r="Y1755" s="27"/>
      <c r="Z1755" s="27"/>
      <c r="AA1755" s="27"/>
      <c r="AB1755" s="27"/>
      <c r="AC1755" s="27"/>
      <c r="AD1755" s="27"/>
      <c r="AE1755" s="27"/>
      <c r="AG1755" s="8">
        <f t="shared" si="120"/>
        <v>0</v>
      </c>
    </row>
    <row r="1756" spans="16:33">
      <c r="P1756" s="25" t="e">
        <f t="shared" si="119"/>
        <v>#DIV/0!</v>
      </c>
      <c r="R1756" s="27"/>
      <c r="S1756" s="27"/>
      <c r="T1756" s="27"/>
      <c r="U1756" s="27"/>
      <c r="V1756" s="27"/>
      <c r="W1756" s="27"/>
      <c r="X1756" s="27"/>
      <c r="Y1756" s="27"/>
      <c r="Z1756" s="27"/>
      <c r="AA1756" s="27"/>
      <c r="AB1756" s="27"/>
      <c r="AC1756" s="27"/>
      <c r="AD1756" s="27"/>
      <c r="AE1756" s="27"/>
      <c r="AG1756" s="8">
        <f t="shared" si="120"/>
        <v>0</v>
      </c>
    </row>
    <row r="1757" spans="16:33">
      <c r="P1757" s="25" t="e">
        <f t="shared" si="119"/>
        <v>#DIV/0!</v>
      </c>
      <c r="R1757" s="27"/>
      <c r="S1757" s="27"/>
      <c r="T1757" s="27"/>
      <c r="U1757" s="27"/>
      <c r="V1757" s="27"/>
      <c r="W1757" s="27"/>
      <c r="X1757" s="27"/>
      <c r="Y1757" s="27"/>
      <c r="Z1757" s="27"/>
      <c r="AA1757" s="27"/>
      <c r="AB1757" s="27"/>
      <c r="AC1757" s="27"/>
      <c r="AD1757" s="27"/>
      <c r="AE1757" s="27"/>
      <c r="AG1757" s="8">
        <f t="shared" si="120"/>
        <v>0</v>
      </c>
    </row>
    <row r="1758" spans="16:33">
      <c r="P1758" s="25" t="e">
        <f t="shared" si="119"/>
        <v>#DIV/0!</v>
      </c>
      <c r="R1758" s="27"/>
      <c r="S1758" s="27"/>
      <c r="T1758" s="27"/>
      <c r="U1758" s="27"/>
      <c r="V1758" s="27"/>
      <c r="W1758" s="27"/>
      <c r="X1758" s="27"/>
      <c r="Y1758" s="27"/>
      <c r="Z1758" s="27"/>
      <c r="AA1758" s="27"/>
      <c r="AB1758" s="27"/>
      <c r="AC1758" s="27"/>
      <c r="AD1758" s="27"/>
      <c r="AE1758" s="27"/>
      <c r="AG1758" s="8">
        <f t="shared" si="120"/>
        <v>0</v>
      </c>
    </row>
    <row r="1759" spans="16:33">
      <c r="P1759" s="25" t="e">
        <f t="shared" si="119"/>
        <v>#DIV/0!</v>
      </c>
      <c r="R1759" s="27"/>
      <c r="S1759" s="27"/>
      <c r="T1759" s="27"/>
      <c r="U1759" s="27"/>
      <c r="V1759" s="27"/>
      <c r="W1759" s="27"/>
      <c r="X1759" s="27"/>
      <c r="Y1759" s="27"/>
      <c r="Z1759" s="27"/>
      <c r="AA1759" s="27"/>
      <c r="AB1759" s="27"/>
      <c r="AC1759" s="27"/>
      <c r="AD1759" s="27"/>
      <c r="AE1759" s="27"/>
      <c r="AG1759" s="8">
        <f t="shared" si="120"/>
        <v>0</v>
      </c>
    </row>
    <row r="1760" spans="16:33">
      <c r="P1760" s="25" t="e">
        <f t="shared" si="119"/>
        <v>#DIV/0!</v>
      </c>
      <c r="R1760" s="27"/>
      <c r="S1760" s="27"/>
      <c r="T1760" s="27"/>
      <c r="U1760" s="27"/>
      <c r="V1760" s="27"/>
      <c r="W1760" s="27"/>
      <c r="X1760" s="27"/>
      <c r="Y1760" s="27"/>
      <c r="Z1760" s="27"/>
      <c r="AA1760" s="27"/>
      <c r="AB1760" s="27"/>
      <c r="AC1760" s="27"/>
      <c r="AD1760" s="27"/>
      <c r="AE1760" s="27"/>
      <c r="AG1760" s="8">
        <f t="shared" si="120"/>
        <v>0</v>
      </c>
    </row>
    <row r="1761" spans="16:33">
      <c r="P1761" s="25" t="e">
        <f t="shared" si="119"/>
        <v>#DIV/0!</v>
      </c>
      <c r="R1761" s="27"/>
      <c r="S1761" s="27"/>
      <c r="T1761" s="27"/>
      <c r="U1761" s="27"/>
      <c r="V1761" s="27"/>
      <c r="W1761" s="27"/>
      <c r="X1761" s="27"/>
      <c r="Y1761" s="27"/>
      <c r="Z1761" s="27"/>
      <c r="AA1761" s="27"/>
      <c r="AB1761" s="27"/>
      <c r="AC1761" s="27"/>
      <c r="AD1761" s="27"/>
      <c r="AE1761" s="27"/>
      <c r="AG1761" s="8">
        <f t="shared" si="120"/>
        <v>0</v>
      </c>
    </row>
    <row r="1762" spans="16:33">
      <c r="P1762" s="25" t="e">
        <f t="shared" si="119"/>
        <v>#DIV/0!</v>
      </c>
      <c r="R1762" s="27"/>
      <c r="S1762" s="27"/>
      <c r="T1762" s="27"/>
      <c r="U1762" s="27"/>
      <c r="V1762" s="27"/>
      <c r="W1762" s="27"/>
      <c r="X1762" s="27"/>
      <c r="Y1762" s="27"/>
      <c r="Z1762" s="27"/>
      <c r="AA1762" s="27"/>
      <c r="AB1762" s="27"/>
      <c r="AC1762" s="27"/>
      <c r="AD1762" s="27"/>
      <c r="AE1762" s="27"/>
      <c r="AG1762" s="8">
        <f t="shared" si="120"/>
        <v>0</v>
      </c>
    </row>
    <row r="1763" spans="16:33">
      <c r="P1763" s="25" t="e">
        <f t="shared" si="119"/>
        <v>#DIV/0!</v>
      </c>
      <c r="R1763" s="27"/>
      <c r="S1763" s="27"/>
      <c r="T1763" s="27"/>
      <c r="U1763" s="27"/>
      <c r="V1763" s="27"/>
      <c r="W1763" s="27"/>
      <c r="X1763" s="27"/>
      <c r="Y1763" s="27"/>
      <c r="Z1763" s="27"/>
      <c r="AA1763" s="27"/>
      <c r="AB1763" s="27"/>
      <c r="AC1763" s="27"/>
      <c r="AD1763" s="27"/>
      <c r="AE1763" s="27"/>
      <c r="AG1763" s="8">
        <f t="shared" si="120"/>
        <v>0</v>
      </c>
    </row>
    <row r="1764" spans="16:33">
      <c r="P1764" s="25" t="e">
        <f t="shared" si="119"/>
        <v>#DIV/0!</v>
      </c>
      <c r="R1764" s="27"/>
      <c r="S1764" s="27"/>
      <c r="T1764" s="27"/>
      <c r="U1764" s="27"/>
      <c r="V1764" s="27"/>
      <c r="W1764" s="27"/>
      <c r="X1764" s="27"/>
      <c r="Y1764" s="27"/>
      <c r="Z1764" s="27"/>
      <c r="AA1764" s="27"/>
      <c r="AB1764" s="27"/>
      <c r="AC1764" s="27"/>
      <c r="AD1764" s="27"/>
      <c r="AE1764" s="27"/>
      <c r="AG1764" s="8">
        <f t="shared" si="120"/>
        <v>0</v>
      </c>
    </row>
    <row r="1765" spans="16:33">
      <c r="P1765" s="25" t="e">
        <f t="shared" si="119"/>
        <v>#DIV/0!</v>
      </c>
      <c r="R1765" s="27"/>
      <c r="S1765" s="27"/>
      <c r="T1765" s="27"/>
      <c r="U1765" s="27"/>
      <c r="V1765" s="27"/>
      <c r="W1765" s="27"/>
      <c r="X1765" s="27"/>
      <c r="Y1765" s="27"/>
      <c r="Z1765" s="27"/>
      <c r="AA1765" s="27"/>
      <c r="AB1765" s="27"/>
      <c r="AC1765" s="27"/>
      <c r="AD1765" s="27"/>
      <c r="AE1765" s="27"/>
      <c r="AG1765" s="8">
        <f t="shared" si="120"/>
        <v>0</v>
      </c>
    </row>
    <row r="1766" spans="16:33">
      <c r="P1766" s="25" t="e">
        <f t="shared" si="119"/>
        <v>#DIV/0!</v>
      </c>
      <c r="R1766" s="27"/>
      <c r="S1766" s="27"/>
      <c r="T1766" s="27"/>
      <c r="U1766" s="27"/>
      <c r="V1766" s="27"/>
      <c r="W1766" s="27"/>
      <c r="X1766" s="27"/>
      <c r="Y1766" s="27"/>
      <c r="Z1766" s="27"/>
      <c r="AA1766" s="27"/>
      <c r="AB1766" s="27"/>
      <c r="AC1766" s="27"/>
      <c r="AD1766" s="27"/>
      <c r="AE1766" s="27"/>
      <c r="AG1766" s="8">
        <f t="shared" si="120"/>
        <v>0</v>
      </c>
    </row>
    <row r="1767" spans="16:33">
      <c r="P1767" s="25" t="e">
        <f t="shared" si="119"/>
        <v>#DIV/0!</v>
      </c>
      <c r="R1767" s="27"/>
      <c r="S1767" s="27"/>
      <c r="T1767" s="27"/>
      <c r="U1767" s="27"/>
      <c r="V1767" s="27"/>
      <c r="W1767" s="27"/>
      <c r="X1767" s="27"/>
      <c r="Y1767" s="27"/>
      <c r="Z1767" s="27"/>
      <c r="AA1767" s="27"/>
      <c r="AB1767" s="27"/>
      <c r="AC1767" s="27"/>
      <c r="AD1767" s="27"/>
      <c r="AE1767" s="27"/>
      <c r="AG1767" s="8">
        <f t="shared" si="120"/>
        <v>0</v>
      </c>
    </row>
    <row r="1768" spans="16:33">
      <c r="P1768" s="25" t="e">
        <f t="shared" si="119"/>
        <v>#DIV/0!</v>
      </c>
      <c r="R1768" s="27"/>
      <c r="S1768" s="27"/>
      <c r="T1768" s="27"/>
      <c r="U1768" s="27"/>
      <c r="V1768" s="27"/>
      <c r="W1768" s="27"/>
      <c r="X1768" s="27"/>
      <c r="Y1768" s="27"/>
      <c r="Z1768" s="27"/>
      <c r="AA1768" s="27"/>
      <c r="AB1768" s="27"/>
      <c r="AC1768" s="27"/>
      <c r="AD1768" s="27"/>
      <c r="AE1768" s="27"/>
      <c r="AG1768" s="8">
        <f t="shared" si="120"/>
        <v>0</v>
      </c>
    </row>
    <row r="1769" spans="16:33">
      <c r="P1769" s="25" t="e">
        <f t="shared" si="119"/>
        <v>#DIV/0!</v>
      </c>
      <c r="R1769" s="27"/>
      <c r="S1769" s="27"/>
      <c r="T1769" s="27"/>
      <c r="U1769" s="27"/>
      <c r="V1769" s="27"/>
      <c r="W1769" s="27"/>
      <c r="X1769" s="27"/>
      <c r="Y1769" s="27"/>
      <c r="Z1769" s="27"/>
      <c r="AA1769" s="27"/>
      <c r="AB1769" s="27"/>
      <c r="AC1769" s="27"/>
      <c r="AD1769" s="27"/>
      <c r="AE1769" s="27"/>
      <c r="AG1769" s="8">
        <f t="shared" si="120"/>
        <v>0</v>
      </c>
    </row>
    <row r="1770" spans="16:33">
      <c r="P1770" s="25" t="e">
        <f t="shared" si="119"/>
        <v>#DIV/0!</v>
      </c>
      <c r="R1770" s="27"/>
      <c r="S1770" s="27"/>
      <c r="T1770" s="27"/>
      <c r="U1770" s="27"/>
      <c r="V1770" s="27"/>
      <c r="W1770" s="27"/>
      <c r="X1770" s="27"/>
      <c r="Y1770" s="27"/>
      <c r="Z1770" s="27"/>
      <c r="AA1770" s="27"/>
      <c r="AB1770" s="27"/>
      <c r="AC1770" s="27"/>
      <c r="AD1770" s="27"/>
      <c r="AE1770" s="27"/>
      <c r="AG1770" s="8">
        <f t="shared" si="120"/>
        <v>0</v>
      </c>
    </row>
    <row r="1771" spans="16:33">
      <c r="P1771" s="25" t="e">
        <f t="shared" si="119"/>
        <v>#DIV/0!</v>
      </c>
      <c r="R1771" s="27"/>
      <c r="S1771" s="27"/>
      <c r="T1771" s="27"/>
      <c r="U1771" s="27"/>
      <c r="V1771" s="27"/>
      <c r="W1771" s="27"/>
      <c r="X1771" s="27"/>
      <c r="Y1771" s="27"/>
      <c r="Z1771" s="27"/>
      <c r="AA1771" s="27"/>
      <c r="AB1771" s="27"/>
      <c r="AC1771" s="27"/>
      <c r="AD1771" s="27"/>
      <c r="AE1771" s="27"/>
      <c r="AG1771" s="8">
        <f t="shared" si="120"/>
        <v>0</v>
      </c>
    </row>
    <row r="1772" spans="16:33">
      <c r="P1772" s="25" t="e">
        <f t="shared" si="119"/>
        <v>#DIV/0!</v>
      </c>
      <c r="R1772" s="27"/>
      <c r="S1772" s="27"/>
      <c r="T1772" s="27"/>
      <c r="U1772" s="27"/>
      <c r="V1772" s="27"/>
      <c r="W1772" s="27"/>
      <c r="X1772" s="27"/>
      <c r="Y1772" s="27"/>
      <c r="Z1772" s="27"/>
      <c r="AA1772" s="27"/>
      <c r="AB1772" s="27"/>
      <c r="AC1772" s="27"/>
      <c r="AD1772" s="27"/>
      <c r="AE1772" s="27"/>
      <c r="AG1772" s="8">
        <f t="shared" si="120"/>
        <v>0</v>
      </c>
    </row>
    <row r="1773" spans="16:33">
      <c r="P1773" s="25" t="e">
        <f t="shared" si="119"/>
        <v>#DIV/0!</v>
      </c>
      <c r="R1773" s="27"/>
      <c r="S1773" s="27"/>
      <c r="T1773" s="27"/>
      <c r="U1773" s="27"/>
      <c r="V1773" s="27"/>
      <c r="W1773" s="27"/>
      <c r="X1773" s="27"/>
      <c r="Y1773" s="27"/>
      <c r="Z1773" s="27"/>
      <c r="AA1773" s="27"/>
      <c r="AB1773" s="27"/>
      <c r="AC1773" s="27"/>
      <c r="AD1773" s="27"/>
      <c r="AE1773" s="27"/>
      <c r="AG1773" s="8">
        <f t="shared" si="120"/>
        <v>0</v>
      </c>
    </row>
    <row r="1774" spans="16:33">
      <c r="P1774" s="25" t="e">
        <f t="shared" si="119"/>
        <v>#DIV/0!</v>
      </c>
      <c r="R1774" s="27"/>
      <c r="S1774" s="27"/>
      <c r="T1774" s="27"/>
      <c r="U1774" s="27"/>
      <c r="V1774" s="27"/>
      <c r="W1774" s="27"/>
      <c r="X1774" s="27"/>
      <c r="Y1774" s="27"/>
      <c r="Z1774" s="27"/>
      <c r="AA1774" s="27"/>
      <c r="AB1774" s="27"/>
      <c r="AC1774" s="27"/>
      <c r="AD1774" s="27"/>
      <c r="AE1774" s="27"/>
      <c r="AG1774" s="8">
        <f t="shared" si="120"/>
        <v>0</v>
      </c>
    </row>
    <row r="1775" spans="16:33">
      <c r="P1775" s="25" t="e">
        <f t="shared" si="119"/>
        <v>#DIV/0!</v>
      </c>
      <c r="R1775" s="27"/>
      <c r="S1775" s="27"/>
      <c r="T1775" s="27"/>
      <c r="U1775" s="27"/>
      <c r="V1775" s="27"/>
      <c r="W1775" s="27"/>
      <c r="X1775" s="27"/>
      <c r="Y1775" s="27"/>
      <c r="Z1775" s="27"/>
      <c r="AA1775" s="27"/>
      <c r="AB1775" s="27"/>
      <c r="AC1775" s="27"/>
      <c r="AD1775" s="27"/>
      <c r="AE1775" s="27"/>
      <c r="AG1775" s="8">
        <f t="shared" si="120"/>
        <v>0</v>
      </c>
    </row>
    <row r="1776" spans="16:33">
      <c r="P1776" s="25" t="e">
        <f t="shared" si="119"/>
        <v>#DIV/0!</v>
      </c>
      <c r="R1776" s="27"/>
      <c r="S1776" s="27"/>
      <c r="T1776" s="27"/>
      <c r="U1776" s="27"/>
      <c r="V1776" s="27"/>
      <c r="W1776" s="27"/>
      <c r="X1776" s="27"/>
      <c r="Y1776" s="27"/>
      <c r="Z1776" s="27"/>
      <c r="AA1776" s="27"/>
      <c r="AB1776" s="27"/>
      <c r="AC1776" s="27"/>
      <c r="AD1776" s="27"/>
      <c r="AE1776" s="27"/>
      <c r="AG1776" s="8">
        <f t="shared" si="120"/>
        <v>0</v>
      </c>
    </row>
    <row r="1777" spans="16:33">
      <c r="P1777" s="25" t="e">
        <f t="shared" si="119"/>
        <v>#DIV/0!</v>
      </c>
      <c r="R1777" s="27"/>
      <c r="S1777" s="27"/>
      <c r="T1777" s="27"/>
      <c r="U1777" s="27"/>
      <c r="V1777" s="27"/>
      <c r="W1777" s="27"/>
      <c r="X1777" s="27"/>
      <c r="Y1777" s="27"/>
      <c r="Z1777" s="27"/>
      <c r="AA1777" s="27"/>
      <c r="AB1777" s="27"/>
      <c r="AC1777" s="27"/>
      <c r="AD1777" s="27"/>
      <c r="AE1777" s="27"/>
      <c r="AG1777" s="8">
        <f t="shared" si="120"/>
        <v>0</v>
      </c>
    </row>
    <row r="1778" spans="16:33">
      <c r="P1778" s="25" t="e">
        <f t="shared" si="119"/>
        <v>#DIV/0!</v>
      </c>
      <c r="R1778" s="27"/>
      <c r="S1778" s="27"/>
      <c r="T1778" s="27"/>
      <c r="U1778" s="27"/>
      <c r="V1778" s="27"/>
      <c r="W1778" s="27"/>
      <c r="X1778" s="27"/>
      <c r="Y1778" s="27"/>
      <c r="Z1778" s="27"/>
      <c r="AA1778" s="27"/>
      <c r="AB1778" s="27"/>
      <c r="AC1778" s="27"/>
      <c r="AD1778" s="27"/>
      <c r="AE1778" s="27"/>
      <c r="AG1778" s="8">
        <f t="shared" si="120"/>
        <v>0</v>
      </c>
    </row>
    <row r="1779" spans="16:33">
      <c r="P1779" s="25" t="e">
        <f t="shared" si="119"/>
        <v>#DIV/0!</v>
      </c>
      <c r="R1779" s="27"/>
      <c r="S1779" s="27"/>
      <c r="T1779" s="27"/>
      <c r="U1779" s="27"/>
      <c r="V1779" s="27"/>
      <c r="W1779" s="27"/>
      <c r="X1779" s="27"/>
      <c r="Y1779" s="27"/>
      <c r="Z1779" s="27"/>
      <c r="AA1779" s="27"/>
      <c r="AB1779" s="27"/>
      <c r="AC1779" s="27"/>
      <c r="AD1779" s="27"/>
      <c r="AE1779" s="27"/>
      <c r="AG1779" s="8">
        <f t="shared" si="120"/>
        <v>0</v>
      </c>
    </row>
    <row r="1780" spans="16:33">
      <c r="P1780" s="25" t="e">
        <f t="shared" si="119"/>
        <v>#DIV/0!</v>
      </c>
      <c r="R1780" s="27"/>
      <c r="S1780" s="27"/>
      <c r="T1780" s="27"/>
      <c r="U1780" s="27"/>
      <c r="V1780" s="27"/>
      <c r="W1780" s="27"/>
      <c r="X1780" s="27"/>
      <c r="Y1780" s="27"/>
      <c r="Z1780" s="27"/>
      <c r="AA1780" s="27"/>
      <c r="AB1780" s="27"/>
      <c r="AC1780" s="27"/>
      <c r="AD1780" s="27"/>
      <c r="AE1780" s="27"/>
      <c r="AG1780" s="8">
        <f t="shared" si="120"/>
        <v>0</v>
      </c>
    </row>
    <row r="1781" spans="16:33">
      <c r="P1781" s="25" t="e">
        <f t="shared" si="119"/>
        <v>#DIV/0!</v>
      </c>
      <c r="R1781" s="27"/>
      <c r="S1781" s="27"/>
      <c r="T1781" s="27"/>
      <c r="U1781" s="27"/>
      <c r="V1781" s="27"/>
      <c r="W1781" s="27"/>
      <c r="X1781" s="27"/>
      <c r="Y1781" s="27"/>
      <c r="Z1781" s="27"/>
      <c r="AA1781" s="27"/>
      <c r="AB1781" s="27"/>
      <c r="AC1781" s="27"/>
      <c r="AD1781" s="27"/>
      <c r="AE1781" s="27"/>
      <c r="AG1781" s="8">
        <f t="shared" si="120"/>
        <v>0</v>
      </c>
    </row>
    <row r="1782" spans="16:33">
      <c r="P1782" s="25" t="e">
        <f t="shared" si="119"/>
        <v>#DIV/0!</v>
      </c>
      <c r="R1782" s="27"/>
      <c r="S1782" s="27"/>
      <c r="T1782" s="27"/>
      <c r="U1782" s="27"/>
      <c r="V1782" s="27"/>
      <c r="W1782" s="27"/>
      <c r="X1782" s="27"/>
      <c r="Y1782" s="27"/>
      <c r="Z1782" s="27"/>
      <c r="AA1782" s="27"/>
      <c r="AB1782" s="27"/>
      <c r="AC1782" s="27"/>
      <c r="AD1782" s="27"/>
      <c r="AE1782" s="27"/>
      <c r="AG1782" s="8">
        <f t="shared" si="120"/>
        <v>0</v>
      </c>
    </row>
    <row r="1783" spans="16:33">
      <c r="P1783" s="25" t="e">
        <f t="shared" si="119"/>
        <v>#DIV/0!</v>
      </c>
      <c r="R1783" s="27"/>
      <c r="S1783" s="27"/>
      <c r="T1783" s="27"/>
      <c r="U1783" s="27"/>
      <c r="V1783" s="27"/>
      <c r="W1783" s="27"/>
      <c r="X1783" s="27"/>
      <c r="Y1783" s="27"/>
      <c r="Z1783" s="27"/>
      <c r="AA1783" s="27"/>
      <c r="AB1783" s="27"/>
      <c r="AC1783" s="27"/>
      <c r="AD1783" s="27"/>
      <c r="AE1783" s="27"/>
      <c r="AG1783" s="8">
        <f t="shared" si="120"/>
        <v>0</v>
      </c>
    </row>
    <row r="1784" spans="16:33">
      <c r="P1784" s="25" t="e">
        <f t="shared" si="119"/>
        <v>#DIV/0!</v>
      </c>
      <c r="R1784" s="27"/>
      <c r="S1784" s="27"/>
      <c r="T1784" s="27"/>
      <c r="U1784" s="27"/>
      <c r="V1784" s="27"/>
      <c r="W1784" s="27"/>
      <c r="X1784" s="27"/>
      <c r="Y1784" s="27"/>
      <c r="Z1784" s="27"/>
      <c r="AA1784" s="27"/>
      <c r="AB1784" s="27"/>
      <c r="AC1784" s="27"/>
      <c r="AD1784" s="27"/>
      <c r="AE1784" s="27"/>
      <c r="AG1784" s="8">
        <f t="shared" si="120"/>
        <v>0</v>
      </c>
    </row>
    <row r="1785" spans="16:33">
      <c r="P1785" s="25" t="e">
        <f t="shared" si="119"/>
        <v>#DIV/0!</v>
      </c>
      <c r="R1785" s="27"/>
      <c r="S1785" s="27"/>
      <c r="T1785" s="27"/>
      <c r="U1785" s="27"/>
      <c r="V1785" s="27"/>
      <c r="W1785" s="27"/>
      <c r="X1785" s="27"/>
      <c r="Y1785" s="27"/>
      <c r="Z1785" s="27"/>
      <c r="AA1785" s="27"/>
      <c r="AB1785" s="27"/>
      <c r="AC1785" s="27"/>
      <c r="AD1785" s="27"/>
      <c r="AE1785" s="27"/>
      <c r="AG1785" s="8">
        <f t="shared" si="120"/>
        <v>0</v>
      </c>
    </row>
    <row r="1786" spans="16:33">
      <c r="P1786" s="25" t="e">
        <f t="shared" si="119"/>
        <v>#DIV/0!</v>
      </c>
      <c r="R1786" s="27"/>
      <c r="S1786" s="27"/>
      <c r="T1786" s="27"/>
      <c r="U1786" s="27"/>
      <c r="V1786" s="27"/>
      <c r="W1786" s="27"/>
      <c r="X1786" s="27"/>
      <c r="Y1786" s="27"/>
      <c r="Z1786" s="27"/>
      <c r="AA1786" s="27"/>
      <c r="AB1786" s="27"/>
      <c r="AC1786" s="27"/>
      <c r="AD1786" s="27"/>
      <c r="AE1786" s="27"/>
      <c r="AG1786" s="8">
        <f t="shared" si="120"/>
        <v>0</v>
      </c>
    </row>
    <row r="1787" spans="16:33">
      <c r="P1787" s="25" t="e">
        <f t="shared" si="119"/>
        <v>#DIV/0!</v>
      </c>
      <c r="R1787" s="27"/>
      <c r="S1787" s="27"/>
      <c r="T1787" s="27"/>
      <c r="U1787" s="27"/>
      <c r="V1787" s="27"/>
      <c r="W1787" s="27"/>
      <c r="X1787" s="27"/>
      <c r="Y1787" s="27"/>
      <c r="Z1787" s="27"/>
      <c r="AA1787" s="27"/>
      <c r="AB1787" s="27"/>
      <c r="AC1787" s="27"/>
      <c r="AD1787" s="27"/>
      <c r="AE1787" s="27"/>
      <c r="AG1787" s="8">
        <f t="shared" si="120"/>
        <v>0</v>
      </c>
    </row>
    <row r="1788" spans="16:33">
      <c r="P1788" s="25" t="e">
        <f t="shared" si="119"/>
        <v>#DIV/0!</v>
      </c>
      <c r="R1788" s="27"/>
      <c r="S1788" s="27"/>
      <c r="T1788" s="27"/>
      <c r="U1788" s="27"/>
      <c r="V1788" s="27"/>
      <c r="W1788" s="27"/>
      <c r="X1788" s="27"/>
      <c r="Y1788" s="27"/>
      <c r="Z1788" s="27"/>
      <c r="AA1788" s="27"/>
      <c r="AB1788" s="27"/>
      <c r="AC1788" s="27"/>
      <c r="AD1788" s="27"/>
      <c r="AE1788" s="27"/>
      <c r="AG1788" s="8">
        <f t="shared" si="120"/>
        <v>0</v>
      </c>
    </row>
    <row r="1789" spans="16:33">
      <c r="P1789" s="25" t="e">
        <f t="shared" si="119"/>
        <v>#DIV/0!</v>
      </c>
      <c r="R1789" s="27"/>
      <c r="S1789" s="27"/>
      <c r="T1789" s="27"/>
      <c r="U1789" s="27"/>
      <c r="V1789" s="27"/>
      <c r="W1789" s="27"/>
      <c r="X1789" s="27"/>
      <c r="Y1789" s="27"/>
      <c r="Z1789" s="27"/>
      <c r="AA1789" s="27"/>
      <c r="AB1789" s="27"/>
      <c r="AC1789" s="27"/>
      <c r="AD1789" s="27"/>
      <c r="AE1789" s="27"/>
      <c r="AG1789" s="8">
        <f t="shared" si="120"/>
        <v>0</v>
      </c>
    </row>
    <row r="1790" spans="16:33">
      <c r="P1790" s="25" t="e">
        <f t="shared" si="119"/>
        <v>#DIV/0!</v>
      </c>
      <c r="R1790" s="27"/>
      <c r="S1790" s="27"/>
      <c r="T1790" s="27"/>
      <c r="U1790" s="27"/>
      <c r="V1790" s="27"/>
      <c r="W1790" s="27"/>
      <c r="X1790" s="27"/>
      <c r="Y1790" s="27"/>
      <c r="Z1790" s="27"/>
      <c r="AA1790" s="27"/>
      <c r="AB1790" s="27"/>
      <c r="AC1790" s="27"/>
      <c r="AD1790" s="27"/>
      <c r="AE1790" s="27"/>
      <c r="AG1790" s="8">
        <f t="shared" si="120"/>
        <v>0</v>
      </c>
    </row>
    <row r="1791" spans="16:33">
      <c r="P1791" s="25" t="e">
        <f t="shared" si="119"/>
        <v>#DIV/0!</v>
      </c>
      <c r="R1791" s="27"/>
      <c r="S1791" s="27"/>
      <c r="T1791" s="27"/>
      <c r="U1791" s="27"/>
      <c r="V1791" s="27"/>
      <c r="W1791" s="27"/>
      <c r="X1791" s="27"/>
      <c r="Y1791" s="27"/>
      <c r="Z1791" s="27"/>
      <c r="AA1791" s="27"/>
      <c r="AB1791" s="27"/>
      <c r="AC1791" s="27"/>
      <c r="AD1791" s="27"/>
      <c r="AE1791" s="27"/>
      <c r="AG1791" s="8">
        <f t="shared" si="120"/>
        <v>0</v>
      </c>
    </row>
    <row r="1792" spans="16:33">
      <c r="P1792" s="25" t="e">
        <f t="shared" si="119"/>
        <v>#DIV/0!</v>
      </c>
      <c r="R1792" s="27"/>
      <c r="S1792" s="27"/>
      <c r="T1792" s="27"/>
      <c r="U1792" s="27"/>
      <c r="V1792" s="27"/>
      <c r="W1792" s="27"/>
      <c r="X1792" s="27"/>
      <c r="Y1792" s="27"/>
      <c r="Z1792" s="27"/>
      <c r="AA1792" s="27"/>
      <c r="AB1792" s="27"/>
      <c r="AC1792" s="27"/>
      <c r="AD1792" s="27"/>
      <c r="AE1792" s="27"/>
      <c r="AG1792" s="8">
        <f t="shared" si="120"/>
        <v>0</v>
      </c>
    </row>
    <row r="1793" spans="16:33">
      <c r="P1793" s="25" t="e">
        <f t="shared" si="119"/>
        <v>#DIV/0!</v>
      </c>
      <c r="R1793" s="27"/>
      <c r="S1793" s="27"/>
      <c r="T1793" s="27"/>
      <c r="U1793" s="27"/>
      <c r="V1793" s="27"/>
      <c r="W1793" s="27"/>
      <c r="X1793" s="27"/>
      <c r="Y1793" s="27"/>
      <c r="Z1793" s="27"/>
      <c r="AA1793" s="27"/>
      <c r="AB1793" s="27"/>
      <c r="AC1793" s="27"/>
      <c r="AD1793" s="27"/>
      <c r="AE1793" s="27"/>
      <c r="AG1793" s="8">
        <f t="shared" si="120"/>
        <v>0</v>
      </c>
    </row>
    <row r="1794" spans="16:33">
      <c r="P1794" s="25" t="e">
        <f t="shared" si="119"/>
        <v>#DIV/0!</v>
      </c>
      <c r="R1794" s="27"/>
      <c r="S1794" s="27"/>
      <c r="T1794" s="27"/>
      <c r="U1794" s="27"/>
      <c r="V1794" s="27"/>
      <c r="W1794" s="27"/>
      <c r="X1794" s="27"/>
      <c r="Y1794" s="27"/>
      <c r="Z1794" s="27"/>
      <c r="AA1794" s="27"/>
      <c r="AB1794" s="27"/>
      <c r="AC1794" s="27"/>
      <c r="AD1794" s="27"/>
      <c r="AE1794" s="27"/>
      <c r="AG1794" s="8">
        <f t="shared" si="120"/>
        <v>0</v>
      </c>
    </row>
    <row r="1795" spans="16:33">
      <c r="P1795" s="25" t="e">
        <f t="shared" si="119"/>
        <v>#DIV/0!</v>
      </c>
      <c r="R1795" s="27"/>
      <c r="S1795" s="27"/>
      <c r="T1795" s="27"/>
      <c r="U1795" s="27"/>
      <c r="V1795" s="27"/>
      <c r="W1795" s="27"/>
      <c r="X1795" s="27"/>
      <c r="Y1795" s="27"/>
      <c r="Z1795" s="27"/>
      <c r="AA1795" s="27"/>
      <c r="AB1795" s="27"/>
      <c r="AC1795" s="27"/>
      <c r="AD1795" s="27"/>
      <c r="AE1795" s="27"/>
      <c r="AG1795" s="8">
        <f t="shared" si="120"/>
        <v>0</v>
      </c>
    </row>
    <row r="1796" spans="16:33">
      <c r="P1796" s="25" t="e">
        <f t="shared" si="119"/>
        <v>#DIV/0!</v>
      </c>
      <c r="R1796" s="27"/>
      <c r="S1796" s="27"/>
      <c r="T1796" s="27"/>
      <c r="U1796" s="27"/>
      <c r="V1796" s="27"/>
      <c r="W1796" s="27"/>
      <c r="X1796" s="27"/>
      <c r="Y1796" s="27"/>
      <c r="Z1796" s="27"/>
      <c r="AA1796" s="27"/>
      <c r="AB1796" s="27"/>
      <c r="AC1796" s="27"/>
      <c r="AD1796" s="27"/>
      <c r="AE1796" s="27"/>
      <c r="AG1796" s="8">
        <f t="shared" si="120"/>
        <v>0</v>
      </c>
    </row>
    <row r="1797" spans="16:33">
      <c r="P1797" s="25" t="e">
        <f t="shared" si="119"/>
        <v>#DIV/0!</v>
      </c>
      <c r="R1797" s="27"/>
      <c r="S1797" s="27"/>
      <c r="T1797" s="27"/>
      <c r="U1797" s="27"/>
      <c r="V1797" s="27"/>
      <c r="W1797" s="27"/>
      <c r="X1797" s="27"/>
      <c r="Y1797" s="27"/>
      <c r="Z1797" s="27"/>
      <c r="AA1797" s="27"/>
      <c r="AB1797" s="27"/>
      <c r="AC1797" s="27"/>
      <c r="AD1797" s="27"/>
      <c r="AE1797" s="27"/>
      <c r="AG1797" s="8">
        <f t="shared" si="120"/>
        <v>0</v>
      </c>
    </row>
    <row r="1798" spans="16:33">
      <c r="P1798" s="25" t="e">
        <f t="shared" si="119"/>
        <v>#DIV/0!</v>
      </c>
      <c r="R1798" s="27"/>
      <c r="S1798" s="27"/>
      <c r="T1798" s="27"/>
      <c r="U1798" s="27"/>
      <c r="V1798" s="27"/>
      <c r="W1798" s="27"/>
      <c r="X1798" s="27"/>
      <c r="Y1798" s="27"/>
      <c r="Z1798" s="27"/>
      <c r="AA1798" s="27"/>
      <c r="AB1798" s="27"/>
      <c r="AC1798" s="27"/>
      <c r="AD1798" s="27"/>
      <c r="AE1798" s="27"/>
      <c r="AG1798" s="8">
        <f t="shared" si="120"/>
        <v>0</v>
      </c>
    </row>
    <row r="1799" spans="16:33">
      <c r="P1799" s="25" t="e">
        <f t="shared" si="119"/>
        <v>#DIV/0!</v>
      </c>
      <c r="R1799" s="27"/>
      <c r="S1799" s="27"/>
      <c r="T1799" s="27"/>
      <c r="U1799" s="27"/>
      <c r="V1799" s="27"/>
      <c r="W1799" s="27"/>
      <c r="X1799" s="27"/>
      <c r="Y1799" s="27"/>
      <c r="Z1799" s="27"/>
      <c r="AA1799" s="27"/>
      <c r="AB1799" s="27"/>
      <c r="AC1799" s="27"/>
      <c r="AD1799" s="27"/>
      <c r="AE1799" s="27"/>
      <c r="AG1799" s="8">
        <f t="shared" si="120"/>
        <v>0</v>
      </c>
    </row>
    <row r="1800" spans="16:33">
      <c r="P1800" s="25" t="e">
        <f t="shared" si="119"/>
        <v>#DIV/0!</v>
      </c>
      <c r="R1800" s="27"/>
      <c r="S1800" s="27"/>
      <c r="T1800" s="27"/>
      <c r="U1800" s="27"/>
      <c r="V1800" s="27"/>
      <c r="W1800" s="27"/>
      <c r="X1800" s="27"/>
      <c r="Y1800" s="27"/>
      <c r="Z1800" s="27"/>
      <c r="AA1800" s="27"/>
      <c r="AB1800" s="27"/>
      <c r="AC1800" s="27"/>
      <c r="AD1800" s="27"/>
      <c r="AE1800" s="27"/>
      <c r="AG1800" s="8">
        <f t="shared" si="120"/>
        <v>0</v>
      </c>
    </row>
    <row r="1801" spans="16:33">
      <c r="P1801" s="25" t="e">
        <f t="shared" si="119"/>
        <v>#DIV/0!</v>
      </c>
      <c r="R1801" s="27"/>
      <c r="S1801" s="27"/>
      <c r="T1801" s="27"/>
      <c r="U1801" s="27"/>
      <c r="V1801" s="27"/>
      <c r="W1801" s="27"/>
      <c r="X1801" s="27"/>
      <c r="Y1801" s="27"/>
      <c r="Z1801" s="27"/>
      <c r="AA1801" s="27"/>
      <c r="AB1801" s="27"/>
      <c r="AC1801" s="27"/>
      <c r="AD1801" s="27"/>
      <c r="AE1801" s="27"/>
      <c r="AG1801" s="8">
        <f t="shared" si="120"/>
        <v>0</v>
      </c>
    </row>
    <row r="1802" spans="16:33">
      <c r="P1802" s="25" t="e">
        <f t="shared" si="119"/>
        <v>#DIV/0!</v>
      </c>
      <c r="R1802" s="27"/>
      <c r="S1802" s="27"/>
      <c r="T1802" s="27"/>
      <c r="U1802" s="27"/>
      <c r="V1802" s="27"/>
      <c r="W1802" s="27"/>
      <c r="X1802" s="27"/>
      <c r="Y1802" s="27"/>
      <c r="Z1802" s="27"/>
      <c r="AA1802" s="27"/>
      <c r="AB1802" s="27"/>
      <c r="AC1802" s="27"/>
      <c r="AD1802" s="27"/>
      <c r="AE1802" s="27"/>
      <c r="AG1802" s="8">
        <f t="shared" si="120"/>
        <v>0</v>
      </c>
    </row>
    <row r="1803" spans="16:33">
      <c r="P1803" s="25" t="e">
        <f t="shared" si="119"/>
        <v>#DIV/0!</v>
      </c>
      <c r="R1803" s="27"/>
      <c r="S1803" s="27"/>
      <c r="T1803" s="27"/>
      <c r="U1803" s="27"/>
      <c r="V1803" s="27"/>
      <c r="W1803" s="27"/>
      <c r="X1803" s="27"/>
      <c r="Y1803" s="27"/>
      <c r="Z1803" s="27"/>
      <c r="AA1803" s="27"/>
      <c r="AB1803" s="27"/>
      <c r="AC1803" s="27"/>
      <c r="AD1803" s="27"/>
      <c r="AE1803" s="27"/>
      <c r="AG1803" s="8">
        <f t="shared" si="120"/>
        <v>0</v>
      </c>
    </row>
    <row r="1804" spans="16:33">
      <c r="P1804" s="25" t="e">
        <f t="shared" ref="P1804:P1867" si="121">O1804/N1804</f>
        <v>#DIV/0!</v>
      </c>
      <c r="R1804" s="27"/>
      <c r="S1804" s="27"/>
      <c r="T1804" s="27"/>
      <c r="U1804" s="27"/>
      <c r="V1804" s="27"/>
      <c r="W1804" s="27"/>
      <c r="X1804" s="27"/>
      <c r="Y1804" s="27"/>
      <c r="Z1804" s="27"/>
      <c r="AA1804" s="27"/>
      <c r="AB1804" s="27"/>
      <c r="AC1804" s="27"/>
      <c r="AD1804" s="27"/>
      <c r="AE1804" s="27"/>
      <c r="AG1804" s="8">
        <f t="shared" ref="AG1804:AG1867" si="122">AH1804+AJ1804</f>
        <v>0</v>
      </c>
    </row>
    <row r="1805" spans="16:33">
      <c r="P1805" s="25" t="e">
        <f t="shared" si="121"/>
        <v>#DIV/0!</v>
      </c>
      <c r="R1805" s="27"/>
      <c r="S1805" s="27"/>
      <c r="T1805" s="27"/>
      <c r="U1805" s="27"/>
      <c r="V1805" s="27"/>
      <c r="W1805" s="27"/>
      <c r="X1805" s="27"/>
      <c r="Y1805" s="27"/>
      <c r="Z1805" s="27"/>
      <c r="AA1805" s="27"/>
      <c r="AB1805" s="27"/>
      <c r="AC1805" s="27"/>
      <c r="AD1805" s="27"/>
      <c r="AE1805" s="27"/>
      <c r="AG1805" s="8">
        <f t="shared" si="122"/>
        <v>0</v>
      </c>
    </row>
    <row r="1806" spans="16:33">
      <c r="P1806" s="25" t="e">
        <f t="shared" si="121"/>
        <v>#DIV/0!</v>
      </c>
      <c r="R1806" s="27"/>
      <c r="S1806" s="27"/>
      <c r="T1806" s="27"/>
      <c r="U1806" s="27"/>
      <c r="V1806" s="27"/>
      <c r="W1806" s="27"/>
      <c r="X1806" s="27"/>
      <c r="Y1806" s="27"/>
      <c r="Z1806" s="27"/>
      <c r="AA1806" s="27"/>
      <c r="AB1806" s="27"/>
      <c r="AC1806" s="27"/>
      <c r="AD1806" s="27"/>
      <c r="AE1806" s="27"/>
      <c r="AG1806" s="8">
        <f t="shared" si="122"/>
        <v>0</v>
      </c>
    </row>
    <row r="1807" spans="16:33">
      <c r="P1807" s="25" t="e">
        <f t="shared" si="121"/>
        <v>#DIV/0!</v>
      </c>
      <c r="R1807" s="27"/>
      <c r="S1807" s="27"/>
      <c r="T1807" s="27"/>
      <c r="U1807" s="27"/>
      <c r="V1807" s="27"/>
      <c r="W1807" s="27"/>
      <c r="X1807" s="27"/>
      <c r="Y1807" s="27"/>
      <c r="Z1807" s="27"/>
      <c r="AA1807" s="27"/>
      <c r="AB1807" s="27"/>
      <c r="AC1807" s="27"/>
      <c r="AD1807" s="27"/>
      <c r="AE1807" s="27"/>
      <c r="AG1807" s="8">
        <f t="shared" si="122"/>
        <v>0</v>
      </c>
    </row>
    <row r="1808" spans="16:33">
      <c r="P1808" s="25" t="e">
        <f t="shared" si="121"/>
        <v>#DIV/0!</v>
      </c>
      <c r="R1808" s="27"/>
      <c r="S1808" s="27"/>
      <c r="T1808" s="27"/>
      <c r="U1808" s="27"/>
      <c r="V1808" s="27"/>
      <c r="W1808" s="27"/>
      <c r="X1808" s="27"/>
      <c r="Y1808" s="27"/>
      <c r="Z1808" s="27"/>
      <c r="AA1808" s="27"/>
      <c r="AB1808" s="27"/>
      <c r="AC1808" s="27"/>
      <c r="AD1808" s="27"/>
      <c r="AE1808" s="27"/>
      <c r="AG1808" s="8">
        <f t="shared" si="122"/>
        <v>0</v>
      </c>
    </row>
    <row r="1809" spans="16:33">
      <c r="P1809" s="25" t="e">
        <f t="shared" si="121"/>
        <v>#DIV/0!</v>
      </c>
      <c r="R1809" s="27"/>
      <c r="S1809" s="27"/>
      <c r="T1809" s="27"/>
      <c r="U1809" s="27"/>
      <c r="V1809" s="27"/>
      <c r="W1809" s="27"/>
      <c r="X1809" s="27"/>
      <c r="Y1809" s="27"/>
      <c r="Z1809" s="27"/>
      <c r="AA1809" s="27"/>
      <c r="AB1809" s="27"/>
      <c r="AC1809" s="27"/>
      <c r="AD1809" s="27"/>
      <c r="AE1809" s="27"/>
      <c r="AG1809" s="8">
        <f t="shared" si="122"/>
        <v>0</v>
      </c>
    </row>
    <row r="1810" spans="16:33">
      <c r="P1810" s="25" t="e">
        <f t="shared" si="121"/>
        <v>#DIV/0!</v>
      </c>
      <c r="R1810" s="27"/>
      <c r="S1810" s="27"/>
      <c r="T1810" s="27"/>
      <c r="U1810" s="27"/>
      <c r="V1810" s="27"/>
      <c r="W1810" s="27"/>
      <c r="X1810" s="27"/>
      <c r="Y1810" s="27"/>
      <c r="Z1810" s="27"/>
      <c r="AA1810" s="27"/>
      <c r="AB1810" s="27"/>
      <c r="AC1810" s="27"/>
      <c r="AD1810" s="27"/>
      <c r="AE1810" s="27"/>
      <c r="AG1810" s="8">
        <f t="shared" si="122"/>
        <v>0</v>
      </c>
    </row>
    <row r="1811" spans="16:33">
      <c r="P1811" s="25" t="e">
        <f t="shared" si="121"/>
        <v>#DIV/0!</v>
      </c>
      <c r="R1811" s="27"/>
      <c r="S1811" s="27"/>
      <c r="T1811" s="27"/>
      <c r="U1811" s="27"/>
      <c r="V1811" s="27"/>
      <c r="W1811" s="27"/>
      <c r="X1811" s="27"/>
      <c r="Y1811" s="27"/>
      <c r="Z1811" s="27"/>
      <c r="AA1811" s="27"/>
      <c r="AB1811" s="27"/>
      <c r="AC1811" s="27"/>
      <c r="AD1811" s="27"/>
      <c r="AE1811" s="27"/>
      <c r="AG1811" s="8">
        <f t="shared" si="122"/>
        <v>0</v>
      </c>
    </row>
    <row r="1812" spans="16:33">
      <c r="P1812" s="25" t="e">
        <f t="shared" si="121"/>
        <v>#DIV/0!</v>
      </c>
      <c r="R1812" s="27"/>
      <c r="S1812" s="27"/>
      <c r="T1812" s="27"/>
      <c r="U1812" s="27"/>
      <c r="V1812" s="27"/>
      <c r="W1812" s="27"/>
      <c r="X1812" s="27"/>
      <c r="Y1812" s="27"/>
      <c r="Z1812" s="27"/>
      <c r="AA1812" s="27"/>
      <c r="AB1812" s="27"/>
      <c r="AC1812" s="27"/>
      <c r="AD1812" s="27"/>
      <c r="AE1812" s="27"/>
      <c r="AG1812" s="8">
        <f t="shared" si="122"/>
        <v>0</v>
      </c>
    </row>
    <row r="1813" spans="16:33">
      <c r="P1813" s="25" t="e">
        <f t="shared" si="121"/>
        <v>#DIV/0!</v>
      </c>
      <c r="R1813" s="27"/>
      <c r="S1813" s="27"/>
      <c r="T1813" s="27"/>
      <c r="U1813" s="27"/>
      <c r="V1813" s="27"/>
      <c r="W1813" s="27"/>
      <c r="X1813" s="27"/>
      <c r="Y1813" s="27"/>
      <c r="Z1813" s="27"/>
      <c r="AA1813" s="27"/>
      <c r="AB1813" s="27"/>
      <c r="AC1813" s="27"/>
      <c r="AD1813" s="27"/>
      <c r="AE1813" s="27"/>
      <c r="AG1813" s="8">
        <f t="shared" si="122"/>
        <v>0</v>
      </c>
    </row>
    <row r="1814" spans="16:33">
      <c r="P1814" s="25" t="e">
        <f t="shared" si="121"/>
        <v>#DIV/0!</v>
      </c>
      <c r="R1814" s="27"/>
      <c r="S1814" s="27"/>
      <c r="T1814" s="27"/>
      <c r="U1814" s="27"/>
      <c r="V1814" s="27"/>
      <c r="W1814" s="27"/>
      <c r="X1814" s="27"/>
      <c r="Y1814" s="27"/>
      <c r="Z1814" s="27"/>
      <c r="AA1814" s="27"/>
      <c r="AB1814" s="27"/>
      <c r="AC1814" s="27"/>
      <c r="AD1814" s="27"/>
      <c r="AE1814" s="27"/>
      <c r="AG1814" s="8">
        <f t="shared" si="122"/>
        <v>0</v>
      </c>
    </row>
    <row r="1815" spans="16:33">
      <c r="P1815" s="25" t="e">
        <f t="shared" si="121"/>
        <v>#DIV/0!</v>
      </c>
      <c r="R1815" s="27"/>
      <c r="S1815" s="27"/>
      <c r="T1815" s="27"/>
      <c r="U1815" s="27"/>
      <c r="V1815" s="27"/>
      <c r="W1815" s="27"/>
      <c r="X1815" s="27"/>
      <c r="Y1815" s="27"/>
      <c r="Z1815" s="27"/>
      <c r="AA1815" s="27"/>
      <c r="AB1815" s="27"/>
      <c r="AC1815" s="27"/>
      <c r="AD1815" s="27"/>
      <c r="AE1815" s="27"/>
      <c r="AG1815" s="8">
        <f t="shared" si="122"/>
        <v>0</v>
      </c>
    </row>
    <row r="1816" spans="16:33">
      <c r="P1816" s="25" t="e">
        <f t="shared" si="121"/>
        <v>#DIV/0!</v>
      </c>
      <c r="R1816" s="27"/>
      <c r="S1816" s="27"/>
      <c r="T1816" s="27"/>
      <c r="U1816" s="27"/>
      <c r="V1816" s="27"/>
      <c r="W1816" s="27"/>
      <c r="X1816" s="27"/>
      <c r="Y1816" s="27"/>
      <c r="Z1816" s="27"/>
      <c r="AA1816" s="27"/>
      <c r="AB1816" s="27"/>
      <c r="AC1816" s="27"/>
      <c r="AD1816" s="27"/>
      <c r="AE1816" s="27"/>
      <c r="AG1816" s="8">
        <f t="shared" si="122"/>
        <v>0</v>
      </c>
    </row>
    <row r="1817" spans="16:33">
      <c r="P1817" s="25" t="e">
        <f t="shared" si="121"/>
        <v>#DIV/0!</v>
      </c>
      <c r="R1817" s="27"/>
      <c r="S1817" s="27"/>
      <c r="T1817" s="27"/>
      <c r="U1817" s="27"/>
      <c r="V1817" s="27"/>
      <c r="W1817" s="27"/>
      <c r="X1817" s="27"/>
      <c r="Y1817" s="27"/>
      <c r="Z1817" s="27"/>
      <c r="AA1817" s="27"/>
      <c r="AB1817" s="27"/>
      <c r="AC1817" s="27"/>
      <c r="AD1817" s="27"/>
      <c r="AE1817" s="27"/>
      <c r="AG1817" s="8">
        <f t="shared" si="122"/>
        <v>0</v>
      </c>
    </row>
    <row r="1818" spans="16:33">
      <c r="P1818" s="25" t="e">
        <f t="shared" si="121"/>
        <v>#DIV/0!</v>
      </c>
      <c r="R1818" s="27"/>
      <c r="S1818" s="27"/>
      <c r="T1818" s="27"/>
      <c r="U1818" s="27"/>
      <c r="V1818" s="27"/>
      <c r="W1818" s="27"/>
      <c r="X1818" s="27"/>
      <c r="Y1818" s="27"/>
      <c r="Z1818" s="27"/>
      <c r="AA1818" s="27"/>
      <c r="AB1818" s="27"/>
      <c r="AC1818" s="27"/>
      <c r="AD1818" s="27"/>
      <c r="AE1818" s="27"/>
      <c r="AG1818" s="8">
        <f t="shared" si="122"/>
        <v>0</v>
      </c>
    </row>
    <row r="1819" spans="16:33">
      <c r="P1819" s="25" t="e">
        <f t="shared" si="121"/>
        <v>#DIV/0!</v>
      </c>
      <c r="R1819" s="27"/>
      <c r="S1819" s="27"/>
      <c r="T1819" s="27"/>
      <c r="U1819" s="27"/>
      <c r="V1819" s="27"/>
      <c r="W1819" s="27"/>
      <c r="X1819" s="27"/>
      <c r="Y1819" s="27"/>
      <c r="Z1819" s="27"/>
      <c r="AA1819" s="27"/>
      <c r="AB1819" s="27"/>
      <c r="AC1819" s="27"/>
      <c r="AD1819" s="27"/>
      <c r="AE1819" s="27"/>
      <c r="AG1819" s="8">
        <f t="shared" si="122"/>
        <v>0</v>
      </c>
    </row>
    <row r="1820" spans="16:33">
      <c r="P1820" s="25" t="e">
        <f t="shared" si="121"/>
        <v>#DIV/0!</v>
      </c>
      <c r="R1820" s="27"/>
      <c r="S1820" s="27"/>
      <c r="T1820" s="27"/>
      <c r="U1820" s="27"/>
      <c r="V1820" s="27"/>
      <c r="W1820" s="27"/>
      <c r="X1820" s="27"/>
      <c r="Y1820" s="27"/>
      <c r="Z1820" s="27"/>
      <c r="AA1820" s="27"/>
      <c r="AB1820" s="27"/>
      <c r="AC1820" s="27"/>
      <c r="AD1820" s="27"/>
      <c r="AE1820" s="27"/>
      <c r="AG1820" s="8">
        <f t="shared" si="122"/>
        <v>0</v>
      </c>
    </row>
    <row r="1821" spans="16:33">
      <c r="P1821" s="25" t="e">
        <f t="shared" si="121"/>
        <v>#DIV/0!</v>
      </c>
      <c r="R1821" s="27"/>
      <c r="S1821" s="27"/>
      <c r="T1821" s="27"/>
      <c r="U1821" s="27"/>
      <c r="V1821" s="27"/>
      <c r="W1821" s="27"/>
      <c r="X1821" s="27"/>
      <c r="Y1821" s="27"/>
      <c r="Z1821" s="27"/>
      <c r="AA1821" s="27"/>
      <c r="AB1821" s="27"/>
      <c r="AC1821" s="27"/>
      <c r="AD1821" s="27"/>
      <c r="AE1821" s="27"/>
      <c r="AG1821" s="8">
        <f t="shared" si="122"/>
        <v>0</v>
      </c>
    </row>
    <row r="1822" spans="16:33">
      <c r="P1822" s="25" t="e">
        <f t="shared" si="121"/>
        <v>#DIV/0!</v>
      </c>
      <c r="R1822" s="27"/>
      <c r="S1822" s="27"/>
      <c r="T1822" s="27"/>
      <c r="U1822" s="27"/>
      <c r="V1822" s="27"/>
      <c r="W1822" s="27"/>
      <c r="X1822" s="27"/>
      <c r="Y1822" s="27"/>
      <c r="Z1822" s="27"/>
      <c r="AA1822" s="27"/>
      <c r="AB1822" s="27"/>
      <c r="AC1822" s="27"/>
      <c r="AD1822" s="27"/>
      <c r="AE1822" s="27"/>
      <c r="AG1822" s="8">
        <f t="shared" si="122"/>
        <v>0</v>
      </c>
    </row>
    <row r="1823" spans="16:33">
      <c r="P1823" s="25" t="e">
        <f t="shared" si="121"/>
        <v>#DIV/0!</v>
      </c>
      <c r="R1823" s="27"/>
      <c r="S1823" s="27"/>
      <c r="T1823" s="27"/>
      <c r="U1823" s="27"/>
      <c r="V1823" s="27"/>
      <c r="W1823" s="27"/>
      <c r="X1823" s="27"/>
      <c r="Y1823" s="27"/>
      <c r="Z1823" s="27"/>
      <c r="AA1823" s="27"/>
      <c r="AB1823" s="27"/>
      <c r="AC1823" s="27"/>
      <c r="AD1823" s="27"/>
      <c r="AE1823" s="27"/>
      <c r="AG1823" s="8">
        <f t="shared" si="122"/>
        <v>0</v>
      </c>
    </row>
    <row r="1824" spans="16:33">
      <c r="P1824" s="25" t="e">
        <f t="shared" si="121"/>
        <v>#DIV/0!</v>
      </c>
      <c r="R1824" s="27"/>
      <c r="S1824" s="27"/>
      <c r="T1824" s="27"/>
      <c r="U1824" s="27"/>
      <c r="V1824" s="27"/>
      <c r="W1824" s="27"/>
      <c r="X1824" s="27"/>
      <c r="Y1824" s="27"/>
      <c r="Z1824" s="27"/>
      <c r="AA1824" s="27"/>
      <c r="AB1824" s="27"/>
      <c r="AC1824" s="27"/>
      <c r="AD1824" s="27"/>
      <c r="AE1824" s="27"/>
      <c r="AG1824" s="8">
        <f t="shared" si="122"/>
        <v>0</v>
      </c>
    </row>
    <row r="1825" spans="16:33">
      <c r="P1825" s="25" t="e">
        <f t="shared" si="121"/>
        <v>#DIV/0!</v>
      </c>
      <c r="R1825" s="27"/>
      <c r="S1825" s="27"/>
      <c r="T1825" s="27"/>
      <c r="U1825" s="27"/>
      <c r="V1825" s="27"/>
      <c r="W1825" s="27"/>
      <c r="X1825" s="27"/>
      <c r="Y1825" s="27"/>
      <c r="Z1825" s="27"/>
      <c r="AA1825" s="27"/>
      <c r="AB1825" s="27"/>
      <c r="AC1825" s="27"/>
      <c r="AD1825" s="27"/>
      <c r="AE1825" s="27"/>
      <c r="AG1825" s="8">
        <f t="shared" si="122"/>
        <v>0</v>
      </c>
    </row>
    <row r="1826" spans="16:33">
      <c r="P1826" s="25" t="e">
        <f t="shared" si="121"/>
        <v>#DIV/0!</v>
      </c>
      <c r="R1826" s="27"/>
      <c r="S1826" s="27"/>
      <c r="T1826" s="27"/>
      <c r="U1826" s="27"/>
      <c r="V1826" s="27"/>
      <c r="W1826" s="27"/>
      <c r="X1826" s="27"/>
      <c r="Y1826" s="27"/>
      <c r="Z1826" s="27"/>
      <c r="AA1826" s="27"/>
      <c r="AB1826" s="27"/>
      <c r="AC1826" s="27"/>
      <c r="AD1826" s="27"/>
      <c r="AE1826" s="27"/>
      <c r="AG1826" s="8">
        <f t="shared" si="122"/>
        <v>0</v>
      </c>
    </row>
    <row r="1827" spans="16:33">
      <c r="P1827" s="25" t="e">
        <f t="shared" si="121"/>
        <v>#DIV/0!</v>
      </c>
      <c r="R1827" s="27"/>
      <c r="S1827" s="27"/>
      <c r="T1827" s="27"/>
      <c r="U1827" s="27"/>
      <c r="V1827" s="27"/>
      <c r="W1827" s="27"/>
      <c r="X1827" s="27"/>
      <c r="Y1827" s="27"/>
      <c r="Z1827" s="27"/>
      <c r="AA1827" s="27"/>
      <c r="AB1827" s="27"/>
      <c r="AC1827" s="27"/>
      <c r="AD1827" s="27"/>
      <c r="AE1827" s="27"/>
      <c r="AG1827" s="8">
        <f t="shared" si="122"/>
        <v>0</v>
      </c>
    </row>
    <row r="1828" spans="16:33">
      <c r="P1828" s="25" t="e">
        <f t="shared" si="121"/>
        <v>#DIV/0!</v>
      </c>
      <c r="R1828" s="27"/>
      <c r="S1828" s="27"/>
      <c r="T1828" s="27"/>
      <c r="U1828" s="27"/>
      <c r="V1828" s="27"/>
      <c r="W1828" s="27"/>
      <c r="X1828" s="27"/>
      <c r="Y1828" s="27"/>
      <c r="Z1828" s="27"/>
      <c r="AA1828" s="27"/>
      <c r="AB1828" s="27"/>
      <c r="AC1828" s="27"/>
      <c r="AD1828" s="27"/>
      <c r="AE1828" s="27"/>
      <c r="AG1828" s="8">
        <f t="shared" si="122"/>
        <v>0</v>
      </c>
    </row>
    <row r="1829" spans="16:33">
      <c r="P1829" s="25" t="e">
        <f t="shared" si="121"/>
        <v>#DIV/0!</v>
      </c>
      <c r="R1829" s="27"/>
      <c r="S1829" s="27"/>
      <c r="T1829" s="27"/>
      <c r="U1829" s="27"/>
      <c r="V1829" s="27"/>
      <c r="W1829" s="27"/>
      <c r="X1829" s="27"/>
      <c r="Y1829" s="27"/>
      <c r="Z1829" s="27"/>
      <c r="AA1829" s="27"/>
      <c r="AB1829" s="27"/>
      <c r="AC1829" s="27"/>
      <c r="AD1829" s="27"/>
      <c r="AE1829" s="27"/>
      <c r="AG1829" s="8">
        <f t="shared" si="122"/>
        <v>0</v>
      </c>
    </row>
    <row r="1830" spans="16:33">
      <c r="P1830" s="25" t="e">
        <f t="shared" si="121"/>
        <v>#DIV/0!</v>
      </c>
      <c r="R1830" s="27"/>
      <c r="S1830" s="27"/>
      <c r="T1830" s="27"/>
      <c r="U1830" s="27"/>
      <c r="V1830" s="27"/>
      <c r="W1830" s="27"/>
      <c r="X1830" s="27"/>
      <c r="Y1830" s="27"/>
      <c r="Z1830" s="27"/>
      <c r="AA1830" s="27"/>
      <c r="AB1830" s="27"/>
      <c r="AC1830" s="27"/>
      <c r="AD1830" s="27"/>
      <c r="AE1830" s="27"/>
      <c r="AG1830" s="8">
        <f t="shared" si="122"/>
        <v>0</v>
      </c>
    </row>
    <row r="1831" spans="16:33">
      <c r="P1831" s="25" t="e">
        <f t="shared" si="121"/>
        <v>#DIV/0!</v>
      </c>
      <c r="R1831" s="27"/>
      <c r="S1831" s="27"/>
      <c r="T1831" s="27"/>
      <c r="U1831" s="27"/>
      <c r="V1831" s="27"/>
      <c r="W1831" s="27"/>
      <c r="X1831" s="27"/>
      <c r="Y1831" s="27"/>
      <c r="Z1831" s="27"/>
      <c r="AA1831" s="27"/>
      <c r="AB1831" s="27"/>
      <c r="AC1831" s="27"/>
      <c r="AD1831" s="27"/>
      <c r="AE1831" s="27"/>
      <c r="AG1831" s="8">
        <f t="shared" si="122"/>
        <v>0</v>
      </c>
    </row>
    <row r="1832" spans="16:33">
      <c r="P1832" s="25" t="e">
        <f t="shared" si="121"/>
        <v>#DIV/0!</v>
      </c>
      <c r="R1832" s="27"/>
      <c r="S1832" s="27"/>
      <c r="T1832" s="27"/>
      <c r="U1832" s="27"/>
      <c r="V1832" s="27"/>
      <c r="W1832" s="27"/>
      <c r="X1832" s="27"/>
      <c r="Y1832" s="27"/>
      <c r="Z1832" s="27"/>
      <c r="AA1832" s="27"/>
      <c r="AB1832" s="27"/>
      <c r="AC1832" s="27"/>
      <c r="AD1832" s="27"/>
      <c r="AE1832" s="27"/>
      <c r="AG1832" s="8">
        <f t="shared" si="122"/>
        <v>0</v>
      </c>
    </row>
    <row r="1833" spans="16:33">
      <c r="P1833" s="25" t="e">
        <f t="shared" si="121"/>
        <v>#DIV/0!</v>
      </c>
      <c r="R1833" s="27"/>
      <c r="S1833" s="27"/>
      <c r="T1833" s="27"/>
      <c r="U1833" s="27"/>
      <c r="V1833" s="27"/>
      <c r="W1833" s="27"/>
      <c r="X1833" s="27"/>
      <c r="Y1833" s="27"/>
      <c r="Z1833" s="27"/>
      <c r="AA1833" s="27"/>
      <c r="AB1833" s="27"/>
      <c r="AC1833" s="27"/>
      <c r="AD1833" s="27"/>
      <c r="AE1833" s="27"/>
      <c r="AG1833" s="8">
        <f t="shared" si="122"/>
        <v>0</v>
      </c>
    </row>
    <row r="1834" spans="16:33">
      <c r="P1834" s="25" t="e">
        <f t="shared" si="121"/>
        <v>#DIV/0!</v>
      </c>
      <c r="R1834" s="27"/>
      <c r="S1834" s="27"/>
      <c r="T1834" s="27"/>
      <c r="U1834" s="27"/>
      <c r="V1834" s="27"/>
      <c r="W1834" s="27"/>
      <c r="X1834" s="27"/>
      <c r="Y1834" s="27"/>
      <c r="Z1834" s="27"/>
      <c r="AA1834" s="27"/>
      <c r="AB1834" s="27"/>
      <c r="AC1834" s="27"/>
      <c r="AD1834" s="27"/>
      <c r="AE1834" s="27"/>
      <c r="AG1834" s="8">
        <f t="shared" si="122"/>
        <v>0</v>
      </c>
    </row>
    <row r="1835" spans="16:33">
      <c r="P1835" s="25" t="e">
        <f t="shared" si="121"/>
        <v>#DIV/0!</v>
      </c>
      <c r="R1835" s="27"/>
      <c r="S1835" s="27"/>
      <c r="T1835" s="27"/>
      <c r="U1835" s="27"/>
      <c r="V1835" s="27"/>
      <c r="W1835" s="27"/>
      <c r="X1835" s="27"/>
      <c r="Y1835" s="27"/>
      <c r="Z1835" s="27"/>
      <c r="AA1835" s="27"/>
      <c r="AB1835" s="27"/>
      <c r="AC1835" s="27"/>
      <c r="AD1835" s="27"/>
      <c r="AE1835" s="27"/>
      <c r="AG1835" s="8">
        <f t="shared" si="122"/>
        <v>0</v>
      </c>
    </row>
    <row r="1836" spans="16:33">
      <c r="P1836" s="25" t="e">
        <f t="shared" si="121"/>
        <v>#DIV/0!</v>
      </c>
      <c r="R1836" s="27"/>
      <c r="S1836" s="27"/>
      <c r="T1836" s="27"/>
      <c r="U1836" s="27"/>
      <c r="V1836" s="27"/>
      <c r="W1836" s="27"/>
      <c r="X1836" s="27"/>
      <c r="Y1836" s="27"/>
      <c r="Z1836" s="27"/>
      <c r="AA1836" s="27"/>
      <c r="AB1836" s="27"/>
      <c r="AC1836" s="27"/>
      <c r="AD1836" s="27"/>
      <c r="AE1836" s="27"/>
      <c r="AG1836" s="8">
        <f t="shared" si="122"/>
        <v>0</v>
      </c>
    </row>
    <row r="1837" spans="16:33">
      <c r="P1837" s="25" t="e">
        <f t="shared" si="121"/>
        <v>#DIV/0!</v>
      </c>
      <c r="R1837" s="27"/>
      <c r="S1837" s="27"/>
      <c r="T1837" s="27"/>
      <c r="U1837" s="27"/>
      <c r="V1837" s="27"/>
      <c r="W1837" s="27"/>
      <c r="X1837" s="27"/>
      <c r="Y1837" s="27"/>
      <c r="Z1837" s="27"/>
      <c r="AA1837" s="27"/>
      <c r="AB1837" s="27"/>
      <c r="AC1837" s="27"/>
      <c r="AD1837" s="27"/>
      <c r="AE1837" s="27"/>
      <c r="AG1837" s="8">
        <f t="shared" si="122"/>
        <v>0</v>
      </c>
    </row>
    <row r="1838" spans="16:33">
      <c r="P1838" s="25" t="e">
        <f t="shared" si="121"/>
        <v>#DIV/0!</v>
      </c>
      <c r="R1838" s="27"/>
      <c r="S1838" s="27"/>
      <c r="T1838" s="27"/>
      <c r="U1838" s="27"/>
      <c r="V1838" s="27"/>
      <c r="W1838" s="27"/>
      <c r="X1838" s="27"/>
      <c r="Y1838" s="27"/>
      <c r="Z1838" s="27"/>
      <c r="AA1838" s="27"/>
      <c r="AB1838" s="27"/>
      <c r="AC1838" s="27"/>
      <c r="AD1838" s="27"/>
      <c r="AE1838" s="27"/>
      <c r="AG1838" s="8">
        <f t="shared" si="122"/>
        <v>0</v>
      </c>
    </row>
    <row r="1839" spans="16:33">
      <c r="P1839" s="25" t="e">
        <f t="shared" si="121"/>
        <v>#DIV/0!</v>
      </c>
      <c r="R1839" s="27"/>
      <c r="S1839" s="27"/>
      <c r="T1839" s="27"/>
      <c r="U1839" s="27"/>
      <c r="V1839" s="27"/>
      <c r="W1839" s="27"/>
      <c r="X1839" s="27"/>
      <c r="Y1839" s="27"/>
      <c r="Z1839" s="27"/>
      <c r="AA1839" s="27"/>
      <c r="AB1839" s="27"/>
      <c r="AC1839" s="27"/>
      <c r="AD1839" s="27"/>
      <c r="AE1839" s="27"/>
      <c r="AG1839" s="8">
        <f t="shared" si="122"/>
        <v>0</v>
      </c>
    </row>
    <row r="1840" spans="16:33">
      <c r="P1840" s="25" t="e">
        <f t="shared" si="121"/>
        <v>#DIV/0!</v>
      </c>
      <c r="R1840" s="27"/>
      <c r="S1840" s="27"/>
      <c r="T1840" s="27"/>
      <c r="U1840" s="27"/>
      <c r="V1840" s="27"/>
      <c r="W1840" s="27"/>
      <c r="X1840" s="27"/>
      <c r="Y1840" s="27"/>
      <c r="Z1840" s="27"/>
      <c r="AA1840" s="27"/>
      <c r="AB1840" s="27"/>
      <c r="AC1840" s="27"/>
      <c r="AD1840" s="27"/>
      <c r="AE1840" s="27"/>
      <c r="AG1840" s="8">
        <f t="shared" si="122"/>
        <v>0</v>
      </c>
    </row>
    <row r="1841" spans="16:33">
      <c r="P1841" s="25" t="e">
        <f t="shared" si="121"/>
        <v>#DIV/0!</v>
      </c>
      <c r="R1841" s="27"/>
      <c r="S1841" s="27"/>
      <c r="T1841" s="27"/>
      <c r="U1841" s="27"/>
      <c r="V1841" s="27"/>
      <c r="W1841" s="27"/>
      <c r="X1841" s="27"/>
      <c r="Y1841" s="27"/>
      <c r="Z1841" s="27"/>
      <c r="AA1841" s="27"/>
      <c r="AB1841" s="27"/>
      <c r="AC1841" s="27"/>
      <c r="AD1841" s="27"/>
      <c r="AE1841" s="27"/>
      <c r="AG1841" s="8">
        <f t="shared" si="122"/>
        <v>0</v>
      </c>
    </row>
    <row r="1842" spans="16:33">
      <c r="P1842" s="25" t="e">
        <f t="shared" si="121"/>
        <v>#DIV/0!</v>
      </c>
      <c r="R1842" s="27"/>
      <c r="S1842" s="27"/>
      <c r="T1842" s="27"/>
      <c r="U1842" s="27"/>
      <c r="V1842" s="27"/>
      <c r="W1842" s="27"/>
      <c r="X1842" s="27"/>
      <c r="Y1842" s="27"/>
      <c r="Z1842" s="27"/>
      <c r="AA1842" s="27"/>
      <c r="AB1842" s="27"/>
      <c r="AC1842" s="27"/>
      <c r="AD1842" s="27"/>
      <c r="AE1842" s="27"/>
      <c r="AG1842" s="8">
        <f t="shared" si="122"/>
        <v>0</v>
      </c>
    </row>
    <row r="1843" spans="16:33">
      <c r="P1843" s="25" t="e">
        <f t="shared" si="121"/>
        <v>#DIV/0!</v>
      </c>
      <c r="R1843" s="27"/>
      <c r="S1843" s="27"/>
      <c r="T1843" s="27"/>
      <c r="U1843" s="27"/>
      <c r="V1843" s="27"/>
      <c r="W1843" s="27"/>
      <c r="X1843" s="27"/>
      <c r="Y1843" s="27"/>
      <c r="Z1843" s="27"/>
      <c r="AA1843" s="27"/>
      <c r="AB1843" s="27"/>
      <c r="AC1843" s="27"/>
      <c r="AD1843" s="27"/>
      <c r="AE1843" s="27"/>
      <c r="AG1843" s="8">
        <f t="shared" si="122"/>
        <v>0</v>
      </c>
    </row>
    <row r="1844" spans="16:33">
      <c r="P1844" s="25" t="e">
        <f t="shared" si="121"/>
        <v>#DIV/0!</v>
      </c>
      <c r="R1844" s="27"/>
      <c r="S1844" s="27"/>
      <c r="T1844" s="27"/>
      <c r="U1844" s="27"/>
      <c r="V1844" s="27"/>
      <c r="W1844" s="27"/>
      <c r="X1844" s="27"/>
      <c r="Y1844" s="27"/>
      <c r="Z1844" s="27"/>
      <c r="AA1844" s="27"/>
      <c r="AB1844" s="27"/>
      <c r="AC1844" s="27"/>
      <c r="AD1844" s="27"/>
      <c r="AE1844" s="27"/>
      <c r="AG1844" s="8">
        <f t="shared" si="122"/>
        <v>0</v>
      </c>
    </row>
    <row r="1845" spans="16:33">
      <c r="P1845" s="25" t="e">
        <f t="shared" si="121"/>
        <v>#DIV/0!</v>
      </c>
      <c r="R1845" s="27"/>
      <c r="S1845" s="27"/>
      <c r="T1845" s="27"/>
      <c r="U1845" s="27"/>
      <c r="V1845" s="27"/>
      <c r="W1845" s="27"/>
      <c r="X1845" s="27"/>
      <c r="Y1845" s="27"/>
      <c r="Z1845" s="27"/>
      <c r="AA1845" s="27"/>
      <c r="AB1845" s="27"/>
      <c r="AC1845" s="27"/>
      <c r="AD1845" s="27"/>
      <c r="AE1845" s="27"/>
      <c r="AG1845" s="8">
        <f t="shared" si="122"/>
        <v>0</v>
      </c>
    </row>
    <row r="1846" spans="16:33">
      <c r="P1846" s="25" t="e">
        <f t="shared" si="121"/>
        <v>#DIV/0!</v>
      </c>
      <c r="R1846" s="27"/>
      <c r="S1846" s="27"/>
      <c r="T1846" s="27"/>
      <c r="U1846" s="27"/>
      <c r="V1846" s="27"/>
      <c r="W1846" s="27"/>
      <c r="X1846" s="27"/>
      <c r="Y1846" s="27"/>
      <c r="Z1846" s="27"/>
      <c r="AA1846" s="27"/>
      <c r="AB1846" s="27"/>
      <c r="AC1846" s="27"/>
      <c r="AD1846" s="27"/>
      <c r="AE1846" s="27"/>
      <c r="AG1846" s="8">
        <f t="shared" si="122"/>
        <v>0</v>
      </c>
    </row>
    <row r="1847" spans="16:33">
      <c r="P1847" s="25" t="e">
        <f t="shared" si="121"/>
        <v>#DIV/0!</v>
      </c>
      <c r="R1847" s="27"/>
      <c r="S1847" s="27"/>
      <c r="T1847" s="27"/>
      <c r="U1847" s="27"/>
      <c r="V1847" s="27"/>
      <c r="W1847" s="27"/>
      <c r="X1847" s="27"/>
      <c r="Y1847" s="27"/>
      <c r="Z1847" s="27"/>
      <c r="AA1847" s="27"/>
      <c r="AB1847" s="27"/>
      <c r="AC1847" s="27"/>
      <c r="AD1847" s="27"/>
      <c r="AE1847" s="27"/>
      <c r="AG1847" s="8">
        <f t="shared" si="122"/>
        <v>0</v>
      </c>
    </row>
    <row r="1848" spans="16:33">
      <c r="P1848" s="25" t="e">
        <f t="shared" si="121"/>
        <v>#DIV/0!</v>
      </c>
      <c r="R1848" s="27"/>
      <c r="S1848" s="27"/>
      <c r="T1848" s="27"/>
      <c r="U1848" s="27"/>
      <c r="V1848" s="27"/>
      <c r="W1848" s="27"/>
      <c r="X1848" s="27"/>
      <c r="Y1848" s="27"/>
      <c r="Z1848" s="27"/>
      <c r="AA1848" s="27"/>
      <c r="AB1848" s="27"/>
      <c r="AC1848" s="27"/>
      <c r="AD1848" s="27"/>
      <c r="AE1848" s="27"/>
      <c r="AG1848" s="8">
        <f t="shared" si="122"/>
        <v>0</v>
      </c>
    </row>
    <row r="1849" spans="16:33">
      <c r="P1849" s="25" t="e">
        <f t="shared" si="121"/>
        <v>#DIV/0!</v>
      </c>
      <c r="R1849" s="27"/>
      <c r="S1849" s="27"/>
      <c r="T1849" s="27"/>
      <c r="U1849" s="27"/>
      <c r="V1849" s="27"/>
      <c r="W1849" s="27"/>
      <c r="X1849" s="27"/>
      <c r="Y1849" s="27"/>
      <c r="Z1849" s="27"/>
      <c r="AA1849" s="27"/>
      <c r="AB1849" s="27"/>
      <c r="AC1849" s="27"/>
      <c r="AD1849" s="27"/>
      <c r="AE1849" s="27"/>
      <c r="AG1849" s="8">
        <f t="shared" si="122"/>
        <v>0</v>
      </c>
    </row>
    <row r="1850" spans="16:33">
      <c r="P1850" s="25" t="e">
        <f t="shared" si="121"/>
        <v>#DIV/0!</v>
      </c>
      <c r="R1850" s="27"/>
      <c r="S1850" s="27"/>
      <c r="T1850" s="27"/>
      <c r="U1850" s="27"/>
      <c r="V1850" s="27"/>
      <c r="W1850" s="27"/>
      <c r="X1850" s="27"/>
      <c r="Y1850" s="27"/>
      <c r="Z1850" s="27"/>
      <c r="AA1850" s="27"/>
      <c r="AB1850" s="27"/>
      <c r="AC1850" s="27"/>
      <c r="AD1850" s="27"/>
      <c r="AE1850" s="27"/>
      <c r="AG1850" s="8">
        <f t="shared" si="122"/>
        <v>0</v>
      </c>
    </row>
    <row r="1851" spans="16:33">
      <c r="P1851" s="25" t="e">
        <f t="shared" si="121"/>
        <v>#DIV/0!</v>
      </c>
      <c r="R1851" s="27"/>
      <c r="S1851" s="27"/>
      <c r="T1851" s="27"/>
      <c r="U1851" s="27"/>
      <c r="V1851" s="27"/>
      <c r="W1851" s="27"/>
      <c r="X1851" s="27"/>
      <c r="Y1851" s="27"/>
      <c r="Z1851" s="27"/>
      <c r="AA1851" s="27"/>
      <c r="AB1851" s="27"/>
      <c r="AC1851" s="27"/>
      <c r="AD1851" s="27"/>
      <c r="AE1851" s="27"/>
      <c r="AG1851" s="8">
        <f t="shared" si="122"/>
        <v>0</v>
      </c>
    </row>
    <row r="1852" spans="16:33">
      <c r="P1852" s="25" t="e">
        <f t="shared" si="121"/>
        <v>#DIV/0!</v>
      </c>
      <c r="R1852" s="27"/>
      <c r="S1852" s="27"/>
      <c r="T1852" s="27"/>
      <c r="U1852" s="27"/>
      <c r="V1852" s="27"/>
      <c r="W1852" s="27"/>
      <c r="X1852" s="27"/>
      <c r="Y1852" s="27"/>
      <c r="Z1852" s="27"/>
      <c r="AA1852" s="27"/>
      <c r="AB1852" s="27"/>
      <c r="AC1852" s="27"/>
      <c r="AD1852" s="27"/>
      <c r="AE1852" s="27"/>
      <c r="AG1852" s="8">
        <f t="shared" si="122"/>
        <v>0</v>
      </c>
    </row>
    <row r="1853" spans="16:33">
      <c r="P1853" s="25" t="e">
        <f t="shared" si="121"/>
        <v>#DIV/0!</v>
      </c>
      <c r="R1853" s="27"/>
      <c r="S1853" s="27"/>
      <c r="T1853" s="27"/>
      <c r="U1853" s="27"/>
      <c r="V1853" s="27"/>
      <c r="W1853" s="27"/>
      <c r="X1853" s="27"/>
      <c r="Y1853" s="27"/>
      <c r="Z1853" s="27"/>
      <c r="AA1853" s="27"/>
      <c r="AB1853" s="27"/>
      <c r="AC1853" s="27"/>
      <c r="AD1853" s="27"/>
      <c r="AE1853" s="27"/>
      <c r="AG1853" s="8">
        <f t="shared" si="122"/>
        <v>0</v>
      </c>
    </row>
    <row r="1854" spans="16:33">
      <c r="P1854" s="25" t="e">
        <f t="shared" si="121"/>
        <v>#DIV/0!</v>
      </c>
      <c r="R1854" s="27"/>
      <c r="S1854" s="27"/>
      <c r="T1854" s="27"/>
      <c r="U1854" s="27"/>
      <c r="V1854" s="27"/>
      <c r="W1854" s="27"/>
      <c r="X1854" s="27"/>
      <c r="Y1854" s="27"/>
      <c r="Z1854" s="27"/>
      <c r="AA1854" s="27"/>
      <c r="AB1854" s="27"/>
      <c r="AC1854" s="27"/>
      <c r="AD1854" s="27"/>
      <c r="AE1854" s="27"/>
      <c r="AG1854" s="8">
        <f t="shared" si="122"/>
        <v>0</v>
      </c>
    </row>
    <row r="1855" spans="16:33">
      <c r="P1855" s="25" t="e">
        <f t="shared" si="121"/>
        <v>#DIV/0!</v>
      </c>
      <c r="R1855" s="27"/>
      <c r="S1855" s="27"/>
      <c r="T1855" s="27"/>
      <c r="U1855" s="27"/>
      <c r="V1855" s="27"/>
      <c r="W1855" s="27"/>
      <c r="X1855" s="27"/>
      <c r="Y1855" s="27"/>
      <c r="Z1855" s="27"/>
      <c r="AA1855" s="27"/>
      <c r="AB1855" s="27"/>
      <c r="AC1855" s="27"/>
      <c r="AD1855" s="27"/>
      <c r="AE1855" s="27"/>
      <c r="AG1855" s="8">
        <f t="shared" si="122"/>
        <v>0</v>
      </c>
    </row>
    <row r="1856" spans="16:33">
      <c r="P1856" s="25" t="e">
        <f t="shared" si="121"/>
        <v>#DIV/0!</v>
      </c>
      <c r="R1856" s="27"/>
      <c r="S1856" s="27"/>
      <c r="T1856" s="27"/>
      <c r="U1856" s="27"/>
      <c r="V1856" s="27"/>
      <c r="W1856" s="27"/>
      <c r="X1856" s="27"/>
      <c r="Y1856" s="27"/>
      <c r="Z1856" s="27"/>
      <c r="AA1856" s="27"/>
      <c r="AB1856" s="27"/>
      <c r="AC1856" s="27"/>
      <c r="AD1856" s="27"/>
      <c r="AE1856" s="27"/>
      <c r="AG1856" s="8">
        <f t="shared" si="122"/>
        <v>0</v>
      </c>
    </row>
    <row r="1857" spans="16:33">
      <c r="P1857" s="25" t="e">
        <f t="shared" si="121"/>
        <v>#DIV/0!</v>
      </c>
      <c r="R1857" s="27"/>
      <c r="S1857" s="27"/>
      <c r="T1857" s="27"/>
      <c r="U1857" s="27"/>
      <c r="V1857" s="27"/>
      <c r="W1857" s="27"/>
      <c r="X1857" s="27"/>
      <c r="Y1857" s="27"/>
      <c r="Z1857" s="27"/>
      <c r="AA1857" s="27"/>
      <c r="AB1857" s="27"/>
      <c r="AC1857" s="27"/>
      <c r="AD1857" s="27"/>
      <c r="AE1857" s="27"/>
      <c r="AG1857" s="8">
        <f t="shared" si="122"/>
        <v>0</v>
      </c>
    </row>
    <row r="1858" spans="16:33">
      <c r="P1858" s="25" t="e">
        <f t="shared" si="121"/>
        <v>#DIV/0!</v>
      </c>
      <c r="R1858" s="27"/>
      <c r="S1858" s="27"/>
      <c r="T1858" s="27"/>
      <c r="U1858" s="27"/>
      <c r="V1858" s="27"/>
      <c r="W1858" s="27"/>
      <c r="X1858" s="27"/>
      <c r="Y1858" s="27"/>
      <c r="Z1858" s="27"/>
      <c r="AA1858" s="27"/>
      <c r="AB1858" s="27"/>
      <c r="AC1858" s="27"/>
      <c r="AD1858" s="27"/>
      <c r="AE1858" s="27"/>
      <c r="AG1858" s="8">
        <f t="shared" si="122"/>
        <v>0</v>
      </c>
    </row>
    <row r="1859" spans="16:33">
      <c r="P1859" s="25" t="e">
        <f t="shared" si="121"/>
        <v>#DIV/0!</v>
      </c>
      <c r="R1859" s="27"/>
      <c r="S1859" s="27"/>
      <c r="T1859" s="27"/>
      <c r="U1859" s="27"/>
      <c r="V1859" s="27"/>
      <c r="W1859" s="27"/>
      <c r="X1859" s="27"/>
      <c r="Y1859" s="27"/>
      <c r="Z1859" s="27"/>
      <c r="AA1859" s="27"/>
      <c r="AB1859" s="27"/>
      <c r="AC1859" s="27"/>
      <c r="AD1859" s="27"/>
      <c r="AE1859" s="27"/>
      <c r="AG1859" s="8">
        <f t="shared" si="122"/>
        <v>0</v>
      </c>
    </row>
    <row r="1860" spans="16:33">
      <c r="P1860" s="25" t="e">
        <f t="shared" si="121"/>
        <v>#DIV/0!</v>
      </c>
      <c r="R1860" s="27"/>
      <c r="S1860" s="27"/>
      <c r="T1860" s="27"/>
      <c r="U1860" s="27"/>
      <c r="V1860" s="27"/>
      <c r="W1860" s="27"/>
      <c r="X1860" s="27"/>
      <c r="Y1860" s="27"/>
      <c r="Z1860" s="27"/>
      <c r="AA1860" s="27"/>
      <c r="AB1860" s="27"/>
      <c r="AC1860" s="27"/>
      <c r="AD1860" s="27"/>
      <c r="AE1860" s="27"/>
      <c r="AG1860" s="8">
        <f t="shared" si="122"/>
        <v>0</v>
      </c>
    </row>
    <row r="1861" spans="16:33">
      <c r="P1861" s="25" t="e">
        <f t="shared" si="121"/>
        <v>#DIV/0!</v>
      </c>
      <c r="R1861" s="27"/>
      <c r="S1861" s="27"/>
      <c r="T1861" s="27"/>
      <c r="U1861" s="27"/>
      <c r="V1861" s="27"/>
      <c r="W1861" s="27"/>
      <c r="X1861" s="27"/>
      <c r="Y1861" s="27"/>
      <c r="Z1861" s="27"/>
      <c r="AA1861" s="27"/>
      <c r="AB1861" s="27"/>
      <c r="AC1861" s="27"/>
      <c r="AD1861" s="27"/>
      <c r="AE1861" s="27"/>
      <c r="AG1861" s="8">
        <f t="shared" si="122"/>
        <v>0</v>
      </c>
    </row>
    <row r="1862" spans="16:33">
      <c r="P1862" s="25" t="e">
        <f t="shared" si="121"/>
        <v>#DIV/0!</v>
      </c>
      <c r="R1862" s="27"/>
      <c r="S1862" s="27"/>
      <c r="T1862" s="27"/>
      <c r="U1862" s="27"/>
      <c r="V1862" s="27"/>
      <c r="W1862" s="27"/>
      <c r="X1862" s="27"/>
      <c r="Y1862" s="27"/>
      <c r="Z1862" s="27"/>
      <c r="AA1862" s="27"/>
      <c r="AB1862" s="27"/>
      <c r="AC1862" s="27"/>
      <c r="AD1862" s="27"/>
      <c r="AE1862" s="27"/>
      <c r="AG1862" s="8">
        <f t="shared" si="122"/>
        <v>0</v>
      </c>
    </row>
    <row r="1863" spans="16:33">
      <c r="P1863" s="25" t="e">
        <f t="shared" si="121"/>
        <v>#DIV/0!</v>
      </c>
      <c r="R1863" s="27"/>
      <c r="S1863" s="27"/>
      <c r="T1863" s="27"/>
      <c r="U1863" s="27"/>
      <c r="V1863" s="27"/>
      <c r="W1863" s="27"/>
      <c r="X1863" s="27"/>
      <c r="Y1863" s="27"/>
      <c r="Z1863" s="27"/>
      <c r="AA1863" s="27"/>
      <c r="AB1863" s="27"/>
      <c r="AC1863" s="27"/>
      <c r="AD1863" s="27"/>
      <c r="AE1863" s="27"/>
      <c r="AG1863" s="8">
        <f t="shared" si="122"/>
        <v>0</v>
      </c>
    </row>
    <row r="1864" spans="16:33">
      <c r="P1864" s="25" t="e">
        <f t="shared" si="121"/>
        <v>#DIV/0!</v>
      </c>
      <c r="R1864" s="27"/>
      <c r="S1864" s="27"/>
      <c r="T1864" s="27"/>
      <c r="U1864" s="27"/>
      <c r="V1864" s="27"/>
      <c r="W1864" s="27"/>
      <c r="X1864" s="27"/>
      <c r="Y1864" s="27"/>
      <c r="Z1864" s="27"/>
      <c r="AA1864" s="27"/>
      <c r="AB1864" s="27"/>
      <c r="AC1864" s="27"/>
      <c r="AD1864" s="27"/>
      <c r="AE1864" s="27"/>
      <c r="AG1864" s="8">
        <f t="shared" si="122"/>
        <v>0</v>
      </c>
    </row>
    <row r="1865" spans="16:33">
      <c r="P1865" s="25" t="e">
        <f t="shared" si="121"/>
        <v>#DIV/0!</v>
      </c>
      <c r="R1865" s="27"/>
      <c r="S1865" s="27"/>
      <c r="T1865" s="27"/>
      <c r="U1865" s="27"/>
      <c r="V1865" s="27"/>
      <c r="W1865" s="27"/>
      <c r="X1865" s="27"/>
      <c r="Y1865" s="27"/>
      <c r="Z1865" s="27"/>
      <c r="AA1865" s="27"/>
      <c r="AB1865" s="27"/>
      <c r="AC1865" s="27"/>
      <c r="AD1865" s="27"/>
      <c r="AE1865" s="27"/>
      <c r="AG1865" s="8">
        <f t="shared" si="122"/>
        <v>0</v>
      </c>
    </row>
    <row r="1866" spans="16:33">
      <c r="P1866" s="25" t="e">
        <f t="shared" si="121"/>
        <v>#DIV/0!</v>
      </c>
      <c r="R1866" s="27"/>
      <c r="S1866" s="27"/>
      <c r="T1866" s="27"/>
      <c r="U1866" s="27"/>
      <c r="V1866" s="27"/>
      <c r="W1866" s="27"/>
      <c r="X1866" s="27"/>
      <c r="Y1866" s="27"/>
      <c r="Z1866" s="27"/>
      <c r="AA1866" s="27"/>
      <c r="AB1866" s="27"/>
      <c r="AC1866" s="27"/>
      <c r="AD1866" s="27"/>
      <c r="AE1866" s="27"/>
      <c r="AG1866" s="8">
        <f t="shared" si="122"/>
        <v>0</v>
      </c>
    </row>
    <row r="1867" spans="16:33">
      <c r="P1867" s="25" t="e">
        <f t="shared" si="121"/>
        <v>#DIV/0!</v>
      </c>
      <c r="R1867" s="27"/>
      <c r="S1867" s="27"/>
      <c r="T1867" s="27"/>
      <c r="U1867" s="27"/>
      <c r="V1867" s="27"/>
      <c r="W1867" s="27"/>
      <c r="X1867" s="27"/>
      <c r="Y1867" s="27"/>
      <c r="Z1867" s="27"/>
      <c r="AA1867" s="27"/>
      <c r="AB1867" s="27"/>
      <c r="AC1867" s="27"/>
      <c r="AD1867" s="27"/>
      <c r="AE1867" s="27"/>
      <c r="AG1867" s="8">
        <f t="shared" si="122"/>
        <v>0</v>
      </c>
    </row>
    <row r="1868" spans="16:33">
      <c r="P1868" s="25" t="e">
        <f t="shared" ref="P1868:P1931" si="123">O1868/N1868</f>
        <v>#DIV/0!</v>
      </c>
      <c r="R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/>
      <c r="AC1868" s="27"/>
      <c r="AD1868" s="27"/>
      <c r="AE1868" s="27"/>
      <c r="AG1868" s="8">
        <f t="shared" ref="AG1868:AG1931" si="124">AH1868+AJ1868</f>
        <v>0</v>
      </c>
    </row>
    <row r="1869" spans="16:33">
      <c r="P1869" s="25" t="e">
        <f t="shared" si="123"/>
        <v>#DIV/0!</v>
      </c>
      <c r="R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/>
      <c r="AC1869" s="27"/>
      <c r="AD1869" s="27"/>
      <c r="AE1869" s="27"/>
      <c r="AG1869" s="8">
        <f t="shared" si="124"/>
        <v>0</v>
      </c>
    </row>
    <row r="1870" spans="16:33">
      <c r="P1870" s="25" t="e">
        <f t="shared" si="123"/>
        <v>#DIV/0!</v>
      </c>
      <c r="R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/>
      <c r="AC1870" s="27"/>
      <c r="AD1870" s="27"/>
      <c r="AE1870" s="27"/>
      <c r="AG1870" s="8">
        <f t="shared" si="124"/>
        <v>0</v>
      </c>
    </row>
    <row r="1871" spans="16:33">
      <c r="P1871" s="25" t="e">
        <f t="shared" si="123"/>
        <v>#DIV/0!</v>
      </c>
      <c r="R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/>
      <c r="AC1871" s="27"/>
      <c r="AD1871" s="27"/>
      <c r="AE1871" s="27"/>
      <c r="AG1871" s="8">
        <f t="shared" si="124"/>
        <v>0</v>
      </c>
    </row>
    <row r="1872" spans="16:33">
      <c r="P1872" s="25" t="e">
        <f t="shared" si="123"/>
        <v>#DIV/0!</v>
      </c>
      <c r="R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/>
      <c r="AC1872" s="27"/>
      <c r="AD1872" s="27"/>
      <c r="AE1872" s="27"/>
      <c r="AG1872" s="8">
        <f t="shared" si="124"/>
        <v>0</v>
      </c>
    </row>
    <row r="1873" spans="16:33">
      <c r="P1873" s="25" t="e">
        <f t="shared" si="123"/>
        <v>#DIV/0!</v>
      </c>
      <c r="R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/>
      <c r="AC1873" s="27"/>
      <c r="AD1873" s="27"/>
      <c r="AE1873" s="27"/>
      <c r="AG1873" s="8">
        <f t="shared" si="124"/>
        <v>0</v>
      </c>
    </row>
    <row r="1874" spans="16:33">
      <c r="P1874" s="25" t="e">
        <f t="shared" si="123"/>
        <v>#DIV/0!</v>
      </c>
      <c r="R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/>
      <c r="AC1874" s="27"/>
      <c r="AD1874" s="27"/>
      <c r="AE1874" s="27"/>
      <c r="AG1874" s="8">
        <f t="shared" si="124"/>
        <v>0</v>
      </c>
    </row>
    <row r="1875" spans="16:33">
      <c r="P1875" s="25" t="e">
        <f t="shared" si="123"/>
        <v>#DIV/0!</v>
      </c>
      <c r="R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/>
      <c r="AC1875" s="27"/>
      <c r="AD1875" s="27"/>
      <c r="AE1875" s="27"/>
      <c r="AG1875" s="8">
        <f t="shared" si="124"/>
        <v>0</v>
      </c>
    </row>
    <row r="1876" spans="16:33">
      <c r="P1876" s="25" t="e">
        <f t="shared" si="123"/>
        <v>#DIV/0!</v>
      </c>
      <c r="R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/>
      <c r="AC1876" s="27"/>
      <c r="AD1876" s="27"/>
      <c r="AE1876" s="27"/>
      <c r="AG1876" s="8">
        <f t="shared" si="124"/>
        <v>0</v>
      </c>
    </row>
    <row r="1877" spans="16:33">
      <c r="P1877" s="25" t="e">
        <f t="shared" si="123"/>
        <v>#DIV/0!</v>
      </c>
      <c r="R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/>
      <c r="AC1877" s="27"/>
      <c r="AD1877" s="27"/>
      <c r="AE1877" s="27"/>
      <c r="AG1877" s="8">
        <f t="shared" si="124"/>
        <v>0</v>
      </c>
    </row>
    <row r="1878" spans="16:33">
      <c r="P1878" s="25" t="e">
        <f t="shared" si="123"/>
        <v>#DIV/0!</v>
      </c>
      <c r="R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/>
      <c r="AC1878" s="27"/>
      <c r="AD1878" s="27"/>
      <c r="AE1878" s="27"/>
      <c r="AG1878" s="8">
        <f t="shared" si="124"/>
        <v>0</v>
      </c>
    </row>
    <row r="1879" spans="16:33">
      <c r="P1879" s="25" t="e">
        <f t="shared" si="123"/>
        <v>#DIV/0!</v>
      </c>
      <c r="R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/>
      <c r="AC1879" s="27"/>
      <c r="AD1879" s="27"/>
      <c r="AE1879" s="27"/>
      <c r="AG1879" s="8">
        <f t="shared" si="124"/>
        <v>0</v>
      </c>
    </row>
    <row r="1880" spans="16:33">
      <c r="P1880" s="25" t="e">
        <f t="shared" si="123"/>
        <v>#DIV/0!</v>
      </c>
      <c r="R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/>
      <c r="AC1880" s="27"/>
      <c r="AD1880" s="27"/>
      <c r="AE1880" s="27"/>
      <c r="AG1880" s="8">
        <f t="shared" si="124"/>
        <v>0</v>
      </c>
    </row>
    <row r="1881" spans="16:33">
      <c r="P1881" s="25" t="e">
        <f t="shared" si="123"/>
        <v>#DIV/0!</v>
      </c>
      <c r="R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/>
      <c r="AE1881" s="27"/>
      <c r="AG1881" s="8">
        <f t="shared" si="124"/>
        <v>0</v>
      </c>
    </row>
    <row r="1882" spans="16:33">
      <c r="P1882" s="25" t="e">
        <f t="shared" si="123"/>
        <v>#DIV/0!</v>
      </c>
      <c r="R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/>
      <c r="AE1882" s="27"/>
      <c r="AG1882" s="8">
        <f t="shared" si="124"/>
        <v>0</v>
      </c>
    </row>
    <row r="1883" spans="16:33">
      <c r="P1883" s="25" t="e">
        <f t="shared" si="123"/>
        <v>#DIV/0!</v>
      </c>
      <c r="R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/>
      <c r="AE1883" s="27"/>
      <c r="AG1883" s="8">
        <f t="shared" si="124"/>
        <v>0</v>
      </c>
    </row>
    <row r="1884" spans="16:33">
      <c r="P1884" s="25" t="e">
        <f t="shared" si="123"/>
        <v>#DIV/0!</v>
      </c>
      <c r="R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/>
      <c r="AE1884" s="27"/>
      <c r="AG1884" s="8">
        <f t="shared" si="124"/>
        <v>0</v>
      </c>
    </row>
    <row r="1885" spans="16:33">
      <c r="P1885" s="25" t="e">
        <f t="shared" si="123"/>
        <v>#DIV/0!</v>
      </c>
      <c r="R1885" s="27"/>
      <c r="S1885" s="27"/>
      <c r="T1885" s="27"/>
      <c r="U1885" s="27"/>
      <c r="V1885" s="27"/>
      <c r="W1885" s="27"/>
      <c r="X1885" s="27"/>
      <c r="Y1885" s="27"/>
      <c r="Z1885" s="27"/>
      <c r="AA1885" s="27"/>
      <c r="AB1885" s="27"/>
      <c r="AC1885" s="27"/>
      <c r="AD1885" s="27"/>
      <c r="AE1885" s="27"/>
      <c r="AG1885" s="8">
        <f t="shared" si="124"/>
        <v>0</v>
      </c>
    </row>
    <row r="1886" spans="16:33">
      <c r="P1886" s="25" t="e">
        <f t="shared" si="123"/>
        <v>#DIV/0!</v>
      </c>
      <c r="R1886" s="27"/>
      <c r="S1886" s="27"/>
      <c r="T1886" s="27"/>
      <c r="U1886" s="27"/>
      <c r="V1886" s="27"/>
      <c r="W1886" s="27"/>
      <c r="X1886" s="27"/>
      <c r="Y1886" s="27"/>
      <c r="Z1886" s="27"/>
      <c r="AA1886" s="27"/>
      <c r="AB1886" s="27"/>
      <c r="AC1886" s="27"/>
      <c r="AD1886" s="27"/>
      <c r="AE1886" s="27"/>
      <c r="AG1886" s="8">
        <f t="shared" si="124"/>
        <v>0</v>
      </c>
    </row>
    <row r="1887" spans="16:33">
      <c r="P1887" s="25" t="e">
        <f t="shared" si="123"/>
        <v>#DIV/0!</v>
      </c>
      <c r="R1887" s="27"/>
      <c r="S1887" s="27"/>
      <c r="T1887" s="27"/>
      <c r="U1887" s="27"/>
      <c r="V1887" s="27"/>
      <c r="W1887" s="27"/>
      <c r="X1887" s="27"/>
      <c r="Y1887" s="27"/>
      <c r="Z1887" s="27"/>
      <c r="AA1887" s="27"/>
      <c r="AB1887" s="27"/>
      <c r="AC1887" s="27"/>
      <c r="AD1887" s="27"/>
      <c r="AE1887" s="27"/>
      <c r="AG1887" s="8">
        <f t="shared" si="124"/>
        <v>0</v>
      </c>
    </row>
    <row r="1888" spans="16:33">
      <c r="P1888" s="25" t="e">
        <f t="shared" si="123"/>
        <v>#DIV/0!</v>
      </c>
      <c r="R1888" s="27"/>
      <c r="S1888" s="27"/>
      <c r="T1888" s="27"/>
      <c r="U1888" s="27"/>
      <c r="V1888" s="27"/>
      <c r="W1888" s="27"/>
      <c r="X1888" s="27"/>
      <c r="Y1888" s="27"/>
      <c r="Z1888" s="27"/>
      <c r="AA1888" s="27"/>
      <c r="AB1888" s="27"/>
      <c r="AC1888" s="27"/>
      <c r="AD1888" s="27"/>
      <c r="AE1888" s="27"/>
      <c r="AG1888" s="8">
        <f t="shared" si="124"/>
        <v>0</v>
      </c>
    </row>
    <row r="1889" spans="16:33">
      <c r="P1889" s="25" t="e">
        <f t="shared" si="123"/>
        <v>#DIV/0!</v>
      </c>
      <c r="R1889" s="27"/>
      <c r="S1889" s="27"/>
      <c r="T1889" s="27"/>
      <c r="U1889" s="27"/>
      <c r="V1889" s="27"/>
      <c r="W1889" s="27"/>
      <c r="X1889" s="27"/>
      <c r="Y1889" s="27"/>
      <c r="Z1889" s="27"/>
      <c r="AA1889" s="27"/>
      <c r="AB1889" s="27"/>
      <c r="AC1889" s="27"/>
      <c r="AD1889" s="27"/>
      <c r="AE1889" s="27"/>
      <c r="AG1889" s="8">
        <f t="shared" si="124"/>
        <v>0</v>
      </c>
    </row>
    <row r="1890" spans="16:33">
      <c r="P1890" s="25" t="e">
        <f t="shared" si="123"/>
        <v>#DIV/0!</v>
      </c>
      <c r="R1890" s="27"/>
      <c r="S1890" s="27"/>
      <c r="T1890" s="27"/>
      <c r="U1890" s="27"/>
      <c r="V1890" s="27"/>
      <c r="W1890" s="27"/>
      <c r="X1890" s="27"/>
      <c r="Y1890" s="27"/>
      <c r="Z1890" s="27"/>
      <c r="AA1890" s="27"/>
      <c r="AB1890" s="27"/>
      <c r="AC1890" s="27"/>
      <c r="AD1890" s="27"/>
      <c r="AE1890" s="27"/>
      <c r="AG1890" s="8">
        <f t="shared" si="124"/>
        <v>0</v>
      </c>
    </row>
    <row r="1891" spans="16:33">
      <c r="P1891" s="25" t="e">
        <f t="shared" si="123"/>
        <v>#DIV/0!</v>
      </c>
      <c r="R1891" s="27"/>
      <c r="S1891" s="27"/>
      <c r="T1891" s="27"/>
      <c r="U1891" s="27"/>
      <c r="V1891" s="27"/>
      <c r="W1891" s="27"/>
      <c r="X1891" s="27"/>
      <c r="Y1891" s="27"/>
      <c r="Z1891" s="27"/>
      <c r="AA1891" s="27"/>
      <c r="AB1891" s="27"/>
      <c r="AC1891" s="27"/>
      <c r="AD1891" s="27"/>
      <c r="AE1891" s="27"/>
      <c r="AG1891" s="8">
        <f t="shared" si="124"/>
        <v>0</v>
      </c>
    </row>
    <row r="1892" spans="16:33">
      <c r="P1892" s="25" t="e">
        <f t="shared" si="123"/>
        <v>#DIV/0!</v>
      </c>
      <c r="R1892" s="27"/>
      <c r="S1892" s="27"/>
      <c r="T1892" s="27"/>
      <c r="U1892" s="27"/>
      <c r="V1892" s="27"/>
      <c r="W1892" s="27"/>
      <c r="X1892" s="27"/>
      <c r="Y1892" s="27"/>
      <c r="Z1892" s="27"/>
      <c r="AA1892" s="27"/>
      <c r="AB1892" s="27"/>
      <c r="AC1892" s="27"/>
      <c r="AD1892" s="27"/>
      <c r="AE1892" s="27"/>
      <c r="AG1892" s="8">
        <f t="shared" si="124"/>
        <v>0</v>
      </c>
    </row>
    <row r="1893" spans="16:33">
      <c r="P1893" s="25" t="e">
        <f t="shared" si="123"/>
        <v>#DIV/0!</v>
      </c>
      <c r="R1893" s="27"/>
      <c r="S1893" s="27"/>
      <c r="T1893" s="27"/>
      <c r="U1893" s="27"/>
      <c r="V1893" s="27"/>
      <c r="W1893" s="27"/>
      <c r="X1893" s="27"/>
      <c r="Y1893" s="27"/>
      <c r="Z1893" s="27"/>
      <c r="AA1893" s="27"/>
      <c r="AB1893" s="27"/>
      <c r="AC1893" s="27"/>
      <c r="AD1893" s="27"/>
      <c r="AE1893" s="27"/>
      <c r="AG1893" s="8">
        <f t="shared" si="124"/>
        <v>0</v>
      </c>
    </row>
    <row r="1894" spans="16:33">
      <c r="P1894" s="25" t="e">
        <f t="shared" si="123"/>
        <v>#DIV/0!</v>
      </c>
      <c r="R1894" s="27"/>
      <c r="S1894" s="27"/>
      <c r="T1894" s="27"/>
      <c r="U1894" s="27"/>
      <c r="V1894" s="27"/>
      <c r="W1894" s="27"/>
      <c r="X1894" s="27"/>
      <c r="Y1894" s="27"/>
      <c r="Z1894" s="27"/>
      <c r="AA1894" s="27"/>
      <c r="AB1894" s="27"/>
      <c r="AC1894" s="27"/>
      <c r="AD1894" s="27"/>
      <c r="AE1894" s="27"/>
      <c r="AG1894" s="8">
        <f t="shared" si="124"/>
        <v>0</v>
      </c>
    </row>
    <row r="1895" spans="16:33">
      <c r="P1895" s="25" t="e">
        <f t="shared" si="123"/>
        <v>#DIV/0!</v>
      </c>
      <c r="R1895" s="27"/>
      <c r="S1895" s="27"/>
      <c r="T1895" s="27"/>
      <c r="U1895" s="27"/>
      <c r="V1895" s="27"/>
      <c r="W1895" s="27"/>
      <c r="X1895" s="27"/>
      <c r="Y1895" s="27"/>
      <c r="Z1895" s="27"/>
      <c r="AA1895" s="27"/>
      <c r="AB1895" s="27"/>
      <c r="AC1895" s="27"/>
      <c r="AD1895" s="27"/>
      <c r="AE1895" s="27"/>
      <c r="AG1895" s="8">
        <f t="shared" si="124"/>
        <v>0</v>
      </c>
    </row>
    <row r="1896" spans="16:33">
      <c r="P1896" s="25" t="e">
        <f t="shared" si="123"/>
        <v>#DIV/0!</v>
      </c>
      <c r="R1896" s="27"/>
      <c r="S1896" s="27"/>
      <c r="T1896" s="27"/>
      <c r="U1896" s="27"/>
      <c r="V1896" s="27"/>
      <c r="W1896" s="27"/>
      <c r="X1896" s="27"/>
      <c r="Y1896" s="27"/>
      <c r="Z1896" s="27"/>
      <c r="AA1896" s="27"/>
      <c r="AB1896" s="27"/>
      <c r="AC1896" s="27"/>
      <c r="AD1896" s="27"/>
      <c r="AE1896" s="27"/>
      <c r="AG1896" s="8">
        <f t="shared" si="124"/>
        <v>0</v>
      </c>
    </row>
    <row r="1897" spans="16:33">
      <c r="P1897" s="25" t="e">
        <f t="shared" si="123"/>
        <v>#DIV/0!</v>
      </c>
      <c r="R1897" s="27"/>
      <c r="S1897" s="27"/>
      <c r="T1897" s="27"/>
      <c r="U1897" s="27"/>
      <c r="V1897" s="27"/>
      <c r="W1897" s="27"/>
      <c r="X1897" s="27"/>
      <c r="Y1897" s="27"/>
      <c r="Z1897" s="27"/>
      <c r="AA1897" s="27"/>
      <c r="AB1897" s="27"/>
      <c r="AC1897" s="27"/>
      <c r="AD1897" s="27"/>
      <c r="AE1897" s="27"/>
      <c r="AG1897" s="8">
        <f t="shared" si="124"/>
        <v>0</v>
      </c>
    </row>
    <row r="1898" spans="16:33">
      <c r="P1898" s="25" t="e">
        <f t="shared" si="123"/>
        <v>#DIV/0!</v>
      </c>
      <c r="R1898" s="27"/>
      <c r="S1898" s="27"/>
      <c r="T1898" s="27"/>
      <c r="U1898" s="27"/>
      <c r="V1898" s="27"/>
      <c r="W1898" s="27"/>
      <c r="X1898" s="27"/>
      <c r="Y1898" s="27"/>
      <c r="Z1898" s="27"/>
      <c r="AA1898" s="27"/>
      <c r="AB1898" s="27"/>
      <c r="AC1898" s="27"/>
      <c r="AD1898" s="27"/>
      <c r="AE1898" s="27"/>
      <c r="AG1898" s="8">
        <f t="shared" si="124"/>
        <v>0</v>
      </c>
    </row>
    <row r="1899" spans="16:33">
      <c r="P1899" s="25" t="e">
        <f t="shared" si="123"/>
        <v>#DIV/0!</v>
      </c>
      <c r="R1899" s="27"/>
      <c r="S1899" s="27"/>
      <c r="T1899" s="27"/>
      <c r="U1899" s="27"/>
      <c r="V1899" s="27"/>
      <c r="W1899" s="27"/>
      <c r="X1899" s="27"/>
      <c r="Y1899" s="27"/>
      <c r="Z1899" s="27"/>
      <c r="AA1899" s="27"/>
      <c r="AB1899" s="27"/>
      <c r="AC1899" s="27"/>
      <c r="AD1899" s="27"/>
      <c r="AE1899" s="27"/>
      <c r="AG1899" s="8">
        <f t="shared" si="124"/>
        <v>0</v>
      </c>
    </row>
    <row r="1900" spans="16:33">
      <c r="P1900" s="25" t="e">
        <f t="shared" si="123"/>
        <v>#DIV/0!</v>
      </c>
      <c r="R1900" s="27"/>
      <c r="S1900" s="27"/>
      <c r="T1900" s="27"/>
      <c r="U1900" s="27"/>
      <c r="V1900" s="27"/>
      <c r="W1900" s="27"/>
      <c r="X1900" s="27"/>
      <c r="Y1900" s="27"/>
      <c r="Z1900" s="27"/>
      <c r="AA1900" s="27"/>
      <c r="AB1900" s="27"/>
      <c r="AC1900" s="27"/>
      <c r="AD1900" s="27"/>
      <c r="AE1900" s="27"/>
      <c r="AG1900" s="8">
        <f t="shared" si="124"/>
        <v>0</v>
      </c>
    </row>
    <row r="1901" spans="16:33">
      <c r="P1901" s="25" t="e">
        <f t="shared" si="123"/>
        <v>#DIV/0!</v>
      </c>
      <c r="R1901" s="27"/>
      <c r="S1901" s="27"/>
      <c r="T1901" s="27"/>
      <c r="U1901" s="27"/>
      <c r="V1901" s="27"/>
      <c r="W1901" s="27"/>
      <c r="X1901" s="27"/>
      <c r="Y1901" s="27"/>
      <c r="Z1901" s="27"/>
      <c r="AA1901" s="27"/>
      <c r="AB1901" s="27"/>
      <c r="AC1901" s="27"/>
      <c r="AD1901" s="27"/>
      <c r="AE1901" s="27"/>
      <c r="AG1901" s="8">
        <f t="shared" si="124"/>
        <v>0</v>
      </c>
    </row>
    <row r="1902" spans="16:33">
      <c r="P1902" s="25" t="e">
        <f t="shared" si="123"/>
        <v>#DIV/0!</v>
      </c>
      <c r="R1902" s="27"/>
      <c r="S1902" s="27"/>
      <c r="T1902" s="27"/>
      <c r="U1902" s="27"/>
      <c r="V1902" s="27"/>
      <c r="W1902" s="27"/>
      <c r="X1902" s="27"/>
      <c r="Y1902" s="27"/>
      <c r="Z1902" s="27"/>
      <c r="AA1902" s="27"/>
      <c r="AB1902" s="27"/>
      <c r="AC1902" s="27"/>
      <c r="AD1902" s="27"/>
      <c r="AE1902" s="27"/>
      <c r="AG1902" s="8">
        <f t="shared" si="124"/>
        <v>0</v>
      </c>
    </row>
    <row r="1903" spans="16:33">
      <c r="P1903" s="25" t="e">
        <f t="shared" si="123"/>
        <v>#DIV/0!</v>
      </c>
      <c r="R1903" s="27"/>
      <c r="S1903" s="27"/>
      <c r="T1903" s="27"/>
      <c r="U1903" s="27"/>
      <c r="V1903" s="27"/>
      <c r="W1903" s="27"/>
      <c r="X1903" s="27"/>
      <c r="Y1903" s="27"/>
      <c r="Z1903" s="27"/>
      <c r="AA1903" s="27"/>
      <c r="AB1903" s="27"/>
      <c r="AC1903" s="27"/>
      <c r="AD1903" s="27"/>
      <c r="AE1903" s="27"/>
      <c r="AG1903" s="8">
        <f t="shared" si="124"/>
        <v>0</v>
      </c>
    </row>
    <row r="1904" spans="16:33">
      <c r="P1904" s="25" t="e">
        <f t="shared" si="123"/>
        <v>#DIV/0!</v>
      </c>
      <c r="R1904" s="27"/>
      <c r="S1904" s="27"/>
      <c r="T1904" s="27"/>
      <c r="U1904" s="27"/>
      <c r="V1904" s="27"/>
      <c r="W1904" s="27"/>
      <c r="X1904" s="27"/>
      <c r="Y1904" s="27"/>
      <c r="Z1904" s="27"/>
      <c r="AA1904" s="27"/>
      <c r="AB1904" s="27"/>
      <c r="AC1904" s="27"/>
      <c r="AD1904" s="27"/>
      <c r="AE1904" s="27"/>
      <c r="AG1904" s="8">
        <f t="shared" si="124"/>
        <v>0</v>
      </c>
    </row>
    <row r="1905" spans="16:33">
      <c r="P1905" s="25" t="e">
        <f t="shared" si="123"/>
        <v>#DIV/0!</v>
      </c>
      <c r="R1905" s="27"/>
      <c r="S1905" s="27"/>
      <c r="T1905" s="27"/>
      <c r="U1905" s="27"/>
      <c r="V1905" s="27"/>
      <c r="W1905" s="27"/>
      <c r="X1905" s="27"/>
      <c r="Y1905" s="27"/>
      <c r="Z1905" s="27"/>
      <c r="AA1905" s="27"/>
      <c r="AB1905" s="27"/>
      <c r="AC1905" s="27"/>
      <c r="AD1905" s="27"/>
      <c r="AE1905" s="27"/>
      <c r="AG1905" s="8">
        <f t="shared" si="124"/>
        <v>0</v>
      </c>
    </row>
    <row r="1906" spans="16:33">
      <c r="P1906" s="25" t="e">
        <f t="shared" si="123"/>
        <v>#DIV/0!</v>
      </c>
      <c r="R1906" s="27"/>
      <c r="S1906" s="27"/>
      <c r="T1906" s="27"/>
      <c r="U1906" s="27"/>
      <c r="V1906" s="27"/>
      <c r="W1906" s="27"/>
      <c r="X1906" s="27"/>
      <c r="Y1906" s="27"/>
      <c r="Z1906" s="27"/>
      <c r="AA1906" s="27"/>
      <c r="AB1906" s="27"/>
      <c r="AC1906" s="27"/>
      <c r="AD1906" s="27"/>
      <c r="AE1906" s="27"/>
      <c r="AG1906" s="8">
        <f t="shared" si="124"/>
        <v>0</v>
      </c>
    </row>
    <row r="1907" spans="16:33">
      <c r="P1907" s="25" t="e">
        <f t="shared" si="123"/>
        <v>#DIV/0!</v>
      </c>
      <c r="R1907" s="27"/>
      <c r="S1907" s="27"/>
      <c r="T1907" s="27"/>
      <c r="U1907" s="27"/>
      <c r="V1907" s="27"/>
      <c r="W1907" s="27"/>
      <c r="X1907" s="27"/>
      <c r="Y1907" s="27"/>
      <c r="Z1907" s="27"/>
      <c r="AA1907" s="27"/>
      <c r="AB1907" s="27"/>
      <c r="AC1907" s="27"/>
      <c r="AD1907" s="27"/>
      <c r="AE1907" s="27"/>
      <c r="AG1907" s="8">
        <f t="shared" si="124"/>
        <v>0</v>
      </c>
    </row>
    <row r="1908" spans="16:33">
      <c r="P1908" s="25" t="e">
        <f t="shared" si="123"/>
        <v>#DIV/0!</v>
      </c>
      <c r="R1908" s="27"/>
      <c r="S1908" s="27"/>
      <c r="T1908" s="27"/>
      <c r="U1908" s="27"/>
      <c r="V1908" s="27"/>
      <c r="W1908" s="27"/>
      <c r="X1908" s="27"/>
      <c r="Y1908" s="27"/>
      <c r="Z1908" s="27"/>
      <c r="AA1908" s="27"/>
      <c r="AB1908" s="27"/>
      <c r="AC1908" s="27"/>
      <c r="AD1908" s="27"/>
      <c r="AE1908" s="27"/>
      <c r="AG1908" s="8">
        <f t="shared" si="124"/>
        <v>0</v>
      </c>
    </row>
    <row r="1909" spans="16:33">
      <c r="P1909" s="25" t="e">
        <f t="shared" si="123"/>
        <v>#DIV/0!</v>
      </c>
      <c r="R1909" s="27"/>
      <c r="S1909" s="27"/>
      <c r="T1909" s="27"/>
      <c r="U1909" s="27"/>
      <c r="V1909" s="27"/>
      <c r="W1909" s="27"/>
      <c r="X1909" s="27"/>
      <c r="Y1909" s="27"/>
      <c r="Z1909" s="27"/>
      <c r="AA1909" s="27"/>
      <c r="AB1909" s="27"/>
      <c r="AC1909" s="27"/>
      <c r="AD1909" s="27"/>
      <c r="AE1909" s="27"/>
      <c r="AG1909" s="8">
        <f t="shared" si="124"/>
        <v>0</v>
      </c>
    </row>
    <row r="1910" spans="16:33">
      <c r="P1910" s="25" t="e">
        <f t="shared" si="123"/>
        <v>#DIV/0!</v>
      </c>
      <c r="R1910" s="27"/>
      <c r="S1910" s="27"/>
      <c r="T1910" s="27"/>
      <c r="U1910" s="27"/>
      <c r="V1910" s="27"/>
      <c r="W1910" s="27"/>
      <c r="X1910" s="27"/>
      <c r="Y1910" s="27"/>
      <c r="Z1910" s="27"/>
      <c r="AA1910" s="27"/>
      <c r="AB1910" s="27"/>
      <c r="AC1910" s="27"/>
      <c r="AD1910" s="27"/>
      <c r="AE1910" s="27"/>
      <c r="AG1910" s="8">
        <f t="shared" si="124"/>
        <v>0</v>
      </c>
    </row>
    <row r="1911" spans="16:33">
      <c r="P1911" s="25" t="e">
        <f t="shared" si="123"/>
        <v>#DIV/0!</v>
      </c>
      <c r="R1911" s="27"/>
      <c r="S1911" s="27"/>
      <c r="T1911" s="27"/>
      <c r="U1911" s="27"/>
      <c r="V1911" s="27"/>
      <c r="W1911" s="27"/>
      <c r="X1911" s="27"/>
      <c r="Y1911" s="27"/>
      <c r="Z1911" s="27"/>
      <c r="AA1911" s="27"/>
      <c r="AB1911" s="27"/>
      <c r="AC1911" s="27"/>
      <c r="AD1911" s="27"/>
      <c r="AE1911" s="27"/>
      <c r="AG1911" s="8">
        <f t="shared" si="124"/>
        <v>0</v>
      </c>
    </row>
    <row r="1912" spans="16:33">
      <c r="P1912" s="25" t="e">
        <f t="shared" si="123"/>
        <v>#DIV/0!</v>
      </c>
      <c r="R1912" s="27"/>
      <c r="S1912" s="27"/>
      <c r="T1912" s="27"/>
      <c r="U1912" s="27"/>
      <c r="V1912" s="27"/>
      <c r="W1912" s="27"/>
      <c r="X1912" s="27"/>
      <c r="Y1912" s="27"/>
      <c r="Z1912" s="27"/>
      <c r="AA1912" s="27"/>
      <c r="AB1912" s="27"/>
      <c r="AC1912" s="27"/>
      <c r="AD1912" s="27"/>
      <c r="AE1912" s="27"/>
      <c r="AG1912" s="8">
        <f t="shared" si="124"/>
        <v>0</v>
      </c>
    </row>
    <row r="1913" spans="16:33">
      <c r="P1913" s="25" t="e">
        <f t="shared" si="123"/>
        <v>#DIV/0!</v>
      </c>
      <c r="R1913" s="27"/>
      <c r="S1913" s="27"/>
      <c r="T1913" s="27"/>
      <c r="U1913" s="27"/>
      <c r="V1913" s="27"/>
      <c r="W1913" s="27"/>
      <c r="X1913" s="27"/>
      <c r="Y1913" s="27"/>
      <c r="Z1913" s="27"/>
      <c r="AA1913" s="27"/>
      <c r="AB1913" s="27"/>
      <c r="AC1913" s="27"/>
      <c r="AD1913" s="27"/>
      <c r="AE1913" s="27"/>
      <c r="AG1913" s="8">
        <f t="shared" si="124"/>
        <v>0</v>
      </c>
    </row>
    <row r="1914" spans="16:33">
      <c r="P1914" s="25" t="e">
        <f t="shared" si="123"/>
        <v>#DIV/0!</v>
      </c>
      <c r="R1914" s="27"/>
      <c r="S1914" s="27"/>
      <c r="T1914" s="27"/>
      <c r="U1914" s="27"/>
      <c r="V1914" s="27"/>
      <c r="W1914" s="27"/>
      <c r="X1914" s="27"/>
      <c r="Y1914" s="27"/>
      <c r="Z1914" s="27"/>
      <c r="AA1914" s="27"/>
      <c r="AB1914" s="27"/>
      <c r="AC1914" s="27"/>
      <c r="AD1914" s="27"/>
      <c r="AE1914" s="27"/>
      <c r="AG1914" s="8">
        <f t="shared" si="124"/>
        <v>0</v>
      </c>
    </row>
    <row r="1915" spans="16:33">
      <c r="P1915" s="25" t="e">
        <f t="shared" si="123"/>
        <v>#DIV/0!</v>
      </c>
      <c r="R1915" s="27"/>
      <c r="S1915" s="27"/>
      <c r="T1915" s="27"/>
      <c r="U1915" s="27"/>
      <c r="V1915" s="27"/>
      <c r="W1915" s="27"/>
      <c r="X1915" s="27"/>
      <c r="Y1915" s="27"/>
      <c r="Z1915" s="27"/>
      <c r="AA1915" s="27"/>
      <c r="AB1915" s="27"/>
      <c r="AC1915" s="27"/>
      <c r="AD1915" s="27"/>
      <c r="AE1915" s="27"/>
      <c r="AG1915" s="8">
        <f t="shared" si="124"/>
        <v>0</v>
      </c>
    </row>
    <row r="1916" spans="16:33">
      <c r="P1916" s="25" t="e">
        <f t="shared" si="123"/>
        <v>#DIV/0!</v>
      </c>
      <c r="R1916" s="27"/>
      <c r="S1916" s="27"/>
      <c r="T1916" s="27"/>
      <c r="U1916" s="27"/>
      <c r="V1916" s="27"/>
      <c r="W1916" s="27"/>
      <c r="X1916" s="27"/>
      <c r="Y1916" s="27"/>
      <c r="Z1916" s="27"/>
      <c r="AA1916" s="27"/>
      <c r="AB1916" s="27"/>
      <c r="AC1916" s="27"/>
      <c r="AD1916" s="27"/>
      <c r="AE1916" s="27"/>
      <c r="AG1916" s="8">
        <f t="shared" si="124"/>
        <v>0</v>
      </c>
    </row>
    <row r="1917" spans="16:33">
      <c r="P1917" s="25" t="e">
        <f t="shared" si="123"/>
        <v>#DIV/0!</v>
      </c>
      <c r="R1917" s="27"/>
      <c r="S1917" s="27"/>
      <c r="T1917" s="27"/>
      <c r="U1917" s="27"/>
      <c r="V1917" s="27"/>
      <c r="W1917" s="27"/>
      <c r="X1917" s="27"/>
      <c r="Y1917" s="27"/>
      <c r="Z1917" s="27"/>
      <c r="AA1917" s="27"/>
      <c r="AB1917" s="27"/>
      <c r="AC1917" s="27"/>
      <c r="AD1917" s="27"/>
      <c r="AE1917" s="27"/>
      <c r="AG1917" s="8">
        <f t="shared" si="124"/>
        <v>0</v>
      </c>
    </row>
    <row r="1918" spans="16:33">
      <c r="P1918" s="25" t="e">
        <f t="shared" si="123"/>
        <v>#DIV/0!</v>
      </c>
      <c r="R1918" s="27"/>
      <c r="S1918" s="27"/>
      <c r="T1918" s="27"/>
      <c r="U1918" s="27"/>
      <c r="V1918" s="27"/>
      <c r="W1918" s="27"/>
      <c r="X1918" s="27"/>
      <c r="Y1918" s="27"/>
      <c r="Z1918" s="27"/>
      <c r="AA1918" s="27"/>
      <c r="AB1918" s="27"/>
      <c r="AC1918" s="27"/>
      <c r="AD1918" s="27"/>
      <c r="AE1918" s="27"/>
      <c r="AG1918" s="8">
        <f t="shared" si="124"/>
        <v>0</v>
      </c>
    </row>
    <row r="1919" spans="16:33">
      <c r="P1919" s="25" t="e">
        <f t="shared" si="123"/>
        <v>#DIV/0!</v>
      </c>
      <c r="R1919" s="27"/>
      <c r="S1919" s="27"/>
      <c r="T1919" s="27"/>
      <c r="U1919" s="27"/>
      <c r="V1919" s="27"/>
      <c r="W1919" s="27"/>
      <c r="X1919" s="27"/>
      <c r="Y1919" s="27"/>
      <c r="Z1919" s="27"/>
      <c r="AA1919" s="27"/>
      <c r="AB1919" s="27"/>
      <c r="AC1919" s="27"/>
      <c r="AD1919" s="27"/>
      <c r="AE1919" s="27"/>
      <c r="AG1919" s="8">
        <f t="shared" si="124"/>
        <v>0</v>
      </c>
    </row>
    <row r="1920" spans="16:33">
      <c r="P1920" s="25" t="e">
        <f t="shared" si="123"/>
        <v>#DIV/0!</v>
      </c>
      <c r="R1920" s="27"/>
      <c r="S1920" s="27"/>
      <c r="T1920" s="27"/>
      <c r="U1920" s="27"/>
      <c r="V1920" s="27"/>
      <c r="W1920" s="27"/>
      <c r="X1920" s="27"/>
      <c r="Y1920" s="27"/>
      <c r="Z1920" s="27"/>
      <c r="AA1920" s="27"/>
      <c r="AB1920" s="27"/>
      <c r="AC1920" s="27"/>
      <c r="AD1920" s="27"/>
      <c r="AE1920" s="27"/>
      <c r="AG1920" s="8">
        <f t="shared" si="124"/>
        <v>0</v>
      </c>
    </row>
    <row r="1921" spans="16:33">
      <c r="P1921" s="25" t="e">
        <f t="shared" si="123"/>
        <v>#DIV/0!</v>
      </c>
      <c r="R1921" s="27"/>
      <c r="S1921" s="27"/>
      <c r="T1921" s="27"/>
      <c r="U1921" s="27"/>
      <c r="V1921" s="27"/>
      <c r="W1921" s="27"/>
      <c r="X1921" s="27"/>
      <c r="Y1921" s="27"/>
      <c r="Z1921" s="27"/>
      <c r="AA1921" s="27"/>
      <c r="AB1921" s="27"/>
      <c r="AC1921" s="27"/>
      <c r="AD1921" s="27"/>
      <c r="AE1921" s="27"/>
      <c r="AG1921" s="8">
        <f t="shared" si="124"/>
        <v>0</v>
      </c>
    </row>
    <row r="1922" spans="16:33">
      <c r="P1922" s="25" t="e">
        <f t="shared" si="123"/>
        <v>#DIV/0!</v>
      </c>
      <c r="R1922" s="27"/>
      <c r="S1922" s="27"/>
      <c r="T1922" s="27"/>
      <c r="U1922" s="27"/>
      <c r="V1922" s="27"/>
      <c r="W1922" s="27"/>
      <c r="X1922" s="27"/>
      <c r="Y1922" s="27"/>
      <c r="Z1922" s="27"/>
      <c r="AA1922" s="27"/>
      <c r="AB1922" s="27"/>
      <c r="AC1922" s="27"/>
      <c r="AD1922" s="27"/>
      <c r="AE1922" s="27"/>
      <c r="AG1922" s="8">
        <f t="shared" si="124"/>
        <v>0</v>
      </c>
    </row>
    <row r="1923" spans="16:33">
      <c r="P1923" s="25" t="e">
        <f t="shared" si="123"/>
        <v>#DIV/0!</v>
      </c>
      <c r="R1923" s="27"/>
      <c r="S1923" s="27"/>
      <c r="T1923" s="27"/>
      <c r="U1923" s="27"/>
      <c r="V1923" s="27"/>
      <c r="W1923" s="27"/>
      <c r="X1923" s="27"/>
      <c r="Y1923" s="27"/>
      <c r="Z1923" s="27"/>
      <c r="AA1923" s="27"/>
      <c r="AB1923" s="27"/>
      <c r="AC1923" s="27"/>
      <c r="AD1923" s="27"/>
      <c r="AE1923" s="27"/>
      <c r="AG1923" s="8">
        <f t="shared" si="124"/>
        <v>0</v>
      </c>
    </row>
    <row r="1924" spans="16:33">
      <c r="P1924" s="25" t="e">
        <f t="shared" si="123"/>
        <v>#DIV/0!</v>
      </c>
      <c r="R1924" s="27"/>
      <c r="S1924" s="27"/>
      <c r="T1924" s="27"/>
      <c r="U1924" s="27"/>
      <c r="V1924" s="27"/>
      <c r="W1924" s="27"/>
      <c r="X1924" s="27"/>
      <c r="Y1924" s="27"/>
      <c r="Z1924" s="27"/>
      <c r="AA1924" s="27"/>
      <c r="AB1924" s="27"/>
      <c r="AC1924" s="27"/>
      <c r="AD1924" s="27"/>
      <c r="AE1924" s="27"/>
      <c r="AG1924" s="8">
        <f t="shared" si="124"/>
        <v>0</v>
      </c>
    </row>
    <row r="1925" spans="16:33">
      <c r="P1925" s="25" t="e">
        <f t="shared" si="123"/>
        <v>#DIV/0!</v>
      </c>
      <c r="R1925" s="27"/>
      <c r="S1925" s="27"/>
      <c r="T1925" s="27"/>
      <c r="U1925" s="27"/>
      <c r="V1925" s="27"/>
      <c r="W1925" s="27"/>
      <c r="X1925" s="27"/>
      <c r="Y1925" s="27"/>
      <c r="Z1925" s="27"/>
      <c r="AA1925" s="27"/>
      <c r="AB1925" s="27"/>
      <c r="AC1925" s="27"/>
      <c r="AD1925" s="27"/>
      <c r="AE1925" s="27"/>
      <c r="AG1925" s="8">
        <f t="shared" si="124"/>
        <v>0</v>
      </c>
    </row>
    <row r="1926" spans="16:33">
      <c r="P1926" s="25" t="e">
        <f t="shared" si="123"/>
        <v>#DIV/0!</v>
      </c>
      <c r="R1926" s="27"/>
      <c r="S1926" s="27"/>
      <c r="T1926" s="27"/>
      <c r="U1926" s="27"/>
      <c r="V1926" s="27"/>
      <c r="W1926" s="27"/>
      <c r="X1926" s="27"/>
      <c r="Y1926" s="27"/>
      <c r="Z1926" s="27"/>
      <c r="AA1926" s="27"/>
      <c r="AB1926" s="27"/>
      <c r="AC1926" s="27"/>
      <c r="AD1926" s="27"/>
      <c r="AE1926" s="27"/>
      <c r="AG1926" s="8">
        <f t="shared" si="124"/>
        <v>0</v>
      </c>
    </row>
    <row r="1927" spans="16:33">
      <c r="P1927" s="25" t="e">
        <f t="shared" si="123"/>
        <v>#DIV/0!</v>
      </c>
      <c r="R1927" s="27"/>
      <c r="S1927" s="27"/>
      <c r="T1927" s="27"/>
      <c r="U1927" s="27"/>
      <c r="V1927" s="27"/>
      <c r="W1927" s="27"/>
      <c r="X1927" s="27"/>
      <c r="Y1927" s="27"/>
      <c r="Z1927" s="27"/>
      <c r="AA1927" s="27"/>
      <c r="AB1927" s="27"/>
      <c r="AC1927" s="27"/>
      <c r="AD1927" s="27"/>
      <c r="AE1927" s="27"/>
      <c r="AG1927" s="8">
        <f t="shared" si="124"/>
        <v>0</v>
      </c>
    </row>
    <row r="1928" spans="16:33">
      <c r="P1928" s="25" t="e">
        <f t="shared" si="123"/>
        <v>#DIV/0!</v>
      </c>
      <c r="R1928" s="27"/>
      <c r="S1928" s="27"/>
      <c r="T1928" s="27"/>
      <c r="U1928" s="27"/>
      <c r="V1928" s="27"/>
      <c r="W1928" s="27"/>
      <c r="X1928" s="27"/>
      <c r="Y1928" s="27"/>
      <c r="Z1928" s="27"/>
      <c r="AA1928" s="27"/>
      <c r="AB1928" s="27"/>
      <c r="AC1928" s="27"/>
      <c r="AD1928" s="27"/>
      <c r="AE1928" s="27"/>
      <c r="AG1928" s="8">
        <f t="shared" si="124"/>
        <v>0</v>
      </c>
    </row>
    <row r="1929" spans="16:33">
      <c r="P1929" s="25" t="e">
        <f t="shared" si="123"/>
        <v>#DIV/0!</v>
      </c>
      <c r="R1929" s="27"/>
      <c r="S1929" s="27"/>
      <c r="T1929" s="27"/>
      <c r="U1929" s="27"/>
      <c r="V1929" s="27"/>
      <c r="W1929" s="27"/>
      <c r="X1929" s="27"/>
      <c r="Y1929" s="27"/>
      <c r="Z1929" s="27"/>
      <c r="AA1929" s="27"/>
      <c r="AB1929" s="27"/>
      <c r="AC1929" s="27"/>
      <c r="AD1929" s="27"/>
      <c r="AE1929" s="27"/>
      <c r="AG1929" s="8">
        <f t="shared" si="124"/>
        <v>0</v>
      </c>
    </row>
    <row r="1930" spans="16:33">
      <c r="P1930" s="25" t="e">
        <f t="shared" si="123"/>
        <v>#DIV/0!</v>
      </c>
      <c r="R1930" s="27"/>
      <c r="S1930" s="27"/>
      <c r="T1930" s="27"/>
      <c r="U1930" s="27"/>
      <c r="V1930" s="27"/>
      <c r="W1930" s="27"/>
      <c r="X1930" s="27"/>
      <c r="Y1930" s="27"/>
      <c r="Z1930" s="27"/>
      <c r="AA1930" s="27"/>
      <c r="AB1930" s="27"/>
      <c r="AC1930" s="27"/>
      <c r="AD1930" s="27"/>
      <c r="AE1930" s="27"/>
      <c r="AG1930" s="8">
        <f t="shared" si="124"/>
        <v>0</v>
      </c>
    </row>
    <row r="1931" spans="16:33">
      <c r="P1931" s="25" t="e">
        <f t="shared" si="123"/>
        <v>#DIV/0!</v>
      </c>
      <c r="R1931" s="27"/>
      <c r="S1931" s="27"/>
      <c r="T1931" s="27"/>
      <c r="U1931" s="27"/>
      <c r="V1931" s="27"/>
      <c r="W1931" s="27"/>
      <c r="X1931" s="27"/>
      <c r="Y1931" s="27"/>
      <c r="Z1931" s="27"/>
      <c r="AA1931" s="27"/>
      <c r="AB1931" s="27"/>
      <c r="AC1931" s="27"/>
      <c r="AD1931" s="27"/>
      <c r="AE1931" s="27"/>
      <c r="AG1931" s="8">
        <f t="shared" si="124"/>
        <v>0</v>
      </c>
    </row>
    <row r="1932" spans="16:33">
      <c r="P1932" s="25" t="e">
        <f t="shared" ref="P1932:P1995" si="125">O1932/N1932</f>
        <v>#DIV/0!</v>
      </c>
      <c r="R1932" s="27"/>
      <c r="S1932" s="27"/>
      <c r="T1932" s="27"/>
      <c r="U1932" s="27"/>
      <c r="V1932" s="27"/>
      <c r="W1932" s="27"/>
      <c r="X1932" s="27"/>
      <c r="Y1932" s="27"/>
      <c r="Z1932" s="27"/>
      <c r="AA1932" s="27"/>
      <c r="AB1932" s="27"/>
      <c r="AC1932" s="27"/>
      <c r="AD1932" s="27"/>
      <c r="AE1932" s="27"/>
      <c r="AG1932" s="8">
        <f t="shared" ref="AG1932:AG1995" si="126">AH1932+AJ1932</f>
        <v>0</v>
      </c>
    </row>
    <row r="1933" spans="16:33">
      <c r="P1933" s="25" t="e">
        <f t="shared" si="125"/>
        <v>#DIV/0!</v>
      </c>
      <c r="R1933" s="27"/>
      <c r="S1933" s="27"/>
      <c r="T1933" s="27"/>
      <c r="U1933" s="27"/>
      <c r="V1933" s="27"/>
      <c r="W1933" s="27"/>
      <c r="X1933" s="27"/>
      <c r="Y1933" s="27"/>
      <c r="Z1933" s="27"/>
      <c r="AA1933" s="27"/>
      <c r="AB1933" s="27"/>
      <c r="AC1933" s="27"/>
      <c r="AD1933" s="27"/>
      <c r="AE1933" s="27"/>
      <c r="AG1933" s="8">
        <f t="shared" si="126"/>
        <v>0</v>
      </c>
    </row>
    <row r="1934" spans="16:33">
      <c r="P1934" s="25" t="e">
        <f t="shared" si="125"/>
        <v>#DIV/0!</v>
      </c>
      <c r="R1934" s="27"/>
      <c r="S1934" s="27"/>
      <c r="T1934" s="27"/>
      <c r="U1934" s="27"/>
      <c r="V1934" s="27"/>
      <c r="W1934" s="27"/>
      <c r="X1934" s="27"/>
      <c r="Y1934" s="27"/>
      <c r="Z1934" s="27"/>
      <c r="AA1934" s="27"/>
      <c r="AB1934" s="27"/>
      <c r="AC1934" s="27"/>
      <c r="AD1934" s="27"/>
      <c r="AE1934" s="27"/>
      <c r="AG1934" s="8">
        <f t="shared" si="126"/>
        <v>0</v>
      </c>
    </row>
    <row r="1935" spans="16:33">
      <c r="P1935" s="25" t="e">
        <f t="shared" si="125"/>
        <v>#DIV/0!</v>
      </c>
      <c r="R1935" s="27"/>
      <c r="S1935" s="27"/>
      <c r="T1935" s="27"/>
      <c r="U1935" s="27"/>
      <c r="V1935" s="27"/>
      <c r="W1935" s="27"/>
      <c r="X1935" s="27"/>
      <c r="Y1935" s="27"/>
      <c r="Z1935" s="27"/>
      <c r="AA1935" s="27"/>
      <c r="AB1935" s="27"/>
      <c r="AC1935" s="27"/>
      <c r="AD1935" s="27"/>
      <c r="AE1935" s="27"/>
      <c r="AG1935" s="8">
        <f t="shared" si="126"/>
        <v>0</v>
      </c>
    </row>
    <row r="1936" spans="16:33">
      <c r="P1936" s="25" t="e">
        <f t="shared" si="125"/>
        <v>#DIV/0!</v>
      </c>
      <c r="R1936" s="27"/>
      <c r="S1936" s="27"/>
      <c r="T1936" s="27"/>
      <c r="U1936" s="27"/>
      <c r="V1936" s="27"/>
      <c r="W1936" s="27"/>
      <c r="X1936" s="27"/>
      <c r="Y1936" s="27"/>
      <c r="Z1936" s="27"/>
      <c r="AA1936" s="27"/>
      <c r="AB1936" s="27"/>
      <c r="AC1936" s="27"/>
      <c r="AD1936" s="27"/>
      <c r="AE1936" s="27"/>
      <c r="AG1936" s="8">
        <f t="shared" si="126"/>
        <v>0</v>
      </c>
    </row>
    <row r="1937" spans="16:33">
      <c r="P1937" s="25" t="e">
        <f t="shared" si="125"/>
        <v>#DIV/0!</v>
      </c>
      <c r="R1937" s="27"/>
      <c r="S1937" s="27"/>
      <c r="T1937" s="27"/>
      <c r="U1937" s="27"/>
      <c r="V1937" s="27"/>
      <c r="W1937" s="27"/>
      <c r="X1937" s="27"/>
      <c r="Y1937" s="27"/>
      <c r="Z1937" s="27"/>
      <c r="AA1937" s="27"/>
      <c r="AB1937" s="27"/>
      <c r="AC1937" s="27"/>
      <c r="AD1937" s="27"/>
      <c r="AE1937" s="27"/>
      <c r="AG1937" s="8">
        <f t="shared" si="126"/>
        <v>0</v>
      </c>
    </row>
    <row r="1938" spans="16:33">
      <c r="P1938" s="25" t="e">
        <f t="shared" si="125"/>
        <v>#DIV/0!</v>
      </c>
      <c r="R1938" s="27"/>
      <c r="S1938" s="27"/>
      <c r="T1938" s="27"/>
      <c r="U1938" s="27"/>
      <c r="V1938" s="27"/>
      <c r="W1938" s="27"/>
      <c r="X1938" s="27"/>
      <c r="Y1938" s="27"/>
      <c r="Z1938" s="27"/>
      <c r="AA1938" s="27"/>
      <c r="AB1938" s="27"/>
      <c r="AC1938" s="27"/>
      <c r="AD1938" s="27"/>
      <c r="AE1938" s="27"/>
      <c r="AG1938" s="8">
        <f t="shared" si="126"/>
        <v>0</v>
      </c>
    </row>
    <row r="1939" spans="16:33">
      <c r="P1939" s="25" t="e">
        <f t="shared" si="125"/>
        <v>#DIV/0!</v>
      </c>
      <c r="R1939" s="27"/>
      <c r="S1939" s="27"/>
      <c r="T1939" s="27"/>
      <c r="U1939" s="27"/>
      <c r="V1939" s="27"/>
      <c r="W1939" s="27"/>
      <c r="X1939" s="27"/>
      <c r="Y1939" s="27"/>
      <c r="Z1939" s="27"/>
      <c r="AA1939" s="27"/>
      <c r="AB1939" s="27"/>
      <c r="AC1939" s="27"/>
      <c r="AD1939" s="27"/>
      <c r="AE1939" s="27"/>
      <c r="AG1939" s="8">
        <f t="shared" si="126"/>
        <v>0</v>
      </c>
    </row>
    <row r="1940" spans="16:33">
      <c r="P1940" s="25" t="e">
        <f t="shared" si="125"/>
        <v>#DIV/0!</v>
      </c>
      <c r="R1940" s="27"/>
      <c r="S1940" s="27"/>
      <c r="T1940" s="27"/>
      <c r="U1940" s="27"/>
      <c r="V1940" s="27"/>
      <c r="W1940" s="27"/>
      <c r="X1940" s="27"/>
      <c r="Y1940" s="27"/>
      <c r="Z1940" s="27"/>
      <c r="AA1940" s="27"/>
      <c r="AB1940" s="27"/>
      <c r="AC1940" s="27"/>
      <c r="AD1940" s="27"/>
      <c r="AE1940" s="27"/>
      <c r="AG1940" s="8">
        <f t="shared" si="126"/>
        <v>0</v>
      </c>
    </row>
    <row r="1941" spans="16:33">
      <c r="P1941" s="25" t="e">
        <f t="shared" si="125"/>
        <v>#DIV/0!</v>
      </c>
      <c r="R1941" s="27"/>
      <c r="S1941" s="27"/>
      <c r="T1941" s="27"/>
      <c r="U1941" s="27"/>
      <c r="V1941" s="27"/>
      <c r="W1941" s="27"/>
      <c r="X1941" s="27"/>
      <c r="Y1941" s="27"/>
      <c r="Z1941" s="27"/>
      <c r="AA1941" s="27"/>
      <c r="AB1941" s="27"/>
      <c r="AC1941" s="27"/>
      <c r="AD1941" s="27"/>
      <c r="AE1941" s="27"/>
      <c r="AG1941" s="8">
        <f t="shared" si="126"/>
        <v>0</v>
      </c>
    </row>
    <row r="1942" spans="16:33">
      <c r="P1942" s="25" t="e">
        <f t="shared" si="125"/>
        <v>#DIV/0!</v>
      </c>
      <c r="R1942" s="27"/>
      <c r="S1942" s="27"/>
      <c r="T1942" s="27"/>
      <c r="U1942" s="27"/>
      <c r="V1942" s="27"/>
      <c r="W1942" s="27"/>
      <c r="X1942" s="27"/>
      <c r="Y1942" s="27"/>
      <c r="Z1942" s="27"/>
      <c r="AA1942" s="27"/>
      <c r="AB1942" s="27"/>
      <c r="AC1942" s="27"/>
      <c r="AD1942" s="27"/>
      <c r="AE1942" s="27"/>
      <c r="AG1942" s="8">
        <f t="shared" si="126"/>
        <v>0</v>
      </c>
    </row>
    <row r="1943" spans="16:33">
      <c r="P1943" s="25" t="e">
        <f t="shared" si="125"/>
        <v>#DIV/0!</v>
      </c>
      <c r="R1943" s="27"/>
      <c r="S1943" s="27"/>
      <c r="T1943" s="27"/>
      <c r="U1943" s="27"/>
      <c r="V1943" s="27"/>
      <c r="W1943" s="27"/>
      <c r="X1943" s="27"/>
      <c r="Y1943" s="27"/>
      <c r="Z1943" s="27"/>
      <c r="AA1943" s="27"/>
      <c r="AB1943" s="27"/>
      <c r="AC1943" s="27"/>
      <c r="AD1943" s="27"/>
      <c r="AE1943" s="27"/>
      <c r="AG1943" s="8">
        <f t="shared" si="126"/>
        <v>0</v>
      </c>
    </row>
    <row r="1944" spans="16:33">
      <c r="P1944" s="25" t="e">
        <f t="shared" si="125"/>
        <v>#DIV/0!</v>
      </c>
      <c r="R1944" s="27"/>
      <c r="S1944" s="27"/>
      <c r="T1944" s="27"/>
      <c r="U1944" s="27"/>
      <c r="V1944" s="27"/>
      <c r="W1944" s="27"/>
      <c r="X1944" s="27"/>
      <c r="Y1944" s="27"/>
      <c r="Z1944" s="27"/>
      <c r="AA1944" s="27"/>
      <c r="AB1944" s="27"/>
      <c r="AC1944" s="27"/>
      <c r="AD1944" s="27"/>
      <c r="AE1944" s="27"/>
      <c r="AG1944" s="8">
        <f t="shared" si="126"/>
        <v>0</v>
      </c>
    </row>
    <row r="1945" spans="16:33">
      <c r="P1945" s="25" t="e">
        <f t="shared" si="125"/>
        <v>#DIV/0!</v>
      </c>
      <c r="R1945" s="27"/>
      <c r="S1945" s="27"/>
      <c r="T1945" s="27"/>
      <c r="U1945" s="27"/>
      <c r="V1945" s="27"/>
      <c r="W1945" s="27"/>
      <c r="X1945" s="27"/>
      <c r="Y1945" s="27"/>
      <c r="Z1945" s="27"/>
      <c r="AA1945" s="27"/>
      <c r="AB1945" s="27"/>
      <c r="AC1945" s="27"/>
      <c r="AD1945" s="27"/>
      <c r="AE1945" s="27"/>
      <c r="AG1945" s="8">
        <f t="shared" si="126"/>
        <v>0</v>
      </c>
    </row>
    <row r="1946" spans="16:33">
      <c r="P1946" s="25" t="e">
        <f t="shared" si="125"/>
        <v>#DIV/0!</v>
      </c>
      <c r="R1946" s="27"/>
      <c r="S1946" s="27"/>
      <c r="T1946" s="27"/>
      <c r="U1946" s="27"/>
      <c r="V1946" s="27"/>
      <c r="W1946" s="27"/>
      <c r="X1946" s="27"/>
      <c r="Y1946" s="27"/>
      <c r="Z1946" s="27"/>
      <c r="AA1946" s="27"/>
      <c r="AB1946" s="27"/>
      <c r="AC1946" s="27"/>
      <c r="AD1946" s="27"/>
      <c r="AE1946" s="27"/>
      <c r="AG1946" s="8">
        <f t="shared" si="126"/>
        <v>0</v>
      </c>
    </row>
    <row r="1947" spans="16:33">
      <c r="P1947" s="25" t="e">
        <f t="shared" si="125"/>
        <v>#DIV/0!</v>
      </c>
      <c r="R1947" s="27"/>
      <c r="S1947" s="27"/>
      <c r="T1947" s="27"/>
      <c r="U1947" s="27"/>
      <c r="V1947" s="27"/>
      <c r="W1947" s="27"/>
      <c r="X1947" s="27"/>
      <c r="Y1947" s="27"/>
      <c r="Z1947" s="27"/>
      <c r="AA1947" s="27"/>
      <c r="AB1947" s="27"/>
      <c r="AC1947" s="27"/>
      <c r="AD1947" s="27"/>
      <c r="AE1947" s="27"/>
      <c r="AG1947" s="8">
        <f t="shared" si="126"/>
        <v>0</v>
      </c>
    </row>
    <row r="1948" spans="16:33">
      <c r="P1948" s="25" t="e">
        <f t="shared" si="125"/>
        <v>#DIV/0!</v>
      </c>
      <c r="R1948" s="27"/>
      <c r="S1948" s="27"/>
      <c r="T1948" s="27"/>
      <c r="U1948" s="27"/>
      <c r="V1948" s="27"/>
      <c r="W1948" s="27"/>
      <c r="X1948" s="27"/>
      <c r="Y1948" s="27"/>
      <c r="Z1948" s="27"/>
      <c r="AA1948" s="27"/>
      <c r="AB1948" s="27"/>
      <c r="AC1948" s="27"/>
      <c r="AD1948" s="27"/>
      <c r="AE1948" s="27"/>
      <c r="AG1948" s="8">
        <f t="shared" si="126"/>
        <v>0</v>
      </c>
    </row>
    <row r="1949" spans="16:33">
      <c r="P1949" s="25" t="e">
        <f t="shared" si="125"/>
        <v>#DIV/0!</v>
      </c>
      <c r="R1949" s="27"/>
      <c r="S1949" s="27"/>
      <c r="T1949" s="27"/>
      <c r="U1949" s="27"/>
      <c r="V1949" s="27"/>
      <c r="W1949" s="27"/>
      <c r="X1949" s="27"/>
      <c r="Y1949" s="27"/>
      <c r="Z1949" s="27"/>
      <c r="AA1949" s="27"/>
      <c r="AB1949" s="27"/>
      <c r="AC1949" s="27"/>
      <c r="AD1949" s="27"/>
      <c r="AE1949" s="27"/>
      <c r="AG1949" s="8">
        <f t="shared" si="126"/>
        <v>0</v>
      </c>
    </row>
    <row r="1950" spans="16:33">
      <c r="P1950" s="25" t="e">
        <f t="shared" si="125"/>
        <v>#DIV/0!</v>
      </c>
      <c r="R1950" s="27"/>
      <c r="S1950" s="27"/>
      <c r="T1950" s="27"/>
      <c r="U1950" s="27"/>
      <c r="V1950" s="27"/>
      <c r="W1950" s="27"/>
      <c r="X1950" s="27"/>
      <c r="Y1950" s="27"/>
      <c r="Z1950" s="27"/>
      <c r="AA1950" s="27"/>
      <c r="AB1950" s="27"/>
      <c r="AC1950" s="27"/>
      <c r="AD1950" s="27"/>
      <c r="AE1950" s="27"/>
      <c r="AG1950" s="8">
        <f t="shared" si="126"/>
        <v>0</v>
      </c>
    </row>
    <row r="1951" spans="16:33">
      <c r="P1951" s="25" t="e">
        <f t="shared" si="125"/>
        <v>#DIV/0!</v>
      </c>
      <c r="R1951" s="27"/>
      <c r="S1951" s="27"/>
      <c r="T1951" s="27"/>
      <c r="U1951" s="27"/>
      <c r="V1951" s="27"/>
      <c r="W1951" s="27"/>
      <c r="X1951" s="27"/>
      <c r="Y1951" s="27"/>
      <c r="Z1951" s="27"/>
      <c r="AA1951" s="27"/>
      <c r="AB1951" s="27"/>
      <c r="AC1951" s="27"/>
      <c r="AD1951" s="27"/>
      <c r="AE1951" s="27"/>
      <c r="AG1951" s="8">
        <f t="shared" si="126"/>
        <v>0</v>
      </c>
    </row>
    <row r="1952" spans="16:33">
      <c r="P1952" s="25" t="e">
        <f t="shared" si="125"/>
        <v>#DIV/0!</v>
      </c>
      <c r="R1952" s="27"/>
      <c r="S1952" s="27"/>
      <c r="T1952" s="27"/>
      <c r="U1952" s="27"/>
      <c r="V1952" s="27"/>
      <c r="W1952" s="27"/>
      <c r="X1952" s="27"/>
      <c r="Y1952" s="27"/>
      <c r="Z1952" s="27"/>
      <c r="AA1952" s="27"/>
      <c r="AB1952" s="27"/>
      <c r="AC1952" s="27"/>
      <c r="AD1952" s="27"/>
      <c r="AE1952" s="27"/>
      <c r="AG1952" s="8">
        <f t="shared" si="126"/>
        <v>0</v>
      </c>
    </row>
    <row r="1953" spans="16:33">
      <c r="P1953" s="25" t="e">
        <f t="shared" si="125"/>
        <v>#DIV/0!</v>
      </c>
      <c r="R1953" s="27"/>
      <c r="S1953" s="27"/>
      <c r="T1953" s="27"/>
      <c r="U1953" s="27"/>
      <c r="V1953" s="27"/>
      <c r="W1953" s="27"/>
      <c r="X1953" s="27"/>
      <c r="Y1953" s="27"/>
      <c r="Z1953" s="27"/>
      <c r="AA1953" s="27"/>
      <c r="AB1953" s="27"/>
      <c r="AC1953" s="27"/>
      <c r="AD1953" s="27"/>
      <c r="AE1953" s="27"/>
      <c r="AG1953" s="8">
        <f t="shared" si="126"/>
        <v>0</v>
      </c>
    </row>
    <row r="1954" spans="16:33">
      <c r="P1954" s="25" t="e">
        <f t="shared" si="125"/>
        <v>#DIV/0!</v>
      </c>
      <c r="R1954" s="27"/>
      <c r="S1954" s="27"/>
      <c r="T1954" s="27"/>
      <c r="U1954" s="27"/>
      <c r="V1954" s="27"/>
      <c r="W1954" s="27"/>
      <c r="X1954" s="27"/>
      <c r="Y1954" s="27"/>
      <c r="Z1954" s="27"/>
      <c r="AA1954" s="27"/>
      <c r="AB1954" s="27"/>
      <c r="AC1954" s="27"/>
      <c r="AD1954" s="27"/>
      <c r="AE1954" s="27"/>
      <c r="AG1954" s="8">
        <f t="shared" si="126"/>
        <v>0</v>
      </c>
    </row>
    <row r="1955" spans="16:33">
      <c r="P1955" s="25" t="e">
        <f t="shared" si="125"/>
        <v>#DIV/0!</v>
      </c>
      <c r="R1955" s="27"/>
      <c r="S1955" s="27"/>
      <c r="T1955" s="27"/>
      <c r="U1955" s="27"/>
      <c r="V1955" s="27"/>
      <c r="W1955" s="27"/>
      <c r="X1955" s="27"/>
      <c r="Y1955" s="27"/>
      <c r="Z1955" s="27"/>
      <c r="AA1955" s="27"/>
      <c r="AB1955" s="27"/>
      <c r="AC1955" s="27"/>
      <c r="AD1955" s="27"/>
      <c r="AE1955" s="27"/>
      <c r="AG1955" s="8">
        <f t="shared" si="126"/>
        <v>0</v>
      </c>
    </row>
    <row r="1956" spans="16:33">
      <c r="P1956" s="25" t="e">
        <f t="shared" si="125"/>
        <v>#DIV/0!</v>
      </c>
      <c r="R1956" s="27"/>
      <c r="S1956" s="27"/>
      <c r="T1956" s="27"/>
      <c r="U1956" s="27"/>
      <c r="V1956" s="27"/>
      <c r="W1956" s="27"/>
      <c r="X1956" s="27"/>
      <c r="Y1956" s="27"/>
      <c r="Z1956" s="27"/>
      <c r="AA1956" s="27"/>
      <c r="AB1956" s="27"/>
      <c r="AC1956" s="27"/>
      <c r="AD1956" s="27"/>
      <c r="AE1956" s="27"/>
      <c r="AG1956" s="8">
        <f t="shared" si="126"/>
        <v>0</v>
      </c>
    </row>
    <row r="1957" spans="16:33">
      <c r="P1957" s="25" t="e">
        <f t="shared" si="125"/>
        <v>#DIV/0!</v>
      </c>
      <c r="R1957" s="27"/>
      <c r="S1957" s="27"/>
      <c r="T1957" s="27"/>
      <c r="U1957" s="27"/>
      <c r="V1957" s="27"/>
      <c r="W1957" s="27"/>
      <c r="X1957" s="27"/>
      <c r="Y1957" s="27"/>
      <c r="Z1957" s="27"/>
      <c r="AA1957" s="27"/>
      <c r="AB1957" s="27"/>
      <c r="AC1957" s="27"/>
      <c r="AD1957" s="27"/>
      <c r="AE1957" s="27"/>
      <c r="AG1957" s="8">
        <f t="shared" si="126"/>
        <v>0</v>
      </c>
    </row>
    <row r="1958" spans="16:33">
      <c r="P1958" s="25" t="e">
        <f t="shared" si="125"/>
        <v>#DIV/0!</v>
      </c>
      <c r="R1958" s="27"/>
      <c r="S1958" s="27"/>
      <c r="T1958" s="27"/>
      <c r="U1958" s="27"/>
      <c r="V1958" s="27"/>
      <c r="W1958" s="27"/>
      <c r="X1958" s="27"/>
      <c r="Y1958" s="27"/>
      <c r="Z1958" s="27"/>
      <c r="AA1958" s="27"/>
      <c r="AB1958" s="27"/>
      <c r="AC1958" s="27"/>
      <c r="AD1958" s="27"/>
      <c r="AE1958" s="27"/>
      <c r="AG1958" s="8">
        <f t="shared" si="126"/>
        <v>0</v>
      </c>
    </row>
    <row r="1959" spans="16:33">
      <c r="P1959" s="25" t="e">
        <f t="shared" si="125"/>
        <v>#DIV/0!</v>
      </c>
      <c r="R1959" s="27"/>
      <c r="S1959" s="27"/>
      <c r="T1959" s="27"/>
      <c r="U1959" s="27"/>
      <c r="V1959" s="27"/>
      <c r="W1959" s="27"/>
      <c r="X1959" s="27"/>
      <c r="Y1959" s="27"/>
      <c r="Z1959" s="27"/>
      <c r="AA1959" s="27"/>
      <c r="AB1959" s="27"/>
      <c r="AC1959" s="27"/>
      <c r="AD1959" s="27"/>
      <c r="AE1959" s="27"/>
      <c r="AG1959" s="8">
        <f t="shared" si="126"/>
        <v>0</v>
      </c>
    </row>
    <row r="1960" spans="16:33">
      <c r="P1960" s="25" t="e">
        <f t="shared" si="125"/>
        <v>#DIV/0!</v>
      </c>
      <c r="R1960" s="27"/>
      <c r="S1960" s="27"/>
      <c r="T1960" s="27"/>
      <c r="U1960" s="27"/>
      <c r="V1960" s="27"/>
      <c r="W1960" s="27"/>
      <c r="X1960" s="27"/>
      <c r="Y1960" s="27"/>
      <c r="Z1960" s="27"/>
      <c r="AA1960" s="27"/>
      <c r="AB1960" s="27"/>
      <c r="AC1960" s="27"/>
      <c r="AD1960" s="27"/>
      <c r="AE1960" s="27"/>
      <c r="AG1960" s="8">
        <f t="shared" si="126"/>
        <v>0</v>
      </c>
    </row>
    <row r="1961" spans="16:33">
      <c r="P1961" s="25" t="e">
        <f t="shared" si="125"/>
        <v>#DIV/0!</v>
      </c>
      <c r="R1961" s="27"/>
      <c r="S1961" s="27"/>
      <c r="T1961" s="27"/>
      <c r="U1961" s="27"/>
      <c r="V1961" s="27"/>
      <c r="W1961" s="27"/>
      <c r="X1961" s="27"/>
      <c r="Y1961" s="27"/>
      <c r="Z1961" s="27"/>
      <c r="AA1961" s="27"/>
      <c r="AB1961" s="27"/>
      <c r="AC1961" s="27"/>
      <c r="AD1961" s="27"/>
      <c r="AE1961" s="27"/>
      <c r="AG1961" s="8">
        <f t="shared" si="126"/>
        <v>0</v>
      </c>
    </row>
    <row r="1962" spans="16:33">
      <c r="P1962" s="25" t="e">
        <f t="shared" si="125"/>
        <v>#DIV/0!</v>
      </c>
      <c r="R1962" s="27"/>
      <c r="S1962" s="27"/>
      <c r="T1962" s="27"/>
      <c r="U1962" s="27"/>
      <c r="V1962" s="27"/>
      <c r="W1962" s="27"/>
      <c r="X1962" s="27"/>
      <c r="Y1962" s="27"/>
      <c r="Z1962" s="27"/>
      <c r="AA1962" s="27"/>
      <c r="AB1962" s="27"/>
      <c r="AC1962" s="27"/>
      <c r="AD1962" s="27"/>
      <c r="AE1962" s="27"/>
      <c r="AG1962" s="8">
        <f t="shared" si="126"/>
        <v>0</v>
      </c>
    </row>
    <row r="1963" spans="16:33">
      <c r="P1963" s="25" t="e">
        <f t="shared" si="125"/>
        <v>#DIV/0!</v>
      </c>
      <c r="R1963" s="27"/>
      <c r="S1963" s="27"/>
      <c r="T1963" s="27"/>
      <c r="U1963" s="27"/>
      <c r="V1963" s="27"/>
      <c r="W1963" s="27"/>
      <c r="X1963" s="27"/>
      <c r="Y1963" s="27"/>
      <c r="Z1963" s="27"/>
      <c r="AA1963" s="27"/>
      <c r="AB1963" s="27"/>
      <c r="AC1963" s="27"/>
      <c r="AD1963" s="27"/>
      <c r="AE1963" s="27"/>
      <c r="AG1963" s="8">
        <f t="shared" si="126"/>
        <v>0</v>
      </c>
    </row>
    <row r="1964" spans="16:33">
      <c r="P1964" s="25" t="e">
        <f t="shared" si="125"/>
        <v>#DIV/0!</v>
      </c>
      <c r="R1964" s="27"/>
      <c r="S1964" s="27"/>
      <c r="T1964" s="27"/>
      <c r="U1964" s="27"/>
      <c r="V1964" s="27"/>
      <c r="W1964" s="27"/>
      <c r="X1964" s="27"/>
      <c r="Y1964" s="27"/>
      <c r="Z1964" s="27"/>
      <c r="AA1964" s="27"/>
      <c r="AB1964" s="27"/>
      <c r="AC1964" s="27"/>
      <c r="AD1964" s="27"/>
      <c r="AE1964" s="27"/>
      <c r="AG1964" s="8">
        <f t="shared" si="126"/>
        <v>0</v>
      </c>
    </row>
    <row r="1965" spans="16:33">
      <c r="P1965" s="25" t="e">
        <f t="shared" si="125"/>
        <v>#DIV/0!</v>
      </c>
      <c r="R1965" s="27"/>
      <c r="S1965" s="27"/>
      <c r="T1965" s="27"/>
      <c r="U1965" s="27"/>
      <c r="V1965" s="27"/>
      <c r="W1965" s="27"/>
      <c r="X1965" s="27"/>
      <c r="Y1965" s="27"/>
      <c r="Z1965" s="27"/>
      <c r="AA1965" s="27"/>
      <c r="AB1965" s="27"/>
      <c r="AC1965" s="27"/>
      <c r="AD1965" s="27"/>
      <c r="AE1965" s="27"/>
      <c r="AG1965" s="8">
        <f t="shared" si="126"/>
        <v>0</v>
      </c>
    </row>
    <row r="1966" spans="16:33">
      <c r="P1966" s="25" t="e">
        <f t="shared" si="125"/>
        <v>#DIV/0!</v>
      </c>
      <c r="R1966" s="27"/>
      <c r="S1966" s="27"/>
      <c r="T1966" s="27"/>
      <c r="U1966" s="27"/>
      <c r="V1966" s="27"/>
      <c r="W1966" s="27"/>
      <c r="X1966" s="27"/>
      <c r="Y1966" s="27"/>
      <c r="Z1966" s="27"/>
      <c r="AA1966" s="27"/>
      <c r="AB1966" s="27"/>
      <c r="AC1966" s="27"/>
      <c r="AD1966" s="27"/>
      <c r="AE1966" s="27"/>
      <c r="AG1966" s="8">
        <f t="shared" si="126"/>
        <v>0</v>
      </c>
    </row>
    <row r="1967" spans="16:33">
      <c r="P1967" s="25" t="e">
        <f t="shared" si="125"/>
        <v>#DIV/0!</v>
      </c>
      <c r="R1967" s="27"/>
      <c r="S1967" s="27"/>
      <c r="T1967" s="27"/>
      <c r="U1967" s="27"/>
      <c r="V1967" s="27"/>
      <c r="W1967" s="27"/>
      <c r="X1967" s="27"/>
      <c r="Y1967" s="27"/>
      <c r="Z1967" s="27"/>
      <c r="AA1967" s="27"/>
      <c r="AB1967" s="27"/>
      <c r="AC1967" s="27"/>
      <c r="AD1967" s="27"/>
      <c r="AE1967" s="27"/>
      <c r="AG1967" s="8">
        <f t="shared" si="126"/>
        <v>0</v>
      </c>
    </row>
    <row r="1968" spans="16:33">
      <c r="P1968" s="25" t="e">
        <f t="shared" si="125"/>
        <v>#DIV/0!</v>
      </c>
      <c r="R1968" s="27"/>
      <c r="S1968" s="27"/>
      <c r="T1968" s="27"/>
      <c r="U1968" s="27"/>
      <c r="V1968" s="27"/>
      <c r="W1968" s="27"/>
      <c r="X1968" s="27"/>
      <c r="Y1968" s="27"/>
      <c r="Z1968" s="27"/>
      <c r="AA1968" s="27"/>
      <c r="AB1968" s="27"/>
      <c r="AC1968" s="27"/>
      <c r="AD1968" s="27"/>
      <c r="AE1968" s="27"/>
      <c r="AG1968" s="8">
        <f t="shared" si="126"/>
        <v>0</v>
      </c>
    </row>
    <row r="1969" spans="16:33">
      <c r="P1969" s="25" t="e">
        <f t="shared" si="125"/>
        <v>#DIV/0!</v>
      </c>
      <c r="R1969" s="27"/>
      <c r="S1969" s="27"/>
      <c r="T1969" s="27"/>
      <c r="U1969" s="27"/>
      <c r="V1969" s="27"/>
      <c r="W1969" s="27"/>
      <c r="X1969" s="27"/>
      <c r="Y1969" s="27"/>
      <c r="Z1969" s="27"/>
      <c r="AA1969" s="27"/>
      <c r="AB1969" s="27"/>
      <c r="AC1969" s="27"/>
      <c r="AD1969" s="27"/>
      <c r="AE1969" s="27"/>
      <c r="AG1969" s="8">
        <f t="shared" si="126"/>
        <v>0</v>
      </c>
    </row>
    <row r="1970" spans="16:33">
      <c r="P1970" s="25" t="e">
        <f t="shared" si="125"/>
        <v>#DIV/0!</v>
      </c>
      <c r="R1970" s="27"/>
      <c r="S1970" s="27"/>
      <c r="T1970" s="27"/>
      <c r="U1970" s="27"/>
      <c r="V1970" s="27"/>
      <c r="W1970" s="27"/>
      <c r="X1970" s="27"/>
      <c r="Y1970" s="27"/>
      <c r="Z1970" s="27"/>
      <c r="AA1970" s="27"/>
      <c r="AB1970" s="27"/>
      <c r="AC1970" s="27"/>
      <c r="AD1970" s="27"/>
      <c r="AE1970" s="27"/>
      <c r="AG1970" s="8">
        <f t="shared" si="126"/>
        <v>0</v>
      </c>
    </row>
    <row r="1971" spans="16:33">
      <c r="P1971" s="25" t="e">
        <f t="shared" si="125"/>
        <v>#DIV/0!</v>
      </c>
      <c r="R1971" s="27"/>
      <c r="S1971" s="27"/>
      <c r="T1971" s="27"/>
      <c r="U1971" s="27"/>
      <c r="V1971" s="27"/>
      <c r="W1971" s="27"/>
      <c r="X1971" s="27"/>
      <c r="Y1971" s="27"/>
      <c r="Z1971" s="27"/>
      <c r="AA1971" s="27"/>
      <c r="AB1971" s="27"/>
      <c r="AC1971" s="27"/>
      <c r="AD1971" s="27"/>
      <c r="AE1971" s="27"/>
      <c r="AG1971" s="8">
        <f t="shared" si="126"/>
        <v>0</v>
      </c>
    </row>
    <row r="1972" spans="16:33">
      <c r="P1972" s="25" t="e">
        <f t="shared" si="125"/>
        <v>#DIV/0!</v>
      </c>
      <c r="R1972" s="27"/>
      <c r="S1972" s="27"/>
      <c r="T1972" s="27"/>
      <c r="U1972" s="27"/>
      <c r="V1972" s="27"/>
      <c r="W1972" s="27"/>
      <c r="X1972" s="27"/>
      <c r="Y1972" s="27"/>
      <c r="Z1972" s="27"/>
      <c r="AA1972" s="27"/>
      <c r="AB1972" s="27"/>
      <c r="AC1972" s="27"/>
      <c r="AD1972" s="27"/>
      <c r="AE1972" s="27"/>
      <c r="AG1972" s="8">
        <f t="shared" si="126"/>
        <v>0</v>
      </c>
    </row>
    <row r="1973" spans="16:33">
      <c r="P1973" s="25" t="e">
        <f t="shared" si="125"/>
        <v>#DIV/0!</v>
      </c>
      <c r="R1973" s="27"/>
      <c r="S1973" s="27"/>
      <c r="T1973" s="27"/>
      <c r="U1973" s="27"/>
      <c r="V1973" s="27"/>
      <c r="W1973" s="27"/>
      <c r="X1973" s="27"/>
      <c r="Y1973" s="27"/>
      <c r="Z1973" s="27"/>
      <c r="AA1973" s="27"/>
      <c r="AB1973" s="27"/>
      <c r="AC1973" s="27"/>
      <c r="AD1973" s="27"/>
      <c r="AE1973" s="27"/>
      <c r="AG1973" s="8">
        <f t="shared" si="126"/>
        <v>0</v>
      </c>
    </row>
    <row r="1974" spans="16:33">
      <c r="P1974" s="25" t="e">
        <f t="shared" si="125"/>
        <v>#DIV/0!</v>
      </c>
      <c r="R1974" s="27"/>
      <c r="S1974" s="27"/>
      <c r="T1974" s="27"/>
      <c r="U1974" s="27"/>
      <c r="V1974" s="27"/>
      <c r="W1974" s="27"/>
      <c r="X1974" s="27"/>
      <c r="Y1974" s="27"/>
      <c r="Z1974" s="27"/>
      <c r="AA1974" s="27"/>
      <c r="AB1974" s="27"/>
      <c r="AC1974" s="27"/>
      <c r="AD1974" s="27"/>
      <c r="AE1974" s="27"/>
      <c r="AG1974" s="8">
        <f t="shared" si="126"/>
        <v>0</v>
      </c>
    </row>
    <row r="1975" spans="16:33">
      <c r="P1975" s="25" t="e">
        <f t="shared" si="125"/>
        <v>#DIV/0!</v>
      </c>
      <c r="R1975" s="27"/>
      <c r="S1975" s="27"/>
      <c r="T1975" s="27"/>
      <c r="U1975" s="27"/>
      <c r="V1975" s="27"/>
      <c r="W1975" s="27"/>
      <c r="X1975" s="27"/>
      <c r="Y1975" s="27"/>
      <c r="Z1975" s="27"/>
      <c r="AA1975" s="27"/>
      <c r="AB1975" s="27"/>
      <c r="AC1975" s="27"/>
      <c r="AD1975" s="27"/>
      <c r="AE1975" s="27"/>
      <c r="AG1975" s="8">
        <f t="shared" si="126"/>
        <v>0</v>
      </c>
    </row>
    <row r="1976" spans="16:33">
      <c r="P1976" s="25" t="e">
        <f t="shared" si="125"/>
        <v>#DIV/0!</v>
      </c>
      <c r="R1976" s="27"/>
      <c r="S1976" s="27"/>
      <c r="T1976" s="27"/>
      <c r="U1976" s="27"/>
      <c r="V1976" s="27"/>
      <c r="W1976" s="27"/>
      <c r="X1976" s="27"/>
      <c r="Y1976" s="27"/>
      <c r="Z1976" s="27"/>
      <c r="AA1976" s="27"/>
      <c r="AB1976" s="27"/>
      <c r="AC1976" s="27"/>
      <c r="AD1976" s="27"/>
      <c r="AE1976" s="27"/>
      <c r="AG1976" s="8">
        <f t="shared" si="126"/>
        <v>0</v>
      </c>
    </row>
    <row r="1977" spans="16:33">
      <c r="P1977" s="25" t="e">
        <f t="shared" si="125"/>
        <v>#DIV/0!</v>
      </c>
      <c r="R1977" s="27"/>
      <c r="S1977" s="27"/>
      <c r="T1977" s="27"/>
      <c r="U1977" s="27"/>
      <c r="V1977" s="27"/>
      <c r="W1977" s="27"/>
      <c r="X1977" s="27"/>
      <c r="Y1977" s="27"/>
      <c r="Z1977" s="27"/>
      <c r="AA1977" s="27"/>
      <c r="AB1977" s="27"/>
      <c r="AC1977" s="27"/>
      <c r="AD1977" s="27"/>
      <c r="AE1977" s="27"/>
      <c r="AG1977" s="8">
        <f t="shared" si="126"/>
        <v>0</v>
      </c>
    </row>
    <row r="1978" spans="16:33">
      <c r="P1978" s="25" t="e">
        <f t="shared" si="125"/>
        <v>#DIV/0!</v>
      </c>
      <c r="R1978" s="27"/>
      <c r="S1978" s="27"/>
      <c r="T1978" s="27"/>
      <c r="U1978" s="27"/>
      <c r="V1978" s="27"/>
      <c r="W1978" s="27"/>
      <c r="X1978" s="27"/>
      <c r="Y1978" s="27"/>
      <c r="Z1978" s="27"/>
      <c r="AA1978" s="27"/>
      <c r="AB1978" s="27"/>
      <c r="AC1978" s="27"/>
      <c r="AD1978" s="27"/>
      <c r="AE1978" s="27"/>
      <c r="AG1978" s="8">
        <f t="shared" si="126"/>
        <v>0</v>
      </c>
    </row>
    <row r="1979" spans="16:33">
      <c r="P1979" s="25" t="e">
        <f t="shared" si="125"/>
        <v>#DIV/0!</v>
      </c>
      <c r="R1979" s="27"/>
      <c r="S1979" s="27"/>
      <c r="T1979" s="27"/>
      <c r="U1979" s="27"/>
      <c r="V1979" s="27"/>
      <c r="W1979" s="27"/>
      <c r="X1979" s="27"/>
      <c r="Y1979" s="27"/>
      <c r="Z1979" s="27"/>
      <c r="AA1979" s="27"/>
      <c r="AB1979" s="27"/>
      <c r="AC1979" s="27"/>
      <c r="AD1979" s="27"/>
      <c r="AE1979" s="27"/>
      <c r="AG1979" s="8">
        <f t="shared" si="126"/>
        <v>0</v>
      </c>
    </row>
    <row r="1980" spans="16:33">
      <c r="P1980" s="25" t="e">
        <f t="shared" si="125"/>
        <v>#DIV/0!</v>
      </c>
      <c r="R1980" s="27"/>
      <c r="S1980" s="27"/>
      <c r="T1980" s="27"/>
      <c r="U1980" s="27"/>
      <c r="V1980" s="27"/>
      <c r="W1980" s="27"/>
      <c r="X1980" s="27"/>
      <c r="Y1980" s="27"/>
      <c r="Z1980" s="27"/>
      <c r="AA1980" s="27"/>
      <c r="AB1980" s="27"/>
      <c r="AC1980" s="27"/>
      <c r="AD1980" s="27"/>
      <c r="AE1980" s="27"/>
      <c r="AG1980" s="8">
        <f t="shared" si="126"/>
        <v>0</v>
      </c>
    </row>
    <row r="1981" spans="16:33">
      <c r="P1981" s="25" t="e">
        <f t="shared" si="125"/>
        <v>#DIV/0!</v>
      </c>
      <c r="R1981" s="27"/>
      <c r="S1981" s="27"/>
      <c r="T1981" s="27"/>
      <c r="U1981" s="27"/>
      <c r="V1981" s="27"/>
      <c r="W1981" s="27"/>
      <c r="X1981" s="27"/>
      <c r="Y1981" s="27"/>
      <c r="Z1981" s="27"/>
      <c r="AA1981" s="27"/>
      <c r="AB1981" s="27"/>
      <c r="AC1981" s="27"/>
      <c r="AD1981" s="27"/>
      <c r="AE1981" s="27"/>
      <c r="AG1981" s="8">
        <f t="shared" si="126"/>
        <v>0</v>
      </c>
    </row>
    <row r="1982" spans="16:33">
      <c r="P1982" s="25" t="e">
        <f t="shared" si="125"/>
        <v>#DIV/0!</v>
      </c>
      <c r="R1982" s="27"/>
      <c r="S1982" s="27"/>
      <c r="T1982" s="27"/>
      <c r="U1982" s="27"/>
      <c r="V1982" s="27"/>
      <c r="W1982" s="27"/>
      <c r="X1982" s="27"/>
      <c r="Y1982" s="27"/>
      <c r="Z1982" s="27"/>
      <c r="AA1982" s="27"/>
      <c r="AB1982" s="27"/>
      <c r="AC1982" s="27"/>
      <c r="AD1982" s="27"/>
      <c r="AE1982" s="27"/>
      <c r="AG1982" s="8">
        <f t="shared" si="126"/>
        <v>0</v>
      </c>
    </row>
    <row r="1983" spans="16:33">
      <c r="P1983" s="25" t="e">
        <f t="shared" si="125"/>
        <v>#DIV/0!</v>
      </c>
      <c r="R1983" s="27"/>
      <c r="S1983" s="27"/>
      <c r="T1983" s="27"/>
      <c r="U1983" s="27"/>
      <c r="V1983" s="27"/>
      <c r="W1983" s="27"/>
      <c r="X1983" s="27"/>
      <c r="Y1983" s="27"/>
      <c r="Z1983" s="27"/>
      <c r="AA1983" s="27"/>
      <c r="AB1983" s="27"/>
      <c r="AC1983" s="27"/>
      <c r="AD1983" s="27"/>
      <c r="AE1983" s="27"/>
      <c r="AG1983" s="8">
        <f t="shared" si="126"/>
        <v>0</v>
      </c>
    </row>
    <row r="1984" spans="16:33">
      <c r="P1984" s="25" t="e">
        <f t="shared" si="125"/>
        <v>#DIV/0!</v>
      </c>
      <c r="R1984" s="27"/>
      <c r="S1984" s="27"/>
      <c r="T1984" s="27"/>
      <c r="U1984" s="27"/>
      <c r="V1984" s="27"/>
      <c r="W1984" s="27"/>
      <c r="X1984" s="27"/>
      <c r="Y1984" s="27"/>
      <c r="Z1984" s="27"/>
      <c r="AA1984" s="27"/>
      <c r="AB1984" s="27"/>
      <c r="AC1984" s="27"/>
      <c r="AD1984" s="27"/>
      <c r="AE1984" s="27"/>
      <c r="AG1984" s="8">
        <f t="shared" si="126"/>
        <v>0</v>
      </c>
    </row>
    <row r="1985" spans="16:33">
      <c r="P1985" s="25" t="e">
        <f t="shared" si="125"/>
        <v>#DIV/0!</v>
      </c>
      <c r="R1985" s="27"/>
      <c r="S1985" s="27"/>
      <c r="T1985" s="27"/>
      <c r="U1985" s="27"/>
      <c r="V1985" s="27"/>
      <c r="W1985" s="27"/>
      <c r="X1985" s="27"/>
      <c r="Y1985" s="27"/>
      <c r="Z1985" s="27"/>
      <c r="AA1985" s="27"/>
      <c r="AB1985" s="27"/>
      <c r="AC1985" s="27"/>
      <c r="AD1985" s="27"/>
      <c r="AE1985" s="27"/>
      <c r="AG1985" s="8">
        <f t="shared" si="126"/>
        <v>0</v>
      </c>
    </row>
    <row r="1986" spans="16:33">
      <c r="P1986" s="25" t="e">
        <f t="shared" si="125"/>
        <v>#DIV/0!</v>
      </c>
      <c r="R1986" s="27"/>
      <c r="S1986" s="27"/>
      <c r="T1986" s="27"/>
      <c r="U1986" s="27"/>
      <c r="V1986" s="27"/>
      <c r="W1986" s="27"/>
      <c r="X1986" s="27"/>
      <c r="Y1986" s="27"/>
      <c r="Z1986" s="27"/>
      <c r="AA1986" s="27"/>
      <c r="AB1986" s="27"/>
      <c r="AC1986" s="27"/>
      <c r="AD1986" s="27"/>
      <c r="AE1986" s="27"/>
      <c r="AG1986" s="8">
        <f t="shared" si="126"/>
        <v>0</v>
      </c>
    </row>
    <row r="1987" spans="16:33">
      <c r="P1987" s="25" t="e">
        <f t="shared" si="125"/>
        <v>#DIV/0!</v>
      </c>
      <c r="R1987" s="27"/>
      <c r="S1987" s="27"/>
      <c r="T1987" s="27"/>
      <c r="U1987" s="27"/>
      <c r="V1987" s="27"/>
      <c r="W1987" s="27"/>
      <c r="X1987" s="27"/>
      <c r="Y1987" s="27"/>
      <c r="Z1987" s="27"/>
      <c r="AA1987" s="27"/>
      <c r="AB1987" s="27"/>
      <c r="AC1987" s="27"/>
      <c r="AD1987" s="27"/>
      <c r="AE1987" s="27"/>
      <c r="AG1987" s="8">
        <f t="shared" si="126"/>
        <v>0</v>
      </c>
    </row>
    <row r="1988" spans="16:33">
      <c r="P1988" s="25" t="e">
        <f t="shared" si="125"/>
        <v>#DIV/0!</v>
      </c>
      <c r="R1988" s="27"/>
      <c r="S1988" s="27"/>
      <c r="T1988" s="27"/>
      <c r="U1988" s="27"/>
      <c r="V1988" s="27"/>
      <c r="W1988" s="27"/>
      <c r="X1988" s="27"/>
      <c r="Y1988" s="27"/>
      <c r="Z1988" s="27"/>
      <c r="AA1988" s="27"/>
      <c r="AB1988" s="27"/>
      <c r="AC1988" s="27"/>
      <c r="AD1988" s="27"/>
      <c r="AE1988" s="27"/>
      <c r="AG1988" s="8">
        <f t="shared" si="126"/>
        <v>0</v>
      </c>
    </row>
    <row r="1989" spans="16:33">
      <c r="P1989" s="25" t="e">
        <f t="shared" si="125"/>
        <v>#DIV/0!</v>
      </c>
      <c r="R1989" s="27"/>
      <c r="S1989" s="27"/>
      <c r="T1989" s="27"/>
      <c r="U1989" s="27"/>
      <c r="V1989" s="27"/>
      <c r="W1989" s="27"/>
      <c r="X1989" s="27"/>
      <c r="Y1989" s="27"/>
      <c r="Z1989" s="27"/>
      <c r="AA1989" s="27"/>
      <c r="AB1989" s="27"/>
      <c r="AC1989" s="27"/>
      <c r="AD1989" s="27"/>
      <c r="AE1989" s="27"/>
      <c r="AG1989" s="8">
        <f t="shared" si="126"/>
        <v>0</v>
      </c>
    </row>
    <row r="1990" spans="16:33">
      <c r="P1990" s="25" t="e">
        <f t="shared" si="125"/>
        <v>#DIV/0!</v>
      </c>
      <c r="R1990" s="27"/>
      <c r="S1990" s="27"/>
      <c r="T1990" s="27"/>
      <c r="U1990" s="27"/>
      <c r="V1990" s="27"/>
      <c r="W1990" s="27"/>
      <c r="X1990" s="27"/>
      <c r="Y1990" s="27"/>
      <c r="Z1990" s="27"/>
      <c r="AA1990" s="27"/>
      <c r="AB1990" s="27"/>
      <c r="AC1990" s="27"/>
      <c r="AD1990" s="27"/>
      <c r="AE1990" s="27"/>
      <c r="AG1990" s="8">
        <f t="shared" si="126"/>
        <v>0</v>
      </c>
    </row>
    <row r="1991" spans="16:33">
      <c r="P1991" s="25" t="e">
        <f t="shared" si="125"/>
        <v>#DIV/0!</v>
      </c>
      <c r="R1991" s="27"/>
      <c r="S1991" s="27"/>
      <c r="T1991" s="27"/>
      <c r="U1991" s="27"/>
      <c r="V1991" s="27"/>
      <c r="W1991" s="27"/>
      <c r="X1991" s="27"/>
      <c r="Y1991" s="27"/>
      <c r="Z1991" s="27"/>
      <c r="AA1991" s="27"/>
      <c r="AB1991" s="27"/>
      <c r="AC1991" s="27"/>
      <c r="AD1991" s="27"/>
      <c r="AE1991" s="27"/>
      <c r="AG1991" s="8">
        <f t="shared" si="126"/>
        <v>0</v>
      </c>
    </row>
    <row r="1992" spans="16:33">
      <c r="P1992" s="25" t="e">
        <f t="shared" si="125"/>
        <v>#DIV/0!</v>
      </c>
      <c r="R1992" s="27"/>
      <c r="S1992" s="27"/>
      <c r="T1992" s="27"/>
      <c r="U1992" s="27"/>
      <c r="V1992" s="27"/>
      <c r="W1992" s="27"/>
      <c r="X1992" s="27"/>
      <c r="Y1992" s="27"/>
      <c r="Z1992" s="27"/>
      <c r="AA1992" s="27"/>
      <c r="AB1992" s="27"/>
      <c r="AC1992" s="27"/>
      <c r="AD1992" s="27"/>
      <c r="AE1992" s="27"/>
      <c r="AG1992" s="8">
        <f t="shared" si="126"/>
        <v>0</v>
      </c>
    </row>
    <row r="1993" spans="16:33">
      <c r="P1993" s="25" t="e">
        <f t="shared" si="125"/>
        <v>#DIV/0!</v>
      </c>
      <c r="R1993" s="27"/>
      <c r="S1993" s="27"/>
      <c r="T1993" s="27"/>
      <c r="U1993" s="27"/>
      <c r="V1993" s="27"/>
      <c r="W1993" s="27"/>
      <c r="X1993" s="27"/>
      <c r="Y1993" s="27"/>
      <c r="Z1993" s="27"/>
      <c r="AA1993" s="27"/>
      <c r="AB1993" s="27"/>
      <c r="AC1993" s="27"/>
      <c r="AD1993" s="27"/>
      <c r="AE1993" s="27"/>
      <c r="AG1993" s="8">
        <f t="shared" si="126"/>
        <v>0</v>
      </c>
    </row>
    <row r="1994" spans="16:33">
      <c r="P1994" s="25" t="e">
        <f t="shared" si="125"/>
        <v>#DIV/0!</v>
      </c>
      <c r="R1994" s="27"/>
      <c r="S1994" s="27"/>
      <c r="T1994" s="27"/>
      <c r="U1994" s="27"/>
      <c r="V1994" s="27"/>
      <c r="W1994" s="27"/>
      <c r="X1994" s="27"/>
      <c r="Y1994" s="27"/>
      <c r="Z1994" s="27"/>
      <c r="AA1994" s="27"/>
      <c r="AB1994" s="27"/>
      <c r="AC1994" s="27"/>
      <c r="AD1994" s="27"/>
      <c r="AE1994" s="27"/>
      <c r="AG1994" s="8">
        <f t="shared" si="126"/>
        <v>0</v>
      </c>
    </row>
    <row r="1995" spans="16:33">
      <c r="P1995" s="25" t="e">
        <f t="shared" si="125"/>
        <v>#DIV/0!</v>
      </c>
      <c r="R1995" s="27"/>
      <c r="S1995" s="27"/>
      <c r="T1995" s="27"/>
      <c r="U1995" s="27"/>
      <c r="V1995" s="27"/>
      <c r="W1995" s="27"/>
      <c r="X1995" s="27"/>
      <c r="Y1995" s="27"/>
      <c r="Z1995" s="27"/>
      <c r="AA1995" s="27"/>
      <c r="AB1995" s="27"/>
      <c r="AC1995" s="27"/>
      <c r="AD1995" s="27"/>
      <c r="AE1995" s="27"/>
      <c r="AG1995" s="8">
        <f t="shared" si="126"/>
        <v>0</v>
      </c>
    </row>
    <row r="1996" spans="16:33">
      <c r="P1996" s="25" t="e">
        <f t="shared" ref="P1996:P2059" si="127">O1996/N1996</f>
        <v>#DIV/0!</v>
      </c>
      <c r="R1996" s="27"/>
      <c r="S1996" s="27"/>
      <c r="T1996" s="27"/>
      <c r="U1996" s="27"/>
      <c r="V1996" s="27"/>
      <c r="W1996" s="27"/>
      <c r="X1996" s="27"/>
      <c r="Y1996" s="27"/>
      <c r="Z1996" s="27"/>
      <c r="AA1996" s="27"/>
      <c r="AB1996" s="27"/>
      <c r="AC1996" s="27"/>
      <c r="AD1996" s="27"/>
      <c r="AE1996" s="27"/>
      <c r="AG1996" s="8">
        <f t="shared" ref="AG1996:AG2059" si="128">AH1996+AJ1996</f>
        <v>0</v>
      </c>
    </row>
    <row r="1997" spans="16:33">
      <c r="P1997" s="25" t="e">
        <f t="shared" si="127"/>
        <v>#DIV/0!</v>
      </c>
      <c r="R1997" s="27"/>
      <c r="S1997" s="27"/>
      <c r="T1997" s="27"/>
      <c r="U1997" s="27"/>
      <c r="V1997" s="27"/>
      <c r="W1997" s="27"/>
      <c r="X1997" s="27"/>
      <c r="Y1997" s="27"/>
      <c r="Z1997" s="27"/>
      <c r="AA1997" s="27"/>
      <c r="AB1997" s="27"/>
      <c r="AC1997" s="27"/>
      <c r="AD1997" s="27"/>
      <c r="AE1997" s="27"/>
      <c r="AG1997" s="8">
        <f t="shared" si="128"/>
        <v>0</v>
      </c>
    </row>
    <row r="1998" spans="16:33">
      <c r="P1998" s="25" t="e">
        <f t="shared" si="127"/>
        <v>#DIV/0!</v>
      </c>
      <c r="R1998" s="27"/>
      <c r="S1998" s="27"/>
      <c r="T1998" s="27"/>
      <c r="U1998" s="27"/>
      <c r="V1998" s="27"/>
      <c r="W1998" s="27"/>
      <c r="X1998" s="27"/>
      <c r="Y1998" s="27"/>
      <c r="Z1998" s="27"/>
      <c r="AA1998" s="27"/>
      <c r="AB1998" s="27"/>
      <c r="AC1998" s="27"/>
      <c r="AD1998" s="27"/>
      <c r="AE1998" s="27"/>
      <c r="AG1998" s="8">
        <f t="shared" si="128"/>
        <v>0</v>
      </c>
    </row>
    <row r="1999" spans="16:33">
      <c r="P1999" s="25" t="e">
        <f t="shared" si="127"/>
        <v>#DIV/0!</v>
      </c>
      <c r="R1999" s="27"/>
      <c r="S1999" s="27"/>
      <c r="T1999" s="27"/>
      <c r="U1999" s="27"/>
      <c r="V1999" s="27"/>
      <c r="W1999" s="27"/>
      <c r="X1999" s="27"/>
      <c r="Y1999" s="27"/>
      <c r="Z1999" s="27"/>
      <c r="AA1999" s="27"/>
      <c r="AB1999" s="27"/>
      <c r="AC1999" s="27"/>
      <c r="AD1999" s="27"/>
      <c r="AE1999" s="27"/>
      <c r="AG1999" s="8">
        <f t="shared" si="128"/>
        <v>0</v>
      </c>
    </row>
    <row r="2000" spans="16:33">
      <c r="P2000" s="25" t="e">
        <f t="shared" si="127"/>
        <v>#DIV/0!</v>
      </c>
      <c r="R2000" s="27"/>
      <c r="S2000" s="27"/>
      <c r="T2000" s="27"/>
      <c r="U2000" s="27"/>
      <c r="V2000" s="27"/>
      <c r="W2000" s="27"/>
      <c r="X2000" s="27"/>
      <c r="Y2000" s="27"/>
      <c r="Z2000" s="27"/>
      <c r="AA2000" s="27"/>
      <c r="AB2000" s="27"/>
      <c r="AC2000" s="27"/>
      <c r="AD2000" s="27"/>
      <c r="AE2000" s="27"/>
      <c r="AG2000" s="8">
        <f t="shared" si="128"/>
        <v>0</v>
      </c>
    </row>
    <row r="2001" spans="16:33">
      <c r="P2001" s="25" t="e">
        <f t="shared" si="127"/>
        <v>#DIV/0!</v>
      </c>
      <c r="R2001" s="27"/>
      <c r="S2001" s="27"/>
      <c r="T2001" s="27"/>
      <c r="U2001" s="27"/>
      <c r="V2001" s="27"/>
      <c r="W2001" s="27"/>
      <c r="X2001" s="27"/>
      <c r="Y2001" s="27"/>
      <c r="Z2001" s="27"/>
      <c r="AA2001" s="27"/>
      <c r="AB2001" s="27"/>
      <c r="AC2001" s="27"/>
      <c r="AD2001" s="27"/>
      <c r="AE2001" s="27"/>
      <c r="AG2001" s="8">
        <f t="shared" si="128"/>
        <v>0</v>
      </c>
    </row>
    <row r="2002" spans="16:33">
      <c r="P2002" s="25" t="e">
        <f t="shared" si="127"/>
        <v>#DIV/0!</v>
      </c>
      <c r="R2002" s="27"/>
      <c r="S2002" s="27"/>
      <c r="T2002" s="27"/>
      <c r="U2002" s="27"/>
      <c r="V2002" s="27"/>
      <c r="W2002" s="27"/>
      <c r="X2002" s="27"/>
      <c r="Y2002" s="27"/>
      <c r="Z2002" s="27"/>
      <c r="AA2002" s="27"/>
      <c r="AB2002" s="27"/>
      <c r="AC2002" s="27"/>
      <c r="AD2002" s="27"/>
      <c r="AE2002" s="27"/>
      <c r="AG2002" s="8">
        <f t="shared" si="128"/>
        <v>0</v>
      </c>
    </row>
    <row r="2003" spans="16:33">
      <c r="P2003" s="25" t="e">
        <f t="shared" si="127"/>
        <v>#DIV/0!</v>
      </c>
      <c r="R2003" s="27"/>
      <c r="S2003" s="27"/>
      <c r="T2003" s="27"/>
      <c r="U2003" s="27"/>
      <c r="V2003" s="27"/>
      <c r="W2003" s="27"/>
      <c r="X2003" s="27"/>
      <c r="Y2003" s="27"/>
      <c r="Z2003" s="27"/>
      <c r="AA2003" s="27"/>
      <c r="AB2003" s="27"/>
      <c r="AC2003" s="27"/>
      <c r="AD2003" s="27"/>
      <c r="AE2003" s="27"/>
      <c r="AG2003" s="8">
        <f t="shared" si="128"/>
        <v>0</v>
      </c>
    </row>
    <row r="2004" spans="16:33">
      <c r="P2004" s="25" t="e">
        <f t="shared" si="127"/>
        <v>#DIV/0!</v>
      </c>
      <c r="R2004" s="27"/>
      <c r="S2004" s="27"/>
      <c r="T2004" s="27"/>
      <c r="U2004" s="27"/>
      <c r="V2004" s="27"/>
      <c r="W2004" s="27"/>
      <c r="X2004" s="27"/>
      <c r="Y2004" s="27"/>
      <c r="Z2004" s="27"/>
      <c r="AA2004" s="27"/>
      <c r="AB2004" s="27"/>
      <c r="AC2004" s="27"/>
      <c r="AD2004" s="27"/>
      <c r="AE2004" s="27"/>
      <c r="AG2004" s="8">
        <f t="shared" si="128"/>
        <v>0</v>
      </c>
    </row>
    <row r="2005" spans="16:33">
      <c r="P2005" s="25" t="e">
        <f t="shared" si="127"/>
        <v>#DIV/0!</v>
      </c>
      <c r="R2005" s="27"/>
      <c r="S2005" s="27"/>
      <c r="T2005" s="27"/>
      <c r="U2005" s="27"/>
      <c r="V2005" s="27"/>
      <c r="W2005" s="27"/>
      <c r="X2005" s="27"/>
      <c r="Y2005" s="27"/>
      <c r="Z2005" s="27"/>
      <c r="AA2005" s="27"/>
      <c r="AB2005" s="27"/>
      <c r="AC2005" s="27"/>
      <c r="AD2005" s="27"/>
      <c r="AE2005" s="27"/>
      <c r="AG2005" s="8">
        <f t="shared" si="128"/>
        <v>0</v>
      </c>
    </row>
    <row r="2006" spans="16:33">
      <c r="P2006" s="25" t="e">
        <f t="shared" si="127"/>
        <v>#DIV/0!</v>
      </c>
      <c r="R2006" s="27"/>
      <c r="S2006" s="27"/>
      <c r="T2006" s="27"/>
      <c r="U2006" s="27"/>
      <c r="V2006" s="27"/>
      <c r="W2006" s="27"/>
      <c r="X2006" s="27"/>
      <c r="Y2006" s="27"/>
      <c r="Z2006" s="27"/>
      <c r="AA2006" s="27"/>
      <c r="AB2006" s="27"/>
      <c r="AC2006" s="27"/>
      <c r="AD2006" s="27"/>
      <c r="AE2006" s="27"/>
      <c r="AG2006" s="8">
        <f t="shared" si="128"/>
        <v>0</v>
      </c>
    </row>
    <row r="2007" spans="16:33">
      <c r="P2007" s="25" t="e">
        <f t="shared" si="127"/>
        <v>#DIV/0!</v>
      </c>
      <c r="R2007" s="27"/>
      <c r="S2007" s="27"/>
      <c r="T2007" s="27"/>
      <c r="U2007" s="27"/>
      <c r="V2007" s="27"/>
      <c r="W2007" s="27"/>
      <c r="X2007" s="27"/>
      <c r="Y2007" s="27"/>
      <c r="Z2007" s="27"/>
      <c r="AA2007" s="27"/>
      <c r="AB2007" s="27"/>
      <c r="AC2007" s="27"/>
      <c r="AD2007" s="27"/>
      <c r="AE2007" s="27"/>
      <c r="AG2007" s="8">
        <f t="shared" si="128"/>
        <v>0</v>
      </c>
    </row>
    <row r="2008" spans="16:33">
      <c r="P2008" s="25" t="e">
        <f t="shared" si="127"/>
        <v>#DIV/0!</v>
      </c>
      <c r="R2008" s="27"/>
      <c r="S2008" s="27"/>
      <c r="T2008" s="27"/>
      <c r="U2008" s="27"/>
      <c r="V2008" s="27"/>
      <c r="W2008" s="27"/>
      <c r="X2008" s="27"/>
      <c r="Y2008" s="27"/>
      <c r="Z2008" s="27"/>
      <c r="AA2008" s="27"/>
      <c r="AB2008" s="27"/>
      <c r="AC2008" s="27"/>
      <c r="AD2008" s="27"/>
      <c r="AE2008" s="27"/>
      <c r="AG2008" s="8">
        <f t="shared" si="128"/>
        <v>0</v>
      </c>
    </row>
    <row r="2009" spans="16:33">
      <c r="P2009" s="25" t="e">
        <f t="shared" si="127"/>
        <v>#DIV/0!</v>
      </c>
      <c r="R2009" s="27"/>
      <c r="S2009" s="27"/>
      <c r="T2009" s="27"/>
      <c r="U2009" s="27"/>
      <c r="V2009" s="27"/>
      <c r="W2009" s="27"/>
      <c r="X2009" s="27"/>
      <c r="Y2009" s="27"/>
      <c r="Z2009" s="27"/>
      <c r="AA2009" s="27"/>
      <c r="AB2009" s="27"/>
      <c r="AC2009" s="27"/>
      <c r="AD2009" s="27"/>
      <c r="AE2009" s="27"/>
      <c r="AG2009" s="8">
        <f t="shared" si="128"/>
        <v>0</v>
      </c>
    </row>
    <row r="2010" spans="16:33">
      <c r="P2010" s="25" t="e">
        <f t="shared" si="127"/>
        <v>#DIV/0!</v>
      </c>
      <c r="R2010" s="27"/>
      <c r="S2010" s="27"/>
      <c r="T2010" s="27"/>
      <c r="U2010" s="27"/>
      <c r="V2010" s="27"/>
      <c r="W2010" s="27"/>
      <c r="X2010" s="27"/>
      <c r="Y2010" s="27"/>
      <c r="Z2010" s="27"/>
      <c r="AA2010" s="27"/>
      <c r="AB2010" s="27"/>
      <c r="AC2010" s="27"/>
      <c r="AD2010" s="27"/>
      <c r="AE2010" s="27"/>
      <c r="AG2010" s="8">
        <f t="shared" si="128"/>
        <v>0</v>
      </c>
    </row>
    <row r="2011" spans="16:33">
      <c r="P2011" s="25" t="e">
        <f t="shared" si="127"/>
        <v>#DIV/0!</v>
      </c>
      <c r="R2011" s="27"/>
      <c r="S2011" s="27"/>
      <c r="T2011" s="27"/>
      <c r="U2011" s="27"/>
      <c r="V2011" s="27"/>
      <c r="W2011" s="27"/>
      <c r="X2011" s="27"/>
      <c r="Y2011" s="27"/>
      <c r="Z2011" s="27"/>
      <c r="AA2011" s="27"/>
      <c r="AB2011" s="27"/>
      <c r="AC2011" s="27"/>
      <c r="AD2011" s="27"/>
      <c r="AE2011" s="27"/>
      <c r="AG2011" s="8">
        <f t="shared" si="128"/>
        <v>0</v>
      </c>
    </row>
    <row r="2012" spans="16:33">
      <c r="P2012" s="25" t="e">
        <f t="shared" si="127"/>
        <v>#DIV/0!</v>
      </c>
      <c r="R2012" s="27"/>
      <c r="S2012" s="27"/>
      <c r="T2012" s="27"/>
      <c r="U2012" s="27"/>
      <c r="V2012" s="27"/>
      <c r="W2012" s="27"/>
      <c r="X2012" s="27"/>
      <c r="Y2012" s="27"/>
      <c r="Z2012" s="27"/>
      <c r="AA2012" s="27"/>
      <c r="AB2012" s="27"/>
      <c r="AC2012" s="27"/>
      <c r="AD2012" s="27"/>
      <c r="AE2012" s="27"/>
      <c r="AG2012" s="8">
        <f t="shared" si="128"/>
        <v>0</v>
      </c>
    </row>
    <row r="2013" spans="16:33">
      <c r="P2013" s="25" t="e">
        <f t="shared" si="127"/>
        <v>#DIV/0!</v>
      </c>
      <c r="R2013" s="27"/>
      <c r="S2013" s="27"/>
      <c r="T2013" s="27"/>
      <c r="U2013" s="27"/>
      <c r="V2013" s="27"/>
      <c r="W2013" s="27"/>
      <c r="X2013" s="27"/>
      <c r="Y2013" s="27"/>
      <c r="Z2013" s="27"/>
      <c r="AA2013" s="27"/>
      <c r="AB2013" s="27"/>
      <c r="AC2013" s="27"/>
      <c r="AD2013" s="27"/>
      <c r="AE2013" s="27"/>
      <c r="AG2013" s="8">
        <f t="shared" si="128"/>
        <v>0</v>
      </c>
    </row>
    <row r="2014" spans="16:33">
      <c r="P2014" s="25" t="e">
        <f t="shared" si="127"/>
        <v>#DIV/0!</v>
      </c>
      <c r="R2014" s="27"/>
      <c r="S2014" s="27"/>
      <c r="T2014" s="27"/>
      <c r="U2014" s="27"/>
      <c r="V2014" s="27"/>
      <c r="W2014" s="27"/>
      <c r="X2014" s="27"/>
      <c r="Y2014" s="27"/>
      <c r="Z2014" s="27"/>
      <c r="AA2014" s="27"/>
      <c r="AB2014" s="27"/>
      <c r="AC2014" s="27"/>
      <c r="AD2014" s="27"/>
      <c r="AE2014" s="27"/>
      <c r="AG2014" s="8">
        <f t="shared" si="128"/>
        <v>0</v>
      </c>
    </row>
    <row r="2015" spans="16:33">
      <c r="P2015" s="25" t="e">
        <f t="shared" si="127"/>
        <v>#DIV/0!</v>
      </c>
      <c r="R2015" s="27"/>
      <c r="S2015" s="27"/>
      <c r="T2015" s="27"/>
      <c r="U2015" s="27"/>
      <c r="V2015" s="27"/>
      <c r="W2015" s="27"/>
      <c r="X2015" s="27"/>
      <c r="Y2015" s="27"/>
      <c r="Z2015" s="27"/>
      <c r="AA2015" s="27"/>
      <c r="AB2015" s="27"/>
      <c r="AC2015" s="27"/>
      <c r="AD2015" s="27"/>
      <c r="AE2015" s="27"/>
      <c r="AG2015" s="8">
        <f t="shared" si="128"/>
        <v>0</v>
      </c>
    </row>
    <row r="2016" spans="16:33">
      <c r="P2016" s="25" t="e">
        <f t="shared" si="127"/>
        <v>#DIV/0!</v>
      </c>
      <c r="R2016" s="27"/>
      <c r="S2016" s="27"/>
      <c r="T2016" s="27"/>
      <c r="U2016" s="27"/>
      <c r="V2016" s="27"/>
      <c r="W2016" s="27"/>
      <c r="X2016" s="27"/>
      <c r="Y2016" s="27"/>
      <c r="Z2016" s="27"/>
      <c r="AA2016" s="27"/>
      <c r="AB2016" s="27"/>
      <c r="AC2016" s="27"/>
      <c r="AD2016" s="27"/>
      <c r="AE2016" s="27"/>
      <c r="AG2016" s="8">
        <f t="shared" si="128"/>
        <v>0</v>
      </c>
    </row>
    <row r="2017" spans="16:33">
      <c r="P2017" s="25" t="e">
        <f t="shared" si="127"/>
        <v>#DIV/0!</v>
      </c>
      <c r="R2017" s="27"/>
      <c r="S2017" s="27"/>
      <c r="T2017" s="27"/>
      <c r="U2017" s="27"/>
      <c r="V2017" s="27"/>
      <c r="W2017" s="27"/>
      <c r="X2017" s="27"/>
      <c r="Y2017" s="27"/>
      <c r="Z2017" s="27"/>
      <c r="AA2017" s="27"/>
      <c r="AB2017" s="27"/>
      <c r="AC2017" s="27"/>
      <c r="AD2017" s="27"/>
      <c r="AE2017" s="27"/>
      <c r="AG2017" s="8">
        <f t="shared" si="128"/>
        <v>0</v>
      </c>
    </row>
    <row r="2018" spans="16:33">
      <c r="P2018" s="25" t="e">
        <f t="shared" si="127"/>
        <v>#DIV/0!</v>
      </c>
      <c r="R2018" s="27"/>
      <c r="S2018" s="27"/>
      <c r="T2018" s="27"/>
      <c r="U2018" s="27"/>
      <c r="V2018" s="27"/>
      <c r="W2018" s="27"/>
      <c r="X2018" s="27"/>
      <c r="Y2018" s="27"/>
      <c r="Z2018" s="27"/>
      <c r="AA2018" s="27"/>
      <c r="AB2018" s="27"/>
      <c r="AC2018" s="27"/>
      <c r="AD2018" s="27"/>
      <c r="AE2018" s="27"/>
      <c r="AG2018" s="8">
        <f t="shared" si="128"/>
        <v>0</v>
      </c>
    </row>
    <row r="2019" spans="16:33">
      <c r="P2019" s="25" t="e">
        <f t="shared" si="127"/>
        <v>#DIV/0!</v>
      </c>
      <c r="R2019" s="27"/>
      <c r="S2019" s="27"/>
      <c r="T2019" s="27"/>
      <c r="U2019" s="27"/>
      <c r="V2019" s="27"/>
      <c r="W2019" s="27"/>
      <c r="X2019" s="27"/>
      <c r="Y2019" s="27"/>
      <c r="Z2019" s="27"/>
      <c r="AA2019" s="27"/>
      <c r="AB2019" s="27"/>
      <c r="AC2019" s="27"/>
      <c r="AD2019" s="27"/>
      <c r="AE2019" s="27"/>
      <c r="AG2019" s="8">
        <f t="shared" si="128"/>
        <v>0</v>
      </c>
    </row>
    <row r="2020" spans="16:33">
      <c r="P2020" s="25" t="e">
        <f t="shared" si="127"/>
        <v>#DIV/0!</v>
      </c>
      <c r="R2020" s="27"/>
      <c r="S2020" s="27"/>
      <c r="T2020" s="27"/>
      <c r="U2020" s="27"/>
      <c r="V2020" s="27"/>
      <c r="W2020" s="27"/>
      <c r="X2020" s="27"/>
      <c r="Y2020" s="27"/>
      <c r="Z2020" s="27"/>
      <c r="AA2020" s="27"/>
      <c r="AB2020" s="27"/>
      <c r="AC2020" s="27"/>
      <c r="AD2020" s="27"/>
      <c r="AE2020" s="27"/>
      <c r="AG2020" s="8">
        <f t="shared" si="128"/>
        <v>0</v>
      </c>
    </row>
    <row r="2021" spans="16:33">
      <c r="P2021" s="25" t="e">
        <f t="shared" si="127"/>
        <v>#DIV/0!</v>
      </c>
      <c r="R2021" s="27"/>
      <c r="S2021" s="27"/>
      <c r="T2021" s="27"/>
      <c r="U2021" s="27"/>
      <c r="V2021" s="27"/>
      <c r="W2021" s="27"/>
      <c r="X2021" s="27"/>
      <c r="Y2021" s="27"/>
      <c r="Z2021" s="27"/>
      <c r="AA2021" s="27"/>
      <c r="AB2021" s="27"/>
      <c r="AC2021" s="27"/>
      <c r="AD2021" s="27"/>
      <c r="AE2021" s="27"/>
      <c r="AG2021" s="8">
        <f t="shared" si="128"/>
        <v>0</v>
      </c>
    </row>
    <row r="2022" spans="16:33">
      <c r="P2022" s="25" t="e">
        <f t="shared" si="127"/>
        <v>#DIV/0!</v>
      </c>
      <c r="R2022" s="27"/>
      <c r="S2022" s="27"/>
      <c r="T2022" s="27"/>
      <c r="U2022" s="27"/>
      <c r="V2022" s="27"/>
      <c r="W2022" s="27"/>
      <c r="X2022" s="27"/>
      <c r="Y2022" s="27"/>
      <c r="Z2022" s="27"/>
      <c r="AA2022" s="27"/>
      <c r="AB2022" s="27"/>
      <c r="AC2022" s="27"/>
      <c r="AD2022" s="27"/>
      <c r="AE2022" s="27"/>
      <c r="AG2022" s="8">
        <f t="shared" si="128"/>
        <v>0</v>
      </c>
    </row>
    <row r="2023" spans="16:33">
      <c r="P2023" s="25" t="e">
        <f t="shared" si="127"/>
        <v>#DIV/0!</v>
      </c>
      <c r="R2023" s="27"/>
      <c r="S2023" s="27"/>
      <c r="T2023" s="27"/>
      <c r="U2023" s="27"/>
      <c r="V2023" s="27"/>
      <c r="W2023" s="27"/>
      <c r="X2023" s="27"/>
      <c r="Y2023" s="27"/>
      <c r="Z2023" s="27"/>
      <c r="AA2023" s="27"/>
      <c r="AB2023" s="27"/>
      <c r="AC2023" s="27"/>
      <c r="AD2023" s="27"/>
      <c r="AE2023" s="27"/>
      <c r="AG2023" s="8">
        <f t="shared" si="128"/>
        <v>0</v>
      </c>
    </row>
    <row r="2024" spans="16:33">
      <c r="P2024" s="25" t="e">
        <f t="shared" si="127"/>
        <v>#DIV/0!</v>
      </c>
      <c r="R2024" s="27"/>
      <c r="S2024" s="27"/>
      <c r="T2024" s="27"/>
      <c r="U2024" s="27"/>
      <c r="V2024" s="27"/>
      <c r="W2024" s="27"/>
      <c r="X2024" s="27"/>
      <c r="Y2024" s="27"/>
      <c r="Z2024" s="27"/>
      <c r="AA2024" s="27"/>
      <c r="AB2024" s="27"/>
      <c r="AC2024" s="27"/>
      <c r="AD2024" s="27"/>
      <c r="AE2024" s="27"/>
      <c r="AG2024" s="8">
        <f t="shared" si="128"/>
        <v>0</v>
      </c>
    </row>
    <row r="2025" spans="16:33">
      <c r="P2025" s="25" t="e">
        <f t="shared" si="127"/>
        <v>#DIV/0!</v>
      </c>
      <c r="R2025" s="27"/>
      <c r="S2025" s="27"/>
      <c r="T2025" s="27"/>
      <c r="U2025" s="27"/>
      <c r="V2025" s="27"/>
      <c r="W2025" s="27"/>
      <c r="X2025" s="27"/>
      <c r="Y2025" s="27"/>
      <c r="Z2025" s="27"/>
      <c r="AA2025" s="27"/>
      <c r="AB2025" s="27"/>
      <c r="AC2025" s="27"/>
      <c r="AD2025" s="27"/>
      <c r="AE2025" s="27"/>
      <c r="AG2025" s="8">
        <f t="shared" si="128"/>
        <v>0</v>
      </c>
    </row>
    <row r="2026" spans="16:33">
      <c r="P2026" s="25" t="e">
        <f t="shared" si="127"/>
        <v>#DIV/0!</v>
      </c>
      <c r="R2026" s="27"/>
      <c r="S2026" s="27"/>
      <c r="T2026" s="27"/>
      <c r="U2026" s="27"/>
      <c r="V2026" s="27"/>
      <c r="W2026" s="27"/>
      <c r="X2026" s="27"/>
      <c r="Y2026" s="27"/>
      <c r="Z2026" s="27"/>
      <c r="AA2026" s="27"/>
      <c r="AB2026" s="27"/>
      <c r="AC2026" s="27"/>
      <c r="AD2026" s="27"/>
      <c r="AE2026" s="27"/>
      <c r="AG2026" s="8">
        <f t="shared" si="128"/>
        <v>0</v>
      </c>
    </row>
    <row r="2027" spans="16:33">
      <c r="P2027" s="25" t="e">
        <f t="shared" si="127"/>
        <v>#DIV/0!</v>
      </c>
      <c r="R2027" s="27"/>
      <c r="S2027" s="27"/>
      <c r="T2027" s="27"/>
      <c r="U2027" s="27"/>
      <c r="V2027" s="27"/>
      <c r="W2027" s="27"/>
      <c r="X2027" s="27"/>
      <c r="Y2027" s="27"/>
      <c r="Z2027" s="27"/>
      <c r="AA2027" s="27"/>
      <c r="AB2027" s="27"/>
      <c r="AC2027" s="27"/>
      <c r="AD2027" s="27"/>
      <c r="AE2027" s="27"/>
      <c r="AG2027" s="8">
        <f t="shared" si="128"/>
        <v>0</v>
      </c>
    </row>
    <row r="2028" spans="16:33">
      <c r="P2028" s="25" t="e">
        <f t="shared" si="127"/>
        <v>#DIV/0!</v>
      </c>
      <c r="R2028" s="27"/>
      <c r="S2028" s="27"/>
      <c r="T2028" s="27"/>
      <c r="U2028" s="27"/>
      <c r="V2028" s="27"/>
      <c r="W2028" s="27"/>
      <c r="X2028" s="27"/>
      <c r="Y2028" s="27"/>
      <c r="Z2028" s="27"/>
      <c r="AA2028" s="27"/>
      <c r="AB2028" s="27"/>
      <c r="AC2028" s="27"/>
      <c r="AD2028" s="27"/>
      <c r="AE2028" s="27"/>
      <c r="AG2028" s="8">
        <f t="shared" si="128"/>
        <v>0</v>
      </c>
    </row>
    <row r="2029" spans="16:33">
      <c r="P2029" s="25" t="e">
        <f t="shared" si="127"/>
        <v>#DIV/0!</v>
      </c>
      <c r="R2029" s="27"/>
      <c r="S2029" s="27"/>
      <c r="T2029" s="27"/>
      <c r="U2029" s="27"/>
      <c r="V2029" s="27"/>
      <c r="W2029" s="27"/>
      <c r="X2029" s="27"/>
      <c r="Y2029" s="27"/>
      <c r="Z2029" s="27"/>
      <c r="AA2029" s="27"/>
      <c r="AB2029" s="27"/>
      <c r="AC2029" s="27"/>
      <c r="AD2029" s="27"/>
      <c r="AE2029" s="27"/>
      <c r="AG2029" s="8">
        <f t="shared" si="128"/>
        <v>0</v>
      </c>
    </row>
    <row r="2030" spans="16:33">
      <c r="P2030" s="25" t="e">
        <f t="shared" si="127"/>
        <v>#DIV/0!</v>
      </c>
      <c r="R2030" s="27"/>
      <c r="S2030" s="27"/>
      <c r="T2030" s="27"/>
      <c r="U2030" s="27"/>
      <c r="V2030" s="27"/>
      <c r="W2030" s="27"/>
      <c r="X2030" s="27"/>
      <c r="Y2030" s="27"/>
      <c r="Z2030" s="27"/>
      <c r="AA2030" s="27"/>
      <c r="AB2030" s="27"/>
      <c r="AC2030" s="27"/>
      <c r="AD2030" s="27"/>
      <c r="AE2030" s="27"/>
      <c r="AG2030" s="8">
        <f t="shared" si="128"/>
        <v>0</v>
      </c>
    </row>
    <row r="2031" spans="16:33">
      <c r="P2031" s="25" t="e">
        <f t="shared" si="127"/>
        <v>#DIV/0!</v>
      </c>
      <c r="R2031" s="27"/>
      <c r="S2031" s="27"/>
      <c r="T2031" s="27"/>
      <c r="U2031" s="27"/>
      <c r="V2031" s="27"/>
      <c r="W2031" s="27"/>
      <c r="X2031" s="27"/>
      <c r="Y2031" s="27"/>
      <c r="Z2031" s="27"/>
      <c r="AA2031" s="27"/>
      <c r="AB2031" s="27"/>
      <c r="AC2031" s="27"/>
      <c r="AD2031" s="27"/>
      <c r="AE2031" s="27"/>
      <c r="AG2031" s="8">
        <f t="shared" si="128"/>
        <v>0</v>
      </c>
    </row>
    <row r="2032" spans="16:33">
      <c r="P2032" s="25" t="e">
        <f t="shared" si="127"/>
        <v>#DIV/0!</v>
      </c>
      <c r="R2032" s="27"/>
      <c r="S2032" s="27"/>
      <c r="T2032" s="27"/>
      <c r="U2032" s="27"/>
      <c r="V2032" s="27"/>
      <c r="W2032" s="27"/>
      <c r="X2032" s="27"/>
      <c r="Y2032" s="27"/>
      <c r="Z2032" s="27"/>
      <c r="AA2032" s="27"/>
      <c r="AB2032" s="27"/>
      <c r="AC2032" s="27"/>
      <c r="AD2032" s="27"/>
      <c r="AE2032" s="27"/>
      <c r="AG2032" s="8">
        <f t="shared" si="128"/>
        <v>0</v>
      </c>
    </row>
    <row r="2033" spans="16:33">
      <c r="P2033" s="25" t="e">
        <f t="shared" si="127"/>
        <v>#DIV/0!</v>
      </c>
      <c r="R2033" s="27"/>
      <c r="S2033" s="27"/>
      <c r="T2033" s="27"/>
      <c r="U2033" s="27"/>
      <c r="V2033" s="27"/>
      <c r="W2033" s="27"/>
      <c r="X2033" s="27"/>
      <c r="Y2033" s="27"/>
      <c r="Z2033" s="27"/>
      <c r="AA2033" s="27"/>
      <c r="AB2033" s="27"/>
      <c r="AC2033" s="27"/>
      <c r="AD2033" s="27"/>
      <c r="AE2033" s="27"/>
      <c r="AG2033" s="8">
        <f t="shared" si="128"/>
        <v>0</v>
      </c>
    </row>
    <row r="2034" spans="16:33">
      <c r="P2034" s="25" t="e">
        <f t="shared" si="127"/>
        <v>#DIV/0!</v>
      </c>
      <c r="R2034" s="27"/>
      <c r="S2034" s="27"/>
      <c r="T2034" s="27"/>
      <c r="U2034" s="27"/>
      <c r="V2034" s="27"/>
      <c r="W2034" s="27"/>
      <c r="X2034" s="27"/>
      <c r="Y2034" s="27"/>
      <c r="Z2034" s="27"/>
      <c r="AA2034" s="27"/>
      <c r="AB2034" s="27"/>
      <c r="AC2034" s="27"/>
      <c r="AD2034" s="27"/>
      <c r="AE2034" s="27"/>
      <c r="AG2034" s="8">
        <f t="shared" si="128"/>
        <v>0</v>
      </c>
    </row>
    <row r="2035" spans="16:33">
      <c r="P2035" s="25" t="e">
        <f t="shared" si="127"/>
        <v>#DIV/0!</v>
      </c>
      <c r="R2035" s="27"/>
      <c r="S2035" s="27"/>
      <c r="T2035" s="27"/>
      <c r="U2035" s="27"/>
      <c r="V2035" s="27"/>
      <c r="W2035" s="27"/>
      <c r="X2035" s="27"/>
      <c r="Y2035" s="27"/>
      <c r="Z2035" s="27"/>
      <c r="AA2035" s="27"/>
      <c r="AB2035" s="27"/>
      <c r="AC2035" s="27"/>
      <c r="AD2035" s="27"/>
      <c r="AE2035" s="27"/>
      <c r="AG2035" s="8">
        <f t="shared" si="128"/>
        <v>0</v>
      </c>
    </row>
    <row r="2036" spans="16:33">
      <c r="P2036" s="25" t="e">
        <f t="shared" si="127"/>
        <v>#DIV/0!</v>
      </c>
      <c r="R2036" s="27"/>
      <c r="S2036" s="27"/>
      <c r="T2036" s="27"/>
      <c r="U2036" s="27"/>
      <c r="V2036" s="27"/>
      <c r="W2036" s="27"/>
      <c r="X2036" s="27"/>
      <c r="Y2036" s="27"/>
      <c r="Z2036" s="27"/>
      <c r="AA2036" s="27"/>
      <c r="AB2036" s="27"/>
      <c r="AC2036" s="27"/>
      <c r="AD2036" s="27"/>
      <c r="AE2036" s="27"/>
      <c r="AG2036" s="8">
        <f t="shared" si="128"/>
        <v>0</v>
      </c>
    </row>
    <row r="2037" spans="16:33">
      <c r="P2037" s="25" t="e">
        <f t="shared" si="127"/>
        <v>#DIV/0!</v>
      </c>
      <c r="R2037" s="27"/>
      <c r="S2037" s="27"/>
      <c r="T2037" s="27"/>
      <c r="U2037" s="27"/>
      <c r="V2037" s="27"/>
      <c r="W2037" s="27"/>
      <c r="X2037" s="27"/>
      <c r="Y2037" s="27"/>
      <c r="Z2037" s="27"/>
      <c r="AA2037" s="27"/>
      <c r="AB2037" s="27"/>
      <c r="AC2037" s="27"/>
      <c r="AD2037" s="27"/>
      <c r="AE2037" s="27"/>
      <c r="AG2037" s="8">
        <f t="shared" si="128"/>
        <v>0</v>
      </c>
    </row>
    <row r="2038" spans="16:33">
      <c r="P2038" s="25" t="e">
        <f t="shared" si="127"/>
        <v>#DIV/0!</v>
      </c>
      <c r="R2038" s="27"/>
      <c r="S2038" s="27"/>
      <c r="T2038" s="27"/>
      <c r="U2038" s="27"/>
      <c r="V2038" s="27"/>
      <c r="W2038" s="27"/>
      <c r="X2038" s="27"/>
      <c r="Y2038" s="27"/>
      <c r="Z2038" s="27"/>
      <c r="AA2038" s="27"/>
      <c r="AB2038" s="27"/>
      <c r="AC2038" s="27"/>
      <c r="AD2038" s="27"/>
      <c r="AE2038" s="27"/>
      <c r="AG2038" s="8">
        <f t="shared" si="128"/>
        <v>0</v>
      </c>
    </row>
    <row r="2039" spans="16:33">
      <c r="P2039" s="25" t="e">
        <f t="shared" si="127"/>
        <v>#DIV/0!</v>
      </c>
      <c r="R2039" s="27"/>
      <c r="S2039" s="27"/>
      <c r="T2039" s="27"/>
      <c r="U2039" s="27"/>
      <c r="V2039" s="27"/>
      <c r="W2039" s="27"/>
      <c r="X2039" s="27"/>
      <c r="Y2039" s="27"/>
      <c r="Z2039" s="27"/>
      <c r="AA2039" s="27"/>
      <c r="AB2039" s="27"/>
      <c r="AC2039" s="27"/>
      <c r="AD2039" s="27"/>
      <c r="AE2039" s="27"/>
      <c r="AG2039" s="8">
        <f t="shared" si="128"/>
        <v>0</v>
      </c>
    </row>
    <row r="2040" spans="16:33">
      <c r="P2040" s="25" t="e">
        <f t="shared" si="127"/>
        <v>#DIV/0!</v>
      </c>
      <c r="R2040" s="27"/>
      <c r="S2040" s="27"/>
      <c r="T2040" s="27"/>
      <c r="U2040" s="27"/>
      <c r="V2040" s="27"/>
      <c r="W2040" s="27"/>
      <c r="X2040" s="27"/>
      <c r="Y2040" s="27"/>
      <c r="Z2040" s="27"/>
      <c r="AA2040" s="27"/>
      <c r="AB2040" s="27"/>
      <c r="AC2040" s="27"/>
      <c r="AD2040" s="27"/>
      <c r="AE2040" s="27"/>
      <c r="AG2040" s="8">
        <f t="shared" si="128"/>
        <v>0</v>
      </c>
    </row>
    <row r="2041" spans="16:33">
      <c r="P2041" s="25" t="e">
        <f t="shared" si="127"/>
        <v>#DIV/0!</v>
      </c>
      <c r="R2041" s="27"/>
      <c r="S2041" s="27"/>
      <c r="T2041" s="27"/>
      <c r="U2041" s="27"/>
      <c r="V2041" s="27"/>
      <c r="W2041" s="27"/>
      <c r="X2041" s="27"/>
      <c r="Y2041" s="27"/>
      <c r="Z2041" s="27"/>
      <c r="AA2041" s="27"/>
      <c r="AB2041" s="27"/>
      <c r="AC2041" s="27"/>
      <c r="AD2041" s="27"/>
      <c r="AE2041" s="27"/>
      <c r="AG2041" s="8">
        <f t="shared" si="128"/>
        <v>0</v>
      </c>
    </row>
    <row r="2042" spans="16:33">
      <c r="P2042" s="25" t="e">
        <f t="shared" si="127"/>
        <v>#DIV/0!</v>
      </c>
      <c r="R2042" s="27"/>
      <c r="S2042" s="27"/>
      <c r="T2042" s="27"/>
      <c r="U2042" s="27"/>
      <c r="V2042" s="27"/>
      <c r="W2042" s="27"/>
      <c r="X2042" s="27"/>
      <c r="Y2042" s="27"/>
      <c r="Z2042" s="27"/>
      <c r="AA2042" s="27"/>
      <c r="AB2042" s="27"/>
      <c r="AC2042" s="27"/>
      <c r="AD2042" s="27"/>
      <c r="AE2042" s="27"/>
      <c r="AG2042" s="8">
        <f t="shared" si="128"/>
        <v>0</v>
      </c>
    </row>
    <row r="2043" spans="16:33">
      <c r="P2043" s="25" t="e">
        <f t="shared" si="127"/>
        <v>#DIV/0!</v>
      </c>
      <c r="R2043" s="27"/>
      <c r="S2043" s="27"/>
      <c r="T2043" s="27"/>
      <c r="U2043" s="27"/>
      <c r="V2043" s="27"/>
      <c r="W2043" s="27"/>
      <c r="X2043" s="27"/>
      <c r="Y2043" s="27"/>
      <c r="Z2043" s="27"/>
      <c r="AA2043" s="27"/>
      <c r="AB2043" s="27"/>
      <c r="AC2043" s="27"/>
      <c r="AD2043" s="27"/>
      <c r="AE2043" s="27"/>
      <c r="AG2043" s="8">
        <f t="shared" si="128"/>
        <v>0</v>
      </c>
    </row>
    <row r="2044" spans="16:33">
      <c r="P2044" s="25" t="e">
        <f t="shared" si="127"/>
        <v>#DIV/0!</v>
      </c>
      <c r="R2044" s="27"/>
      <c r="S2044" s="27"/>
      <c r="T2044" s="27"/>
      <c r="U2044" s="27"/>
      <c r="V2044" s="27"/>
      <c r="W2044" s="27"/>
      <c r="X2044" s="27"/>
      <c r="Y2044" s="27"/>
      <c r="Z2044" s="27"/>
      <c r="AA2044" s="27"/>
      <c r="AB2044" s="27"/>
      <c r="AC2044" s="27"/>
      <c r="AD2044" s="27"/>
      <c r="AE2044" s="27"/>
      <c r="AG2044" s="8">
        <f t="shared" si="128"/>
        <v>0</v>
      </c>
    </row>
    <row r="2045" spans="16:33">
      <c r="P2045" s="25" t="e">
        <f t="shared" si="127"/>
        <v>#DIV/0!</v>
      </c>
      <c r="R2045" s="27"/>
      <c r="S2045" s="27"/>
      <c r="T2045" s="27"/>
      <c r="U2045" s="27"/>
      <c r="V2045" s="27"/>
      <c r="W2045" s="27"/>
      <c r="X2045" s="27"/>
      <c r="Y2045" s="27"/>
      <c r="Z2045" s="27"/>
      <c r="AA2045" s="27"/>
      <c r="AB2045" s="27"/>
      <c r="AC2045" s="27"/>
      <c r="AD2045" s="27"/>
      <c r="AE2045" s="27"/>
      <c r="AG2045" s="8">
        <f t="shared" si="128"/>
        <v>0</v>
      </c>
    </row>
    <row r="2046" spans="16:33">
      <c r="P2046" s="25" t="e">
        <f t="shared" si="127"/>
        <v>#DIV/0!</v>
      </c>
      <c r="R2046" s="27"/>
      <c r="S2046" s="27"/>
      <c r="T2046" s="27"/>
      <c r="U2046" s="27"/>
      <c r="V2046" s="27"/>
      <c r="W2046" s="27"/>
      <c r="X2046" s="27"/>
      <c r="Y2046" s="27"/>
      <c r="Z2046" s="27"/>
      <c r="AA2046" s="27"/>
      <c r="AB2046" s="27"/>
      <c r="AC2046" s="27"/>
      <c r="AD2046" s="27"/>
      <c r="AE2046" s="27"/>
      <c r="AG2046" s="8">
        <f t="shared" si="128"/>
        <v>0</v>
      </c>
    </row>
    <row r="2047" spans="16:33">
      <c r="P2047" s="25" t="e">
        <f t="shared" si="127"/>
        <v>#DIV/0!</v>
      </c>
      <c r="R2047" s="27"/>
      <c r="S2047" s="27"/>
      <c r="T2047" s="27"/>
      <c r="U2047" s="27"/>
      <c r="V2047" s="27"/>
      <c r="W2047" s="27"/>
      <c r="X2047" s="27"/>
      <c r="Y2047" s="27"/>
      <c r="Z2047" s="27"/>
      <c r="AA2047" s="27"/>
      <c r="AB2047" s="27"/>
      <c r="AC2047" s="27"/>
      <c r="AD2047" s="27"/>
      <c r="AE2047" s="27"/>
      <c r="AG2047" s="8">
        <f t="shared" si="128"/>
        <v>0</v>
      </c>
    </row>
    <row r="2048" spans="16:33">
      <c r="P2048" s="25" t="e">
        <f t="shared" si="127"/>
        <v>#DIV/0!</v>
      </c>
      <c r="R2048" s="27"/>
      <c r="S2048" s="27"/>
      <c r="T2048" s="27"/>
      <c r="U2048" s="27"/>
      <c r="V2048" s="27"/>
      <c r="W2048" s="27"/>
      <c r="X2048" s="27"/>
      <c r="Y2048" s="27"/>
      <c r="Z2048" s="27"/>
      <c r="AA2048" s="27"/>
      <c r="AB2048" s="27"/>
      <c r="AC2048" s="27"/>
      <c r="AD2048" s="27"/>
      <c r="AE2048" s="27"/>
      <c r="AG2048" s="8">
        <f t="shared" si="128"/>
        <v>0</v>
      </c>
    </row>
    <row r="2049" spans="16:33">
      <c r="P2049" s="25" t="e">
        <f t="shared" si="127"/>
        <v>#DIV/0!</v>
      </c>
      <c r="R2049" s="27"/>
      <c r="S2049" s="27"/>
      <c r="T2049" s="27"/>
      <c r="U2049" s="27"/>
      <c r="V2049" s="27"/>
      <c r="W2049" s="27"/>
      <c r="X2049" s="27"/>
      <c r="Y2049" s="27"/>
      <c r="Z2049" s="27"/>
      <c r="AA2049" s="27"/>
      <c r="AB2049" s="27"/>
      <c r="AC2049" s="27"/>
      <c r="AD2049" s="27"/>
      <c r="AE2049" s="27"/>
      <c r="AG2049" s="8">
        <f t="shared" si="128"/>
        <v>0</v>
      </c>
    </row>
    <row r="2050" spans="16:33">
      <c r="P2050" s="25" t="e">
        <f t="shared" si="127"/>
        <v>#DIV/0!</v>
      </c>
      <c r="R2050" s="27"/>
      <c r="S2050" s="27"/>
      <c r="T2050" s="27"/>
      <c r="U2050" s="27"/>
      <c r="V2050" s="27"/>
      <c r="W2050" s="27"/>
      <c r="X2050" s="27"/>
      <c r="Y2050" s="27"/>
      <c r="Z2050" s="27"/>
      <c r="AA2050" s="27"/>
      <c r="AB2050" s="27"/>
      <c r="AC2050" s="27"/>
      <c r="AD2050" s="27"/>
      <c r="AE2050" s="27"/>
      <c r="AG2050" s="8">
        <f t="shared" si="128"/>
        <v>0</v>
      </c>
    </row>
    <row r="2051" spans="16:33">
      <c r="P2051" s="25" t="e">
        <f t="shared" si="127"/>
        <v>#DIV/0!</v>
      </c>
      <c r="R2051" s="27"/>
      <c r="S2051" s="27"/>
      <c r="T2051" s="27"/>
      <c r="U2051" s="27"/>
      <c r="V2051" s="27"/>
      <c r="W2051" s="27"/>
      <c r="X2051" s="27"/>
      <c r="Y2051" s="27"/>
      <c r="Z2051" s="27"/>
      <c r="AA2051" s="27"/>
      <c r="AB2051" s="27"/>
      <c r="AC2051" s="27"/>
      <c r="AD2051" s="27"/>
      <c r="AE2051" s="27"/>
      <c r="AG2051" s="8">
        <f t="shared" si="128"/>
        <v>0</v>
      </c>
    </row>
    <row r="2052" spans="16:33">
      <c r="P2052" s="25" t="e">
        <f t="shared" si="127"/>
        <v>#DIV/0!</v>
      </c>
      <c r="R2052" s="27"/>
      <c r="S2052" s="27"/>
      <c r="T2052" s="27"/>
      <c r="U2052" s="27"/>
      <c r="V2052" s="27"/>
      <c r="W2052" s="27"/>
      <c r="X2052" s="27"/>
      <c r="Y2052" s="27"/>
      <c r="Z2052" s="27"/>
      <c r="AA2052" s="27"/>
      <c r="AB2052" s="27"/>
      <c r="AC2052" s="27"/>
      <c r="AD2052" s="27"/>
      <c r="AE2052" s="27"/>
      <c r="AG2052" s="8">
        <f t="shared" si="128"/>
        <v>0</v>
      </c>
    </row>
    <row r="2053" spans="16:33">
      <c r="P2053" s="25" t="e">
        <f t="shared" si="127"/>
        <v>#DIV/0!</v>
      </c>
      <c r="R2053" s="27"/>
      <c r="S2053" s="27"/>
      <c r="T2053" s="27"/>
      <c r="U2053" s="27"/>
      <c r="V2053" s="27"/>
      <c r="W2053" s="27"/>
      <c r="X2053" s="27"/>
      <c r="Y2053" s="27"/>
      <c r="Z2053" s="27"/>
      <c r="AA2053" s="27"/>
      <c r="AB2053" s="27"/>
      <c r="AC2053" s="27"/>
      <c r="AD2053" s="27"/>
      <c r="AE2053" s="27"/>
      <c r="AG2053" s="8">
        <f t="shared" si="128"/>
        <v>0</v>
      </c>
    </row>
    <row r="2054" spans="16:33">
      <c r="P2054" s="25" t="e">
        <f t="shared" si="127"/>
        <v>#DIV/0!</v>
      </c>
      <c r="R2054" s="27"/>
      <c r="S2054" s="27"/>
      <c r="T2054" s="27"/>
      <c r="U2054" s="27"/>
      <c r="V2054" s="27"/>
      <c r="W2054" s="27"/>
      <c r="X2054" s="27"/>
      <c r="Y2054" s="27"/>
      <c r="Z2054" s="27"/>
      <c r="AA2054" s="27"/>
      <c r="AB2054" s="27"/>
      <c r="AC2054" s="27"/>
      <c r="AD2054" s="27"/>
      <c r="AE2054" s="27"/>
      <c r="AG2054" s="8">
        <f t="shared" si="128"/>
        <v>0</v>
      </c>
    </row>
    <row r="2055" spans="16:33">
      <c r="P2055" s="25" t="e">
        <f t="shared" si="127"/>
        <v>#DIV/0!</v>
      </c>
      <c r="R2055" s="27"/>
      <c r="S2055" s="27"/>
      <c r="T2055" s="27"/>
      <c r="U2055" s="27"/>
      <c r="V2055" s="27"/>
      <c r="W2055" s="27"/>
      <c r="X2055" s="27"/>
      <c r="Y2055" s="27"/>
      <c r="Z2055" s="27"/>
      <c r="AA2055" s="27"/>
      <c r="AB2055" s="27"/>
      <c r="AC2055" s="27"/>
      <c r="AD2055" s="27"/>
      <c r="AE2055" s="27"/>
      <c r="AG2055" s="8">
        <f t="shared" si="128"/>
        <v>0</v>
      </c>
    </row>
    <row r="2056" spans="16:33">
      <c r="P2056" s="25" t="e">
        <f t="shared" si="127"/>
        <v>#DIV/0!</v>
      </c>
      <c r="R2056" s="27"/>
      <c r="S2056" s="27"/>
      <c r="T2056" s="27"/>
      <c r="U2056" s="27"/>
      <c r="V2056" s="27"/>
      <c r="W2056" s="27"/>
      <c r="X2056" s="27"/>
      <c r="Y2056" s="27"/>
      <c r="Z2056" s="27"/>
      <c r="AA2056" s="27"/>
      <c r="AB2056" s="27"/>
      <c r="AC2056" s="27"/>
      <c r="AD2056" s="27"/>
      <c r="AE2056" s="27"/>
      <c r="AG2056" s="8">
        <f t="shared" si="128"/>
        <v>0</v>
      </c>
    </row>
    <row r="2057" spans="16:33">
      <c r="P2057" s="25" t="e">
        <f t="shared" si="127"/>
        <v>#DIV/0!</v>
      </c>
      <c r="R2057" s="27"/>
      <c r="S2057" s="27"/>
      <c r="T2057" s="27"/>
      <c r="U2057" s="27"/>
      <c r="V2057" s="27"/>
      <c r="W2057" s="27"/>
      <c r="X2057" s="27"/>
      <c r="Y2057" s="27"/>
      <c r="Z2057" s="27"/>
      <c r="AA2057" s="27"/>
      <c r="AB2057" s="27"/>
      <c r="AC2057" s="27"/>
      <c r="AD2057" s="27"/>
      <c r="AE2057" s="27"/>
      <c r="AG2057" s="8">
        <f t="shared" si="128"/>
        <v>0</v>
      </c>
    </row>
    <row r="2058" spans="16:33">
      <c r="P2058" s="25" t="e">
        <f t="shared" si="127"/>
        <v>#DIV/0!</v>
      </c>
      <c r="R2058" s="27"/>
      <c r="S2058" s="27"/>
      <c r="T2058" s="27"/>
      <c r="U2058" s="27"/>
      <c r="V2058" s="27"/>
      <c r="W2058" s="27"/>
      <c r="X2058" s="27"/>
      <c r="Y2058" s="27"/>
      <c r="Z2058" s="27"/>
      <c r="AA2058" s="27"/>
      <c r="AB2058" s="27"/>
      <c r="AC2058" s="27"/>
      <c r="AD2058" s="27"/>
      <c r="AE2058" s="27"/>
      <c r="AG2058" s="8">
        <f t="shared" si="128"/>
        <v>0</v>
      </c>
    </row>
    <row r="2059" spans="16:33">
      <c r="P2059" s="25" t="e">
        <f t="shared" si="127"/>
        <v>#DIV/0!</v>
      </c>
      <c r="R2059" s="27"/>
      <c r="S2059" s="27"/>
      <c r="T2059" s="27"/>
      <c r="U2059" s="27"/>
      <c r="V2059" s="27"/>
      <c r="W2059" s="27"/>
      <c r="X2059" s="27"/>
      <c r="Y2059" s="27"/>
      <c r="Z2059" s="27"/>
      <c r="AA2059" s="27"/>
      <c r="AB2059" s="27"/>
      <c r="AC2059" s="27"/>
      <c r="AD2059" s="27"/>
      <c r="AE2059" s="27"/>
      <c r="AG2059" s="8">
        <f t="shared" si="128"/>
        <v>0</v>
      </c>
    </row>
    <row r="2060" spans="16:33">
      <c r="P2060" s="25" t="e">
        <f t="shared" ref="P2060:P2123" si="129">O2060/N2060</f>
        <v>#DIV/0!</v>
      </c>
      <c r="R2060" s="27"/>
      <c r="S2060" s="27"/>
      <c r="T2060" s="27"/>
      <c r="U2060" s="27"/>
      <c r="V2060" s="27"/>
      <c r="W2060" s="27"/>
      <c r="X2060" s="27"/>
      <c r="Y2060" s="27"/>
      <c r="Z2060" s="27"/>
      <c r="AA2060" s="27"/>
      <c r="AB2060" s="27"/>
      <c r="AC2060" s="27"/>
      <c r="AD2060" s="27"/>
      <c r="AE2060" s="27"/>
      <c r="AG2060" s="8">
        <f t="shared" ref="AG2060:AG2123" si="130">AH2060+AJ2060</f>
        <v>0</v>
      </c>
    </row>
    <row r="2061" spans="16:33">
      <c r="P2061" s="25" t="e">
        <f t="shared" si="129"/>
        <v>#DIV/0!</v>
      </c>
      <c r="R2061" s="27"/>
      <c r="S2061" s="27"/>
      <c r="T2061" s="27"/>
      <c r="U2061" s="27"/>
      <c r="V2061" s="27"/>
      <c r="W2061" s="27"/>
      <c r="X2061" s="27"/>
      <c r="Y2061" s="27"/>
      <c r="Z2061" s="27"/>
      <c r="AA2061" s="27"/>
      <c r="AB2061" s="27"/>
      <c r="AC2061" s="27"/>
      <c r="AD2061" s="27"/>
      <c r="AE2061" s="27"/>
      <c r="AG2061" s="8">
        <f t="shared" si="130"/>
        <v>0</v>
      </c>
    </row>
    <row r="2062" spans="16:33">
      <c r="P2062" s="25" t="e">
        <f t="shared" si="129"/>
        <v>#DIV/0!</v>
      </c>
      <c r="R2062" s="27"/>
      <c r="S2062" s="27"/>
      <c r="T2062" s="27"/>
      <c r="U2062" s="27"/>
      <c r="V2062" s="27"/>
      <c r="W2062" s="27"/>
      <c r="X2062" s="27"/>
      <c r="Y2062" s="27"/>
      <c r="Z2062" s="27"/>
      <c r="AA2062" s="27"/>
      <c r="AB2062" s="27"/>
      <c r="AC2062" s="27"/>
      <c r="AD2062" s="27"/>
      <c r="AE2062" s="27"/>
      <c r="AG2062" s="8">
        <f t="shared" si="130"/>
        <v>0</v>
      </c>
    </row>
    <row r="2063" spans="16:33">
      <c r="P2063" s="25" t="e">
        <f t="shared" si="129"/>
        <v>#DIV/0!</v>
      </c>
      <c r="R2063" s="27"/>
      <c r="S2063" s="27"/>
      <c r="T2063" s="27"/>
      <c r="U2063" s="27"/>
      <c r="V2063" s="27"/>
      <c r="W2063" s="27"/>
      <c r="X2063" s="27"/>
      <c r="Y2063" s="27"/>
      <c r="Z2063" s="27"/>
      <c r="AA2063" s="27"/>
      <c r="AB2063" s="27"/>
      <c r="AC2063" s="27"/>
      <c r="AD2063" s="27"/>
      <c r="AE2063" s="27"/>
      <c r="AG2063" s="8">
        <f t="shared" si="130"/>
        <v>0</v>
      </c>
    </row>
    <row r="2064" spans="16:33">
      <c r="P2064" s="25" t="e">
        <f t="shared" si="129"/>
        <v>#DIV/0!</v>
      </c>
      <c r="R2064" s="27"/>
      <c r="S2064" s="27"/>
      <c r="T2064" s="27"/>
      <c r="U2064" s="27"/>
      <c r="V2064" s="27"/>
      <c r="W2064" s="27"/>
      <c r="X2064" s="27"/>
      <c r="Y2064" s="27"/>
      <c r="Z2064" s="27"/>
      <c r="AA2064" s="27"/>
      <c r="AB2064" s="27"/>
      <c r="AC2064" s="27"/>
      <c r="AD2064" s="27"/>
      <c r="AE2064" s="27"/>
      <c r="AG2064" s="8">
        <f t="shared" si="130"/>
        <v>0</v>
      </c>
    </row>
    <row r="2065" spans="16:33">
      <c r="P2065" s="25" t="e">
        <f t="shared" si="129"/>
        <v>#DIV/0!</v>
      </c>
      <c r="R2065" s="27"/>
      <c r="S2065" s="27"/>
      <c r="T2065" s="27"/>
      <c r="U2065" s="27"/>
      <c r="V2065" s="27"/>
      <c r="W2065" s="27"/>
      <c r="X2065" s="27"/>
      <c r="Y2065" s="27"/>
      <c r="Z2065" s="27"/>
      <c r="AA2065" s="27"/>
      <c r="AB2065" s="27"/>
      <c r="AC2065" s="27"/>
      <c r="AD2065" s="27"/>
      <c r="AE2065" s="27"/>
      <c r="AG2065" s="8">
        <f t="shared" si="130"/>
        <v>0</v>
      </c>
    </row>
    <row r="2066" spans="16:33">
      <c r="P2066" s="25" t="e">
        <f t="shared" si="129"/>
        <v>#DIV/0!</v>
      </c>
      <c r="R2066" s="27"/>
      <c r="S2066" s="27"/>
      <c r="T2066" s="27"/>
      <c r="U2066" s="27"/>
      <c r="V2066" s="27"/>
      <c r="W2066" s="27"/>
      <c r="X2066" s="27"/>
      <c r="Y2066" s="27"/>
      <c r="Z2066" s="27"/>
      <c r="AA2066" s="27"/>
      <c r="AB2066" s="27"/>
      <c r="AC2066" s="27"/>
      <c r="AD2066" s="27"/>
      <c r="AE2066" s="27"/>
      <c r="AG2066" s="8">
        <f t="shared" si="130"/>
        <v>0</v>
      </c>
    </row>
    <row r="2067" spans="16:33">
      <c r="P2067" s="25" t="e">
        <f t="shared" si="129"/>
        <v>#DIV/0!</v>
      </c>
      <c r="R2067" s="27"/>
      <c r="S2067" s="27"/>
      <c r="T2067" s="27"/>
      <c r="U2067" s="27"/>
      <c r="V2067" s="27"/>
      <c r="W2067" s="27"/>
      <c r="X2067" s="27"/>
      <c r="Y2067" s="27"/>
      <c r="Z2067" s="27"/>
      <c r="AA2067" s="27"/>
      <c r="AB2067" s="27"/>
      <c r="AC2067" s="27"/>
      <c r="AD2067" s="27"/>
      <c r="AE2067" s="27"/>
      <c r="AG2067" s="8">
        <f t="shared" si="130"/>
        <v>0</v>
      </c>
    </row>
    <row r="2068" spans="16:33">
      <c r="P2068" s="25" t="e">
        <f t="shared" si="129"/>
        <v>#DIV/0!</v>
      </c>
      <c r="R2068" s="27"/>
      <c r="S2068" s="27"/>
      <c r="T2068" s="27"/>
      <c r="U2068" s="27"/>
      <c r="V2068" s="27"/>
      <c r="W2068" s="27"/>
      <c r="X2068" s="27"/>
      <c r="Y2068" s="27"/>
      <c r="Z2068" s="27"/>
      <c r="AA2068" s="27"/>
      <c r="AB2068" s="27"/>
      <c r="AC2068" s="27"/>
      <c r="AD2068" s="27"/>
      <c r="AE2068" s="27"/>
      <c r="AG2068" s="8">
        <f t="shared" si="130"/>
        <v>0</v>
      </c>
    </row>
    <row r="2069" spans="16:33">
      <c r="P2069" s="25" t="e">
        <f t="shared" si="129"/>
        <v>#DIV/0!</v>
      </c>
      <c r="R2069" s="27"/>
      <c r="S2069" s="27"/>
      <c r="T2069" s="27"/>
      <c r="U2069" s="27"/>
      <c r="V2069" s="27"/>
      <c r="W2069" s="27"/>
      <c r="X2069" s="27"/>
      <c r="Y2069" s="27"/>
      <c r="Z2069" s="27"/>
      <c r="AA2069" s="27"/>
      <c r="AB2069" s="27"/>
      <c r="AC2069" s="27"/>
      <c r="AD2069" s="27"/>
      <c r="AE2069" s="27"/>
      <c r="AG2069" s="8">
        <f t="shared" si="130"/>
        <v>0</v>
      </c>
    </row>
    <row r="2070" spans="16:33">
      <c r="P2070" s="25" t="e">
        <f t="shared" si="129"/>
        <v>#DIV/0!</v>
      </c>
      <c r="R2070" s="27"/>
      <c r="S2070" s="27"/>
      <c r="T2070" s="27"/>
      <c r="U2070" s="27"/>
      <c r="V2070" s="27"/>
      <c r="W2070" s="27"/>
      <c r="X2070" s="27"/>
      <c r="Y2070" s="27"/>
      <c r="Z2070" s="27"/>
      <c r="AA2070" s="27"/>
      <c r="AB2070" s="27"/>
      <c r="AC2070" s="27"/>
      <c r="AD2070" s="27"/>
      <c r="AE2070" s="27"/>
      <c r="AG2070" s="8">
        <f t="shared" si="130"/>
        <v>0</v>
      </c>
    </row>
    <row r="2071" spans="16:33">
      <c r="P2071" s="25" t="e">
        <f t="shared" si="129"/>
        <v>#DIV/0!</v>
      </c>
      <c r="R2071" s="27"/>
      <c r="S2071" s="27"/>
      <c r="T2071" s="27"/>
      <c r="U2071" s="27"/>
      <c r="V2071" s="27"/>
      <c r="W2071" s="27"/>
      <c r="X2071" s="27"/>
      <c r="Y2071" s="27"/>
      <c r="Z2071" s="27"/>
      <c r="AA2071" s="27"/>
      <c r="AB2071" s="27"/>
      <c r="AC2071" s="27"/>
      <c r="AD2071" s="27"/>
      <c r="AE2071" s="27"/>
      <c r="AG2071" s="8">
        <f t="shared" si="130"/>
        <v>0</v>
      </c>
    </row>
    <row r="2072" spans="16:33">
      <c r="P2072" s="25" t="e">
        <f t="shared" si="129"/>
        <v>#DIV/0!</v>
      </c>
      <c r="R2072" s="27"/>
      <c r="S2072" s="27"/>
      <c r="T2072" s="27"/>
      <c r="U2072" s="27"/>
      <c r="V2072" s="27"/>
      <c r="W2072" s="27"/>
      <c r="X2072" s="27"/>
      <c r="Y2072" s="27"/>
      <c r="Z2072" s="27"/>
      <c r="AA2072" s="27"/>
      <c r="AB2072" s="27"/>
      <c r="AC2072" s="27"/>
      <c r="AD2072" s="27"/>
      <c r="AE2072" s="27"/>
      <c r="AG2072" s="8">
        <f t="shared" si="130"/>
        <v>0</v>
      </c>
    </row>
    <row r="2073" spans="16:33">
      <c r="P2073" s="25" t="e">
        <f t="shared" si="129"/>
        <v>#DIV/0!</v>
      </c>
      <c r="R2073" s="27"/>
      <c r="S2073" s="27"/>
      <c r="T2073" s="27"/>
      <c r="U2073" s="27"/>
      <c r="V2073" s="27"/>
      <c r="W2073" s="27"/>
      <c r="X2073" s="27"/>
      <c r="Y2073" s="27"/>
      <c r="Z2073" s="27"/>
      <c r="AA2073" s="27"/>
      <c r="AB2073" s="27"/>
      <c r="AC2073" s="27"/>
      <c r="AD2073" s="27"/>
      <c r="AE2073" s="27"/>
      <c r="AG2073" s="8">
        <f t="shared" si="130"/>
        <v>0</v>
      </c>
    </row>
    <row r="2074" spans="16:33">
      <c r="P2074" s="25" t="e">
        <f t="shared" si="129"/>
        <v>#DIV/0!</v>
      </c>
      <c r="R2074" s="27"/>
      <c r="S2074" s="27"/>
      <c r="T2074" s="27"/>
      <c r="U2074" s="27"/>
      <c r="V2074" s="27"/>
      <c r="W2074" s="27"/>
      <c r="X2074" s="27"/>
      <c r="Y2074" s="27"/>
      <c r="Z2074" s="27"/>
      <c r="AA2074" s="27"/>
      <c r="AB2074" s="27"/>
      <c r="AC2074" s="27"/>
      <c r="AD2074" s="27"/>
      <c r="AE2074" s="27"/>
      <c r="AG2074" s="8">
        <f t="shared" si="130"/>
        <v>0</v>
      </c>
    </row>
    <row r="2075" spans="16:33">
      <c r="P2075" s="25" t="e">
        <f t="shared" si="129"/>
        <v>#DIV/0!</v>
      </c>
      <c r="R2075" s="27"/>
      <c r="S2075" s="27"/>
      <c r="T2075" s="27"/>
      <c r="U2075" s="27"/>
      <c r="V2075" s="27"/>
      <c r="W2075" s="27"/>
      <c r="X2075" s="27"/>
      <c r="Y2075" s="27"/>
      <c r="Z2075" s="27"/>
      <c r="AA2075" s="27"/>
      <c r="AB2075" s="27"/>
      <c r="AC2075" s="27"/>
      <c r="AD2075" s="27"/>
      <c r="AE2075" s="27"/>
      <c r="AG2075" s="8">
        <f t="shared" si="130"/>
        <v>0</v>
      </c>
    </row>
    <row r="2076" spans="16:33">
      <c r="P2076" s="25" t="e">
        <f t="shared" si="129"/>
        <v>#DIV/0!</v>
      </c>
      <c r="R2076" s="27"/>
      <c r="S2076" s="27"/>
      <c r="T2076" s="27"/>
      <c r="U2076" s="27"/>
      <c r="V2076" s="27"/>
      <c r="W2076" s="27"/>
      <c r="X2076" s="27"/>
      <c r="Y2076" s="27"/>
      <c r="Z2076" s="27"/>
      <c r="AA2076" s="27"/>
      <c r="AB2076" s="27"/>
      <c r="AC2076" s="27"/>
      <c r="AD2076" s="27"/>
      <c r="AE2076" s="27"/>
      <c r="AG2076" s="8">
        <f t="shared" si="130"/>
        <v>0</v>
      </c>
    </row>
    <row r="2077" spans="16:33">
      <c r="P2077" s="25" t="e">
        <f t="shared" si="129"/>
        <v>#DIV/0!</v>
      </c>
      <c r="R2077" s="27"/>
      <c r="S2077" s="27"/>
      <c r="T2077" s="27"/>
      <c r="U2077" s="27"/>
      <c r="V2077" s="27"/>
      <c r="W2077" s="27"/>
      <c r="X2077" s="27"/>
      <c r="Y2077" s="27"/>
      <c r="Z2077" s="27"/>
      <c r="AA2077" s="27"/>
      <c r="AB2077" s="27"/>
      <c r="AC2077" s="27"/>
      <c r="AD2077" s="27"/>
      <c r="AE2077" s="27"/>
      <c r="AG2077" s="8">
        <f t="shared" si="130"/>
        <v>0</v>
      </c>
    </row>
    <row r="2078" spans="16:33">
      <c r="P2078" s="25" t="e">
        <f t="shared" si="129"/>
        <v>#DIV/0!</v>
      </c>
      <c r="R2078" s="27"/>
      <c r="S2078" s="27"/>
      <c r="T2078" s="27"/>
      <c r="U2078" s="27"/>
      <c r="V2078" s="27"/>
      <c r="W2078" s="27"/>
      <c r="X2078" s="27"/>
      <c r="Y2078" s="27"/>
      <c r="Z2078" s="27"/>
      <c r="AA2078" s="27"/>
      <c r="AB2078" s="27"/>
      <c r="AC2078" s="27"/>
      <c r="AD2078" s="27"/>
      <c r="AE2078" s="27"/>
      <c r="AG2078" s="8">
        <f t="shared" si="130"/>
        <v>0</v>
      </c>
    </row>
    <row r="2079" spans="16:33">
      <c r="P2079" s="25" t="e">
        <f t="shared" si="129"/>
        <v>#DIV/0!</v>
      </c>
      <c r="R2079" s="27"/>
      <c r="S2079" s="27"/>
      <c r="T2079" s="27"/>
      <c r="U2079" s="27"/>
      <c r="V2079" s="27"/>
      <c r="W2079" s="27"/>
      <c r="X2079" s="27"/>
      <c r="Y2079" s="27"/>
      <c r="Z2079" s="27"/>
      <c r="AA2079" s="27"/>
      <c r="AB2079" s="27"/>
      <c r="AC2079" s="27"/>
      <c r="AD2079" s="27"/>
      <c r="AE2079" s="27"/>
      <c r="AG2079" s="8">
        <f t="shared" si="130"/>
        <v>0</v>
      </c>
    </row>
    <row r="2080" spans="16:33">
      <c r="P2080" s="25" t="e">
        <f t="shared" si="129"/>
        <v>#DIV/0!</v>
      </c>
      <c r="R2080" s="27"/>
      <c r="S2080" s="27"/>
      <c r="T2080" s="27"/>
      <c r="U2080" s="27"/>
      <c r="V2080" s="27"/>
      <c r="W2080" s="27"/>
      <c r="X2080" s="27"/>
      <c r="Y2080" s="27"/>
      <c r="Z2080" s="27"/>
      <c r="AA2080" s="27"/>
      <c r="AB2080" s="27"/>
      <c r="AC2080" s="27"/>
      <c r="AD2080" s="27"/>
      <c r="AE2080" s="27"/>
      <c r="AG2080" s="8">
        <f t="shared" si="130"/>
        <v>0</v>
      </c>
    </row>
    <row r="2081" spans="16:33">
      <c r="P2081" s="25" t="e">
        <f t="shared" si="129"/>
        <v>#DIV/0!</v>
      </c>
      <c r="R2081" s="27"/>
      <c r="S2081" s="27"/>
      <c r="T2081" s="27"/>
      <c r="U2081" s="27"/>
      <c r="V2081" s="27"/>
      <c r="W2081" s="27"/>
      <c r="X2081" s="27"/>
      <c r="Y2081" s="27"/>
      <c r="Z2081" s="27"/>
      <c r="AA2081" s="27"/>
      <c r="AB2081" s="27"/>
      <c r="AC2081" s="27"/>
      <c r="AD2081" s="27"/>
      <c r="AE2081" s="27"/>
      <c r="AG2081" s="8">
        <f t="shared" si="130"/>
        <v>0</v>
      </c>
    </row>
    <row r="2082" spans="16:33">
      <c r="P2082" s="25" t="e">
        <f t="shared" si="129"/>
        <v>#DIV/0!</v>
      </c>
      <c r="R2082" s="27"/>
      <c r="S2082" s="27"/>
      <c r="T2082" s="27"/>
      <c r="U2082" s="27"/>
      <c r="V2082" s="27"/>
      <c r="W2082" s="27"/>
      <c r="X2082" s="27"/>
      <c r="Y2082" s="27"/>
      <c r="Z2082" s="27"/>
      <c r="AA2082" s="27"/>
      <c r="AB2082" s="27"/>
      <c r="AC2082" s="27"/>
      <c r="AD2082" s="27"/>
      <c r="AE2082" s="27"/>
      <c r="AG2082" s="8">
        <f t="shared" si="130"/>
        <v>0</v>
      </c>
    </row>
    <row r="2083" spans="16:33">
      <c r="P2083" s="25" t="e">
        <f t="shared" si="129"/>
        <v>#DIV/0!</v>
      </c>
      <c r="R2083" s="27"/>
      <c r="S2083" s="27"/>
      <c r="T2083" s="27"/>
      <c r="U2083" s="27"/>
      <c r="V2083" s="27"/>
      <c r="W2083" s="27"/>
      <c r="X2083" s="27"/>
      <c r="Y2083" s="27"/>
      <c r="Z2083" s="27"/>
      <c r="AA2083" s="27"/>
      <c r="AB2083" s="27"/>
      <c r="AC2083" s="27"/>
      <c r="AD2083" s="27"/>
      <c r="AE2083" s="27"/>
      <c r="AG2083" s="8">
        <f t="shared" si="130"/>
        <v>0</v>
      </c>
    </row>
    <row r="2084" spans="16:33">
      <c r="P2084" s="25" t="e">
        <f t="shared" si="129"/>
        <v>#DIV/0!</v>
      </c>
      <c r="R2084" s="27"/>
      <c r="S2084" s="27"/>
      <c r="T2084" s="27"/>
      <c r="U2084" s="27"/>
      <c r="V2084" s="27"/>
      <c r="W2084" s="27"/>
      <c r="X2084" s="27"/>
      <c r="Y2084" s="27"/>
      <c r="Z2084" s="27"/>
      <c r="AA2084" s="27"/>
      <c r="AB2084" s="27"/>
      <c r="AC2084" s="27"/>
      <c r="AD2084" s="27"/>
      <c r="AE2084" s="27"/>
      <c r="AG2084" s="8">
        <f t="shared" si="130"/>
        <v>0</v>
      </c>
    </row>
    <row r="2085" spans="16:33">
      <c r="P2085" s="25" t="e">
        <f t="shared" si="129"/>
        <v>#DIV/0!</v>
      </c>
      <c r="R2085" s="27"/>
      <c r="S2085" s="27"/>
      <c r="T2085" s="27"/>
      <c r="U2085" s="27"/>
      <c r="V2085" s="27"/>
      <c r="W2085" s="27"/>
      <c r="X2085" s="27"/>
      <c r="Y2085" s="27"/>
      <c r="Z2085" s="27"/>
      <c r="AA2085" s="27"/>
      <c r="AB2085" s="27"/>
      <c r="AC2085" s="27"/>
      <c r="AD2085" s="27"/>
      <c r="AE2085" s="27"/>
      <c r="AG2085" s="8">
        <f t="shared" si="130"/>
        <v>0</v>
      </c>
    </row>
    <row r="2086" spans="16:33">
      <c r="P2086" s="25" t="e">
        <f t="shared" si="129"/>
        <v>#DIV/0!</v>
      </c>
      <c r="R2086" s="27"/>
      <c r="S2086" s="27"/>
      <c r="T2086" s="27"/>
      <c r="U2086" s="27"/>
      <c r="V2086" s="27"/>
      <c r="W2086" s="27"/>
      <c r="X2086" s="27"/>
      <c r="Y2086" s="27"/>
      <c r="Z2086" s="27"/>
      <c r="AA2086" s="27"/>
      <c r="AB2086" s="27"/>
      <c r="AC2086" s="27"/>
      <c r="AD2086" s="27"/>
      <c r="AE2086" s="27"/>
      <c r="AG2086" s="8">
        <f t="shared" si="130"/>
        <v>0</v>
      </c>
    </row>
    <row r="2087" spans="16:33">
      <c r="P2087" s="25" t="e">
        <f t="shared" si="129"/>
        <v>#DIV/0!</v>
      </c>
      <c r="R2087" s="27"/>
      <c r="S2087" s="27"/>
      <c r="T2087" s="27"/>
      <c r="U2087" s="27"/>
      <c r="V2087" s="27"/>
      <c r="W2087" s="27"/>
      <c r="X2087" s="27"/>
      <c r="Y2087" s="27"/>
      <c r="Z2087" s="27"/>
      <c r="AA2087" s="27"/>
      <c r="AB2087" s="27"/>
      <c r="AC2087" s="27"/>
      <c r="AD2087" s="27"/>
      <c r="AE2087" s="27"/>
      <c r="AG2087" s="8">
        <f t="shared" si="130"/>
        <v>0</v>
      </c>
    </row>
    <row r="2088" spans="16:33">
      <c r="P2088" s="25" t="e">
        <f t="shared" si="129"/>
        <v>#DIV/0!</v>
      </c>
      <c r="R2088" s="27"/>
      <c r="S2088" s="27"/>
      <c r="T2088" s="27"/>
      <c r="U2088" s="27"/>
      <c r="V2088" s="27"/>
      <c r="W2088" s="27"/>
      <c r="X2088" s="27"/>
      <c r="Y2088" s="27"/>
      <c r="Z2088" s="27"/>
      <c r="AA2088" s="27"/>
      <c r="AB2088" s="27"/>
      <c r="AC2088" s="27"/>
      <c r="AD2088" s="27"/>
      <c r="AE2088" s="27"/>
      <c r="AG2088" s="8">
        <f t="shared" si="130"/>
        <v>0</v>
      </c>
    </row>
    <row r="2089" spans="16:33">
      <c r="P2089" s="25" t="e">
        <f t="shared" si="129"/>
        <v>#DIV/0!</v>
      </c>
      <c r="R2089" s="27"/>
      <c r="S2089" s="27"/>
      <c r="T2089" s="27"/>
      <c r="U2089" s="27"/>
      <c r="V2089" s="27"/>
      <c r="W2089" s="27"/>
      <c r="X2089" s="27"/>
      <c r="Y2089" s="27"/>
      <c r="Z2089" s="27"/>
      <c r="AA2089" s="27"/>
      <c r="AB2089" s="27"/>
      <c r="AC2089" s="27"/>
      <c r="AD2089" s="27"/>
      <c r="AE2089" s="27"/>
      <c r="AG2089" s="8">
        <f t="shared" si="130"/>
        <v>0</v>
      </c>
    </row>
    <row r="2090" spans="16:33">
      <c r="P2090" s="25" t="e">
        <f t="shared" si="129"/>
        <v>#DIV/0!</v>
      </c>
      <c r="R2090" s="27"/>
      <c r="S2090" s="27"/>
      <c r="T2090" s="27"/>
      <c r="U2090" s="27"/>
      <c r="V2090" s="27"/>
      <c r="W2090" s="27"/>
      <c r="X2090" s="27"/>
      <c r="Y2090" s="27"/>
      <c r="Z2090" s="27"/>
      <c r="AA2090" s="27"/>
      <c r="AB2090" s="27"/>
      <c r="AC2090" s="27"/>
      <c r="AD2090" s="27"/>
      <c r="AE2090" s="27"/>
      <c r="AG2090" s="8">
        <f t="shared" si="130"/>
        <v>0</v>
      </c>
    </row>
    <row r="2091" spans="16:33">
      <c r="P2091" s="25" t="e">
        <f t="shared" si="129"/>
        <v>#DIV/0!</v>
      </c>
      <c r="R2091" s="27"/>
      <c r="S2091" s="27"/>
      <c r="T2091" s="27"/>
      <c r="U2091" s="27"/>
      <c r="V2091" s="27"/>
      <c r="W2091" s="27"/>
      <c r="X2091" s="27"/>
      <c r="Y2091" s="27"/>
      <c r="Z2091" s="27"/>
      <c r="AA2091" s="27"/>
      <c r="AB2091" s="27"/>
      <c r="AC2091" s="27"/>
      <c r="AD2091" s="27"/>
      <c r="AE2091" s="27"/>
      <c r="AG2091" s="8">
        <f t="shared" si="130"/>
        <v>0</v>
      </c>
    </row>
    <row r="2092" spans="16:33">
      <c r="P2092" s="25" t="e">
        <f t="shared" si="129"/>
        <v>#DIV/0!</v>
      </c>
      <c r="R2092" s="27"/>
      <c r="S2092" s="27"/>
      <c r="T2092" s="27"/>
      <c r="U2092" s="27"/>
      <c r="V2092" s="27"/>
      <c r="W2092" s="27"/>
      <c r="X2092" s="27"/>
      <c r="Y2092" s="27"/>
      <c r="Z2092" s="27"/>
      <c r="AA2092" s="27"/>
      <c r="AB2092" s="27"/>
      <c r="AC2092" s="27"/>
      <c r="AD2092" s="27"/>
      <c r="AE2092" s="27"/>
      <c r="AG2092" s="8">
        <f t="shared" si="130"/>
        <v>0</v>
      </c>
    </row>
    <row r="2093" spans="16:33">
      <c r="P2093" s="25" t="e">
        <f t="shared" si="129"/>
        <v>#DIV/0!</v>
      </c>
      <c r="R2093" s="27"/>
      <c r="S2093" s="27"/>
      <c r="T2093" s="27"/>
      <c r="U2093" s="27"/>
      <c r="V2093" s="27"/>
      <c r="W2093" s="27"/>
      <c r="X2093" s="27"/>
      <c r="Y2093" s="27"/>
      <c r="Z2093" s="27"/>
      <c r="AA2093" s="27"/>
      <c r="AB2093" s="27"/>
      <c r="AC2093" s="27"/>
      <c r="AD2093" s="27"/>
      <c r="AE2093" s="27"/>
      <c r="AG2093" s="8">
        <f t="shared" si="130"/>
        <v>0</v>
      </c>
    </row>
    <row r="2094" spans="16:33">
      <c r="P2094" s="25" t="e">
        <f t="shared" si="129"/>
        <v>#DIV/0!</v>
      </c>
      <c r="R2094" s="27"/>
      <c r="S2094" s="27"/>
      <c r="T2094" s="27"/>
      <c r="U2094" s="27"/>
      <c r="V2094" s="27"/>
      <c r="W2094" s="27"/>
      <c r="X2094" s="27"/>
      <c r="Y2094" s="27"/>
      <c r="Z2094" s="27"/>
      <c r="AA2094" s="27"/>
      <c r="AB2094" s="27"/>
      <c r="AC2094" s="27"/>
      <c r="AD2094" s="27"/>
      <c r="AE2094" s="27"/>
      <c r="AG2094" s="8">
        <f t="shared" si="130"/>
        <v>0</v>
      </c>
    </row>
    <row r="2095" spans="16:33">
      <c r="P2095" s="25" t="e">
        <f t="shared" si="129"/>
        <v>#DIV/0!</v>
      </c>
      <c r="R2095" s="27"/>
      <c r="S2095" s="27"/>
      <c r="T2095" s="27"/>
      <c r="U2095" s="27"/>
      <c r="V2095" s="27"/>
      <c r="W2095" s="27"/>
      <c r="X2095" s="27"/>
      <c r="Y2095" s="27"/>
      <c r="Z2095" s="27"/>
      <c r="AA2095" s="27"/>
      <c r="AB2095" s="27"/>
      <c r="AC2095" s="27"/>
      <c r="AD2095" s="27"/>
      <c r="AE2095" s="27"/>
      <c r="AG2095" s="8">
        <f t="shared" si="130"/>
        <v>0</v>
      </c>
    </row>
    <row r="2096" spans="16:33">
      <c r="P2096" s="25" t="e">
        <f t="shared" si="129"/>
        <v>#DIV/0!</v>
      </c>
      <c r="R2096" s="27"/>
      <c r="S2096" s="27"/>
      <c r="T2096" s="27"/>
      <c r="U2096" s="27"/>
      <c r="V2096" s="27"/>
      <c r="W2096" s="27"/>
      <c r="X2096" s="27"/>
      <c r="Y2096" s="27"/>
      <c r="Z2096" s="27"/>
      <c r="AA2096" s="27"/>
      <c r="AB2096" s="27"/>
      <c r="AC2096" s="27"/>
      <c r="AD2096" s="27"/>
      <c r="AE2096" s="27"/>
      <c r="AG2096" s="8">
        <f t="shared" si="130"/>
        <v>0</v>
      </c>
    </row>
    <row r="2097" spans="16:33">
      <c r="P2097" s="25" t="e">
        <f t="shared" si="129"/>
        <v>#DIV/0!</v>
      </c>
      <c r="R2097" s="27"/>
      <c r="S2097" s="27"/>
      <c r="T2097" s="27"/>
      <c r="U2097" s="27"/>
      <c r="V2097" s="27"/>
      <c r="W2097" s="27"/>
      <c r="X2097" s="27"/>
      <c r="Y2097" s="27"/>
      <c r="Z2097" s="27"/>
      <c r="AA2097" s="27"/>
      <c r="AB2097" s="27"/>
      <c r="AC2097" s="27"/>
      <c r="AD2097" s="27"/>
      <c r="AE2097" s="27"/>
      <c r="AG2097" s="8">
        <f t="shared" si="130"/>
        <v>0</v>
      </c>
    </row>
    <row r="2098" spans="16:33">
      <c r="P2098" s="25" t="e">
        <f t="shared" si="129"/>
        <v>#DIV/0!</v>
      </c>
      <c r="R2098" s="27"/>
      <c r="S2098" s="27"/>
      <c r="T2098" s="27"/>
      <c r="U2098" s="27"/>
      <c r="V2098" s="27"/>
      <c r="W2098" s="27"/>
      <c r="X2098" s="27"/>
      <c r="Y2098" s="27"/>
      <c r="Z2098" s="27"/>
      <c r="AA2098" s="27"/>
      <c r="AB2098" s="27"/>
      <c r="AC2098" s="27"/>
      <c r="AD2098" s="27"/>
      <c r="AE2098" s="27"/>
      <c r="AG2098" s="8">
        <f t="shared" si="130"/>
        <v>0</v>
      </c>
    </row>
    <row r="2099" spans="16:33">
      <c r="P2099" s="25" t="e">
        <f t="shared" si="129"/>
        <v>#DIV/0!</v>
      </c>
      <c r="R2099" s="27"/>
      <c r="S2099" s="27"/>
      <c r="T2099" s="27"/>
      <c r="U2099" s="27"/>
      <c r="V2099" s="27"/>
      <c r="W2099" s="27"/>
      <c r="X2099" s="27"/>
      <c r="Y2099" s="27"/>
      <c r="Z2099" s="27"/>
      <c r="AA2099" s="27"/>
      <c r="AB2099" s="27"/>
      <c r="AC2099" s="27"/>
      <c r="AD2099" s="27"/>
      <c r="AE2099" s="27"/>
      <c r="AG2099" s="8">
        <f t="shared" si="130"/>
        <v>0</v>
      </c>
    </row>
    <row r="2100" spans="16:33">
      <c r="P2100" s="25" t="e">
        <f t="shared" si="129"/>
        <v>#DIV/0!</v>
      </c>
      <c r="R2100" s="27"/>
      <c r="S2100" s="27"/>
      <c r="T2100" s="27"/>
      <c r="U2100" s="27"/>
      <c r="V2100" s="27"/>
      <c r="W2100" s="27"/>
      <c r="X2100" s="27"/>
      <c r="Y2100" s="27"/>
      <c r="Z2100" s="27"/>
      <c r="AA2100" s="27"/>
      <c r="AB2100" s="27"/>
      <c r="AC2100" s="27"/>
      <c r="AD2100" s="27"/>
      <c r="AE2100" s="27"/>
      <c r="AG2100" s="8">
        <f t="shared" si="130"/>
        <v>0</v>
      </c>
    </row>
    <row r="2101" spans="16:33">
      <c r="P2101" s="25" t="e">
        <f t="shared" si="129"/>
        <v>#DIV/0!</v>
      </c>
      <c r="R2101" s="27"/>
      <c r="S2101" s="27"/>
      <c r="T2101" s="27"/>
      <c r="U2101" s="27"/>
      <c r="V2101" s="27"/>
      <c r="W2101" s="27"/>
      <c r="X2101" s="27"/>
      <c r="Y2101" s="27"/>
      <c r="Z2101" s="27"/>
      <c r="AA2101" s="27"/>
      <c r="AB2101" s="27"/>
      <c r="AC2101" s="27"/>
      <c r="AD2101" s="27"/>
      <c r="AE2101" s="27"/>
      <c r="AG2101" s="8">
        <f t="shared" si="130"/>
        <v>0</v>
      </c>
    </row>
    <row r="2102" spans="16:33">
      <c r="P2102" s="25" t="e">
        <f t="shared" si="129"/>
        <v>#DIV/0!</v>
      </c>
      <c r="R2102" s="27"/>
      <c r="S2102" s="27"/>
      <c r="T2102" s="27"/>
      <c r="U2102" s="27"/>
      <c r="V2102" s="27"/>
      <c r="W2102" s="27"/>
      <c r="X2102" s="27"/>
      <c r="Y2102" s="27"/>
      <c r="Z2102" s="27"/>
      <c r="AA2102" s="27"/>
      <c r="AB2102" s="27"/>
      <c r="AC2102" s="27"/>
      <c r="AD2102" s="27"/>
      <c r="AE2102" s="27"/>
      <c r="AG2102" s="8">
        <f t="shared" si="130"/>
        <v>0</v>
      </c>
    </row>
    <row r="2103" spans="16:33">
      <c r="P2103" s="25" t="e">
        <f t="shared" si="129"/>
        <v>#DIV/0!</v>
      </c>
      <c r="R2103" s="27"/>
      <c r="S2103" s="27"/>
      <c r="T2103" s="27"/>
      <c r="U2103" s="27"/>
      <c r="V2103" s="27"/>
      <c r="W2103" s="27"/>
      <c r="X2103" s="27"/>
      <c r="Y2103" s="27"/>
      <c r="Z2103" s="27"/>
      <c r="AA2103" s="27"/>
      <c r="AB2103" s="27"/>
      <c r="AC2103" s="27"/>
      <c r="AD2103" s="27"/>
      <c r="AE2103" s="27"/>
      <c r="AG2103" s="8">
        <f t="shared" si="130"/>
        <v>0</v>
      </c>
    </row>
    <row r="2104" spans="16:33">
      <c r="P2104" s="25" t="e">
        <f t="shared" si="129"/>
        <v>#DIV/0!</v>
      </c>
      <c r="R2104" s="27"/>
      <c r="S2104" s="27"/>
      <c r="T2104" s="27"/>
      <c r="U2104" s="27"/>
      <c r="V2104" s="27"/>
      <c r="W2104" s="27"/>
      <c r="X2104" s="27"/>
      <c r="Y2104" s="27"/>
      <c r="Z2104" s="27"/>
      <c r="AA2104" s="27"/>
      <c r="AB2104" s="27"/>
      <c r="AC2104" s="27"/>
      <c r="AD2104" s="27"/>
      <c r="AE2104" s="27"/>
      <c r="AG2104" s="8">
        <f t="shared" si="130"/>
        <v>0</v>
      </c>
    </row>
    <row r="2105" spans="16:33">
      <c r="P2105" s="25" t="e">
        <f t="shared" si="129"/>
        <v>#DIV/0!</v>
      </c>
      <c r="R2105" s="27"/>
      <c r="S2105" s="27"/>
      <c r="T2105" s="27"/>
      <c r="U2105" s="27"/>
      <c r="V2105" s="27"/>
      <c r="W2105" s="27"/>
      <c r="X2105" s="27"/>
      <c r="Y2105" s="27"/>
      <c r="Z2105" s="27"/>
      <c r="AA2105" s="27"/>
      <c r="AB2105" s="27"/>
      <c r="AC2105" s="27"/>
      <c r="AD2105" s="27"/>
      <c r="AE2105" s="27"/>
      <c r="AG2105" s="8">
        <f t="shared" si="130"/>
        <v>0</v>
      </c>
    </row>
    <row r="2106" spans="16:33">
      <c r="P2106" s="25" t="e">
        <f t="shared" si="129"/>
        <v>#DIV/0!</v>
      </c>
      <c r="R2106" s="27"/>
      <c r="S2106" s="27"/>
      <c r="T2106" s="27"/>
      <c r="U2106" s="27"/>
      <c r="V2106" s="27"/>
      <c r="W2106" s="27"/>
      <c r="X2106" s="27"/>
      <c r="Y2106" s="27"/>
      <c r="Z2106" s="27"/>
      <c r="AA2106" s="27"/>
      <c r="AB2106" s="27"/>
      <c r="AC2106" s="27"/>
      <c r="AD2106" s="27"/>
      <c r="AE2106" s="27"/>
      <c r="AG2106" s="8">
        <f t="shared" si="130"/>
        <v>0</v>
      </c>
    </row>
    <row r="2107" spans="16:33">
      <c r="P2107" s="25" t="e">
        <f t="shared" si="129"/>
        <v>#DIV/0!</v>
      </c>
      <c r="R2107" s="27"/>
      <c r="S2107" s="27"/>
      <c r="T2107" s="27"/>
      <c r="U2107" s="27"/>
      <c r="V2107" s="27"/>
      <c r="W2107" s="27"/>
      <c r="X2107" s="27"/>
      <c r="Y2107" s="27"/>
      <c r="Z2107" s="27"/>
      <c r="AA2107" s="27"/>
      <c r="AB2107" s="27"/>
      <c r="AC2107" s="27"/>
      <c r="AD2107" s="27"/>
      <c r="AE2107" s="27"/>
      <c r="AG2107" s="8">
        <f t="shared" si="130"/>
        <v>0</v>
      </c>
    </row>
    <row r="2108" spans="16:33">
      <c r="P2108" s="25" t="e">
        <f t="shared" si="129"/>
        <v>#DIV/0!</v>
      </c>
      <c r="R2108" s="27"/>
      <c r="S2108" s="27"/>
      <c r="T2108" s="27"/>
      <c r="U2108" s="27"/>
      <c r="V2108" s="27"/>
      <c r="W2108" s="27"/>
      <c r="X2108" s="27"/>
      <c r="Y2108" s="27"/>
      <c r="Z2108" s="27"/>
      <c r="AA2108" s="27"/>
      <c r="AB2108" s="27"/>
      <c r="AC2108" s="27"/>
      <c r="AD2108" s="27"/>
      <c r="AE2108" s="27"/>
      <c r="AG2108" s="8">
        <f t="shared" si="130"/>
        <v>0</v>
      </c>
    </row>
    <row r="2109" spans="16:33">
      <c r="P2109" s="25" t="e">
        <f t="shared" si="129"/>
        <v>#DIV/0!</v>
      </c>
      <c r="R2109" s="27"/>
      <c r="S2109" s="27"/>
      <c r="T2109" s="27"/>
      <c r="U2109" s="27"/>
      <c r="V2109" s="27"/>
      <c r="W2109" s="27"/>
      <c r="X2109" s="27"/>
      <c r="Y2109" s="27"/>
      <c r="Z2109" s="27"/>
      <c r="AA2109" s="27"/>
      <c r="AB2109" s="27"/>
      <c r="AC2109" s="27"/>
      <c r="AD2109" s="27"/>
      <c r="AE2109" s="27"/>
      <c r="AG2109" s="8">
        <f t="shared" si="130"/>
        <v>0</v>
      </c>
    </row>
    <row r="2110" spans="16:33">
      <c r="P2110" s="25" t="e">
        <f t="shared" si="129"/>
        <v>#DIV/0!</v>
      </c>
      <c r="R2110" s="27"/>
      <c r="S2110" s="27"/>
      <c r="T2110" s="27"/>
      <c r="U2110" s="27"/>
      <c r="V2110" s="27"/>
      <c r="W2110" s="27"/>
      <c r="X2110" s="27"/>
      <c r="Y2110" s="27"/>
      <c r="Z2110" s="27"/>
      <c r="AA2110" s="27"/>
      <c r="AB2110" s="27"/>
      <c r="AC2110" s="27"/>
      <c r="AD2110" s="27"/>
      <c r="AE2110" s="27"/>
      <c r="AG2110" s="8">
        <f t="shared" si="130"/>
        <v>0</v>
      </c>
    </row>
    <row r="2111" spans="16:33">
      <c r="P2111" s="25" t="e">
        <f t="shared" si="129"/>
        <v>#DIV/0!</v>
      </c>
      <c r="R2111" s="27"/>
      <c r="S2111" s="27"/>
      <c r="T2111" s="27"/>
      <c r="U2111" s="27"/>
      <c r="V2111" s="27"/>
      <c r="W2111" s="27"/>
      <c r="X2111" s="27"/>
      <c r="Y2111" s="27"/>
      <c r="Z2111" s="27"/>
      <c r="AA2111" s="27"/>
      <c r="AB2111" s="27"/>
      <c r="AC2111" s="27"/>
      <c r="AD2111" s="27"/>
      <c r="AE2111" s="27"/>
      <c r="AG2111" s="8">
        <f t="shared" si="130"/>
        <v>0</v>
      </c>
    </row>
    <row r="2112" spans="16:33">
      <c r="P2112" s="25" t="e">
        <f t="shared" si="129"/>
        <v>#DIV/0!</v>
      </c>
      <c r="R2112" s="27"/>
      <c r="S2112" s="27"/>
      <c r="T2112" s="27"/>
      <c r="U2112" s="27"/>
      <c r="V2112" s="27"/>
      <c r="W2112" s="27"/>
      <c r="X2112" s="27"/>
      <c r="Y2112" s="27"/>
      <c r="Z2112" s="27"/>
      <c r="AA2112" s="27"/>
      <c r="AB2112" s="27"/>
      <c r="AC2112" s="27"/>
      <c r="AD2112" s="27"/>
      <c r="AE2112" s="27"/>
      <c r="AG2112" s="8">
        <f t="shared" si="130"/>
        <v>0</v>
      </c>
    </row>
    <row r="2113" spans="16:33">
      <c r="P2113" s="25" t="e">
        <f t="shared" si="129"/>
        <v>#DIV/0!</v>
      </c>
      <c r="R2113" s="27"/>
      <c r="S2113" s="27"/>
      <c r="T2113" s="27"/>
      <c r="U2113" s="27"/>
      <c r="V2113" s="27"/>
      <c r="W2113" s="27"/>
      <c r="X2113" s="27"/>
      <c r="Y2113" s="27"/>
      <c r="Z2113" s="27"/>
      <c r="AA2113" s="27"/>
      <c r="AB2113" s="27"/>
      <c r="AC2113" s="27"/>
      <c r="AD2113" s="27"/>
      <c r="AE2113" s="27"/>
      <c r="AG2113" s="8">
        <f t="shared" si="130"/>
        <v>0</v>
      </c>
    </row>
    <row r="2114" spans="16:33">
      <c r="P2114" s="25" t="e">
        <f t="shared" si="129"/>
        <v>#DIV/0!</v>
      </c>
      <c r="R2114" s="27"/>
      <c r="S2114" s="27"/>
      <c r="T2114" s="27"/>
      <c r="U2114" s="27"/>
      <c r="V2114" s="27"/>
      <c r="W2114" s="27"/>
      <c r="X2114" s="27"/>
      <c r="Y2114" s="27"/>
      <c r="Z2114" s="27"/>
      <c r="AA2114" s="27"/>
      <c r="AB2114" s="27"/>
      <c r="AC2114" s="27"/>
      <c r="AD2114" s="27"/>
      <c r="AE2114" s="27"/>
      <c r="AG2114" s="8">
        <f t="shared" si="130"/>
        <v>0</v>
      </c>
    </row>
    <row r="2115" spans="16:33">
      <c r="P2115" s="25" t="e">
        <f t="shared" si="129"/>
        <v>#DIV/0!</v>
      </c>
      <c r="R2115" s="27"/>
      <c r="S2115" s="27"/>
      <c r="T2115" s="27"/>
      <c r="U2115" s="27"/>
      <c r="V2115" s="27"/>
      <c r="W2115" s="27"/>
      <c r="X2115" s="27"/>
      <c r="Y2115" s="27"/>
      <c r="Z2115" s="27"/>
      <c r="AA2115" s="27"/>
      <c r="AB2115" s="27"/>
      <c r="AC2115" s="27"/>
      <c r="AD2115" s="27"/>
      <c r="AE2115" s="27"/>
      <c r="AG2115" s="8">
        <f t="shared" si="130"/>
        <v>0</v>
      </c>
    </row>
    <row r="2116" spans="16:33">
      <c r="P2116" s="25" t="e">
        <f t="shared" si="129"/>
        <v>#DIV/0!</v>
      </c>
      <c r="R2116" s="27"/>
      <c r="S2116" s="27"/>
      <c r="T2116" s="27"/>
      <c r="U2116" s="27"/>
      <c r="V2116" s="27"/>
      <c r="W2116" s="27"/>
      <c r="X2116" s="27"/>
      <c r="Y2116" s="27"/>
      <c r="Z2116" s="27"/>
      <c r="AA2116" s="27"/>
      <c r="AB2116" s="27"/>
      <c r="AC2116" s="27"/>
      <c r="AD2116" s="27"/>
      <c r="AE2116" s="27"/>
      <c r="AG2116" s="8">
        <f t="shared" si="130"/>
        <v>0</v>
      </c>
    </row>
    <row r="2117" spans="16:33">
      <c r="P2117" s="25" t="e">
        <f t="shared" si="129"/>
        <v>#DIV/0!</v>
      </c>
      <c r="R2117" s="27"/>
      <c r="S2117" s="27"/>
      <c r="T2117" s="27"/>
      <c r="U2117" s="27"/>
      <c r="V2117" s="27"/>
      <c r="W2117" s="27"/>
      <c r="X2117" s="27"/>
      <c r="Y2117" s="27"/>
      <c r="Z2117" s="27"/>
      <c r="AA2117" s="27"/>
      <c r="AB2117" s="27"/>
      <c r="AC2117" s="27"/>
      <c r="AD2117" s="27"/>
      <c r="AE2117" s="27"/>
      <c r="AG2117" s="8">
        <f t="shared" si="130"/>
        <v>0</v>
      </c>
    </row>
    <row r="2118" spans="16:33">
      <c r="P2118" s="25" t="e">
        <f t="shared" si="129"/>
        <v>#DIV/0!</v>
      </c>
      <c r="R2118" s="27"/>
      <c r="S2118" s="27"/>
      <c r="T2118" s="27"/>
      <c r="U2118" s="27"/>
      <c r="V2118" s="27"/>
      <c r="W2118" s="27"/>
      <c r="X2118" s="27"/>
      <c r="Y2118" s="27"/>
      <c r="Z2118" s="27"/>
      <c r="AA2118" s="27"/>
      <c r="AB2118" s="27"/>
      <c r="AC2118" s="27"/>
      <c r="AD2118" s="27"/>
      <c r="AE2118" s="27"/>
      <c r="AG2118" s="8">
        <f t="shared" si="130"/>
        <v>0</v>
      </c>
    </row>
    <row r="2119" spans="16:33">
      <c r="P2119" s="25" t="e">
        <f t="shared" si="129"/>
        <v>#DIV/0!</v>
      </c>
      <c r="R2119" s="27"/>
      <c r="S2119" s="27"/>
      <c r="T2119" s="27"/>
      <c r="U2119" s="27"/>
      <c r="V2119" s="27"/>
      <c r="W2119" s="27"/>
      <c r="X2119" s="27"/>
      <c r="Y2119" s="27"/>
      <c r="Z2119" s="27"/>
      <c r="AA2119" s="27"/>
      <c r="AB2119" s="27"/>
      <c r="AC2119" s="27"/>
      <c r="AD2119" s="27"/>
      <c r="AE2119" s="27"/>
      <c r="AG2119" s="8">
        <f t="shared" si="130"/>
        <v>0</v>
      </c>
    </row>
    <row r="2120" spans="16:33">
      <c r="P2120" s="25" t="e">
        <f t="shared" si="129"/>
        <v>#DIV/0!</v>
      </c>
      <c r="R2120" s="27"/>
      <c r="S2120" s="27"/>
      <c r="T2120" s="27"/>
      <c r="U2120" s="27"/>
      <c r="V2120" s="27"/>
      <c r="W2120" s="27"/>
      <c r="X2120" s="27"/>
      <c r="Y2120" s="27"/>
      <c r="Z2120" s="27"/>
      <c r="AA2120" s="27"/>
      <c r="AB2120" s="27"/>
      <c r="AC2120" s="27"/>
      <c r="AD2120" s="27"/>
      <c r="AE2120" s="27"/>
      <c r="AG2120" s="8">
        <f t="shared" si="130"/>
        <v>0</v>
      </c>
    </row>
    <row r="2121" spans="16:33">
      <c r="P2121" s="25" t="e">
        <f t="shared" si="129"/>
        <v>#DIV/0!</v>
      </c>
      <c r="R2121" s="27"/>
      <c r="S2121" s="27"/>
      <c r="T2121" s="27"/>
      <c r="U2121" s="27"/>
      <c r="V2121" s="27"/>
      <c r="W2121" s="27"/>
      <c r="X2121" s="27"/>
      <c r="Y2121" s="27"/>
      <c r="Z2121" s="27"/>
      <c r="AA2121" s="27"/>
      <c r="AB2121" s="27"/>
      <c r="AC2121" s="27"/>
      <c r="AD2121" s="27"/>
      <c r="AE2121" s="27"/>
      <c r="AG2121" s="8">
        <f t="shared" si="130"/>
        <v>0</v>
      </c>
    </row>
    <row r="2122" spans="16:33">
      <c r="P2122" s="25" t="e">
        <f t="shared" si="129"/>
        <v>#DIV/0!</v>
      </c>
      <c r="R2122" s="27"/>
      <c r="S2122" s="27"/>
      <c r="T2122" s="27"/>
      <c r="U2122" s="27"/>
      <c r="V2122" s="27"/>
      <c r="W2122" s="27"/>
      <c r="X2122" s="27"/>
      <c r="Y2122" s="27"/>
      <c r="Z2122" s="27"/>
      <c r="AA2122" s="27"/>
      <c r="AB2122" s="27"/>
      <c r="AC2122" s="27"/>
      <c r="AD2122" s="27"/>
      <c r="AE2122" s="27"/>
      <c r="AG2122" s="8">
        <f t="shared" si="130"/>
        <v>0</v>
      </c>
    </row>
    <row r="2123" spans="16:33">
      <c r="P2123" s="25" t="e">
        <f t="shared" si="129"/>
        <v>#DIV/0!</v>
      </c>
      <c r="R2123" s="27"/>
      <c r="S2123" s="27"/>
      <c r="T2123" s="27"/>
      <c r="U2123" s="27"/>
      <c r="V2123" s="27"/>
      <c r="W2123" s="27"/>
      <c r="X2123" s="27"/>
      <c r="Y2123" s="27"/>
      <c r="Z2123" s="27"/>
      <c r="AA2123" s="27"/>
      <c r="AB2123" s="27"/>
      <c r="AC2123" s="27"/>
      <c r="AD2123" s="27"/>
      <c r="AE2123" s="27"/>
      <c r="AG2123" s="8">
        <f t="shared" si="130"/>
        <v>0</v>
      </c>
    </row>
    <row r="2124" spans="16:33">
      <c r="P2124" s="25" t="e">
        <f t="shared" ref="P2124:P2187" si="131">O2124/N2124</f>
        <v>#DIV/0!</v>
      </c>
      <c r="R2124" s="27"/>
      <c r="S2124" s="27"/>
      <c r="T2124" s="27"/>
      <c r="U2124" s="27"/>
      <c r="V2124" s="27"/>
      <c r="W2124" s="27"/>
      <c r="X2124" s="27"/>
      <c r="Y2124" s="27"/>
      <c r="Z2124" s="27"/>
      <c r="AA2124" s="27"/>
      <c r="AB2124" s="27"/>
      <c r="AC2124" s="27"/>
      <c r="AD2124" s="27"/>
      <c r="AE2124" s="27"/>
      <c r="AG2124" s="8">
        <f t="shared" ref="AG2124:AG2187" si="132">AH2124+AJ2124</f>
        <v>0</v>
      </c>
    </row>
    <row r="2125" spans="16:33">
      <c r="P2125" s="25" t="e">
        <f t="shared" si="131"/>
        <v>#DIV/0!</v>
      </c>
      <c r="R2125" s="27"/>
      <c r="S2125" s="27"/>
      <c r="T2125" s="27"/>
      <c r="U2125" s="27"/>
      <c r="V2125" s="27"/>
      <c r="W2125" s="27"/>
      <c r="X2125" s="27"/>
      <c r="Y2125" s="27"/>
      <c r="Z2125" s="27"/>
      <c r="AA2125" s="27"/>
      <c r="AB2125" s="27"/>
      <c r="AC2125" s="27"/>
      <c r="AD2125" s="27"/>
      <c r="AE2125" s="27"/>
      <c r="AG2125" s="8">
        <f t="shared" si="132"/>
        <v>0</v>
      </c>
    </row>
    <row r="2126" spans="16:33">
      <c r="P2126" s="25" t="e">
        <f t="shared" si="131"/>
        <v>#DIV/0!</v>
      </c>
      <c r="R2126" s="27"/>
      <c r="S2126" s="27"/>
      <c r="T2126" s="27"/>
      <c r="U2126" s="27"/>
      <c r="V2126" s="27"/>
      <c r="W2126" s="27"/>
      <c r="X2126" s="27"/>
      <c r="Y2126" s="27"/>
      <c r="Z2126" s="27"/>
      <c r="AA2126" s="27"/>
      <c r="AB2126" s="27"/>
      <c r="AC2126" s="27"/>
      <c r="AD2126" s="27"/>
      <c r="AE2126" s="27"/>
      <c r="AG2126" s="8">
        <f t="shared" si="132"/>
        <v>0</v>
      </c>
    </row>
    <row r="2127" spans="16:33">
      <c r="P2127" s="25" t="e">
        <f t="shared" si="131"/>
        <v>#DIV/0!</v>
      </c>
      <c r="R2127" s="27"/>
      <c r="S2127" s="27"/>
      <c r="T2127" s="27"/>
      <c r="U2127" s="27"/>
      <c r="V2127" s="27"/>
      <c r="W2127" s="27"/>
      <c r="X2127" s="27"/>
      <c r="Y2127" s="27"/>
      <c r="Z2127" s="27"/>
      <c r="AA2127" s="27"/>
      <c r="AB2127" s="27"/>
      <c r="AC2127" s="27"/>
      <c r="AD2127" s="27"/>
      <c r="AE2127" s="27"/>
      <c r="AG2127" s="8">
        <f t="shared" si="132"/>
        <v>0</v>
      </c>
    </row>
    <row r="2128" spans="16:33">
      <c r="P2128" s="25" t="e">
        <f t="shared" si="131"/>
        <v>#DIV/0!</v>
      </c>
      <c r="R2128" s="27"/>
      <c r="S2128" s="27"/>
      <c r="T2128" s="27"/>
      <c r="U2128" s="27"/>
      <c r="V2128" s="27"/>
      <c r="W2128" s="27"/>
      <c r="X2128" s="27"/>
      <c r="Y2128" s="27"/>
      <c r="Z2128" s="27"/>
      <c r="AA2128" s="27"/>
      <c r="AB2128" s="27"/>
      <c r="AC2128" s="27"/>
      <c r="AD2128" s="27"/>
      <c r="AE2128" s="27"/>
      <c r="AG2128" s="8">
        <f t="shared" si="132"/>
        <v>0</v>
      </c>
    </row>
    <row r="2129" spans="16:33">
      <c r="P2129" s="25" t="e">
        <f t="shared" si="131"/>
        <v>#DIV/0!</v>
      </c>
      <c r="R2129" s="27"/>
      <c r="S2129" s="27"/>
      <c r="T2129" s="27"/>
      <c r="U2129" s="27"/>
      <c r="V2129" s="27"/>
      <c r="W2129" s="27"/>
      <c r="X2129" s="27"/>
      <c r="Y2129" s="27"/>
      <c r="Z2129" s="27"/>
      <c r="AA2129" s="27"/>
      <c r="AB2129" s="27"/>
      <c r="AC2129" s="27"/>
      <c r="AD2129" s="27"/>
      <c r="AE2129" s="27"/>
      <c r="AG2129" s="8">
        <f t="shared" si="132"/>
        <v>0</v>
      </c>
    </row>
    <row r="2130" spans="16:33">
      <c r="P2130" s="25" t="e">
        <f t="shared" si="131"/>
        <v>#DIV/0!</v>
      </c>
      <c r="R2130" s="27"/>
      <c r="S2130" s="27"/>
      <c r="T2130" s="27"/>
      <c r="U2130" s="27"/>
      <c r="V2130" s="27"/>
      <c r="W2130" s="27"/>
      <c r="X2130" s="27"/>
      <c r="Y2130" s="27"/>
      <c r="Z2130" s="27"/>
      <c r="AA2130" s="27"/>
      <c r="AB2130" s="27"/>
      <c r="AC2130" s="27"/>
      <c r="AD2130" s="27"/>
      <c r="AE2130" s="27"/>
      <c r="AG2130" s="8">
        <f t="shared" si="132"/>
        <v>0</v>
      </c>
    </row>
    <row r="2131" spans="16:33">
      <c r="P2131" s="25" t="e">
        <f t="shared" si="131"/>
        <v>#DIV/0!</v>
      </c>
      <c r="R2131" s="27"/>
      <c r="S2131" s="27"/>
      <c r="T2131" s="27"/>
      <c r="U2131" s="27"/>
      <c r="V2131" s="27"/>
      <c r="W2131" s="27"/>
      <c r="X2131" s="27"/>
      <c r="Y2131" s="27"/>
      <c r="Z2131" s="27"/>
      <c r="AA2131" s="27"/>
      <c r="AB2131" s="27"/>
      <c r="AC2131" s="27"/>
      <c r="AD2131" s="27"/>
      <c r="AE2131" s="27"/>
      <c r="AG2131" s="8">
        <f t="shared" si="132"/>
        <v>0</v>
      </c>
    </row>
    <row r="2132" spans="16:33">
      <c r="P2132" s="25" t="e">
        <f t="shared" si="131"/>
        <v>#DIV/0!</v>
      </c>
      <c r="R2132" s="27"/>
      <c r="S2132" s="27"/>
      <c r="T2132" s="27"/>
      <c r="U2132" s="27"/>
      <c r="V2132" s="27"/>
      <c r="W2132" s="27"/>
      <c r="X2132" s="27"/>
      <c r="Y2132" s="27"/>
      <c r="Z2132" s="27"/>
      <c r="AA2132" s="27"/>
      <c r="AB2132" s="27"/>
      <c r="AC2132" s="27"/>
      <c r="AD2132" s="27"/>
      <c r="AE2132" s="27"/>
      <c r="AG2132" s="8">
        <f t="shared" si="132"/>
        <v>0</v>
      </c>
    </row>
    <row r="2133" spans="16:33">
      <c r="P2133" s="25" t="e">
        <f t="shared" si="131"/>
        <v>#DIV/0!</v>
      </c>
      <c r="R2133" s="27"/>
      <c r="S2133" s="27"/>
      <c r="T2133" s="27"/>
      <c r="U2133" s="27"/>
      <c r="V2133" s="27"/>
      <c r="W2133" s="27"/>
      <c r="X2133" s="27"/>
      <c r="Y2133" s="27"/>
      <c r="Z2133" s="27"/>
      <c r="AA2133" s="27"/>
      <c r="AB2133" s="27"/>
      <c r="AC2133" s="27"/>
      <c r="AD2133" s="27"/>
      <c r="AE2133" s="27"/>
      <c r="AG2133" s="8">
        <f t="shared" si="132"/>
        <v>0</v>
      </c>
    </row>
    <row r="2134" spans="16:33">
      <c r="P2134" s="25" t="e">
        <f t="shared" si="131"/>
        <v>#DIV/0!</v>
      </c>
      <c r="R2134" s="27"/>
      <c r="S2134" s="27"/>
      <c r="T2134" s="27"/>
      <c r="U2134" s="27"/>
      <c r="V2134" s="27"/>
      <c r="W2134" s="27"/>
      <c r="X2134" s="27"/>
      <c r="Y2134" s="27"/>
      <c r="Z2134" s="27"/>
      <c r="AA2134" s="27"/>
      <c r="AB2134" s="27"/>
      <c r="AC2134" s="27"/>
      <c r="AD2134" s="27"/>
      <c r="AE2134" s="27"/>
      <c r="AG2134" s="8">
        <f t="shared" si="132"/>
        <v>0</v>
      </c>
    </row>
    <row r="2135" spans="16:33">
      <c r="P2135" s="25" t="e">
        <f t="shared" si="131"/>
        <v>#DIV/0!</v>
      </c>
      <c r="R2135" s="27"/>
      <c r="S2135" s="27"/>
      <c r="T2135" s="27"/>
      <c r="U2135" s="27"/>
      <c r="V2135" s="27"/>
      <c r="W2135" s="27"/>
      <c r="X2135" s="27"/>
      <c r="Y2135" s="27"/>
      <c r="Z2135" s="27"/>
      <c r="AA2135" s="27"/>
      <c r="AB2135" s="27"/>
      <c r="AC2135" s="27"/>
      <c r="AD2135" s="27"/>
      <c r="AE2135" s="27"/>
      <c r="AG2135" s="8">
        <f t="shared" si="132"/>
        <v>0</v>
      </c>
    </row>
    <row r="2136" spans="16:33">
      <c r="P2136" s="25" t="e">
        <f t="shared" si="131"/>
        <v>#DIV/0!</v>
      </c>
      <c r="R2136" s="27"/>
      <c r="S2136" s="27"/>
      <c r="T2136" s="27"/>
      <c r="U2136" s="27"/>
      <c r="V2136" s="27"/>
      <c r="W2136" s="27"/>
      <c r="X2136" s="27"/>
      <c r="Y2136" s="27"/>
      <c r="Z2136" s="27"/>
      <c r="AA2136" s="27"/>
      <c r="AB2136" s="27"/>
      <c r="AC2136" s="27"/>
      <c r="AD2136" s="27"/>
      <c r="AE2136" s="27"/>
      <c r="AG2136" s="8">
        <f t="shared" si="132"/>
        <v>0</v>
      </c>
    </row>
    <row r="2137" spans="16:33">
      <c r="P2137" s="25" t="e">
        <f t="shared" si="131"/>
        <v>#DIV/0!</v>
      </c>
      <c r="R2137" s="27"/>
      <c r="S2137" s="27"/>
      <c r="T2137" s="27"/>
      <c r="U2137" s="27"/>
      <c r="V2137" s="27"/>
      <c r="W2137" s="27"/>
      <c r="X2137" s="27"/>
      <c r="Y2137" s="27"/>
      <c r="Z2137" s="27"/>
      <c r="AA2137" s="27"/>
      <c r="AB2137" s="27"/>
      <c r="AC2137" s="27"/>
      <c r="AD2137" s="27"/>
      <c r="AE2137" s="27"/>
      <c r="AG2137" s="8">
        <f t="shared" si="132"/>
        <v>0</v>
      </c>
    </row>
    <row r="2138" spans="16:33">
      <c r="P2138" s="25" t="e">
        <f t="shared" si="131"/>
        <v>#DIV/0!</v>
      </c>
      <c r="R2138" s="27"/>
      <c r="S2138" s="27"/>
      <c r="T2138" s="27"/>
      <c r="U2138" s="27"/>
      <c r="V2138" s="27"/>
      <c r="W2138" s="27"/>
      <c r="X2138" s="27"/>
      <c r="Y2138" s="27"/>
      <c r="Z2138" s="27"/>
      <c r="AA2138" s="27"/>
      <c r="AB2138" s="27"/>
      <c r="AC2138" s="27"/>
      <c r="AD2138" s="27"/>
      <c r="AE2138" s="27"/>
      <c r="AG2138" s="8">
        <f t="shared" si="132"/>
        <v>0</v>
      </c>
    </row>
    <row r="2139" spans="16:33">
      <c r="P2139" s="25" t="e">
        <f t="shared" si="131"/>
        <v>#DIV/0!</v>
      </c>
      <c r="R2139" s="27"/>
      <c r="S2139" s="27"/>
      <c r="T2139" s="27"/>
      <c r="U2139" s="27"/>
      <c r="V2139" s="27"/>
      <c r="W2139" s="27"/>
      <c r="X2139" s="27"/>
      <c r="Y2139" s="27"/>
      <c r="Z2139" s="27"/>
      <c r="AA2139" s="27"/>
      <c r="AB2139" s="27"/>
      <c r="AC2139" s="27"/>
      <c r="AD2139" s="27"/>
      <c r="AE2139" s="27"/>
      <c r="AG2139" s="8">
        <f t="shared" si="132"/>
        <v>0</v>
      </c>
    </row>
    <row r="2140" spans="16:33">
      <c r="P2140" s="25" t="e">
        <f t="shared" si="131"/>
        <v>#DIV/0!</v>
      </c>
      <c r="R2140" s="27"/>
      <c r="S2140" s="27"/>
      <c r="T2140" s="27"/>
      <c r="U2140" s="27"/>
      <c r="V2140" s="27"/>
      <c r="W2140" s="27"/>
      <c r="X2140" s="27"/>
      <c r="Y2140" s="27"/>
      <c r="Z2140" s="27"/>
      <c r="AA2140" s="27"/>
      <c r="AB2140" s="27"/>
      <c r="AC2140" s="27"/>
      <c r="AD2140" s="27"/>
      <c r="AE2140" s="27"/>
      <c r="AG2140" s="8">
        <f t="shared" si="132"/>
        <v>0</v>
      </c>
    </row>
    <row r="2141" spans="16:33">
      <c r="P2141" s="25" t="e">
        <f t="shared" si="131"/>
        <v>#DIV/0!</v>
      </c>
      <c r="R2141" s="27"/>
      <c r="S2141" s="27"/>
      <c r="T2141" s="27"/>
      <c r="U2141" s="27"/>
      <c r="V2141" s="27"/>
      <c r="W2141" s="27"/>
      <c r="X2141" s="27"/>
      <c r="Y2141" s="27"/>
      <c r="Z2141" s="27"/>
      <c r="AA2141" s="27"/>
      <c r="AB2141" s="27"/>
      <c r="AC2141" s="27"/>
      <c r="AD2141" s="27"/>
      <c r="AE2141" s="27"/>
      <c r="AG2141" s="8">
        <f t="shared" si="132"/>
        <v>0</v>
      </c>
    </row>
    <row r="2142" spans="16:33">
      <c r="P2142" s="25" t="e">
        <f t="shared" si="131"/>
        <v>#DIV/0!</v>
      </c>
      <c r="R2142" s="27"/>
      <c r="S2142" s="27"/>
      <c r="T2142" s="27"/>
      <c r="U2142" s="27"/>
      <c r="V2142" s="27"/>
      <c r="W2142" s="27"/>
      <c r="X2142" s="27"/>
      <c r="Y2142" s="27"/>
      <c r="Z2142" s="27"/>
      <c r="AA2142" s="27"/>
      <c r="AB2142" s="27"/>
      <c r="AC2142" s="27"/>
      <c r="AD2142" s="27"/>
      <c r="AE2142" s="27"/>
      <c r="AG2142" s="8">
        <f t="shared" si="132"/>
        <v>0</v>
      </c>
    </row>
    <row r="2143" spans="16:33">
      <c r="P2143" s="25" t="e">
        <f t="shared" si="131"/>
        <v>#DIV/0!</v>
      </c>
      <c r="R2143" s="27"/>
      <c r="S2143" s="27"/>
      <c r="T2143" s="27"/>
      <c r="U2143" s="27"/>
      <c r="V2143" s="27"/>
      <c r="W2143" s="27"/>
      <c r="X2143" s="27"/>
      <c r="Y2143" s="27"/>
      <c r="Z2143" s="27"/>
      <c r="AA2143" s="27"/>
      <c r="AB2143" s="27"/>
      <c r="AC2143" s="27"/>
      <c r="AD2143" s="27"/>
      <c r="AE2143" s="27"/>
      <c r="AG2143" s="8">
        <f t="shared" si="132"/>
        <v>0</v>
      </c>
    </row>
    <row r="2144" spans="16:33">
      <c r="P2144" s="25" t="e">
        <f t="shared" si="131"/>
        <v>#DIV/0!</v>
      </c>
      <c r="R2144" s="27"/>
      <c r="S2144" s="27"/>
      <c r="T2144" s="27"/>
      <c r="U2144" s="27"/>
      <c r="V2144" s="27"/>
      <c r="W2144" s="27"/>
      <c r="X2144" s="27"/>
      <c r="Y2144" s="27"/>
      <c r="Z2144" s="27"/>
      <c r="AA2144" s="27"/>
      <c r="AB2144" s="27"/>
      <c r="AC2144" s="27"/>
      <c r="AD2144" s="27"/>
      <c r="AE2144" s="27"/>
      <c r="AG2144" s="8">
        <f t="shared" si="132"/>
        <v>0</v>
      </c>
    </row>
    <row r="2145" spans="16:33">
      <c r="P2145" s="25" t="e">
        <f t="shared" si="131"/>
        <v>#DIV/0!</v>
      </c>
      <c r="R2145" s="27"/>
      <c r="S2145" s="27"/>
      <c r="T2145" s="27"/>
      <c r="U2145" s="27"/>
      <c r="V2145" s="27"/>
      <c r="W2145" s="27"/>
      <c r="X2145" s="27"/>
      <c r="Y2145" s="27"/>
      <c r="Z2145" s="27"/>
      <c r="AA2145" s="27"/>
      <c r="AB2145" s="27"/>
      <c r="AC2145" s="27"/>
      <c r="AD2145" s="27"/>
      <c r="AE2145" s="27"/>
      <c r="AG2145" s="8">
        <f t="shared" si="132"/>
        <v>0</v>
      </c>
    </row>
    <row r="2146" spans="16:33">
      <c r="P2146" s="25" t="e">
        <f t="shared" si="131"/>
        <v>#DIV/0!</v>
      </c>
      <c r="R2146" s="27"/>
      <c r="S2146" s="27"/>
      <c r="T2146" s="27"/>
      <c r="U2146" s="27"/>
      <c r="V2146" s="27"/>
      <c r="W2146" s="27"/>
      <c r="X2146" s="27"/>
      <c r="Y2146" s="27"/>
      <c r="Z2146" s="27"/>
      <c r="AA2146" s="27"/>
      <c r="AB2146" s="27"/>
      <c r="AC2146" s="27"/>
      <c r="AD2146" s="27"/>
      <c r="AE2146" s="27"/>
      <c r="AG2146" s="8">
        <f t="shared" si="132"/>
        <v>0</v>
      </c>
    </row>
    <row r="2147" spans="16:33">
      <c r="P2147" s="25" t="e">
        <f t="shared" si="131"/>
        <v>#DIV/0!</v>
      </c>
      <c r="R2147" s="27"/>
      <c r="S2147" s="27"/>
      <c r="T2147" s="27"/>
      <c r="U2147" s="27"/>
      <c r="V2147" s="27"/>
      <c r="W2147" s="27"/>
      <c r="X2147" s="27"/>
      <c r="Y2147" s="27"/>
      <c r="Z2147" s="27"/>
      <c r="AA2147" s="27"/>
      <c r="AB2147" s="27"/>
      <c r="AC2147" s="27"/>
      <c r="AD2147" s="27"/>
      <c r="AE2147" s="27"/>
      <c r="AG2147" s="8">
        <f t="shared" si="132"/>
        <v>0</v>
      </c>
    </row>
    <row r="2148" spans="16:33">
      <c r="P2148" s="25" t="e">
        <f t="shared" si="131"/>
        <v>#DIV/0!</v>
      </c>
      <c r="R2148" s="27"/>
      <c r="S2148" s="27"/>
      <c r="T2148" s="27"/>
      <c r="U2148" s="27"/>
      <c r="V2148" s="27"/>
      <c r="W2148" s="27"/>
      <c r="X2148" s="27"/>
      <c r="Y2148" s="27"/>
      <c r="Z2148" s="27"/>
      <c r="AA2148" s="27"/>
      <c r="AB2148" s="27"/>
      <c r="AC2148" s="27"/>
      <c r="AD2148" s="27"/>
      <c r="AE2148" s="27"/>
      <c r="AG2148" s="8">
        <f t="shared" si="132"/>
        <v>0</v>
      </c>
    </row>
    <row r="2149" spans="16:33">
      <c r="P2149" s="25" t="e">
        <f t="shared" si="131"/>
        <v>#DIV/0!</v>
      </c>
      <c r="R2149" s="27"/>
      <c r="S2149" s="27"/>
      <c r="T2149" s="27"/>
      <c r="U2149" s="27"/>
      <c r="V2149" s="27"/>
      <c r="W2149" s="27"/>
      <c r="X2149" s="27"/>
      <c r="Y2149" s="27"/>
      <c r="Z2149" s="27"/>
      <c r="AA2149" s="27"/>
      <c r="AB2149" s="27"/>
      <c r="AC2149" s="27"/>
      <c r="AD2149" s="27"/>
      <c r="AE2149" s="27"/>
      <c r="AG2149" s="8">
        <f t="shared" si="132"/>
        <v>0</v>
      </c>
    </row>
    <row r="2150" spans="16:33">
      <c r="P2150" s="25" t="e">
        <f t="shared" si="131"/>
        <v>#DIV/0!</v>
      </c>
      <c r="R2150" s="27"/>
      <c r="S2150" s="27"/>
      <c r="T2150" s="27"/>
      <c r="U2150" s="27"/>
      <c r="V2150" s="27"/>
      <c r="W2150" s="27"/>
      <c r="X2150" s="27"/>
      <c r="Y2150" s="27"/>
      <c r="Z2150" s="27"/>
      <c r="AA2150" s="27"/>
      <c r="AB2150" s="27"/>
      <c r="AC2150" s="27"/>
      <c r="AD2150" s="27"/>
      <c r="AE2150" s="27"/>
      <c r="AG2150" s="8">
        <f t="shared" si="132"/>
        <v>0</v>
      </c>
    </row>
    <row r="2151" spans="16:33">
      <c r="P2151" s="25" t="e">
        <f t="shared" si="131"/>
        <v>#DIV/0!</v>
      </c>
      <c r="R2151" s="27"/>
      <c r="S2151" s="27"/>
      <c r="T2151" s="27"/>
      <c r="U2151" s="27"/>
      <c r="V2151" s="27"/>
      <c r="W2151" s="27"/>
      <c r="X2151" s="27"/>
      <c r="Y2151" s="27"/>
      <c r="Z2151" s="27"/>
      <c r="AA2151" s="27"/>
      <c r="AB2151" s="27"/>
      <c r="AC2151" s="27"/>
      <c r="AD2151" s="27"/>
      <c r="AE2151" s="27"/>
      <c r="AG2151" s="8">
        <f t="shared" si="132"/>
        <v>0</v>
      </c>
    </row>
    <row r="2152" spans="16:33">
      <c r="P2152" s="25" t="e">
        <f t="shared" si="131"/>
        <v>#DIV/0!</v>
      </c>
      <c r="R2152" s="27"/>
      <c r="S2152" s="27"/>
      <c r="T2152" s="27"/>
      <c r="U2152" s="27"/>
      <c r="V2152" s="27"/>
      <c r="W2152" s="27"/>
      <c r="X2152" s="27"/>
      <c r="Y2152" s="27"/>
      <c r="Z2152" s="27"/>
      <c r="AA2152" s="27"/>
      <c r="AB2152" s="27"/>
      <c r="AC2152" s="27"/>
      <c r="AD2152" s="27"/>
      <c r="AE2152" s="27"/>
      <c r="AG2152" s="8">
        <f t="shared" si="132"/>
        <v>0</v>
      </c>
    </row>
    <row r="2153" spans="16:33">
      <c r="P2153" s="25" t="e">
        <f t="shared" si="131"/>
        <v>#DIV/0!</v>
      </c>
      <c r="R2153" s="27"/>
      <c r="S2153" s="27"/>
      <c r="T2153" s="27"/>
      <c r="U2153" s="27"/>
      <c r="V2153" s="27"/>
      <c r="W2153" s="27"/>
      <c r="X2153" s="27"/>
      <c r="Y2153" s="27"/>
      <c r="Z2153" s="27"/>
      <c r="AA2153" s="27"/>
      <c r="AB2153" s="27"/>
      <c r="AC2153" s="27"/>
      <c r="AD2153" s="27"/>
      <c r="AE2153" s="27"/>
      <c r="AG2153" s="8">
        <f t="shared" si="132"/>
        <v>0</v>
      </c>
    </row>
    <row r="2154" spans="16:33">
      <c r="P2154" s="25" t="e">
        <f t="shared" si="131"/>
        <v>#DIV/0!</v>
      </c>
      <c r="R2154" s="27"/>
      <c r="S2154" s="27"/>
      <c r="T2154" s="27"/>
      <c r="U2154" s="27"/>
      <c r="V2154" s="27"/>
      <c r="W2154" s="27"/>
      <c r="X2154" s="27"/>
      <c r="Y2154" s="27"/>
      <c r="Z2154" s="27"/>
      <c r="AA2154" s="27"/>
      <c r="AB2154" s="27"/>
      <c r="AC2154" s="27"/>
      <c r="AD2154" s="27"/>
      <c r="AE2154" s="27"/>
      <c r="AG2154" s="8">
        <f t="shared" si="132"/>
        <v>0</v>
      </c>
    </row>
    <row r="2155" spans="16:33">
      <c r="P2155" s="25" t="e">
        <f t="shared" si="131"/>
        <v>#DIV/0!</v>
      </c>
      <c r="R2155" s="27"/>
      <c r="S2155" s="27"/>
      <c r="T2155" s="27"/>
      <c r="U2155" s="27"/>
      <c r="V2155" s="27"/>
      <c r="W2155" s="27"/>
      <c r="X2155" s="27"/>
      <c r="Y2155" s="27"/>
      <c r="Z2155" s="27"/>
      <c r="AA2155" s="27"/>
      <c r="AB2155" s="27"/>
      <c r="AC2155" s="27"/>
      <c r="AD2155" s="27"/>
      <c r="AE2155" s="27"/>
      <c r="AG2155" s="8">
        <f t="shared" si="132"/>
        <v>0</v>
      </c>
    </row>
    <row r="2156" spans="16:33">
      <c r="P2156" s="25" t="e">
        <f t="shared" si="131"/>
        <v>#DIV/0!</v>
      </c>
      <c r="R2156" s="27"/>
      <c r="S2156" s="27"/>
      <c r="T2156" s="27"/>
      <c r="U2156" s="27"/>
      <c r="V2156" s="27"/>
      <c r="W2156" s="27"/>
      <c r="X2156" s="27"/>
      <c r="Y2156" s="27"/>
      <c r="Z2156" s="27"/>
      <c r="AA2156" s="27"/>
      <c r="AB2156" s="27"/>
      <c r="AC2156" s="27"/>
      <c r="AD2156" s="27"/>
      <c r="AE2156" s="27"/>
      <c r="AG2156" s="8">
        <f t="shared" si="132"/>
        <v>0</v>
      </c>
    </row>
    <row r="2157" spans="16:33">
      <c r="P2157" s="25" t="e">
        <f t="shared" si="131"/>
        <v>#DIV/0!</v>
      </c>
      <c r="R2157" s="27"/>
      <c r="S2157" s="27"/>
      <c r="T2157" s="27"/>
      <c r="U2157" s="27"/>
      <c r="V2157" s="27"/>
      <c r="W2157" s="27"/>
      <c r="X2157" s="27"/>
      <c r="Y2157" s="27"/>
      <c r="Z2157" s="27"/>
      <c r="AA2157" s="27"/>
      <c r="AB2157" s="27"/>
      <c r="AC2157" s="27"/>
      <c r="AD2157" s="27"/>
      <c r="AE2157" s="27"/>
      <c r="AG2157" s="8">
        <f t="shared" si="132"/>
        <v>0</v>
      </c>
    </row>
    <row r="2158" spans="16:33">
      <c r="P2158" s="25" t="e">
        <f t="shared" si="131"/>
        <v>#DIV/0!</v>
      </c>
      <c r="R2158" s="27"/>
      <c r="S2158" s="27"/>
      <c r="T2158" s="27"/>
      <c r="U2158" s="27"/>
      <c r="V2158" s="27"/>
      <c r="W2158" s="27"/>
      <c r="X2158" s="27"/>
      <c r="Y2158" s="27"/>
      <c r="Z2158" s="27"/>
      <c r="AA2158" s="27"/>
      <c r="AB2158" s="27"/>
      <c r="AC2158" s="27"/>
      <c r="AD2158" s="27"/>
      <c r="AE2158" s="27"/>
      <c r="AG2158" s="8">
        <f t="shared" si="132"/>
        <v>0</v>
      </c>
    </row>
    <row r="2159" spans="16:33">
      <c r="P2159" s="25" t="e">
        <f t="shared" si="131"/>
        <v>#DIV/0!</v>
      </c>
      <c r="R2159" s="27"/>
      <c r="S2159" s="27"/>
      <c r="T2159" s="27"/>
      <c r="U2159" s="27"/>
      <c r="V2159" s="27"/>
      <c r="W2159" s="27"/>
      <c r="X2159" s="27"/>
      <c r="Y2159" s="27"/>
      <c r="Z2159" s="27"/>
      <c r="AA2159" s="27"/>
      <c r="AB2159" s="27"/>
      <c r="AC2159" s="27"/>
      <c r="AD2159" s="27"/>
      <c r="AE2159" s="27"/>
      <c r="AG2159" s="8">
        <f t="shared" si="132"/>
        <v>0</v>
      </c>
    </row>
    <row r="2160" spans="16:33">
      <c r="P2160" s="25" t="e">
        <f t="shared" si="131"/>
        <v>#DIV/0!</v>
      </c>
      <c r="R2160" s="27"/>
      <c r="S2160" s="27"/>
      <c r="T2160" s="27"/>
      <c r="U2160" s="27"/>
      <c r="V2160" s="27"/>
      <c r="W2160" s="27"/>
      <c r="X2160" s="27"/>
      <c r="Y2160" s="27"/>
      <c r="Z2160" s="27"/>
      <c r="AA2160" s="27"/>
      <c r="AB2160" s="27"/>
      <c r="AC2160" s="27"/>
      <c r="AD2160" s="27"/>
      <c r="AE2160" s="27"/>
      <c r="AG2160" s="8">
        <f t="shared" si="132"/>
        <v>0</v>
      </c>
    </row>
    <row r="2161" spans="16:33">
      <c r="P2161" s="25" t="e">
        <f t="shared" si="131"/>
        <v>#DIV/0!</v>
      </c>
      <c r="R2161" s="27"/>
      <c r="S2161" s="27"/>
      <c r="T2161" s="27"/>
      <c r="U2161" s="27"/>
      <c r="V2161" s="27"/>
      <c r="W2161" s="27"/>
      <c r="X2161" s="27"/>
      <c r="Y2161" s="27"/>
      <c r="Z2161" s="27"/>
      <c r="AA2161" s="27"/>
      <c r="AB2161" s="27"/>
      <c r="AC2161" s="27"/>
      <c r="AD2161" s="27"/>
      <c r="AE2161" s="27"/>
      <c r="AG2161" s="8">
        <f t="shared" si="132"/>
        <v>0</v>
      </c>
    </row>
    <row r="2162" spans="16:33">
      <c r="P2162" s="25" t="e">
        <f t="shared" si="131"/>
        <v>#DIV/0!</v>
      </c>
      <c r="R2162" s="27"/>
      <c r="S2162" s="27"/>
      <c r="T2162" s="27"/>
      <c r="U2162" s="27"/>
      <c r="V2162" s="27"/>
      <c r="W2162" s="27"/>
      <c r="X2162" s="27"/>
      <c r="Y2162" s="27"/>
      <c r="Z2162" s="27"/>
      <c r="AA2162" s="27"/>
      <c r="AB2162" s="27"/>
      <c r="AC2162" s="27"/>
      <c r="AD2162" s="27"/>
      <c r="AE2162" s="27"/>
      <c r="AG2162" s="8">
        <f t="shared" si="132"/>
        <v>0</v>
      </c>
    </row>
    <row r="2163" spans="16:33">
      <c r="P2163" s="25" t="e">
        <f t="shared" si="131"/>
        <v>#DIV/0!</v>
      </c>
      <c r="R2163" s="27"/>
      <c r="S2163" s="27"/>
      <c r="T2163" s="27"/>
      <c r="U2163" s="27"/>
      <c r="V2163" s="27"/>
      <c r="W2163" s="27"/>
      <c r="X2163" s="27"/>
      <c r="Y2163" s="27"/>
      <c r="Z2163" s="27"/>
      <c r="AA2163" s="27"/>
      <c r="AB2163" s="27"/>
      <c r="AC2163" s="27"/>
      <c r="AD2163" s="27"/>
      <c r="AE2163" s="27"/>
      <c r="AG2163" s="8">
        <f t="shared" si="132"/>
        <v>0</v>
      </c>
    </row>
    <row r="2164" spans="16:33">
      <c r="P2164" s="25" t="e">
        <f t="shared" si="131"/>
        <v>#DIV/0!</v>
      </c>
      <c r="R2164" s="27"/>
      <c r="S2164" s="27"/>
      <c r="T2164" s="27"/>
      <c r="U2164" s="27"/>
      <c r="V2164" s="27"/>
      <c r="W2164" s="27"/>
      <c r="X2164" s="27"/>
      <c r="Y2164" s="27"/>
      <c r="Z2164" s="27"/>
      <c r="AA2164" s="27"/>
      <c r="AB2164" s="27"/>
      <c r="AC2164" s="27"/>
      <c r="AD2164" s="27"/>
      <c r="AE2164" s="27"/>
      <c r="AG2164" s="8">
        <f t="shared" si="132"/>
        <v>0</v>
      </c>
    </row>
    <row r="2165" spans="16:33">
      <c r="P2165" s="25" t="e">
        <f t="shared" si="131"/>
        <v>#DIV/0!</v>
      </c>
      <c r="R2165" s="27"/>
      <c r="S2165" s="27"/>
      <c r="T2165" s="27"/>
      <c r="U2165" s="27"/>
      <c r="V2165" s="27"/>
      <c r="W2165" s="27"/>
      <c r="X2165" s="27"/>
      <c r="Y2165" s="27"/>
      <c r="Z2165" s="27"/>
      <c r="AA2165" s="27"/>
      <c r="AB2165" s="27"/>
      <c r="AC2165" s="27"/>
      <c r="AD2165" s="27"/>
      <c r="AE2165" s="27"/>
      <c r="AG2165" s="8">
        <f t="shared" si="132"/>
        <v>0</v>
      </c>
    </row>
    <row r="2166" spans="16:33">
      <c r="P2166" s="25" t="e">
        <f t="shared" si="131"/>
        <v>#DIV/0!</v>
      </c>
      <c r="R2166" s="27"/>
      <c r="S2166" s="27"/>
      <c r="T2166" s="27"/>
      <c r="U2166" s="27"/>
      <c r="V2166" s="27"/>
      <c r="W2166" s="27"/>
      <c r="X2166" s="27"/>
      <c r="Y2166" s="27"/>
      <c r="Z2166" s="27"/>
      <c r="AA2166" s="27"/>
      <c r="AB2166" s="27"/>
      <c r="AC2166" s="27"/>
      <c r="AD2166" s="27"/>
      <c r="AE2166" s="27"/>
      <c r="AG2166" s="8">
        <f t="shared" si="132"/>
        <v>0</v>
      </c>
    </row>
    <row r="2167" spans="16:33">
      <c r="P2167" s="25" t="e">
        <f t="shared" si="131"/>
        <v>#DIV/0!</v>
      </c>
      <c r="R2167" s="27"/>
      <c r="S2167" s="27"/>
      <c r="T2167" s="27"/>
      <c r="U2167" s="27"/>
      <c r="V2167" s="27"/>
      <c r="W2167" s="27"/>
      <c r="X2167" s="27"/>
      <c r="Y2167" s="27"/>
      <c r="Z2167" s="27"/>
      <c r="AA2167" s="27"/>
      <c r="AB2167" s="27"/>
      <c r="AC2167" s="27"/>
      <c r="AD2167" s="27"/>
      <c r="AE2167" s="27"/>
      <c r="AG2167" s="8">
        <f t="shared" si="132"/>
        <v>0</v>
      </c>
    </row>
    <row r="2168" spans="16:33">
      <c r="P2168" s="25" t="e">
        <f t="shared" si="131"/>
        <v>#DIV/0!</v>
      </c>
      <c r="R2168" s="27"/>
      <c r="S2168" s="27"/>
      <c r="T2168" s="27"/>
      <c r="U2168" s="27"/>
      <c r="V2168" s="27"/>
      <c r="W2168" s="27"/>
      <c r="X2168" s="27"/>
      <c r="Y2168" s="27"/>
      <c r="Z2168" s="27"/>
      <c r="AA2168" s="27"/>
      <c r="AB2168" s="27"/>
      <c r="AC2168" s="27"/>
      <c r="AD2168" s="27"/>
      <c r="AE2168" s="27"/>
      <c r="AG2168" s="8">
        <f t="shared" si="132"/>
        <v>0</v>
      </c>
    </row>
    <row r="2169" spans="16:33">
      <c r="P2169" s="25" t="e">
        <f t="shared" si="131"/>
        <v>#DIV/0!</v>
      </c>
      <c r="R2169" s="27"/>
      <c r="S2169" s="27"/>
      <c r="T2169" s="27"/>
      <c r="U2169" s="27"/>
      <c r="V2169" s="27"/>
      <c r="W2169" s="27"/>
      <c r="X2169" s="27"/>
      <c r="Y2169" s="27"/>
      <c r="Z2169" s="27"/>
      <c r="AA2169" s="27"/>
      <c r="AB2169" s="27"/>
      <c r="AC2169" s="27"/>
      <c r="AD2169" s="27"/>
      <c r="AE2169" s="27"/>
      <c r="AG2169" s="8">
        <f t="shared" si="132"/>
        <v>0</v>
      </c>
    </row>
    <row r="2170" spans="16:33">
      <c r="P2170" s="25" t="e">
        <f t="shared" si="131"/>
        <v>#DIV/0!</v>
      </c>
      <c r="R2170" s="27"/>
      <c r="S2170" s="27"/>
      <c r="T2170" s="27"/>
      <c r="U2170" s="27"/>
      <c r="V2170" s="27"/>
      <c r="W2170" s="27"/>
      <c r="X2170" s="27"/>
      <c r="Y2170" s="27"/>
      <c r="Z2170" s="27"/>
      <c r="AA2170" s="27"/>
      <c r="AB2170" s="27"/>
      <c r="AC2170" s="27"/>
      <c r="AD2170" s="27"/>
      <c r="AE2170" s="27"/>
      <c r="AG2170" s="8">
        <f t="shared" si="132"/>
        <v>0</v>
      </c>
    </row>
    <row r="2171" spans="16:33">
      <c r="P2171" s="25" t="e">
        <f t="shared" si="131"/>
        <v>#DIV/0!</v>
      </c>
      <c r="R2171" s="27"/>
      <c r="S2171" s="27"/>
      <c r="T2171" s="27"/>
      <c r="U2171" s="27"/>
      <c r="V2171" s="27"/>
      <c r="W2171" s="27"/>
      <c r="X2171" s="27"/>
      <c r="Y2171" s="27"/>
      <c r="Z2171" s="27"/>
      <c r="AA2171" s="27"/>
      <c r="AB2171" s="27"/>
      <c r="AC2171" s="27"/>
      <c r="AD2171" s="27"/>
      <c r="AE2171" s="27"/>
      <c r="AG2171" s="8">
        <f t="shared" si="132"/>
        <v>0</v>
      </c>
    </row>
    <row r="2172" spans="16:33">
      <c r="P2172" s="25" t="e">
        <f t="shared" si="131"/>
        <v>#DIV/0!</v>
      </c>
      <c r="R2172" s="27"/>
      <c r="S2172" s="27"/>
      <c r="T2172" s="27"/>
      <c r="U2172" s="27"/>
      <c r="V2172" s="27"/>
      <c r="W2172" s="27"/>
      <c r="X2172" s="27"/>
      <c r="Y2172" s="27"/>
      <c r="Z2172" s="27"/>
      <c r="AA2172" s="27"/>
      <c r="AB2172" s="27"/>
      <c r="AC2172" s="27"/>
      <c r="AD2172" s="27"/>
      <c r="AE2172" s="27"/>
      <c r="AG2172" s="8">
        <f t="shared" si="132"/>
        <v>0</v>
      </c>
    </row>
    <row r="2173" spans="16:33">
      <c r="P2173" s="25" t="e">
        <f t="shared" si="131"/>
        <v>#DIV/0!</v>
      </c>
      <c r="R2173" s="27"/>
      <c r="S2173" s="27"/>
      <c r="T2173" s="27"/>
      <c r="U2173" s="27"/>
      <c r="V2173" s="27"/>
      <c r="W2173" s="27"/>
      <c r="X2173" s="27"/>
      <c r="Y2173" s="27"/>
      <c r="Z2173" s="27"/>
      <c r="AA2173" s="27"/>
      <c r="AB2173" s="27"/>
      <c r="AC2173" s="27"/>
      <c r="AD2173" s="27"/>
      <c r="AE2173" s="27"/>
      <c r="AG2173" s="8">
        <f t="shared" si="132"/>
        <v>0</v>
      </c>
    </row>
    <row r="2174" spans="16:33">
      <c r="P2174" s="25" t="e">
        <f t="shared" si="131"/>
        <v>#DIV/0!</v>
      </c>
      <c r="R2174" s="27"/>
      <c r="S2174" s="27"/>
      <c r="T2174" s="27"/>
      <c r="U2174" s="27"/>
      <c r="V2174" s="27"/>
      <c r="W2174" s="27"/>
      <c r="X2174" s="27"/>
      <c r="Y2174" s="27"/>
      <c r="Z2174" s="27"/>
      <c r="AA2174" s="27"/>
      <c r="AB2174" s="27"/>
      <c r="AC2174" s="27"/>
      <c r="AD2174" s="27"/>
      <c r="AE2174" s="27"/>
      <c r="AG2174" s="8">
        <f t="shared" si="132"/>
        <v>0</v>
      </c>
    </row>
    <row r="2175" spans="16:33">
      <c r="P2175" s="25" t="e">
        <f t="shared" si="131"/>
        <v>#DIV/0!</v>
      </c>
      <c r="R2175" s="27"/>
      <c r="S2175" s="27"/>
      <c r="T2175" s="27"/>
      <c r="U2175" s="27"/>
      <c r="V2175" s="27"/>
      <c r="W2175" s="27"/>
      <c r="X2175" s="27"/>
      <c r="Y2175" s="27"/>
      <c r="Z2175" s="27"/>
      <c r="AA2175" s="27"/>
      <c r="AB2175" s="27"/>
      <c r="AC2175" s="27"/>
      <c r="AD2175" s="27"/>
      <c r="AE2175" s="27"/>
      <c r="AG2175" s="8">
        <f t="shared" si="132"/>
        <v>0</v>
      </c>
    </row>
    <row r="2176" spans="16:33">
      <c r="P2176" s="25" t="e">
        <f t="shared" si="131"/>
        <v>#DIV/0!</v>
      </c>
      <c r="R2176" s="27"/>
      <c r="S2176" s="27"/>
      <c r="T2176" s="27"/>
      <c r="U2176" s="27"/>
      <c r="V2176" s="27"/>
      <c r="W2176" s="27"/>
      <c r="X2176" s="27"/>
      <c r="Y2176" s="27"/>
      <c r="Z2176" s="27"/>
      <c r="AA2176" s="27"/>
      <c r="AB2176" s="27"/>
      <c r="AC2176" s="27"/>
      <c r="AD2176" s="27"/>
      <c r="AE2176" s="27"/>
      <c r="AG2176" s="8">
        <f t="shared" si="132"/>
        <v>0</v>
      </c>
    </row>
    <row r="2177" spans="16:33">
      <c r="P2177" s="25" t="e">
        <f t="shared" si="131"/>
        <v>#DIV/0!</v>
      </c>
      <c r="R2177" s="27"/>
      <c r="S2177" s="27"/>
      <c r="T2177" s="27"/>
      <c r="U2177" s="27"/>
      <c r="V2177" s="27"/>
      <c r="W2177" s="27"/>
      <c r="X2177" s="27"/>
      <c r="Y2177" s="27"/>
      <c r="Z2177" s="27"/>
      <c r="AA2177" s="27"/>
      <c r="AB2177" s="27"/>
      <c r="AC2177" s="27"/>
      <c r="AD2177" s="27"/>
      <c r="AE2177" s="27"/>
      <c r="AG2177" s="8">
        <f t="shared" si="132"/>
        <v>0</v>
      </c>
    </row>
    <row r="2178" spans="16:33">
      <c r="P2178" s="25" t="e">
        <f t="shared" si="131"/>
        <v>#DIV/0!</v>
      </c>
      <c r="R2178" s="27"/>
      <c r="S2178" s="27"/>
      <c r="T2178" s="27"/>
      <c r="U2178" s="27"/>
      <c r="V2178" s="27"/>
      <c r="W2178" s="27"/>
      <c r="X2178" s="27"/>
      <c r="Y2178" s="27"/>
      <c r="Z2178" s="27"/>
      <c r="AA2178" s="27"/>
      <c r="AB2178" s="27"/>
      <c r="AC2178" s="27"/>
      <c r="AD2178" s="27"/>
      <c r="AE2178" s="27"/>
      <c r="AG2178" s="8">
        <f t="shared" si="132"/>
        <v>0</v>
      </c>
    </row>
    <row r="2179" spans="16:33">
      <c r="P2179" s="25" t="e">
        <f t="shared" si="131"/>
        <v>#DIV/0!</v>
      </c>
      <c r="R2179" s="27"/>
      <c r="S2179" s="27"/>
      <c r="T2179" s="27"/>
      <c r="U2179" s="27"/>
      <c r="V2179" s="27"/>
      <c r="W2179" s="27"/>
      <c r="X2179" s="27"/>
      <c r="Y2179" s="27"/>
      <c r="Z2179" s="27"/>
      <c r="AA2179" s="27"/>
      <c r="AB2179" s="27"/>
      <c r="AC2179" s="27"/>
      <c r="AD2179" s="27"/>
      <c r="AE2179" s="27"/>
      <c r="AG2179" s="8">
        <f t="shared" si="132"/>
        <v>0</v>
      </c>
    </row>
    <row r="2180" spans="16:33">
      <c r="P2180" s="25" t="e">
        <f t="shared" si="131"/>
        <v>#DIV/0!</v>
      </c>
      <c r="R2180" s="27"/>
      <c r="S2180" s="27"/>
      <c r="T2180" s="27"/>
      <c r="U2180" s="27"/>
      <c r="V2180" s="27"/>
      <c r="W2180" s="27"/>
      <c r="X2180" s="27"/>
      <c r="Y2180" s="27"/>
      <c r="Z2180" s="27"/>
      <c r="AA2180" s="27"/>
      <c r="AB2180" s="27"/>
      <c r="AC2180" s="27"/>
      <c r="AD2180" s="27"/>
      <c r="AE2180" s="27"/>
      <c r="AG2180" s="8">
        <f t="shared" si="132"/>
        <v>0</v>
      </c>
    </row>
    <row r="2181" spans="16:33">
      <c r="P2181" s="25" t="e">
        <f t="shared" si="131"/>
        <v>#DIV/0!</v>
      </c>
      <c r="R2181" s="27"/>
      <c r="S2181" s="27"/>
      <c r="T2181" s="27"/>
      <c r="U2181" s="27"/>
      <c r="V2181" s="27"/>
      <c r="W2181" s="27"/>
      <c r="X2181" s="27"/>
      <c r="Y2181" s="27"/>
      <c r="Z2181" s="27"/>
      <c r="AA2181" s="27"/>
      <c r="AB2181" s="27"/>
      <c r="AC2181" s="27"/>
      <c r="AD2181" s="27"/>
      <c r="AE2181" s="27"/>
      <c r="AG2181" s="8">
        <f t="shared" si="132"/>
        <v>0</v>
      </c>
    </row>
    <row r="2182" spans="16:33">
      <c r="P2182" s="25" t="e">
        <f t="shared" si="131"/>
        <v>#DIV/0!</v>
      </c>
      <c r="R2182" s="27"/>
      <c r="S2182" s="27"/>
      <c r="T2182" s="27"/>
      <c r="U2182" s="27"/>
      <c r="V2182" s="27"/>
      <c r="W2182" s="27"/>
      <c r="X2182" s="27"/>
      <c r="Y2182" s="27"/>
      <c r="Z2182" s="27"/>
      <c r="AA2182" s="27"/>
      <c r="AB2182" s="27"/>
      <c r="AC2182" s="27"/>
      <c r="AD2182" s="27"/>
      <c r="AE2182" s="27"/>
      <c r="AG2182" s="8">
        <f t="shared" si="132"/>
        <v>0</v>
      </c>
    </row>
    <row r="2183" spans="16:33">
      <c r="P2183" s="25" t="e">
        <f t="shared" si="131"/>
        <v>#DIV/0!</v>
      </c>
      <c r="R2183" s="27"/>
      <c r="S2183" s="27"/>
      <c r="T2183" s="27"/>
      <c r="U2183" s="27"/>
      <c r="V2183" s="27"/>
      <c r="W2183" s="27"/>
      <c r="X2183" s="27"/>
      <c r="Y2183" s="27"/>
      <c r="Z2183" s="27"/>
      <c r="AA2183" s="27"/>
      <c r="AB2183" s="27"/>
      <c r="AC2183" s="27"/>
      <c r="AD2183" s="27"/>
      <c r="AE2183" s="27"/>
      <c r="AG2183" s="8">
        <f t="shared" si="132"/>
        <v>0</v>
      </c>
    </row>
    <row r="2184" spans="16:33">
      <c r="P2184" s="25" t="e">
        <f t="shared" si="131"/>
        <v>#DIV/0!</v>
      </c>
      <c r="R2184" s="27"/>
      <c r="S2184" s="27"/>
      <c r="T2184" s="27"/>
      <c r="U2184" s="27"/>
      <c r="V2184" s="27"/>
      <c r="W2184" s="27"/>
      <c r="X2184" s="27"/>
      <c r="Y2184" s="27"/>
      <c r="Z2184" s="27"/>
      <c r="AA2184" s="27"/>
      <c r="AB2184" s="27"/>
      <c r="AC2184" s="27"/>
      <c r="AD2184" s="27"/>
      <c r="AE2184" s="27"/>
      <c r="AG2184" s="8">
        <f t="shared" si="132"/>
        <v>0</v>
      </c>
    </row>
    <row r="2185" spans="16:33">
      <c r="P2185" s="25" t="e">
        <f t="shared" si="131"/>
        <v>#DIV/0!</v>
      </c>
      <c r="R2185" s="27"/>
      <c r="S2185" s="27"/>
      <c r="T2185" s="27"/>
      <c r="U2185" s="27"/>
      <c r="V2185" s="27"/>
      <c r="W2185" s="27"/>
      <c r="X2185" s="27"/>
      <c r="Y2185" s="27"/>
      <c r="Z2185" s="27"/>
      <c r="AA2185" s="27"/>
      <c r="AB2185" s="27"/>
      <c r="AC2185" s="27"/>
      <c r="AD2185" s="27"/>
      <c r="AE2185" s="27"/>
      <c r="AG2185" s="8">
        <f t="shared" si="132"/>
        <v>0</v>
      </c>
    </row>
    <row r="2186" spans="16:33">
      <c r="P2186" s="25" t="e">
        <f t="shared" si="131"/>
        <v>#DIV/0!</v>
      </c>
      <c r="R2186" s="27"/>
      <c r="S2186" s="27"/>
      <c r="T2186" s="27"/>
      <c r="U2186" s="27"/>
      <c r="V2186" s="27"/>
      <c r="W2186" s="27"/>
      <c r="X2186" s="27"/>
      <c r="Y2186" s="27"/>
      <c r="Z2186" s="27"/>
      <c r="AA2186" s="27"/>
      <c r="AB2186" s="27"/>
      <c r="AC2186" s="27"/>
      <c r="AD2186" s="27"/>
      <c r="AE2186" s="27"/>
      <c r="AG2186" s="8">
        <f t="shared" si="132"/>
        <v>0</v>
      </c>
    </row>
    <row r="2187" spans="16:33">
      <c r="P2187" s="25" t="e">
        <f t="shared" si="131"/>
        <v>#DIV/0!</v>
      </c>
      <c r="R2187" s="27"/>
      <c r="S2187" s="27"/>
      <c r="T2187" s="27"/>
      <c r="U2187" s="27"/>
      <c r="V2187" s="27"/>
      <c r="W2187" s="27"/>
      <c r="X2187" s="27"/>
      <c r="Y2187" s="27"/>
      <c r="Z2187" s="27"/>
      <c r="AA2187" s="27"/>
      <c r="AB2187" s="27"/>
      <c r="AC2187" s="27"/>
      <c r="AD2187" s="27"/>
      <c r="AE2187" s="27"/>
      <c r="AG2187" s="8">
        <f t="shared" si="132"/>
        <v>0</v>
      </c>
    </row>
    <row r="2188" spans="16:33">
      <c r="P2188" s="25" t="e">
        <f t="shared" ref="P2188:P2251" si="133">O2188/N2188</f>
        <v>#DIV/0!</v>
      </c>
      <c r="R2188" s="27"/>
      <c r="S2188" s="27"/>
      <c r="T2188" s="27"/>
      <c r="U2188" s="27"/>
      <c r="V2188" s="27"/>
      <c r="W2188" s="27"/>
      <c r="X2188" s="27"/>
      <c r="Y2188" s="27"/>
      <c r="Z2188" s="27"/>
      <c r="AA2188" s="27"/>
      <c r="AB2188" s="27"/>
      <c r="AC2188" s="27"/>
      <c r="AD2188" s="27"/>
      <c r="AE2188" s="27"/>
      <c r="AG2188" s="8">
        <f t="shared" ref="AG2188:AG2251" si="134">AH2188+AJ2188</f>
        <v>0</v>
      </c>
    </row>
    <row r="2189" spans="16:33">
      <c r="P2189" s="25" t="e">
        <f t="shared" si="133"/>
        <v>#DIV/0!</v>
      </c>
      <c r="R2189" s="27"/>
      <c r="S2189" s="27"/>
      <c r="T2189" s="27"/>
      <c r="U2189" s="27"/>
      <c r="V2189" s="27"/>
      <c r="W2189" s="27"/>
      <c r="X2189" s="27"/>
      <c r="Y2189" s="27"/>
      <c r="Z2189" s="27"/>
      <c r="AA2189" s="27"/>
      <c r="AB2189" s="27"/>
      <c r="AC2189" s="27"/>
      <c r="AD2189" s="27"/>
      <c r="AE2189" s="27"/>
      <c r="AG2189" s="8">
        <f t="shared" si="134"/>
        <v>0</v>
      </c>
    </row>
    <row r="2190" spans="16:33">
      <c r="P2190" s="25" t="e">
        <f t="shared" si="133"/>
        <v>#DIV/0!</v>
      </c>
      <c r="R2190" s="27"/>
      <c r="S2190" s="27"/>
      <c r="T2190" s="27"/>
      <c r="U2190" s="27"/>
      <c r="V2190" s="27"/>
      <c r="W2190" s="27"/>
      <c r="X2190" s="27"/>
      <c r="Y2190" s="27"/>
      <c r="Z2190" s="27"/>
      <c r="AA2190" s="27"/>
      <c r="AB2190" s="27"/>
      <c r="AC2190" s="27"/>
      <c r="AD2190" s="27"/>
      <c r="AE2190" s="27"/>
      <c r="AG2190" s="8">
        <f t="shared" si="134"/>
        <v>0</v>
      </c>
    </row>
    <row r="2191" spans="16:33">
      <c r="P2191" s="25" t="e">
        <f t="shared" si="133"/>
        <v>#DIV/0!</v>
      </c>
      <c r="R2191" s="27"/>
      <c r="S2191" s="27"/>
      <c r="T2191" s="27"/>
      <c r="U2191" s="27"/>
      <c r="V2191" s="27"/>
      <c r="W2191" s="27"/>
      <c r="X2191" s="27"/>
      <c r="Y2191" s="27"/>
      <c r="Z2191" s="27"/>
      <c r="AA2191" s="27"/>
      <c r="AB2191" s="27"/>
      <c r="AC2191" s="27"/>
      <c r="AD2191" s="27"/>
      <c r="AE2191" s="27"/>
      <c r="AG2191" s="8">
        <f t="shared" si="134"/>
        <v>0</v>
      </c>
    </row>
    <row r="2192" spans="16:33">
      <c r="P2192" s="25" t="e">
        <f t="shared" si="133"/>
        <v>#DIV/0!</v>
      </c>
      <c r="R2192" s="27"/>
      <c r="S2192" s="27"/>
      <c r="T2192" s="27"/>
      <c r="U2192" s="27"/>
      <c r="V2192" s="27"/>
      <c r="W2192" s="27"/>
      <c r="X2192" s="27"/>
      <c r="Y2192" s="27"/>
      <c r="Z2192" s="27"/>
      <c r="AA2192" s="27"/>
      <c r="AB2192" s="27"/>
      <c r="AC2192" s="27"/>
      <c r="AD2192" s="27"/>
      <c r="AE2192" s="27"/>
      <c r="AG2192" s="8">
        <f t="shared" si="134"/>
        <v>0</v>
      </c>
    </row>
    <row r="2193" spans="16:33">
      <c r="P2193" s="25" t="e">
        <f t="shared" si="133"/>
        <v>#DIV/0!</v>
      </c>
      <c r="R2193" s="27"/>
      <c r="S2193" s="27"/>
      <c r="T2193" s="27"/>
      <c r="U2193" s="27"/>
      <c r="V2193" s="27"/>
      <c r="W2193" s="27"/>
      <c r="X2193" s="27"/>
      <c r="Y2193" s="27"/>
      <c r="Z2193" s="27"/>
      <c r="AA2193" s="27"/>
      <c r="AB2193" s="27"/>
      <c r="AC2193" s="27"/>
      <c r="AD2193" s="27"/>
      <c r="AE2193" s="27"/>
      <c r="AG2193" s="8">
        <f t="shared" si="134"/>
        <v>0</v>
      </c>
    </row>
    <row r="2194" spans="16:33">
      <c r="P2194" s="25" t="e">
        <f t="shared" si="133"/>
        <v>#DIV/0!</v>
      </c>
      <c r="R2194" s="27"/>
      <c r="S2194" s="27"/>
      <c r="T2194" s="27"/>
      <c r="U2194" s="27"/>
      <c r="V2194" s="27"/>
      <c r="W2194" s="27"/>
      <c r="X2194" s="27"/>
      <c r="Y2194" s="27"/>
      <c r="Z2194" s="27"/>
      <c r="AA2194" s="27"/>
      <c r="AB2194" s="27"/>
      <c r="AC2194" s="27"/>
      <c r="AD2194" s="27"/>
      <c r="AE2194" s="27"/>
      <c r="AG2194" s="8">
        <f t="shared" si="134"/>
        <v>0</v>
      </c>
    </row>
    <row r="2195" spans="16:33">
      <c r="P2195" s="25" t="e">
        <f t="shared" si="133"/>
        <v>#DIV/0!</v>
      </c>
      <c r="R2195" s="27"/>
      <c r="S2195" s="27"/>
      <c r="T2195" s="27"/>
      <c r="U2195" s="27"/>
      <c r="V2195" s="27"/>
      <c r="W2195" s="27"/>
      <c r="X2195" s="27"/>
      <c r="Y2195" s="27"/>
      <c r="Z2195" s="27"/>
      <c r="AA2195" s="27"/>
      <c r="AB2195" s="27"/>
      <c r="AC2195" s="27"/>
      <c r="AD2195" s="27"/>
      <c r="AE2195" s="27"/>
      <c r="AG2195" s="8">
        <f t="shared" si="134"/>
        <v>0</v>
      </c>
    </row>
    <row r="2196" spans="16:33">
      <c r="P2196" s="25" t="e">
        <f t="shared" si="133"/>
        <v>#DIV/0!</v>
      </c>
      <c r="R2196" s="27"/>
      <c r="S2196" s="27"/>
      <c r="T2196" s="27"/>
      <c r="U2196" s="27"/>
      <c r="V2196" s="27"/>
      <c r="W2196" s="27"/>
      <c r="X2196" s="27"/>
      <c r="Y2196" s="27"/>
      <c r="Z2196" s="27"/>
      <c r="AA2196" s="27"/>
      <c r="AB2196" s="27"/>
      <c r="AC2196" s="27"/>
      <c r="AD2196" s="27"/>
      <c r="AE2196" s="27"/>
      <c r="AG2196" s="8">
        <f t="shared" si="134"/>
        <v>0</v>
      </c>
    </row>
    <row r="2197" spans="16:33">
      <c r="P2197" s="25" t="e">
        <f t="shared" si="133"/>
        <v>#DIV/0!</v>
      </c>
      <c r="R2197" s="27"/>
      <c r="S2197" s="27"/>
      <c r="T2197" s="27"/>
      <c r="U2197" s="27"/>
      <c r="V2197" s="27"/>
      <c r="W2197" s="27"/>
      <c r="X2197" s="27"/>
      <c r="Y2197" s="27"/>
      <c r="Z2197" s="27"/>
      <c r="AA2197" s="27"/>
      <c r="AB2197" s="27"/>
      <c r="AC2197" s="27"/>
      <c r="AD2197" s="27"/>
      <c r="AE2197" s="27"/>
      <c r="AG2197" s="8">
        <f t="shared" si="134"/>
        <v>0</v>
      </c>
    </row>
    <row r="2198" spans="16:33">
      <c r="P2198" s="25" t="e">
        <f t="shared" si="133"/>
        <v>#DIV/0!</v>
      </c>
      <c r="R2198" s="27"/>
      <c r="S2198" s="27"/>
      <c r="T2198" s="27"/>
      <c r="U2198" s="27"/>
      <c r="V2198" s="27"/>
      <c r="W2198" s="27"/>
      <c r="X2198" s="27"/>
      <c r="Y2198" s="27"/>
      <c r="Z2198" s="27"/>
      <c r="AA2198" s="27"/>
      <c r="AB2198" s="27"/>
      <c r="AC2198" s="27"/>
      <c r="AD2198" s="27"/>
      <c r="AE2198" s="27"/>
      <c r="AG2198" s="8">
        <f t="shared" si="134"/>
        <v>0</v>
      </c>
    </row>
    <row r="2199" spans="16:33">
      <c r="P2199" s="25" t="e">
        <f t="shared" si="133"/>
        <v>#DIV/0!</v>
      </c>
      <c r="R2199" s="27"/>
      <c r="S2199" s="27"/>
      <c r="T2199" s="27"/>
      <c r="U2199" s="27"/>
      <c r="V2199" s="27"/>
      <c r="W2199" s="27"/>
      <c r="X2199" s="27"/>
      <c r="Y2199" s="27"/>
      <c r="Z2199" s="27"/>
      <c r="AA2199" s="27"/>
      <c r="AB2199" s="27"/>
      <c r="AC2199" s="27"/>
      <c r="AD2199" s="27"/>
      <c r="AE2199" s="27"/>
      <c r="AG2199" s="8">
        <f t="shared" si="134"/>
        <v>0</v>
      </c>
    </row>
    <row r="2200" spans="16:33">
      <c r="P2200" s="25" t="e">
        <f t="shared" si="133"/>
        <v>#DIV/0!</v>
      </c>
      <c r="R2200" s="27"/>
      <c r="S2200" s="27"/>
      <c r="T2200" s="27"/>
      <c r="U2200" s="27"/>
      <c r="V2200" s="27"/>
      <c r="W2200" s="27"/>
      <c r="X2200" s="27"/>
      <c r="Y2200" s="27"/>
      <c r="Z2200" s="27"/>
      <c r="AA2200" s="27"/>
      <c r="AB2200" s="27"/>
      <c r="AC2200" s="27"/>
      <c r="AD2200" s="27"/>
      <c r="AE2200" s="27"/>
      <c r="AG2200" s="8">
        <f t="shared" si="134"/>
        <v>0</v>
      </c>
    </row>
    <row r="2201" spans="16:33">
      <c r="P2201" s="25" t="e">
        <f t="shared" si="133"/>
        <v>#DIV/0!</v>
      </c>
      <c r="R2201" s="27"/>
      <c r="S2201" s="27"/>
      <c r="T2201" s="27"/>
      <c r="U2201" s="27"/>
      <c r="V2201" s="27"/>
      <c r="W2201" s="27"/>
      <c r="X2201" s="27"/>
      <c r="Y2201" s="27"/>
      <c r="Z2201" s="27"/>
      <c r="AA2201" s="27"/>
      <c r="AB2201" s="27"/>
      <c r="AC2201" s="27"/>
      <c r="AD2201" s="27"/>
      <c r="AE2201" s="27"/>
      <c r="AG2201" s="8">
        <f t="shared" si="134"/>
        <v>0</v>
      </c>
    </row>
    <row r="2202" spans="16:33">
      <c r="P2202" s="25" t="e">
        <f t="shared" si="133"/>
        <v>#DIV/0!</v>
      </c>
      <c r="R2202" s="27"/>
      <c r="S2202" s="27"/>
      <c r="T2202" s="27"/>
      <c r="U2202" s="27"/>
      <c r="V2202" s="27"/>
      <c r="W2202" s="27"/>
      <c r="X2202" s="27"/>
      <c r="Y2202" s="27"/>
      <c r="Z2202" s="27"/>
      <c r="AA2202" s="27"/>
      <c r="AB2202" s="27"/>
      <c r="AC2202" s="27"/>
      <c r="AD2202" s="27"/>
      <c r="AE2202" s="27"/>
      <c r="AG2202" s="8">
        <f t="shared" si="134"/>
        <v>0</v>
      </c>
    </row>
    <row r="2203" spans="16:33">
      <c r="P2203" s="25" t="e">
        <f t="shared" si="133"/>
        <v>#DIV/0!</v>
      </c>
      <c r="R2203" s="27"/>
      <c r="S2203" s="27"/>
      <c r="T2203" s="27"/>
      <c r="U2203" s="27"/>
      <c r="V2203" s="27"/>
      <c r="W2203" s="27"/>
      <c r="X2203" s="27"/>
      <c r="Y2203" s="27"/>
      <c r="Z2203" s="27"/>
      <c r="AA2203" s="27"/>
      <c r="AB2203" s="27"/>
      <c r="AC2203" s="27"/>
      <c r="AD2203" s="27"/>
      <c r="AE2203" s="27"/>
      <c r="AG2203" s="8">
        <f t="shared" si="134"/>
        <v>0</v>
      </c>
    </row>
    <row r="2204" spans="16:33">
      <c r="P2204" s="25" t="e">
        <f t="shared" si="133"/>
        <v>#DIV/0!</v>
      </c>
      <c r="R2204" s="27"/>
      <c r="S2204" s="27"/>
      <c r="T2204" s="27"/>
      <c r="U2204" s="27"/>
      <c r="V2204" s="27"/>
      <c r="W2204" s="27"/>
      <c r="X2204" s="27"/>
      <c r="Y2204" s="27"/>
      <c r="Z2204" s="27"/>
      <c r="AA2204" s="27"/>
      <c r="AB2204" s="27"/>
      <c r="AC2204" s="27"/>
      <c r="AD2204" s="27"/>
      <c r="AE2204" s="27"/>
      <c r="AG2204" s="8">
        <f t="shared" si="134"/>
        <v>0</v>
      </c>
    </row>
    <row r="2205" spans="16:33">
      <c r="P2205" s="25" t="e">
        <f t="shared" si="133"/>
        <v>#DIV/0!</v>
      </c>
      <c r="R2205" s="27"/>
      <c r="S2205" s="27"/>
      <c r="T2205" s="27"/>
      <c r="U2205" s="27"/>
      <c r="V2205" s="27"/>
      <c r="W2205" s="27"/>
      <c r="X2205" s="27"/>
      <c r="Y2205" s="27"/>
      <c r="Z2205" s="27"/>
      <c r="AA2205" s="27"/>
      <c r="AB2205" s="27"/>
      <c r="AC2205" s="27"/>
      <c r="AD2205" s="27"/>
      <c r="AE2205" s="27"/>
      <c r="AG2205" s="8">
        <f t="shared" si="134"/>
        <v>0</v>
      </c>
    </row>
    <row r="2206" spans="16:33">
      <c r="P2206" s="25" t="e">
        <f t="shared" si="133"/>
        <v>#DIV/0!</v>
      </c>
      <c r="R2206" s="27"/>
      <c r="S2206" s="27"/>
      <c r="T2206" s="27"/>
      <c r="U2206" s="27"/>
      <c r="V2206" s="27"/>
      <c r="W2206" s="27"/>
      <c r="X2206" s="27"/>
      <c r="Y2206" s="27"/>
      <c r="Z2206" s="27"/>
      <c r="AA2206" s="27"/>
      <c r="AB2206" s="27"/>
      <c r="AC2206" s="27"/>
      <c r="AD2206" s="27"/>
      <c r="AE2206" s="27"/>
      <c r="AG2206" s="8">
        <f t="shared" si="134"/>
        <v>0</v>
      </c>
    </row>
    <row r="2207" spans="16:33">
      <c r="P2207" s="25" t="e">
        <f t="shared" si="133"/>
        <v>#DIV/0!</v>
      </c>
      <c r="R2207" s="27"/>
      <c r="S2207" s="27"/>
      <c r="T2207" s="27"/>
      <c r="U2207" s="27"/>
      <c r="V2207" s="27"/>
      <c r="W2207" s="27"/>
      <c r="X2207" s="27"/>
      <c r="Y2207" s="27"/>
      <c r="Z2207" s="27"/>
      <c r="AA2207" s="27"/>
      <c r="AB2207" s="27"/>
      <c r="AC2207" s="27"/>
      <c r="AD2207" s="27"/>
      <c r="AE2207" s="27"/>
      <c r="AG2207" s="8">
        <f t="shared" si="134"/>
        <v>0</v>
      </c>
    </row>
    <row r="2208" spans="16:33">
      <c r="P2208" s="25" t="e">
        <f t="shared" si="133"/>
        <v>#DIV/0!</v>
      </c>
      <c r="R2208" s="27"/>
      <c r="S2208" s="27"/>
      <c r="T2208" s="27"/>
      <c r="U2208" s="27"/>
      <c r="V2208" s="27"/>
      <c r="W2208" s="27"/>
      <c r="X2208" s="27"/>
      <c r="Y2208" s="27"/>
      <c r="Z2208" s="27"/>
      <c r="AA2208" s="27"/>
      <c r="AB2208" s="27"/>
      <c r="AC2208" s="27"/>
      <c r="AD2208" s="27"/>
      <c r="AE2208" s="27"/>
      <c r="AG2208" s="8">
        <f t="shared" si="134"/>
        <v>0</v>
      </c>
    </row>
    <row r="2209" spans="16:33">
      <c r="P2209" s="25" t="e">
        <f t="shared" si="133"/>
        <v>#DIV/0!</v>
      </c>
      <c r="R2209" s="27"/>
      <c r="S2209" s="27"/>
      <c r="T2209" s="27"/>
      <c r="U2209" s="27"/>
      <c r="V2209" s="27"/>
      <c r="W2209" s="27"/>
      <c r="X2209" s="27"/>
      <c r="Y2209" s="27"/>
      <c r="Z2209" s="27"/>
      <c r="AA2209" s="27"/>
      <c r="AB2209" s="27"/>
      <c r="AC2209" s="27"/>
      <c r="AD2209" s="27"/>
      <c r="AE2209" s="27"/>
      <c r="AG2209" s="8">
        <f t="shared" si="134"/>
        <v>0</v>
      </c>
    </row>
    <row r="2210" spans="16:33">
      <c r="P2210" s="25" t="e">
        <f t="shared" si="133"/>
        <v>#DIV/0!</v>
      </c>
      <c r="R2210" s="27"/>
      <c r="S2210" s="27"/>
      <c r="T2210" s="27"/>
      <c r="U2210" s="27"/>
      <c r="V2210" s="27"/>
      <c r="W2210" s="27"/>
      <c r="X2210" s="27"/>
      <c r="Y2210" s="27"/>
      <c r="Z2210" s="27"/>
      <c r="AA2210" s="27"/>
      <c r="AB2210" s="27"/>
      <c r="AC2210" s="27"/>
      <c r="AD2210" s="27"/>
      <c r="AE2210" s="27"/>
      <c r="AG2210" s="8">
        <f t="shared" si="134"/>
        <v>0</v>
      </c>
    </row>
    <row r="2211" spans="16:33">
      <c r="P2211" s="25" t="e">
        <f t="shared" si="133"/>
        <v>#DIV/0!</v>
      </c>
      <c r="R2211" s="27"/>
      <c r="S2211" s="27"/>
      <c r="T2211" s="27"/>
      <c r="U2211" s="27"/>
      <c r="V2211" s="27"/>
      <c r="W2211" s="27"/>
      <c r="X2211" s="27"/>
      <c r="Y2211" s="27"/>
      <c r="Z2211" s="27"/>
      <c r="AA2211" s="27"/>
      <c r="AB2211" s="27"/>
      <c r="AC2211" s="27"/>
      <c r="AD2211" s="27"/>
      <c r="AE2211" s="27"/>
      <c r="AG2211" s="8">
        <f t="shared" si="134"/>
        <v>0</v>
      </c>
    </row>
    <row r="2212" spans="16:33">
      <c r="P2212" s="25" t="e">
        <f t="shared" si="133"/>
        <v>#DIV/0!</v>
      </c>
      <c r="R2212" s="27"/>
      <c r="S2212" s="27"/>
      <c r="T2212" s="27"/>
      <c r="U2212" s="27"/>
      <c r="V2212" s="27"/>
      <c r="W2212" s="27"/>
      <c r="X2212" s="27"/>
      <c r="Y2212" s="27"/>
      <c r="Z2212" s="27"/>
      <c r="AA2212" s="27"/>
      <c r="AB2212" s="27"/>
      <c r="AC2212" s="27"/>
      <c r="AD2212" s="27"/>
      <c r="AE2212" s="27"/>
      <c r="AG2212" s="8">
        <f t="shared" si="134"/>
        <v>0</v>
      </c>
    </row>
    <row r="2213" spans="16:33">
      <c r="P2213" s="25" t="e">
        <f t="shared" si="133"/>
        <v>#DIV/0!</v>
      </c>
      <c r="R2213" s="27"/>
      <c r="S2213" s="27"/>
      <c r="T2213" s="27"/>
      <c r="U2213" s="27"/>
      <c r="V2213" s="27"/>
      <c r="W2213" s="27"/>
      <c r="X2213" s="27"/>
      <c r="Y2213" s="27"/>
      <c r="Z2213" s="27"/>
      <c r="AA2213" s="27"/>
      <c r="AB2213" s="27"/>
      <c r="AC2213" s="27"/>
      <c r="AD2213" s="27"/>
      <c r="AE2213" s="27"/>
      <c r="AG2213" s="8">
        <f t="shared" si="134"/>
        <v>0</v>
      </c>
    </row>
    <row r="2214" spans="16:33">
      <c r="P2214" s="25" t="e">
        <f t="shared" si="133"/>
        <v>#DIV/0!</v>
      </c>
      <c r="R2214" s="27"/>
      <c r="S2214" s="27"/>
      <c r="T2214" s="27"/>
      <c r="U2214" s="27"/>
      <c r="V2214" s="27"/>
      <c r="W2214" s="27"/>
      <c r="X2214" s="27"/>
      <c r="Y2214" s="27"/>
      <c r="Z2214" s="27"/>
      <c r="AA2214" s="27"/>
      <c r="AB2214" s="27"/>
      <c r="AC2214" s="27"/>
      <c r="AD2214" s="27"/>
      <c r="AE2214" s="27"/>
      <c r="AG2214" s="8">
        <f t="shared" si="134"/>
        <v>0</v>
      </c>
    </row>
    <row r="2215" spans="16:33">
      <c r="P2215" s="25" t="e">
        <f t="shared" si="133"/>
        <v>#DIV/0!</v>
      </c>
      <c r="R2215" s="27"/>
      <c r="S2215" s="27"/>
      <c r="T2215" s="27"/>
      <c r="U2215" s="27"/>
      <c r="V2215" s="27"/>
      <c r="W2215" s="27"/>
      <c r="X2215" s="27"/>
      <c r="Y2215" s="27"/>
      <c r="Z2215" s="27"/>
      <c r="AA2215" s="27"/>
      <c r="AB2215" s="27"/>
      <c r="AC2215" s="27"/>
      <c r="AD2215" s="27"/>
      <c r="AE2215" s="27"/>
      <c r="AG2215" s="8">
        <f t="shared" si="134"/>
        <v>0</v>
      </c>
    </row>
    <row r="2216" spans="16:33">
      <c r="P2216" s="25" t="e">
        <f t="shared" si="133"/>
        <v>#DIV/0!</v>
      </c>
      <c r="R2216" s="27"/>
      <c r="S2216" s="27"/>
      <c r="T2216" s="27"/>
      <c r="U2216" s="27"/>
      <c r="V2216" s="27"/>
      <c r="W2216" s="27"/>
      <c r="X2216" s="27"/>
      <c r="Y2216" s="27"/>
      <c r="Z2216" s="27"/>
      <c r="AA2216" s="27"/>
      <c r="AB2216" s="27"/>
      <c r="AC2216" s="27"/>
      <c r="AD2216" s="27"/>
      <c r="AE2216" s="27"/>
      <c r="AG2216" s="8">
        <f t="shared" si="134"/>
        <v>0</v>
      </c>
    </row>
    <row r="2217" spans="16:33">
      <c r="P2217" s="25" t="e">
        <f t="shared" si="133"/>
        <v>#DIV/0!</v>
      </c>
      <c r="R2217" s="27"/>
      <c r="S2217" s="27"/>
      <c r="T2217" s="27"/>
      <c r="U2217" s="27"/>
      <c r="V2217" s="27"/>
      <c r="W2217" s="27"/>
      <c r="X2217" s="27"/>
      <c r="Y2217" s="27"/>
      <c r="Z2217" s="27"/>
      <c r="AA2217" s="27"/>
      <c r="AB2217" s="27"/>
      <c r="AC2217" s="27"/>
      <c r="AD2217" s="27"/>
      <c r="AE2217" s="27"/>
      <c r="AG2217" s="8">
        <f t="shared" si="134"/>
        <v>0</v>
      </c>
    </row>
    <row r="2218" spans="16:33">
      <c r="P2218" s="25" t="e">
        <f t="shared" si="133"/>
        <v>#DIV/0!</v>
      </c>
      <c r="R2218" s="27"/>
      <c r="S2218" s="27"/>
      <c r="T2218" s="27"/>
      <c r="U2218" s="27"/>
      <c r="V2218" s="27"/>
      <c r="W2218" s="27"/>
      <c r="X2218" s="27"/>
      <c r="Y2218" s="27"/>
      <c r="Z2218" s="27"/>
      <c r="AA2218" s="27"/>
      <c r="AB2218" s="27"/>
      <c r="AC2218" s="27"/>
      <c r="AD2218" s="27"/>
      <c r="AE2218" s="27"/>
      <c r="AG2218" s="8">
        <f t="shared" si="134"/>
        <v>0</v>
      </c>
    </row>
    <row r="2219" spans="16:33">
      <c r="P2219" s="25" t="e">
        <f t="shared" si="133"/>
        <v>#DIV/0!</v>
      </c>
      <c r="R2219" s="27"/>
      <c r="S2219" s="27"/>
      <c r="T2219" s="27"/>
      <c r="U2219" s="27"/>
      <c r="V2219" s="27"/>
      <c r="W2219" s="27"/>
      <c r="X2219" s="27"/>
      <c r="Y2219" s="27"/>
      <c r="Z2219" s="27"/>
      <c r="AA2219" s="27"/>
      <c r="AB2219" s="27"/>
      <c r="AC2219" s="27"/>
      <c r="AD2219" s="27"/>
      <c r="AE2219" s="27"/>
      <c r="AG2219" s="8">
        <f t="shared" si="134"/>
        <v>0</v>
      </c>
    </row>
    <row r="2220" spans="16:33">
      <c r="P2220" s="25" t="e">
        <f t="shared" si="133"/>
        <v>#DIV/0!</v>
      </c>
      <c r="R2220" s="27"/>
      <c r="S2220" s="27"/>
      <c r="T2220" s="27"/>
      <c r="U2220" s="27"/>
      <c r="V2220" s="27"/>
      <c r="W2220" s="27"/>
      <c r="X2220" s="27"/>
      <c r="Y2220" s="27"/>
      <c r="Z2220" s="27"/>
      <c r="AA2220" s="27"/>
      <c r="AB2220" s="27"/>
      <c r="AC2220" s="27"/>
      <c r="AD2220" s="27"/>
      <c r="AE2220" s="27"/>
      <c r="AG2220" s="8">
        <f t="shared" si="134"/>
        <v>0</v>
      </c>
    </row>
    <row r="2221" spans="16:33">
      <c r="P2221" s="25" t="e">
        <f t="shared" si="133"/>
        <v>#DIV/0!</v>
      </c>
      <c r="R2221" s="27"/>
      <c r="S2221" s="27"/>
      <c r="T2221" s="27"/>
      <c r="U2221" s="27"/>
      <c r="V2221" s="27"/>
      <c r="W2221" s="27"/>
      <c r="X2221" s="27"/>
      <c r="Y2221" s="27"/>
      <c r="Z2221" s="27"/>
      <c r="AA2221" s="27"/>
      <c r="AB2221" s="27"/>
      <c r="AC2221" s="27"/>
      <c r="AD2221" s="27"/>
      <c r="AE2221" s="27"/>
      <c r="AG2221" s="8">
        <f t="shared" si="134"/>
        <v>0</v>
      </c>
    </row>
    <row r="2222" spans="16:33">
      <c r="P2222" s="25" t="e">
        <f t="shared" si="133"/>
        <v>#DIV/0!</v>
      </c>
      <c r="R2222" s="27"/>
      <c r="S2222" s="27"/>
      <c r="T2222" s="27"/>
      <c r="U2222" s="27"/>
      <c r="V2222" s="27"/>
      <c r="W2222" s="27"/>
      <c r="X2222" s="27"/>
      <c r="Y2222" s="27"/>
      <c r="Z2222" s="27"/>
      <c r="AA2222" s="27"/>
      <c r="AB2222" s="27"/>
      <c r="AC2222" s="27"/>
      <c r="AD2222" s="27"/>
      <c r="AE2222" s="27"/>
      <c r="AG2222" s="8">
        <f t="shared" si="134"/>
        <v>0</v>
      </c>
    </row>
    <row r="2223" spans="16:33">
      <c r="P2223" s="25" t="e">
        <f t="shared" si="133"/>
        <v>#DIV/0!</v>
      </c>
      <c r="R2223" s="27"/>
      <c r="S2223" s="27"/>
      <c r="T2223" s="27"/>
      <c r="U2223" s="27"/>
      <c r="V2223" s="27"/>
      <c r="W2223" s="27"/>
      <c r="X2223" s="27"/>
      <c r="Y2223" s="27"/>
      <c r="Z2223" s="27"/>
      <c r="AA2223" s="27"/>
      <c r="AB2223" s="27"/>
      <c r="AC2223" s="27"/>
      <c r="AD2223" s="27"/>
      <c r="AE2223" s="27"/>
      <c r="AG2223" s="8">
        <f t="shared" si="134"/>
        <v>0</v>
      </c>
    </row>
    <row r="2224" spans="16:33">
      <c r="P2224" s="25" t="e">
        <f t="shared" si="133"/>
        <v>#DIV/0!</v>
      </c>
      <c r="R2224" s="27"/>
      <c r="S2224" s="27"/>
      <c r="T2224" s="27"/>
      <c r="U2224" s="27"/>
      <c r="V2224" s="27"/>
      <c r="W2224" s="27"/>
      <c r="X2224" s="27"/>
      <c r="Y2224" s="27"/>
      <c r="Z2224" s="27"/>
      <c r="AA2224" s="27"/>
      <c r="AB2224" s="27"/>
      <c r="AC2224" s="27"/>
      <c r="AD2224" s="27"/>
      <c r="AE2224" s="27"/>
      <c r="AG2224" s="8">
        <f t="shared" si="134"/>
        <v>0</v>
      </c>
    </row>
    <row r="2225" spans="16:33">
      <c r="P2225" s="25" t="e">
        <f t="shared" si="133"/>
        <v>#DIV/0!</v>
      </c>
      <c r="R2225" s="27"/>
      <c r="S2225" s="27"/>
      <c r="T2225" s="27"/>
      <c r="U2225" s="27"/>
      <c r="V2225" s="27"/>
      <c r="W2225" s="27"/>
      <c r="X2225" s="27"/>
      <c r="Y2225" s="27"/>
      <c r="Z2225" s="27"/>
      <c r="AA2225" s="27"/>
      <c r="AB2225" s="27"/>
      <c r="AC2225" s="27"/>
      <c r="AD2225" s="27"/>
      <c r="AE2225" s="27"/>
      <c r="AG2225" s="8">
        <f t="shared" si="134"/>
        <v>0</v>
      </c>
    </row>
    <row r="2226" spans="16:33">
      <c r="P2226" s="25" t="e">
        <f t="shared" si="133"/>
        <v>#DIV/0!</v>
      </c>
      <c r="R2226" s="27"/>
      <c r="S2226" s="27"/>
      <c r="T2226" s="27"/>
      <c r="U2226" s="27"/>
      <c r="V2226" s="27"/>
      <c r="W2226" s="27"/>
      <c r="X2226" s="27"/>
      <c r="Y2226" s="27"/>
      <c r="Z2226" s="27"/>
      <c r="AA2226" s="27"/>
      <c r="AB2226" s="27"/>
      <c r="AC2226" s="27"/>
      <c r="AD2226" s="27"/>
      <c r="AE2226" s="27"/>
      <c r="AG2226" s="8">
        <f t="shared" si="134"/>
        <v>0</v>
      </c>
    </row>
    <row r="2227" spans="16:33">
      <c r="P2227" s="25" t="e">
        <f t="shared" si="133"/>
        <v>#DIV/0!</v>
      </c>
      <c r="R2227" s="27"/>
      <c r="S2227" s="27"/>
      <c r="T2227" s="27"/>
      <c r="U2227" s="27"/>
      <c r="V2227" s="27"/>
      <c r="W2227" s="27"/>
      <c r="X2227" s="27"/>
      <c r="Y2227" s="27"/>
      <c r="Z2227" s="27"/>
      <c r="AA2227" s="27"/>
      <c r="AB2227" s="27"/>
      <c r="AC2227" s="27"/>
      <c r="AD2227" s="27"/>
      <c r="AE2227" s="27"/>
      <c r="AG2227" s="8">
        <f t="shared" si="134"/>
        <v>0</v>
      </c>
    </row>
    <row r="2228" spans="16:33">
      <c r="P2228" s="25" t="e">
        <f t="shared" si="133"/>
        <v>#DIV/0!</v>
      </c>
      <c r="R2228" s="27"/>
      <c r="S2228" s="27"/>
      <c r="T2228" s="27"/>
      <c r="U2228" s="27"/>
      <c r="V2228" s="27"/>
      <c r="W2228" s="27"/>
      <c r="X2228" s="27"/>
      <c r="Y2228" s="27"/>
      <c r="Z2228" s="27"/>
      <c r="AA2228" s="27"/>
      <c r="AB2228" s="27"/>
      <c r="AC2228" s="27"/>
      <c r="AD2228" s="27"/>
      <c r="AE2228" s="27"/>
      <c r="AG2228" s="8">
        <f t="shared" si="134"/>
        <v>0</v>
      </c>
    </row>
    <row r="2229" spans="16:33">
      <c r="P2229" s="25" t="e">
        <f t="shared" si="133"/>
        <v>#DIV/0!</v>
      </c>
      <c r="R2229" s="27"/>
      <c r="S2229" s="27"/>
      <c r="T2229" s="27"/>
      <c r="U2229" s="27"/>
      <c r="V2229" s="27"/>
      <c r="W2229" s="27"/>
      <c r="X2229" s="27"/>
      <c r="Y2229" s="27"/>
      <c r="Z2229" s="27"/>
      <c r="AA2229" s="27"/>
      <c r="AB2229" s="27"/>
      <c r="AC2229" s="27"/>
      <c r="AD2229" s="27"/>
      <c r="AE2229" s="27"/>
      <c r="AG2229" s="8">
        <f t="shared" si="134"/>
        <v>0</v>
      </c>
    </row>
    <row r="2230" spans="16:33">
      <c r="P2230" s="25" t="e">
        <f t="shared" si="133"/>
        <v>#DIV/0!</v>
      </c>
      <c r="R2230" s="27"/>
      <c r="S2230" s="27"/>
      <c r="T2230" s="27"/>
      <c r="U2230" s="27"/>
      <c r="V2230" s="27"/>
      <c r="W2230" s="27"/>
      <c r="X2230" s="27"/>
      <c r="Y2230" s="27"/>
      <c r="Z2230" s="27"/>
      <c r="AA2230" s="27"/>
      <c r="AB2230" s="27"/>
      <c r="AC2230" s="27"/>
      <c r="AD2230" s="27"/>
      <c r="AE2230" s="27"/>
      <c r="AG2230" s="8">
        <f t="shared" si="134"/>
        <v>0</v>
      </c>
    </row>
    <row r="2231" spans="16:33">
      <c r="P2231" s="25" t="e">
        <f t="shared" si="133"/>
        <v>#DIV/0!</v>
      </c>
      <c r="R2231" s="27"/>
      <c r="S2231" s="27"/>
      <c r="T2231" s="27"/>
      <c r="U2231" s="27"/>
      <c r="V2231" s="27"/>
      <c r="W2231" s="27"/>
      <c r="X2231" s="27"/>
      <c r="Y2231" s="27"/>
      <c r="Z2231" s="27"/>
      <c r="AA2231" s="27"/>
      <c r="AB2231" s="27"/>
      <c r="AC2231" s="27"/>
      <c r="AD2231" s="27"/>
      <c r="AE2231" s="27"/>
      <c r="AG2231" s="8">
        <f t="shared" si="134"/>
        <v>0</v>
      </c>
    </row>
    <row r="2232" spans="16:33">
      <c r="P2232" s="25" t="e">
        <f t="shared" si="133"/>
        <v>#DIV/0!</v>
      </c>
      <c r="R2232" s="27"/>
      <c r="S2232" s="27"/>
      <c r="T2232" s="27"/>
      <c r="U2232" s="27"/>
      <c r="V2232" s="27"/>
      <c r="W2232" s="27"/>
      <c r="X2232" s="27"/>
      <c r="Y2232" s="27"/>
      <c r="Z2232" s="27"/>
      <c r="AA2232" s="27"/>
      <c r="AB2232" s="27"/>
      <c r="AC2232" s="27"/>
      <c r="AD2232" s="27"/>
      <c r="AE2232" s="27"/>
      <c r="AG2232" s="8">
        <f t="shared" si="134"/>
        <v>0</v>
      </c>
    </row>
    <row r="2233" spans="16:33">
      <c r="P2233" s="25" t="e">
        <f t="shared" si="133"/>
        <v>#DIV/0!</v>
      </c>
      <c r="R2233" s="27"/>
      <c r="S2233" s="27"/>
      <c r="T2233" s="27"/>
      <c r="U2233" s="27"/>
      <c r="V2233" s="27"/>
      <c r="W2233" s="27"/>
      <c r="X2233" s="27"/>
      <c r="Y2233" s="27"/>
      <c r="Z2233" s="27"/>
      <c r="AA2233" s="27"/>
      <c r="AB2233" s="27"/>
      <c r="AC2233" s="27"/>
      <c r="AD2233" s="27"/>
      <c r="AE2233" s="27"/>
      <c r="AG2233" s="8">
        <f t="shared" si="134"/>
        <v>0</v>
      </c>
    </row>
    <row r="2234" spans="16:33">
      <c r="P2234" s="25" t="e">
        <f t="shared" si="133"/>
        <v>#DIV/0!</v>
      </c>
      <c r="R2234" s="27"/>
      <c r="S2234" s="27"/>
      <c r="T2234" s="27"/>
      <c r="U2234" s="27"/>
      <c r="V2234" s="27"/>
      <c r="W2234" s="27"/>
      <c r="X2234" s="27"/>
      <c r="Y2234" s="27"/>
      <c r="Z2234" s="27"/>
      <c r="AA2234" s="27"/>
      <c r="AB2234" s="27"/>
      <c r="AC2234" s="27"/>
      <c r="AD2234" s="27"/>
      <c r="AE2234" s="27"/>
      <c r="AG2234" s="8">
        <f t="shared" si="134"/>
        <v>0</v>
      </c>
    </row>
    <row r="2235" spans="16:33">
      <c r="P2235" s="25" t="e">
        <f t="shared" si="133"/>
        <v>#DIV/0!</v>
      </c>
      <c r="R2235" s="27"/>
      <c r="S2235" s="27"/>
      <c r="T2235" s="27"/>
      <c r="U2235" s="27"/>
      <c r="V2235" s="27"/>
      <c r="W2235" s="27"/>
      <c r="X2235" s="27"/>
      <c r="Y2235" s="27"/>
      <c r="Z2235" s="27"/>
      <c r="AA2235" s="27"/>
      <c r="AB2235" s="27"/>
      <c r="AC2235" s="27"/>
      <c r="AD2235" s="27"/>
      <c r="AE2235" s="27"/>
      <c r="AG2235" s="8">
        <f t="shared" si="134"/>
        <v>0</v>
      </c>
    </row>
    <row r="2236" spans="16:33">
      <c r="P2236" s="25" t="e">
        <f t="shared" si="133"/>
        <v>#DIV/0!</v>
      </c>
      <c r="R2236" s="27"/>
      <c r="S2236" s="27"/>
      <c r="T2236" s="27"/>
      <c r="U2236" s="27"/>
      <c r="V2236" s="27"/>
      <c r="W2236" s="27"/>
      <c r="X2236" s="27"/>
      <c r="Y2236" s="27"/>
      <c r="Z2236" s="27"/>
      <c r="AA2236" s="27"/>
      <c r="AB2236" s="27"/>
      <c r="AC2236" s="27"/>
      <c r="AD2236" s="27"/>
      <c r="AE2236" s="27"/>
      <c r="AG2236" s="8">
        <f t="shared" si="134"/>
        <v>0</v>
      </c>
    </row>
    <row r="2237" spans="16:33">
      <c r="P2237" s="25" t="e">
        <f t="shared" si="133"/>
        <v>#DIV/0!</v>
      </c>
      <c r="R2237" s="27"/>
      <c r="S2237" s="27"/>
      <c r="T2237" s="27"/>
      <c r="U2237" s="27"/>
      <c r="V2237" s="27"/>
      <c r="W2237" s="27"/>
      <c r="X2237" s="27"/>
      <c r="Y2237" s="27"/>
      <c r="Z2237" s="27"/>
      <c r="AA2237" s="27"/>
      <c r="AB2237" s="27"/>
      <c r="AC2237" s="27"/>
      <c r="AD2237" s="27"/>
      <c r="AE2237" s="27"/>
      <c r="AG2237" s="8">
        <f t="shared" si="134"/>
        <v>0</v>
      </c>
    </row>
    <row r="2238" spans="16:33">
      <c r="P2238" s="25" t="e">
        <f t="shared" si="133"/>
        <v>#DIV/0!</v>
      </c>
      <c r="R2238" s="27"/>
      <c r="S2238" s="27"/>
      <c r="T2238" s="27"/>
      <c r="U2238" s="27"/>
      <c r="V2238" s="27"/>
      <c r="W2238" s="27"/>
      <c r="X2238" s="27"/>
      <c r="Y2238" s="27"/>
      <c r="Z2238" s="27"/>
      <c r="AA2238" s="27"/>
      <c r="AB2238" s="27"/>
      <c r="AC2238" s="27"/>
      <c r="AD2238" s="27"/>
      <c r="AE2238" s="27"/>
      <c r="AG2238" s="8">
        <f t="shared" si="134"/>
        <v>0</v>
      </c>
    </row>
    <row r="2239" spans="16:33">
      <c r="P2239" s="25" t="e">
        <f t="shared" si="133"/>
        <v>#DIV/0!</v>
      </c>
      <c r="R2239" s="27"/>
      <c r="S2239" s="27"/>
      <c r="T2239" s="27"/>
      <c r="U2239" s="27"/>
      <c r="V2239" s="27"/>
      <c r="W2239" s="27"/>
      <c r="X2239" s="27"/>
      <c r="Y2239" s="27"/>
      <c r="Z2239" s="27"/>
      <c r="AA2239" s="27"/>
      <c r="AB2239" s="27"/>
      <c r="AC2239" s="27"/>
      <c r="AD2239" s="27"/>
      <c r="AE2239" s="27"/>
      <c r="AG2239" s="8">
        <f t="shared" si="134"/>
        <v>0</v>
      </c>
    </row>
    <row r="2240" spans="16:33">
      <c r="P2240" s="25" t="e">
        <f t="shared" si="133"/>
        <v>#DIV/0!</v>
      </c>
      <c r="R2240" s="27"/>
      <c r="S2240" s="27"/>
      <c r="T2240" s="27"/>
      <c r="U2240" s="27"/>
      <c r="V2240" s="27"/>
      <c r="W2240" s="27"/>
      <c r="X2240" s="27"/>
      <c r="Y2240" s="27"/>
      <c r="Z2240" s="27"/>
      <c r="AA2240" s="27"/>
      <c r="AB2240" s="27"/>
      <c r="AC2240" s="27"/>
      <c r="AD2240" s="27"/>
      <c r="AE2240" s="27"/>
      <c r="AG2240" s="8">
        <f t="shared" si="134"/>
        <v>0</v>
      </c>
    </row>
    <row r="2241" spans="16:33">
      <c r="P2241" s="25" t="e">
        <f t="shared" si="133"/>
        <v>#DIV/0!</v>
      </c>
      <c r="R2241" s="27"/>
      <c r="S2241" s="27"/>
      <c r="T2241" s="27"/>
      <c r="U2241" s="27"/>
      <c r="V2241" s="27"/>
      <c r="W2241" s="27"/>
      <c r="X2241" s="27"/>
      <c r="Y2241" s="27"/>
      <c r="Z2241" s="27"/>
      <c r="AA2241" s="27"/>
      <c r="AB2241" s="27"/>
      <c r="AC2241" s="27"/>
      <c r="AD2241" s="27"/>
      <c r="AE2241" s="27"/>
      <c r="AG2241" s="8">
        <f t="shared" si="134"/>
        <v>0</v>
      </c>
    </row>
    <row r="2242" spans="16:33">
      <c r="P2242" s="25" t="e">
        <f t="shared" si="133"/>
        <v>#DIV/0!</v>
      </c>
      <c r="R2242" s="27"/>
      <c r="S2242" s="27"/>
      <c r="T2242" s="27"/>
      <c r="U2242" s="27"/>
      <c r="V2242" s="27"/>
      <c r="W2242" s="27"/>
      <c r="X2242" s="27"/>
      <c r="Y2242" s="27"/>
      <c r="Z2242" s="27"/>
      <c r="AA2242" s="27"/>
      <c r="AB2242" s="27"/>
      <c r="AC2242" s="27"/>
      <c r="AD2242" s="27"/>
      <c r="AE2242" s="27"/>
      <c r="AG2242" s="8">
        <f t="shared" si="134"/>
        <v>0</v>
      </c>
    </row>
    <row r="2243" spans="16:33">
      <c r="P2243" s="25" t="e">
        <f t="shared" si="133"/>
        <v>#DIV/0!</v>
      </c>
      <c r="R2243" s="27"/>
      <c r="S2243" s="27"/>
      <c r="T2243" s="27"/>
      <c r="U2243" s="27"/>
      <c r="V2243" s="27"/>
      <c r="W2243" s="27"/>
      <c r="X2243" s="27"/>
      <c r="Y2243" s="27"/>
      <c r="Z2243" s="27"/>
      <c r="AA2243" s="27"/>
      <c r="AB2243" s="27"/>
      <c r="AC2243" s="27"/>
      <c r="AD2243" s="27"/>
      <c r="AE2243" s="27"/>
      <c r="AG2243" s="8">
        <f t="shared" si="134"/>
        <v>0</v>
      </c>
    </row>
    <row r="2244" spans="16:33">
      <c r="P2244" s="25" t="e">
        <f t="shared" si="133"/>
        <v>#DIV/0!</v>
      </c>
      <c r="R2244" s="27"/>
      <c r="S2244" s="27"/>
      <c r="T2244" s="27"/>
      <c r="U2244" s="27"/>
      <c r="V2244" s="27"/>
      <c r="W2244" s="27"/>
      <c r="X2244" s="27"/>
      <c r="Y2244" s="27"/>
      <c r="Z2244" s="27"/>
      <c r="AA2244" s="27"/>
      <c r="AB2244" s="27"/>
      <c r="AC2244" s="27"/>
      <c r="AD2244" s="27"/>
      <c r="AE2244" s="27"/>
      <c r="AG2244" s="8">
        <f t="shared" si="134"/>
        <v>0</v>
      </c>
    </row>
    <row r="2245" spans="16:33">
      <c r="P2245" s="25" t="e">
        <f t="shared" si="133"/>
        <v>#DIV/0!</v>
      </c>
      <c r="R2245" s="27"/>
      <c r="S2245" s="27"/>
      <c r="T2245" s="27"/>
      <c r="U2245" s="27"/>
      <c r="V2245" s="27"/>
      <c r="W2245" s="27"/>
      <c r="X2245" s="27"/>
      <c r="Y2245" s="27"/>
      <c r="Z2245" s="27"/>
      <c r="AA2245" s="27"/>
      <c r="AB2245" s="27"/>
      <c r="AC2245" s="27"/>
      <c r="AD2245" s="27"/>
      <c r="AE2245" s="27"/>
      <c r="AG2245" s="8">
        <f t="shared" si="134"/>
        <v>0</v>
      </c>
    </row>
    <row r="2246" spans="16:33">
      <c r="P2246" s="25" t="e">
        <f t="shared" si="133"/>
        <v>#DIV/0!</v>
      </c>
      <c r="R2246" s="27"/>
      <c r="S2246" s="27"/>
      <c r="T2246" s="27"/>
      <c r="U2246" s="27"/>
      <c r="V2246" s="27"/>
      <c r="W2246" s="27"/>
      <c r="X2246" s="27"/>
      <c r="Y2246" s="27"/>
      <c r="Z2246" s="27"/>
      <c r="AA2246" s="27"/>
      <c r="AB2246" s="27"/>
      <c r="AC2246" s="27"/>
      <c r="AD2246" s="27"/>
      <c r="AE2246" s="27"/>
      <c r="AG2246" s="8">
        <f t="shared" si="134"/>
        <v>0</v>
      </c>
    </row>
    <row r="2247" spans="16:33">
      <c r="P2247" s="25" t="e">
        <f t="shared" si="133"/>
        <v>#DIV/0!</v>
      </c>
      <c r="R2247" s="27"/>
      <c r="S2247" s="27"/>
      <c r="T2247" s="27"/>
      <c r="U2247" s="27"/>
      <c r="V2247" s="27"/>
      <c r="W2247" s="27"/>
      <c r="X2247" s="27"/>
      <c r="Y2247" s="27"/>
      <c r="Z2247" s="27"/>
      <c r="AA2247" s="27"/>
      <c r="AB2247" s="27"/>
      <c r="AC2247" s="27"/>
      <c r="AD2247" s="27"/>
      <c r="AE2247" s="27"/>
      <c r="AG2247" s="8">
        <f t="shared" si="134"/>
        <v>0</v>
      </c>
    </row>
    <row r="2248" spans="16:33">
      <c r="P2248" s="25" t="e">
        <f t="shared" si="133"/>
        <v>#DIV/0!</v>
      </c>
      <c r="R2248" s="27"/>
      <c r="S2248" s="27"/>
      <c r="T2248" s="27"/>
      <c r="U2248" s="27"/>
      <c r="V2248" s="27"/>
      <c r="W2248" s="27"/>
      <c r="X2248" s="27"/>
      <c r="Y2248" s="27"/>
      <c r="Z2248" s="27"/>
      <c r="AA2248" s="27"/>
      <c r="AB2248" s="27"/>
      <c r="AC2248" s="27"/>
      <c r="AD2248" s="27"/>
      <c r="AE2248" s="27"/>
      <c r="AG2248" s="8">
        <f t="shared" si="134"/>
        <v>0</v>
      </c>
    </row>
    <row r="2249" spans="16:33">
      <c r="P2249" s="25" t="e">
        <f t="shared" si="133"/>
        <v>#DIV/0!</v>
      </c>
      <c r="R2249" s="27"/>
      <c r="S2249" s="27"/>
      <c r="T2249" s="27"/>
      <c r="U2249" s="27"/>
      <c r="V2249" s="27"/>
      <c r="W2249" s="27"/>
      <c r="X2249" s="27"/>
      <c r="Y2249" s="27"/>
      <c r="Z2249" s="27"/>
      <c r="AA2249" s="27"/>
      <c r="AB2249" s="27"/>
      <c r="AC2249" s="27"/>
      <c r="AD2249" s="27"/>
      <c r="AE2249" s="27"/>
      <c r="AG2249" s="8">
        <f t="shared" si="134"/>
        <v>0</v>
      </c>
    </row>
    <row r="2250" spans="16:33">
      <c r="P2250" s="25" t="e">
        <f t="shared" si="133"/>
        <v>#DIV/0!</v>
      </c>
      <c r="R2250" s="27"/>
      <c r="S2250" s="27"/>
      <c r="T2250" s="27"/>
      <c r="U2250" s="27"/>
      <c r="V2250" s="27"/>
      <c r="W2250" s="27"/>
      <c r="X2250" s="27"/>
      <c r="Y2250" s="27"/>
      <c r="Z2250" s="27"/>
      <c r="AA2250" s="27"/>
      <c r="AB2250" s="27"/>
      <c r="AC2250" s="27"/>
      <c r="AD2250" s="27"/>
      <c r="AE2250" s="27"/>
      <c r="AG2250" s="8">
        <f t="shared" si="134"/>
        <v>0</v>
      </c>
    </row>
    <row r="2251" spans="16:33">
      <c r="P2251" s="25" t="e">
        <f t="shared" si="133"/>
        <v>#DIV/0!</v>
      </c>
      <c r="R2251" s="27"/>
      <c r="S2251" s="27"/>
      <c r="T2251" s="27"/>
      <c r="U2251" s="27"/>
      <c r="V2251" s="27"/>
      <c r="W2251" s="27"/>
      <c r="X2251" s="27"/>
      <c r="Y2251" s="27"/>
      <c r="Z2251" s="27"/>
      <c r="AA2251" s="27"/>
      <c r="AB2251" s="27"/>
      <c r="AC2251" s="27"/>
      <c r="AD2251" s="27"/>
      <c r="AE2251" s="27"/>
      <c r="AG2251" s="8">
        <f t="shared" si="134"/>
        <v>0</v>
      </c>
    </row>
    <row r="2252" spans="16:33">
      <c r="P2252" s="25" t="e">
        <f t="shared" ref="P2252:P2315" si="135">O2252/N2252</f>
        <v>#DIV/0!</v>
      </c>
      <c r="R2252" s="27"/>
      <c r="S2252" s="27"/>
      <c r="T2252" s="27"/>
      <c r="U2252" s="27"/>
      <c r="V2252" s="27"/>
      <c r="W2252" s="27"/>
      <c r="X2252" s="27"/>
      <c r="Y2252" s="27"/>
      <c r="Z2252" s="27"/>
      <c r="AA2252" s="27"/>
      <c r="AB2252" s="27"/>
      <c r="AC2252" s="27"/>
      <c r="AD2252" s="27"/>
      <c r="AE2252" s="27"/>
      <c r="AG2252" s="8">
        <f t="shared" ref="AG2252:AG2315" si="136">AH2252+AJ2252</f>
        <v>0</v>
      </c>
    </row>
    <row r="2253" spans="16:33">
      <c r="P2253" s="25" t="e">
        <f t="shared" si="135"/>
        <v>#DIV/0!</v>
      </c>
      <c r="R2253" s="27"/>
      <c r="S2253" s="27"/>
      <c r="T2253" s="27"/>
      <c r="U2253" s="27"/>
      <c r="V2253" s="27"/>
      <c r="W2253" s="27"/>
      <c r="X2253" s="27"/>
      <c r="Y2253" s="27"/>
      <c r="Z2253" s="27"/>
      <c r="AA2253" s="27"/>
      <c r="AB2253" s="27"/>
      <c r="AC2253" s="27"/>
      <c r="AD2253" s="27"/>
      <c r="AE2253" s="27"/>
      <c r="AG2253" s="8">
        <f t="shared" si="136"/>
        <v>0</v>
      </c>
    </row>
    <row r="2254" spans="16:33">
      <c r="P2254" s="25" t="e">
        <f t="shared" si="135"/>
        <v>#DIV/0!</v>
      </c>
      <c r="R2254" s="27"/>
      <c r="S2254" s="27"/>
      <c r="T2254" s="27"/>
      <c r="U2254" s="27"/>
      <c r="V2254" s="27"/>
      <c r="W2254" s="27"/>
      <c r="X2254" s="27"/>
      <c r="Y2254" s="27"/>
      <c r="Z2254" s="27"/>
      <c r="AA2254" s="27"/>
      <c r="AB2254" s="27"/>
      <c r="AC2254" s="27"/>
      <c r="AD2254" s="27"/>
      <c r="AE2254" s="27"/>
      <c r="AG2254" s="8">
        <f t="shared" si="136"/>
        <v>0</v>
      </c>
    </row>
    <row r="2255" spans="16:33">
      <c r="P2255" s="25" t="e">
        <f t="shared" si="135"/>
        <v>#DIV/0!</v>
      </c>
      <c r="R2255" s="27"/>
      <c r="S2255" s="27"/>
      <c r="T2255" s="27"/>
      <c r="U2255" s="27"/>
      <c r="V2255" s="27"/>
      <c r="W2255" s="27"/>
      <c r="X2255" s="27"/>
      <c r="Y2255" s="27"/>
      <c r="Z2255" s="27"/>
      <c r="AA2255" s="27"/>
      <c r="AB2255" s="27"/>
      <c r="AC2255" s="27"/>
      <c r="AD2255" s="27"/>
      <c r="AE2255" s="27"/>
      <c r="AG2255" s="8">
        <f t="shared" si="136"/>
        <v>0</v>
      </c>
    </row>
    <row r="2256" spans="16:33">
      <c r="P2256" s="25" t="e">
        <f t="shared" si="135"/>
        <v>#DIV/0!</v>
      </c>
      <c r="R2256" s="27"/>
      <c r="S2256" s="27"/>
      <c r="T2256" s="27"/>
      <c r="U2256" s="27"/>
      <c r="V2256" s="27"/>
      <c r="W2256" s="27"/>
      <c r="X2256" s="27"/>
      <c r="Y2256" s="27"/>
      <c r="Z2256" s="27"/>
      <c r="AA2256" s="27"/>
      <c r="AB2256" s="27"/>
      <c r="AC2256" s="27"/>
      <c r="AD2256" s="27"/>
      <c r="AE2256" s="27"/>
      <c r="AG2256" s="8">
        <f t="shared" si="136"/>
        <v>0</v>
      </c>
    </row>
    <row r="2257" spans="16:33">
      <c r="P2257" s="25" t="e">
        <f t="shared" si="135"/>
        <v>#DIV/0!</v>
      </c>
      <c r="R2257" s="27"/>
      <c r="S2257" s="27"/>
      <c r="T2257" s="27"/>
      <c r="U2257" s="27"/>
      <c r="V2257" s="27"/>
      <c r="W2257" s="27"/>
      <c r="X2257" s="27"/>
      <c r="Y2257" s="27"/>
      <c r="Z2257" s="27"/>
      <c r="AA2257" s="27"/>
      <c r="AB2257" s="27"/>
      <c r="AC2257" s="27"/>
      <c r="AD2257" s="27"/>
      <c r="AE2257" s="27"/>
      <c r="AG2257" s="8">
        <f t="shared" si="136"/>
        <v>0</v>
      </c>
    </row>
    <row r="2258" spans="16:33">
      <c r="P2258" s="25" t="e">
        <f t="shared" si="135"/>
        <v>#DIV/0!</v>
      </c>
      <c r="R2258" s="27"/>
      <c r="S2258" s="27"/>
      <c r="T2258" s="27"/>
      <c r="U2258" s="27"/>
      <c r="V2258" s="27"/>
      <c r="W2258" s="27"/>
      <c r="X2258" s="27"/>
      <c r="Y2258" s="27"/>
      <c r="Z2258" s="27"/>
      <c r="AA2258" s="27"/>
      <c r="AB2258" s="27"/>
      <c r="AC2258" s="27"/>
      <c r="AD2258" s="27"/>
      <c r="AE2258" s="27"/>
      <c r="AG2258" s="8">
        <f t="shared" si="136"/>
        <v>0</v>
      </c>
    </row>
    <row r="2259" spans="16:33">
      <c r="P2259" s="25" t="e">
        <f t="shared" si="135"/>
        <v>#DIV/0!</v>
      </c>
      <c r="R2259" s="27"/>
      <c r="S2259" s="27"/>
      <c r="T2259" s="27"/>
      <c r="U2259" s="27"/>
      <c r="V2259" s="27"/>
      <c r="W2259" s="27"/>
      <c r="X2259" s="27"/>
      <c r="Y2259" s="27"/>
      <c r="Z2259" s="27"/>
      <c r="AA2259" s="27"/>
      <c r="AB2259" s="27"/>
      <c r="AC2259" s="27"/>
      <c r="AD2259" s="27"/>
      <c r="AE2259" s="27"/>
      <c r="AG2259" s="8">
        <f t="shared" si="136"/>
        <v>0</v>
      </c>
    </row>
    <row r="2260" spans="16:33">
      <c r="P2260" s="25" t="e">
        <f t="shared" si="135"/>
        <v>#DIV/0!</v>
      </c>
      <c r="R2260" s="27"/>
      <c r="S2260" s="27"/>
      <c r="T2260" s="27"/>
      <c r="U2260" s="27"/>
      <c r="V2260" s="27"/>
      <c r="W2260" s="27"/>
      <c r="X2260" s="27"/>
      <c r="Y2260" s="27"/>
      <c r="Z2260" s="27"/>
      <c r="AA2260" s="27"/>
      <c r="AB2260" s="27"/>
      <c r="AC2260" s="27"/>
      <c r="AD2260" s="27"/>
      <c r="AE2260" s="27"/>
      <c r="AG2260" s="8">
        <f t="shared" si="136"/>
        <v>0</v>
      </c>
    </row>
    <row r="2261" spans="16:33">
      <c r="P2261" s="25" t="e">
        <f t="shared" si="135"/>
        <v>#DIV/0!</v>
      </c>
      <c r="R2261" s="27"/>
      <c r="S2261" s="27"/>
      <c r="T2261" s="27"/>
      <c r="U2261" s="27"/>
      <c r="V2261" s="27"/>
      <c r="W2261" s="27"/>
      <c r="X2261" s="27"/>
      <c r="Y2261" s="27"/>
      <c r="Z2261" s="27"/>
      <c r="AA2261" s="27"/>
      <c r="AB2261" s="27"/>
      <c r="AC2261" s="27"/>
      <c r="AD2261" s="27"/>
      <c r="AE2261" s="27"/>
      <c r="AG2261" s="8">
        <f t="shared" si="136"/>
        <v>0</v>
      </c>
    </row>
    <row r="2262" spans="16:33">
      <c r="P2262" s="25" t="e">
        <f t="shared" si="135"/>
        <v>#DIV/0!</v>
      </c>
      <c r="R2262" s="27"/>
      <c r="S2262" s="27"/>
      <c r="T2262" s="27"/>
      <c r="U2262" s="27"/>
      <c r="V2262" s="27"/>
      <c r="W2262" s="27"/>
      <c r="X2262" s="27"/>
      <c r="Y2262" s="27"/>
      <c r="Z2262" s="27"/>
      <c r="AA2262" s="27"/>
      <c r="AB2262" s="27"/>
      <c r="AC2262" s="27"/>
      <c r="AD2262" s="27"/>
      <c r="AE2262" s="27"/>
      <c r="AG2262" s="8">
        <f t="shared" si="136"/>
        <v>0</v>
      </c>
    </row>
    <row r="2263" spans="16:33">
      <c r="P2263" s="25" t="e">
        <f t="shared" si="135"/>
        <v>#DIV/0!</v>
      </c>
      <c r="R2263" s="27"/>
      <c r="S2263" s="27"/>
      <c r="T2263" s="27"/>
      <c r="U2263" s="27"/>
      <c r="V2263" s="27"/>
      <c r="W2263" s="27"/>
      <c r="X2263" s="27"/>
      <c r="Y2263" s="27"/>
      <c r="Z2263" s="27"/>
      <c r="AA2263" s="27"/>
      <c r="AB2263" s="27"/>
      <c r="AC2263" s="27"/>
      <c r="AD2263" s="27"/>
      <c r="AE2263" s="27"/>
      <c r="AG2263" s="8">
        <f t="shared" si="136"/>
        <v>0</v>
      </c>
    </row>
    <row r="2264" spans="16:33">
      <c r="P2264" s="25" t="e">
        <f t="shared" si="135"/>
        <v>#DIV/0!</v>
      </c>
      <c r="R2264" s="27"/>
      <c r="S2264" s="27"/>
      <c r="T2264" s="27"/>
      <c r="U2264" s="27"/>
      <c r="V2264" s="27"/>
      <c r="W2264" s="27"/>
      <c r="X2264" s="27"/>
      <c r="Y2264" s="27"/>
      <c r="Z2264" s="27"/>
      <c r="AA2264" s="27"/>
      <c r="AB2264" s="27"/>
      <c r="AC2264" s="27"/>
      <c r="AD2264" s="27"/>
      <c r="AE2264" s="27"/>
      <c r="AG2264" s="8">
        <f t="shared" si="136"/>
        <v>0</v>
      </c>
    </row>
    <row r="2265" spans="16:33">
      <c r="P2265" s="25" t="e">
        <f t="shared" si="135"/>
        <v>#DIV/0!</v>
      </c>
      <c r="R2265" s="27"/>
      <c r="S2265" s="27"/>
      <c r="T2265" s="27"/>
      <c r="U2265" s="27"/>
      <c r="V2265" s="27"/>
      <c r="W2265" s="27"/>
      <c r="X2265" s="27"/>
      <c r="Y2265" s="27"/>
      <c r="Z2265" s="27"/>
      <c r="AA2265" s="27"/>
      <c r="AB2265" s="27"/>
      <c r="AC2265" s="27"/>
      <c r="AD2265" s="27"/>
      <c r="AE2265" s="27"/>
      <c r="AG2265" s="8">
        <f t="shared" si="136"/>
        <v>0</v>
      </c>
    </row>
    <row r="2266" spans="16:33">
      <c r="P2266" s="25" t="e">
        <f t="shared" si="135"/>
        <v>#DIV/0!</v>
      </c>
      <c r="R2266" s="27"/>
      <c r="S2266" s="27"/>
      <c r="T2266" s="27"/>
      <c r="U2266" s="27"/>
      <c r="V2266" s="27"/>
      <c r="W2266" s="27"/>
      <c r="X2266" s="27"/>
      <c r="Y2266" s="27"/>
      <c r="Z2266" s="27"/>
      <c r="AA2266" s="27"/>
      <c r="AB2266" s="27"/>
      <c r="AC2266" s="27"/>
      <c r="AD2266" s="27"/>
      <c r="AE2266" s="27"/>
      <c r="AG2266" s="8">
        <f t="shared" si="136"/>
        <v>0</v>
      </c>
    </row>
    <row r="2267" spans="16:33">
      <c r="P2267" s="25" t="e">
        <f t="shared" si="135"/>
        <v>#DIV/0!</v>
      </c>
      <c r="R2267" s="27"/>
      <c r="S2267" s="27"/>
      <c r="T2267" s="27"/>
      <c r="U2267" s="27"/>
      <c r="V2267" s="27"/>
      <c r="W2267" s="27"/>
      <c r="X2267" s="27"/>
      <c r="Y2267" s="27"/>
      <c r="Z2267" s="27"/>
      <c r="AA2267" s="27"/>
      <c r="AB2267" s="27"/>
      <c r="AC2267" s="27"/>
      <c r="AD2267" s="27"/>
      <c r="AE2267" s="27"/>
      <c r="AG2267" s="8">
        <f t="shared" si="136"/>
        <v>0</v>
      </c>
    </row>
    <row r="2268" spans="16:33">
      <c r="P2268" s="25" t="e">
        <f t="shared" si="135"/>
        <v>#DIV/0!</v>
      </c>
      <c r="R2268" s="27"/>
      <c r="S2268" s="27"/>
      <c r="T2268" s="27"/>
      <c r="U2268" s="27"/>
      <c r="V2268" s="27"/>
      <c r="W2268" s="27"/>
      <c r="X2268" s="27"/>
      <c r="Y2268" s="27"/>
      <c r="Z2268" s="27"/>
      <c r="AA2268" s="27"/>
      <c r="AB2268" s="27"/>
      <c r="AC2268" s="27"/>
      <c r="AD2268" s="27"/>
      <c r="AE2268" s="27"/>
      <c r="AG2268" s="8">
        <f t="shared" si="136"/>
        <v>0</v>
      </c>
    </row>
    <row r="2269" spans="16:33">
      <c r="P2269" s="25" t="e">
        <f t="shared" si="135"/>
        <v>#DIV/0!</v>
      </c>
      <c r="R2269" s="27"/>
      <c r="S2269" s="27"/>
      <c r="T2269" s="27"/>
      <c r="U2269" s="27"/>
      <c r="V2269" s="27"/>
      <c r="W2269" s="27"/>
      <c r="X2269" s="27"/>
      <c r="Y2269" s="27"/>
      <c r="Z2269" s="27"/>
      <c r="AA2269" s="27"/>
      <c r="AB2269" s="27"/>
      <c r="AC2269" s="27"/>
      <c r="AD2269" s="27"/>
      <c r="AE2269" s="27"/>
      <c r="AG2269" s="8">
        <f t="shared" si="136"/>
        <v>0</v>
      </c>
    </row>
    <row r="2270" spans="16:33">
      <c r="P2270" s="25" t="e">
        <f t="shared" si="135"/>
        <v>#DIV/0!</v>
      </c>
      <c r="R2270" s="27"/>
      <c r="S2270" s="27"/>
      <c r="T2270" s="27"/>
      <c r="U2270" s="27"/>
      <c r="V2270" s="27"/>
      <c r="W2270" s="27"/>
      <c r="X2270" s="27"/>
      <c r="Y2270" s="27"/>
      <c r="Z2270" s="27"/>
      <c r="AA2270" s="27"/>
      <c r="AB2270" s="27"/>
      <c r="AC2270" s="27"/>
      <c r="AD2270" s="27"/>
      <c r="AE2270" s="27"/>
      <c r="AG2270" s="8">
        <f t="shared" si="136"/>
        <v>0</v>
      </c>
    </row>
    <row r="2271" spans="16:33">
      <c r="P2271" s="25" t="e">
        <f t="shared" si="135"/>
        <v>#DIV/0!</v>
      </c>
      <c r="R2271" s="27"/>
      <c r="S2271" s="27"/>
      <c r="T2271" s="27"/>
      <c r="U2271" s="27"/>
      <c r="V2271" s="27"/>
      <c r="W2271" s="27"/>
      <c r="X2271" s="27"/>
      <c r="Y2271" s="27"/>
      <c r="Z2271" s="27"/>
      <c r="AA2271" s="27"/>
      <c r="AB2271" s="27"/>
      <c r="AC2271" s="27"/>
      <c r="AD2271" s="27"/>
      <c r="AE2271" s="27"/>
      <c r="AG2271" s="8">
        <f t="shared" si="136"/>
        <v>0</v>
      </c>
    </row>
    <row r="2272" spans="16:33">
      <c r="P2272" s="25" t="e">
        <f t="shared" si="135"/>
        <v>#DIV/0!</v>
      </c>
      <c r="R2272" s="27"/>
      <c r="S2272" s="27"/>
      <c r="T2272" s="27"/>
      <c r="U2272" s="27"/>
      <c r="V2272" s="27"/>
      <c r="W2272" s="27"/>
      <c r="X2272" s="27"/>
      <c r="Y2272" s="27"/>
      <c r="Z2272" s="27"/>
      <c r="AA2272" s="27"/>
      <c r="AB2272" s="27"/>
      <c r="AC2272" s="27"/>
      <c r="AD2272" s="27"/>
      <c r="AE2272" s="27"/>
      <c r="AG2272" s="8">
        <f t="shared" si="136"/>
        <v>0</v>
      </c>
    </row>
    <row r="2273" spans="16:33">
      <c r="P2273" s="25" t="e">
        <f t="shared" si="135"/>
        <v>#DIV/0!</v>
      </c>
      <c r="R2273" s="27"/>
      <c r="S2273" s="27"/>
      <c r="T2273" s="27"/>
      <c r="U2273" s="27"/>
      <c r="V2273" s="27"/>
      <c r="W2273" s="27"/>
      <c r="X2273" s="27"/>
      <c r="Y2273" s="27"/>
      <c r="Z2273" s="27"/>
      <c r="AA2273" s="27"/>
      <c r="AB2273" s="27"/>
      <c r="AC2273" s="27"/>
      <c r="AD2273" s="27"/>
      <c r="AE2273" s="27"/>
      <c r="AG2273" s="8">
        <f t="shared" si="136"/>
        <v>0</v>
      </c>
    </row>
    <row r="2274" spans="16:33">
      <c r="P2274" s="25" t="e">
        <f t="shared" si="135"/>
        <v>#DIV/0!</v>
      </c>
      <c r="R2274" s="27"/>
      <c r="S2274" s="27"/>
      <c r="T2274" s="27"/>
      <c r="U2274" s="27"/>
      <c r="V2274" s="27"/>
      <c r="W2274" s="27"/>
      <c r="X2274" s="27"/>
      <c r="Y2274" s="27"/>
      <c r="Z2274" s="27"/>
      <c r="AA2274" s="27"/>
      <c r="AB2274" s="27"/>
      <c r="AC2274" s="27"/>
      <c r="AD2274" s="27"/>
      <c r="AE2274" s="27"/>
      <c r="AG2274" s="8">
        <f t="shared" si="136"/>
        <v>0</v>
      </c>
    </row>
    <row r="2275" spans="16:33">
      <c r="P2275" s="25" t="e">
        <f t="shared" si="135"/>
        <v>#DIV/0!</v>
      </c>
      <c r="R2275" s="27"/>
      <c r="S2275" s="27"/>
      <c r="T2275" s="27"/>
      <c r="U2275" s="27"/>
      <c r="V2275" s="27"/>
      <c r="W2275" s="27"/>
      <c r="X2275" s="27"/>
      <c r="Y2275" s="27"/>
      <c r="Z2275" s="27"/>
      <c r="AA2275" s="27"/>
      <c r="AB2275" s="27"/>
      <c r="AC2275" s="27"/>
      <c r="AD2275" s="27"/>
      <c r="AE2275" s="27"/>
      <c r="AG2275" s="8">
        <f t="shared" si="136"/>
        <v>0</v>
      </c>
    </row>
    <row r="2276" spans="16:33">
      <c r="P2276" s="25" t="e">
        <f t="shared" si="135"/>
        <v>#DIV/0!</v>
      </c>
      <c r="R2276" s="27"/>
      <c r="S2276" s="27"/>
      <c r="T2276" s="27"/>
      <c r="U2276" s="27"/>
      <c r="V2276" s="27"/>
      <c r="W2276" s="27"/>
      <c r="X2276" s="27"/>
      <c r="Y2276" s="27"/>
      <c r="Z2276" s="27"/>
      <c r="AA2276" s="27"/>
      <c r="AB2276" s="27"/>
      <c r="AC2276" s="27"/>
      <c r="AD2276" s="27"/>
      <c r="AE2276" s="27"/>
      <c r="AG2276" s="8">
        <f t="shared" si="136"/>
        <v>0</v>
      </c>
    </row>
    <row r="2277" spans="16:33">
      <c r="P2277" s="25" t="e">
        <f t="shared" si="135"/>
        <v>#DIV/0!</v>
      </c>
      <c r="R2277" s="27"/>
      <c r="S2277" s="27"/>
      <c r="T2277" s="27"/>
      <c r="U2277" s="27"/>
      <c r="V2277" s="27"/>
      <c r="W2277" s="27"/>
      <c r="X2277" s="27"/>
      <c r="Y2277" s="27"/>
      <c r="Z2277" s="27"/>
      <c r="AA2277" s="27"/>
      <c r="AB2277" s="27"/>
      <c r="AC2277" s="27"/>
      <c r="AD2277" s="27"/>
      <c r="AE2277" s="27"/>
      <c r="AG2277" s="8">
        <f t="shared" si="136"/>
        <v>0</v>
      </c>
    </row>
    <row r="2278" spans="16:33">
      <c r="P2278" s="25" t="e">
        <f t="shared" si="135"/>
        <v>#DIV/0!</v>
      </c>
      <c r="R2278" s="27"/>
      <c r="S2278" s="27"/>
      <c r="T2278" s="27"/>
      <c r="U2278" s="27"/>
      <c r="V2278" s="27"/>
      <c r="W2278" s="27"/>
      <c r="X2278" s="27"/>
      <c r="Y2278" s="27"/>
      <c r="Z2278" s="27"/>
      <c r="AA2278" s="27"/>
      <c r="AB2278" s="27"/>
      <c r="AC2278" s="27"/>
      <c r="AD2278" s="27"/>
      <c r="AE2278" s="27"/>
      <c r="AG2278" s="8">
        <f t="shared" si="136"/>
        <v>0</v>
      </c>
    </row>
    <row r="2279" spans="16:33">
      <c r="P2279" s="25" t="e">
        <f t="shared" si="135"/>
        <v>#DIV/0!</v>
      </c>
      <c r="R2279" s="27"/>
      <c r="S2279" s="27"/>
      <c r="T2279" s="27"/>
      <c r="U2279" s="27"/>
      <c r="V2279" s="27"/>
      <c r="W2279" s="27"/>
      <c r="X2279" s="27"/>
      <c r="Y2279" s="27"/>
      <c r="Z2279" s="27"/>
      <c r="AA2279" s="27"/>
      <c r="AB2279" s="27"/>
      <c r="AC2279" s="27"/>
      <c r="AD2279" s="27"/>
      <c r="AE2279" s="27"/>
      <c r="AG2279" s="8">
        <f t="shared" si="136"/>
        <v>0</v>
      </c>
    </row>
    <row r="2280" spans="16:33">
      <c r="P2280" s="25" t="e">
        <f t="shared" si="135"/>
        <v>#DIV/0!</v>
      </c>
      <c r="R2280" s="27"/>
      <c r="S2280" s="27"/>
      <c r="T2280" s="27"/>
      <c r="U2280" s="27"/>
      <c r="V2280" s="27"/>
      <c r="W2280" s="27"/>
      <c r="X2280" s="27"/>
      <c r="Y2280" s="27"/>
      <c r="Z2280" s="27"/>
      <c r="AA2280" s="27"/>
      <c r="AB2280" s="27"/>
      <c r="AC2280" s="27"/>
      <c r="AD2280" s="27"/>
      <c r="AE2280" s="27"/>
      <c r="AG2280" s="8">
        <f t="shared" si="136"/>
        <v>0</v>
      </c>
    </row>
    <row r="2281" spans="16:33">
      <c r="P2281" s="25" t="e">
        <f t="shared" si="135"/>
        <v>#DIV/0!</v>
      </c>
      <c r="R2281" s="27"/>
      <c r="S2281" s="27"/>
      <c r="T2281" s="27"/>
      <c r="U2281" s="27"/>
      <c r="V2281" s="27"/>
      <c r="W2281" s="27"/>
      <c r="X2281" s="27"/>
      <c r="Y2281" s="27"/>
      <c r="Z2281" s="27"/>
      <c r="AA2281" s="27"/>
      <c r="AB2281" s="27"/>
      <c r="AC2281" s="27"/>
      <c r="AD2281" s="27"/>
      <c r="AE2281" s="27"/>
      <c r="AG2281" s="8">
        <f t="shared" si="136"/>
        <v>0</v>
      </c>
    </row>
    <row r="2282" spans="16:33">
      <c r="P2282" s="25" t="e">
        <f t="shared" si="135"/>
        <v>#DIV/0!</v>
      </c>
      <c r="R2282" s="27"/>
      <c r="S2282" s="27"/>
      <c r="T2282" s="27"/>
      <c r="U2282" s="27"/>
      <c r="V2282" s="27"/>
      <c r="W2282" s="27"/>
      <c r="X2282" s="27"/>
      <c r="Y2282" s="27"/>
      <c r="Z2282" s="27"/>
      <c r="AA2282" s="27"/>
      <c r="AB2282" s="27"/>
      <c r="AC2282" s="27"/>
      <c r="AD2282" s="27"/>
      <c r="AE2282" s="27"/>
      <c r="AG2282" s="8">
        <f t="shared" si="136"/>
        <v>0</v>
      </c>
    </row>
    <row r="2283" spans="16:33">
      <c r="P2283" s="25" t="e">
        <f t="shared" si="135"/>
        <v>#DIV/0!</v>
      </c>
      <c r="R2283" s="27"/>
      <c r="S2283" s="27"/>
      <c r="T2283" s="27"/>
      <c r="U2283" s="27"/>
      <c r="V2283" s="27"/>
      <c r="W2283" s="27"/>
      <c r="X2283" s="27"/>
      <c r="Y2283" s="27"/>
      <c r="Z2283" s="27"/>
      <c r="AA2283" s="27"/>
      <c r="AB2283" s="27"/>
      <c r="AC2283" s="27"/>
      <c r="AD2283" s="27"/>
      <c r="AE2283" s="27"/>
      <c r="AG2283" s="8">
        <f t="shared" si="136"/>
        <v>0</v>
      </c>
    </row>
    <row r="2284" spans="16:33">
      <c r="P2284" s="25" t="e">
        <f t="shared" si="135"/>
        <v>#DIV/0!</v>
      </c>
      <c r="R2284" s="27"/>
      <c r="S2284" s="27"/>
      <c r="T2284" s="27"/>
      <c r="U2284" s="27"/>
      <c r="V2284" s="27"/>
      <c r="W2284" s="27"/>
      <c r="X2284" s="27"/>
      <c r="Y2284" s="27"/>
      <c r="Z2284" s="27"/>
      <c r="AA2284" s="27"/>
      <c r="AB2284" s="27"/>
      <c r="AC2284" s="27"/>
      <c r="AD2284" s="27"/>
      <c r="AE2284" s="27"/>
      <c r="AG2284" s="8">
        <f t="shared" si="136"/>
        <v>0</v>
      </c>
    </row>
    <row r="2285" spans="16:33">
      <c r="P2285" s="25" t="e">
        <f t="shared" si="135"/>
        <v>#DIV/0!</v>
      </c>
      <c r="R2285" s="27"/>
      <c r="S2285" s="27"/>
      <c r="T2285" s="27"/>
      <c r="U2285" s="27"/>
      <c r="V2285" s="27"/>
      <c r="W2285" s="27"/>
      <c r="X2285" s="27"/>
      <c r="Y2285" s="27"/>
      <c r="Z2285" s="27"/>
      <c r="AA2285" s="27"/>
      <c r="AB2285" s="27"/>
      <c r="AC2285" s="27"/>
      <c r="AD2285" s="27"/>
      <c r="AE2285" s="27"/>
      <c r="AG2285" s="8">
        <f t="shared" si="136"/>
        <v>0</v>
      </c>
    </row>
    <row r="2286" spans="16:33">
      <c r="P2286" s="25" t="e">
        <f t="shared" si="135"/>
        <v>#DIV/0!</v>
      </c>
      <c r="R2286" s="27"/>
      <c r="S2286" s="27"/>
      <c r="T2286" s="27"/>
      <c r="U2286" s="27"/>
      <c r="V2286" s="27"/>
      <c r="W2286" s="27"/>
      <c r="X2286" s="27"/>
      <c r="Y2286" s="27"/>
      <c r="Z2286" s="27"/>
      <c r="AA2286" s="27"/>
      <c r="AB2286" s="27"/>
      <c r="AC2286" s="27"/>
      <c r="AD2286" s="27"/>
      <c r="AE2286" s="27"/>
      <c r="AG2286" s="8">
        <f t="shared" si="136"/>
        <v>0</v>
      </c>
    </row>
    <row r="2287" spans="16:33">
      <c r="P2287" s="25" t="e">
        <f t="shared" si="135"/>
        <v>#DIV/0!</v>
      </c>
      <c r="R2287" s="27"/>
      <c r="S2287" s="27"/>
      <c r="T2287" s="27"/>
      <c r="U2287" s="27"/>
      <c r="V2287" s="27"/>
      <c r="W2287" s="27"/>
      <c r="X2287" s="27"/>
      <c r="Y2287" s="27"/>
      <c r="Z2287" s="27"/>
      <c r="AA2287" s="27"/>
      <c r="AB2287" s="27"/>
      <c r="AC2287" s="27"/>
      <c r="AD2287" s="27"/>
      <c r="AE2287" s="27"/>
      <c r="AG2287" s="8">
        <f t="shared" si="136"/>
        <v>0</v>
      </c>
    </row>
    <row r="2288" spans="16:33">
      <c r="P2288" s="25" t="e">
        <f t="shared" si="135"/>
        <v>#DIV/0!</v>
      </c>
      <c r="R2288" s="27"/>
      <c r="S2288" s="27"/>
      <c r="T2288" s="27"/>
      <c r="U2288" s="27"/>
      <c r="V2288" s="27"/>
      <c r="W2288" s="27"/>
      <c r="X2288" s="27"/>
      <c r="Y2288" s="27"/>
      <c r="Z2288" s="27"/>
      <c r="AA2288" s="27"/>
      <c r="AB2288" s="27"/>
      <c r="AC2288" s="27"/>
      <c r="AD2288" s="27"/>
      <c r="AE2288" s="27"/>
      <c r="AG2288" s="8">
        <f t="shared" si="136"/>
        <v>0</v>
      </c>
    </row>
    <row r="2289" spans="16:33">
      <c r="P2289" s="25" t="e">
        <f t="shared" si="135"/>
        <v>#DIV/0!</v>
      </c>
      <c r="R2289" s="27"/>
      <c r="S2289" s="27"/>
      <c r="T2289" s="27"/>
      <c r="U2289" s="27"/>
      <c r="V2289" s="27"/>
      <c r="W2289" s="27"/>
      <c r="X2289" s="27"/>
      <c r="Y2289" s="27"/>
      <c r="Z2289" s="27"/>
      <c r="AA2289" s="27"/>
      <c r="AB2289" s="27"/>
      <c r="AC2289" s="27"/>
      <c r="AD2289" s="27"/>
      <c r="AE2289" s="27"/>
      <c r="AG2289" s="8">
        <f t="shared" si="136"/>
        <v>0</v>
      </c>
    </row>
    <row r="2290" spans="16:33">
      <c r="P2290" s="25" t="e">
        <f t="shared" si="135"/>
        <v>#DIV/0!</v>
      </c>
      <c r="R2290" s="27"/>
      <c r="S2290" s="27"/>
      <c r="T2290" s="27"/>
      <c r="U2290" s="27"/>
      <c r="V2290" s="27"/>
      <c r="W2290" s="27"/>
      <c r="X2290" s="27"/>
      <c r="Y2290" s="27"/>
      <c r="Z2290" s="27"/>
      <c r="AA2290" s="27"/>
      <c r="AB2290" s="27"/>
      <c r="AC2290" s="27"/>
      <c r="AD2290" s="27"/>
      <c r="AE2290" s="27"/>
      <c r="AG2290" s="8">
        <f t="shared" si="136"/>
        <v>0</v>
      </c>
    </row>
    <row r="2291" spans="16:33">
      <c r="P2291" s="25" t="e">
        <f t="shared" si="135"/>
        <v>#DIV/0!</v>
      </c>
      <c r="R2291" s="27"/>
      <c r="S2291" s="27"/>
      <c r="T2291" s="27"/>
      <c r="U2291" s="27"/>
      <c r="V2291" s="27"/>
      <c r="W2291" s="27"/>
      <c r="X2291" s="27"/>
      <c r="Y2291" s="27"/>
      <c r="Z2291" s="27"/>
      <c r="AA2291" s="27"/>
      <c r="AB2291" s="27"/>
      <c r="AC2291" s="27"/>
      <c r="AD2291" s="27"/>
      <c r="AE2291" s="27"/>
      <c r="AG2291" s="8">
        <f t="shared" si="136"/>
        <v>0</v>
      </c>
    </row>
    <row r="2292" spans="16:33">
      <c r="P2292" s="25" t="e">
        <f t="shared" si="135"/>
        <v>#DIV/0!</v>
      </c>
      <c r="R2292" s="27"/>
      <c r="S2292" s="27"/>
      <c r="T2292" s="27"/>
      <c r="U2292" s="27"/>
      <c r="V2292" s="27"/>
      <c r="W2292" s="27"/>
      <c r="X2292" s="27"/>
      <c r="Y2292" s="27"/>
      <c r="Z2292" s="27"/>
      <c r="AA2292" s="27"/>
      <c r="AB2292" s="27"/>
      <c r="AC2292" s="27"/>
      <c r="AD2292" s="27"/>
      <c r="AE2292" s="27"/>
      <c r="AG2292" s="8">
        <f t="shared" si="136"/>
        <v>0</v>
      </c>
    </row>
    <row r="2293" spans="16:33">
      <c r="P2293" s="25" t="e">
        <f t="shared" si="135"/>
        <v>#DIV/0!</v>
      </c>
      <c r="R2293" s="27"/>
      <c r="S2293" s="27"/>
      <c r="T2293" s="27"/>
      <c r="U2293" s="27"/>
      <c r="V2293" s="27"/>
      <c r="W2293" s="27"/>
      <c r="X2293" s="27"/>
      <c r="Y2293" s="27"/>
      <c r="Z2293" s="27"/>
      <c r="AA2293" s="27"/>
      <c r="AB2293" s="27"/>
      <c r="AC2293" s="27"/>
      <c r="AD2293" s="27"/>
      <c r="AE2293" s="27"/>
      <c r="AG2293" s="8">
        <f t="shared" si="136"/>
        <v>0</v>
      </c>
    </row>
    <row r="2294" spans="16:33">
      <c r="P2294" s="25" t="e">
        <f t="shared" si="135"/>
        <v>#DIV/0!</v>
      </c>
      <c r="R2294" s="27"/>
      <c r="S2294" s="27"/>
      <c r="T2294" s="27"/>
      <c r="U2294" s="27"/>
      <c r="V2294" s="27"/>
      <c r="W2294" s="27"/>
      <c r="X2294" s="27"/>
      <c r="Y2294" s="27"/>
      <c r="Z2294" s="27"/>
      <c r="AA2294" s="27"/>
      <c r="AB2294" s="27"/>
      <c r="AC2294" s="27"/>
      <c r="AD2294" s="27"/>
      <c r="AE2294" s="27"/>
      <c r="AG2294" s="8">
        <f t="shared" si="136"/>
        <v>0</v>
      </c>
    </row>
    <row r="2295" spans="16:33">
      <c r="P2295" s="25" t="e">
        <f t="shared" si="135"/>
        <v>#DIV/0!</v>
      </c>
      <c r="R2295" s="27"/>
      <c r="S2295" s="27"/>
      <c r="T2295" s="27"/>
      <c r="U2295" s="27"/>
      <c r="V2295" s="27"/>
      <c r="W2295" s="27"/>
      <c r="X2295" s="27"/>
      <c r="Y2295" s="27"/>
      <c r="Z2295" s="27"/>
      <c r="AA2295" s="27"/>
      <c r="AB2295" s="27"/>
      <c r="AC2295" s="27"/>
      <c r="AD2295" s="27"/>
      <c r="AE2295" s="27"/>
      <c r="AG2295" s="8">
        <f t="shared" si="136"/>
        <v>0</v>
      </c>
    </row>
    <row r="2296" spans="16:33">
      <c r="P2296" s="25" t="e">
        <f t="shared" si="135"/>
        <v>#DIV/0!</v>
      </c>
      <c r="R2296" s="27"/>
      <c r="S2296" s="27"/>
      <c r="T2296" s="27"/>
      <c r="U2296" s="27"/>
      <c r="V2296" s="27"/>
      <c r="W2296" s="27"/>
      <c r="X2296" s="27"/>
      <c r="Y2296" s="27"/>
      <c r="Z2296" s="27"/>
      <c r="AA2296" s="27"/>
      <c r="AB2296" s="27"/>
      <c r="AC2296" s="27"/>
      <c r="AD2296" s="27"/>
      <c r="AE2296" s="27"/>
      <c r="AG2296" s="8">
        <f t="shared" si="136"/>
        <v>0</v>
      </c>
    </row>
    <row r="2297" spans="16:33">
      <c r="P2297" s="25" t="e">
        <f t="shared" si="135"/>
        <v>#DIV/0!</v>
      </c>
      <c r="R2297" s="27"/>
      <c r="S2297" s="27"/>
      <c r="T2297" s="27"/>
      <c r="U2297" s="27"/>
      <c r="V2297" s="27"/>
      <c r="W2297" s="27"/>
      <c r="X2297" s="27"/>
      <c r="Y2297" s="27"/>
      <c r="Z2297" s="27"/>
      <c r="AA2297" s="27"/>
      <c r="AB2297" s="27"/>
      <c r="AC2297" s="27"/>
      <c r="AD2297" s="27"/>
      <c r="AE2297" s="27"/>
      <c r="AG2297" s="8">
        <f t="shared" si="136"/>
        <v>0</v>
      </c>
    </row>
    <row r="2298" spans="16:33">
      <c r="P2298" s="25" t="e">
        <f t="shared" si="135"/>
        <v>#DIV/0!</v>
      </c>
      <c r="R2298" s="27"/>
      <c r="S2298" s="27"/>
      <c r="T2298" s="27"/>
      <c r="U2298" s="27"/>
      <c r="V2298" s="27"/>
      <c r="W2298" s="27"/>
      <c r="X2298" s="27"/>
      <c r="Y2298" s="27"/>
      <c r="Z2298" s="27"/>
      <c r="AA2298" s="27"/>
      <c r="AB2298" s="27"/>
      <c r="AC2298" s="27"/>
      <c r="AD2298" s="27"/>
      <c r="AE2298" s="27"/>
      <c r="AG2298" s="8">
        <f t="shared" si="136"/>
        <v>0</v>
      </c>
    </row>
    <row r="2299" spans="16:33">
      <c r="P2299" s="25" t="e">
        <f t="shared" si="135"/>
        <v>#DIV/0!</v>
      </c>
      <c r="R2299" s="27"/>
      <c r="S2299" s="27"/>
      <c r="T2299" s="27"/>
      <c r="U2299" s="27"/>
      <c r="V2299" s="27"/>
      <c r="W2299" s="27"/>
      <c r="X2299" s="27"/>
      <c r="Y2299" s="27"/>
      <c r="Z2299" s="27"/>
      <c r="AA2299" s="27"/>
      <c r="AB2299" s="27"/>
      <c r="AC2299" s="27"/>
      <c r="AD2299" s="27"/>
      <c r="AE2299" s="27"/>
      <c r="AG2299" s="8">
        <f t="shared" si="136"/>
        <v>0</v>
      </c>
    </row>
    <row r="2300" spans="16:33">
      <c r="P2300" s="25" t="e">
        <f t="shared" si="135"/>
        <v>#DIV/0!</v>
      </c>
      <c r="R2300" s="27"/>
      <c r="S2300" s="27"/>
      <c r="T2300" s="27"/>
      <c r="U2300" s="27"/>
      <c r="V2300" s="27"/>
      <c r="W2300" s="27"/>
      <c r="X2300" s="27"/>
      <c r="Y2300" s="27"/>
      <c r="Z2300" s="27"/>
      <c r="AA2300" s="27"/>
      <c r="AB2300" s="27"/>
      <c r="AC2300" s="27"/>
      <c r="AD2300" s="27"/>
      <c r="AE2300" s="27"/>
      <c r="AG2300" s="8">
        <f t="shared" si="136"/>
        <v>0</v>
      </c>
    </row>
    <row r="2301" spans="16:33">
      <c r="P2301" s="25" t="e">
        <f t="shared" si="135"/>
        <v>#DIV/0!</v>
      </c>
      <c r="R2301" s="27"/>
      <c r="S2301" s="27"/>
      <c r="T2301" s="27"/>
      <c r="U2301" s="27"/>
      <c r="V2301" s="27"/>
      <c r="W2301" s="27"/>
      <c r="X2301" s="27"/>
      <c r="Y2301" s="27"/>
      <c r="Z2301" s="27"/>
      <c r="AA2301" s="27"/>
      <c r="AB2301" s="27"/>
      <c r="AC2301" s="27"/>
      <c r="AD2301" s="27"/>
      <c r="AE2301" s="27"/>
      <c r="AG2301" s="8">
        <f t="shared" si="136"/>
        <v>0</v>
      </c>
    </row>
    <row r="2302" spans="16:33">
      <c r="P2302" s="25" t="e">
        <f t="shared" si="135"/>
        <v>#DIV/0!</v>
      </c>
      <c r="R2302" s="27"/>
      <c r="S2302" s="27"/>
      <c r="T2302" s="27"/>
      <c r="U2302" s="27"/>
      <c r="V2302" s="27"/>
      <c r="W2302" s="27"/>
      <c r="X2302" s="27"/>
      <c r="Y2302" s="27"/>
      <c r="Z2302" s="27"/>
      <c r="AA2302" s="27"/>
      <c r="AB2302" s="27"/>
      <c r="AC2302" s="27"/>
      <c r="AD2302" s="27"/>
      <c r="AE2302" s="27"/>
      <c r="AG2302" s="8">
        <f t="shared" si="136"/>
        <v>0</v>
      </c>
    </row>
    <row r="2303" spans="16:33">
      <c r="P2303" s="25" t="e">
        <f t="shared" si="135"/>
        <v>#DIV/0!</v>
      </c>
      <c r="R2303" s="27"/>
      <c r="S2303" s="27"/>
      <c r="T2303" s="27"/>
      <c r="U2303" s="27"/>
      <c r="V2303" s="27"/>
      <c r="W2303" s="27"/>
      <c r="X2303" s="27"/>
      <c r="Y2303" s="27"/>
      <c r="Z2303" s="27"/>
      <c r="AA2303" s="27"/>
      <c r="AB2303" s="27"/>
      <c r="AC2303" s="27"/>
      <c r="AD2303" s="27"/>
      <c r="AE2303" s="27"/>
      <c r="AG2303" s="8">
        <f t="shared" si="136"/>
        <v>0</v>
      </c>
    </row>
    <row r="2304" spans="16:33">
      <c r="P2304" s="25" t="e">
        <f t="shared" si="135"/>
        <v>#DIV/0!</v>
      </c>
      <c r="R2304" s="27"/>
      <c r="S2304" s="27"/>
      <c r="T2304" s="27"/>
      <c r="U2304" s="27"/>
      <c r="V2304" s="27"/>
      <c r="W2304" s="27"/>
      <c r="X2304" s="27"/>
      <c r="Y2304" s="27"/>
      <c r="Z2304" s="27"/>
      <c r="AA2304" s="27"/>
      <c r="AB2304" s="27"/>
      <c r="AC2304" s="27"/>
      <c r="AD2304" s="27"/>
      <c r="AE2304" s="27"/>
      <c r="AG2304" s="8">
        <f t="shared" si="136"/>
        <v>0</v>
      </c>
    </row>
    <row r="2305" spans="16:33">
      <c r="P2305" s="25" t="e">
        <f t="shared" si="135"/>
        <v>#DIV/0!</v>
      </c>
      <c r="R2305" s="27"/>
      <c r="S2305" s="27"/>
      <c r="T2305" s="27"/>
      <c r="U2305" s="27"/>
      <c r="V2305" s="27"/>
      <c r="W2305" s="27"/>
      <c r="X2305" s="27"/>
      <c r="Y2305" s="27"/>
      <c r="Z2305" s="27"/>
      <c r="AA2305" s="27"/>
      <c r="AB2305" s="27"/>
      <c r="AC2305" s="27"/>
      <c r="AD2305" s="27"/>
      <c r="AE2305" s="27"/>
      <c r="AG2305" s="8">
        <f t="shared" si="136"/>
        <v>0</v>
      </c>
    </row>
    <row r="2306" spans="16:33">
      <c r="P2306" s="25" t="e">
        <f t="shared" si="135"/>
        <v>#DIV/0!</v>
      </c>
      <c r="R2306" s="27"/>
      <c r="S2306" s="27"/>
      <c r="T2306" s="27"/>
      <c r="U2306" s="27"/>
      <c r="V2306" s="27"/>
      <c r="W2306" s="27"/>
      <c r="X2306" s="27"/>
      <c r="Y2306" s="27"/>
      <c r="Z2306" s="27"/>
      <c r="AA2306" s="27"/>
      <c r="AB2306" s="27"/>
      <c r="AC2306" s="27"/>
      <c r="AD2306" s="27"/>
      <c r="AE2306" s="27"/>
      <c r="AG2306" s="8">
        <f t="shared" si="136"/>
        <v>0</v>
      </c>
    </row>
    <row r="2307" spans="16:33">
      <c r="P2307" s="25" t="e">
        <f t="shared" si="135"/>
        <v>#DIV/0!</v>
      </c>
      <c r="R2307" s="27"/>
      <c r="S2307" s="27"/>
      <c r="T2307" s="27"/>
      <c r="U2307" s="27"/>
      <c r="V2307" s="27"/>
      <c r="W2307" s="27"/>
      <c r="X2307" s="27"/>
      <c r="Y2307" s="27"/>
      <c r="Z2307" s="27"/>
      <c r="AA2307" s="27"/>
      <c r="AB2307" s="27"/>
      <c r="AC2307" s="27"/>
      <c r="AD2307" s="27"/>
      <c r="AE2307" s="27"/>
      <c r="AG2307" s="8">
        <f t="shared" si="136"/>
        <v>0</v>
      </c>
    </row>
    <row r="2308" spans="16:33">
      <c r="P2308" s="25" t="e">
        <f t="shared" si="135"/>
        <v>#DIV/0!</v>
      </c>
      <c r="R2308" s="27"/>
      <c r="S2308" s="27"/>
      <c r="T2308" s="27"/>
      <c r="U2308" s="27"/>
      <c r="V2308" s="27"/>
      <c r="W2308" s="27"/>
      <c r="X2308" s="27"/>
      <c r="Y2308" s="27"/>
      <c r="Z2308" s="27"/>
      <c r="AA2308" s="27"/>
      <c r="AB2308" s="27"/>
      <c r="AC2308" s="27"/>
      <c r="AD2308" s="27"/>
      <c r="AE2308" s="27"/>
      <c r="AG2308" s="8">
        <f t="shared" si="136"/>
        <v>0</v>
      </c>
    </row>
    <row r="2309" spans="16:33">
      <c r="P2309" s="25" t="e">
        <f t="shared" si="135"/>
        <v>#DIV/0!</v>
      </c>
      <c r="R2309" s="27"/>
      <c r="S2309" s="27"/>
      <c r="T2309" s="27"/>
      <c r="U2309" s="27"/>
      <c r="V2309" s="27"/>
      <c r="W2309" s="27"/>
      <c r="X2309" s="27"/>
      <c r="Y2309" s="27"/>
      <c r="Z2309" s="27"/>
      <c r="AA2309" s="27"/>
      <c r="AB2309" s="27"/>
      <c r="AC2309" s="27"/>
      <c r="AD2309" s="27"/>
      <c r="AE2309" s="27"/>
      <c r="AG2309" s="8">
        <f t="shared" si="136"/>
        <v>0</v>
      </c>
    </row>
    <row r="2310" spans="16:33">
      <c r="P2310" s="25" t="e">
        <f t="shared" si="135"/>
        <v>#DIV/0!</v>
      </c>
      <c r="R2310" s="27"/>
      <c r="S2310" s="27"/>
      <c r="T2310" s="27"/>
      <c r="U2310" s="27"/>
      <c r="V2310" s="27"/>
      <c r="W2310" s="27"/>
      <c r="X2310" s="27"/>
      <c r="Y2310" s="27"/>
      <c r="Z2310" s="27"/>
      <c r="AA2310" s="27"/>
      <c r="AB2310" s="27"/>
      <c r="AC2310" s="27"/>
      <c r="AD2310" s="27"/>
      <c r="AE2310" s="27"/>
      <c r="AG2310" s="8">
        <f t="shared" si="136"/>
        <v>0</v>
      </c>
    </row>
    <row r="2311" spans="16:33">
      <c r="P2311" s="25" t="e">
        <f t="shared" si="135"/>
        <v>#DIV/0!</v>
      </c>
      <c r="R2311" s="27"/>
      <c r="S2311" s="27"/>
      <c r="T2311" s="27"/>
      <c r="U2311" s="27"/>
      <c r="V2311" s="27"/>
      <c r="W2311" s="27"/>
      <c r="X2311" s="27"/>
      <c r="Y2311" s="27"/>
      <c r="Z2311" s="27"/>
      <c r="AA2311" s="27"/>
      <c r="AB2311" s="27"/>
      <c r="AC2311" s="27"/>
      <c r="AD2311" s="27"/>
      <c r="AE2311" s="27"/>
      <c r="AG2311" s="8">
        <f t="shared" si="136"/>
        <v>0</v>
      </c>
    </row>
    <row r="2312" spans="16:33">
      <c r="P2312" s="25" t="e">
        <f t="shared" si="135"/>
        <v>#DIV/0!</v>
      </c>
      <c r="R2312" s="27"/>
      <c r="S2312" s="27"/>
      <c r="T2312" s="27"/>
      <c r="U2312" s="27"/>
      <c r="V2312" s="27"/>
      <c r="W2312" s="27"/>
      <c r="X2312" s="27"/>
      <c r="Y2312" s="27"/>
      <c r="Z2312" s="27"/>
      <c r="AA2312" s="27"/>
      <c r="AB2312" s="27"/>
      <c r="AC2312" s="27"/>
      <c r="AD2312" s="27"/>
      <c r="AE2312" s="27"/>
      <c r="AG2312" s="8">
        <f t="shared" si="136"/>
        <v>0</v>
      </c>
    </row>
    <row r="2313" spans="16:33">
      <c r="P2313" s="25" t="e">
        <f t="shared" si="135"/>
        <v>#DIV/0!</v>
      </c>
      <c r="R2313" s="27"/>
      <c r="S2313" s="27"/>
      <c r="T2313" s="27"/>
      <c r="U2313" s="27"/>
      <c r="V2313" s="27"/>
      <c r="W2313" s="27"/>
      <c r="X2313" s="27"/>
      <c r="Y2313" s="27"/>
      <c r="Z2313" s="27"/>
      <c r="AA2313" s="27"/>
      <c r="AB2313" s="27"/>
      <c r="AC2313" s="27"/>
      <c r="AD2313" s="27"/>
      <c r="AE2313" s="27"/>
      <c r="AG2313" s="8">
        <f t="shared" si="136"/>
        <v>0</v>
      </c>
    </row>
    <row r="2314" spans="16:33">
      <c r="P2314" s="25" t="e">
        <f t="shared" si="135"/>
        <v>#DIV/0!</v>
      </c>
      <c r="R2314" s="27"/>
      <c r="S2314" s="27"/>
      <c r="T2314" s="27"/>
      <c r="U2314" s="27"/>
      <c r="V2314" s="27"/>
      <c r="W2314" s="27"/>
      <c r="X2314" s="27"/>
      <c r="Y2314" s="27"/>
      <c r="Z2314" s="27"/>
      <c r="AA2314" s="27"/>
      <c r="AB2314" s="27"/>
      <c r="AC2314" s="27"/>
      <c r="AD2314" s="27"/>
      <c r="AE2314" s="27"/>
      <c r="AG2314" s="8">
        <f t="shared" si="136"/>
        <v>0</v>
      </c>
    </row>
    <row r="2315" spans="16:33">
      <c r="P2315" s="25" t="e">
        <f t="shared" si="135"/>
        <v>#DIV/0!</v>
      </c>
      <c r="R2315" s="27"/>
      <c r="S2315" s="27"/>
      <c r="T2315" s="27"/>
      <c r="U2315" s="27"/>
      <c r="V2315" s="27"/>
      <c r="W2315" s="27"/>
      <c r="X2315" s="27"/>
      <c r="Y2315" s="27"/>
      <c r="Z2315" s="27"/>
      <c r="AA2315" s="27"/>
      <c r="AB2315" s="27"/>
      <c r="AC2315" s="27"/>
      <c r="AD2315" s="27"/>
      <c r="AE2315" s="27"/>
      <c r="AG2315" s="8">
        <f t="shared" si="136"/>
        <v>0</v>
      </c>
    </row>
    <row r="2316" spans="16:33">
      <c r="P2316" s="25" t="e">
        <f t="shared" ref="P2316:P2379" si="137">O2316/N2316</f>
        <v>#DIV/0!</v>
      </c>
      <c r="R2316" s="27"/>
      <c r="S2316" s="27"/>
      <c r="T2316" s="27"/>
      <c r="U2316" s="27"/>
      <c r="V2316" s="27"/>
      <c r="W2316" s="27"/>
      <c r="X2316" s="27"/>
      <c r="Y2316" s="27"/>
      <c r="Z2316" s="27"/>
      <c r="AA2316" s="27"/>
      <c r="AB2316" s="27"/>
      <c r="AC2316" s="27"/>
      <c r="AD2316" s="27"/>
      <c r="AE2316" s="27"/>
      <c r="AG2316" s="8">
        <f t="shared" ref="AG2316:AG2379" si="138">AH2316+AJ2316</f>
        <v>0</v>
      </c>
    </row>
    <row r="2317" spans="16:33">
      <c r="P2317" s="25" t="e">
        <f t="shared" si="137"/>
        <v>#DIV/0!</v>
      </c>
      <c r="R2317" s="27"/>
      <c r="S2317" s="27"/>
      <c r="T2317" s="27"/>
      <c r="U2317" s="27"/>
      <c r="V2317" s="27"/>
      <c r="W2317" s="27"/>
      <c r="X2317" s="27"/>
      <c r="Y2317" s="27"/>
      <c r="Z2317" s="27"/>
      <c r="AA2317" s="27"/>
      <c r="AB2317" s="27"/>
      <c r="AC2317" s="27"/>
      <c r="AD2317" s="27"/>
      <c r="AE2317" s="27"/>
      <c r="AG2317" s="8">
        <f t="shared" si="138"/>
        <v>0</v>
      </c>
    </row>
    <row r="2318" spans="16:33">
      <c r="P2318" s="25" t="e">
        <f t="shared" si="137"/>
        <v>#DIV/0!</v>
      </c>
      <c r="R2318" s="27"/>
      <c r="S2318" s="27"/>
      <c r="T2318" s="27"/>
      <c r="U2318" s="27"/>
      <c r="V2318" s="27"/>
      <c r="W2318" s="27"/>
      <c r="X2318" s="27"/>
      <c r="Y2318" s="27"/>
      <c r="Z2318" s="27"/>
      <c r="AA2318" s="27"/>
      <c r="AB2318" s="27"/>
      <c r="AC2318" s="27"/>
      <c r="AD2318" s="27"/>
      <c r="AE2318" s="27"/>
      <c r="AG2318" s="8">
        <f t="shared" si="138"/>
        <v>0</v>
      </c>
    </row>
    <row r="2319" spans="16:33">
      <c r="P2319" s="25" t="e">
        <f t="shared" si="137"/>
        <v>#DIV/0!</v>
      </c>
      <c r="R2319" s="27"/>
      <c r="S2319" s="27"/>
      <c r="T2319" s="27"/>
      <c r="U2319" s="27"/>
      <c r="V2319" s="27"/>
      <c r="W2319" s="27"/>
      <c r="X2319" s="27"/>
      <c r="Y2319" s="27"/>
      <c r="Z2319" s="27"/>
      <c r="AA2319" s="27"/>
      <c r="AB2319" s="27"/>
      <c r="AC2319" s="27"/>
      <c r="AD2319" s="27"/>
      <c r="AE2319" s="27"/>
      <c r="AG2319" s="8">
        <f t="shared" si="138"/>
        <v>0</v>
      </c>
    </row>
    <row r="2320" spans="16:33">
      <c r="P2320" s="25" t="e">
        <f t="shared" si="137"/>
        <v>#DIV/0!</v>
      </c>
      <c r="R2320" s="27"/>
      <c r="S2320" s="27"/>
      <c r="T2320" s="27"/>
      <c r="U2320" s="27"/>
      <c r="V2320" s="27"/>
      <c r="W2320" s="27"/>
      <c r="X2320" s="27"/>
      <c r="Y2320" s="27"/>
      <c r="Z2320" s="27"/>
      <c r="AA2320" s="27"/>
      <c r="AB2320" s="27"/>
      <c r="AC2320" s="27"/>
      <c r="AD2320" s="27"/>
      <c r="AE2320" s="27"/>
      <c r="AG2320" s="8">
        <f t="shared" si="138"/>
        <v>0</v>
      </c>
    </row>
    <row r="2321" spans="16:33">
      <c r="P2321" s="25" t="e">
        <f t="shared" si="137"/>
        <v>#DIV/0!</v>
      </c>
      <c r="R2321" s="27"/>
      <c r="S2321" s="27"/>
      <c r="T2321" s="27"/>
      <c r="U2321" s="27"/>
      <c r="V2321" s="27"/>
      <c r="W2321" s="27"/>
      <c r="X2321" s="27"/>
      <c r="Y2321" s="27"/>
      <c r="Z2321" s="27"/>
      <c r="AA2321" s="27"/>
      <c r="AB2321" s="27"/>
      <c r="AC2321" s="27"/>
      <c r="AD2321" s="27"/>
      <c r="AE2321" s="27"/>
      <c r="AG2321" s="8">
        <f t="shared" si="138"/>
        <v>0</v>
      </c>
    </row>
    <row r="2322" spans="16:33">
      <c r="P2322" s="25" t="e">
        <f t="shared" si="137"/>
        <v>#DIV/0!</v>
      </c>
      <c r="R2322" s="27"/>
      <c r="S2322" s="27"/>
      <c r="T2322" s="27"/>
      <c r="U2322" s="27"/>
      <c r="V2322" s="27"/>
      <c r="W2322" s="27"/>
      <c r="X2322" s="27"/>
      <c r="Y2322" s="27"/>
      <c r="Z2322" s="27"/>
      <c r="AA2322" s="27"/>
      <c r="AB2322" s="27"/>
      <c r="AC2322" s="27"/>
      <c r="AD2322" s="27"/>
      <c r="AE2322" s="27"/>
      <c r="AG2322" s="8">
        <f t="shared" si="138"/>
        <v>0</v>
      </c>
    </row>
    <row r="2323" spans="16:33">
      <c r="P2323" s="25" t="e">
        <f t="shared" si="137"/>
        <v>#DIV/0!</v>
      </c>
      <c r="R2323" s="27"/>
      <c r="S2323" s="27"/>
      <c r="T2323" s="27"/>
      <c r="U2323" s="27"/>
      <c r="V2323" s="27"/>
      <c r="W2323" s="27"/>
      <c r="X2323" s="27"/>
      <c r="Y2323" s="27"/>
      <c r="Z2323" s="27"/>
      <c r="AA2323" s="27"/>
      <c r="AB2323" s="27"/>
      <c r="AC2323" s="27"/>
      <c r="AD2323" s="27"/>
      <c r="AE2323" s="27"/>
      <c r="AG2323" s="8">
        <f t="shared" si="138"/>
        <v>0</v>
      </c>
    </row>
    <row r="2324" spans="16:33">
      <c r="P2324" s="25" t="e">
        <f t="shared" si="137"/>
        <v>#DIV/0!</v>
      </c>
      <c r="R2324" s="27"/>
      <c r="S2324" s="27"/>
      <c r="T2324" s="27"/>
      <c r="U2324" s="27"/>
      <c r="V2324" s="27"/>
      <c r="W2324" s="27"/>
      <c r="X2324" s="27"/>
      <c r="Y2324" s="27"/>
      <c r="Z2324" s="27"/>
      <c r="AA2324" s="27"/>
      <c r="AB2324" s="27"/>
      <c r="AC2324" s="27"/>
      <c r="AD2324" s="27"/>
      <c r="AE2324" s="27"/>
      <c r="AG2324" s="8">
        <f t="shared" si="138"/>
        <v>0</v>
      </c>
    </row>
    <row r="2325" spans="16:33">
      <c r="P2325" s="25" t="e">
        <f t="shared" si="137"/>
        <v>#DIV/0!</v>
      </c>
      <c r="R2325" s="27"/>
      <c r="S2325" s="27"/>
      <c r="T2325" s="27"/>
      <c r="U2325" s="27"/>
      <c r="V2325" s="27"/>
      <c r="W2325" s="27"/>
      <c r="X2325" s="27"/>
      <c r="Y2325" s="27"/>
      <c r="Z2325" s="27"/>
      <c r="AA2325" s="27"/>
      <c r="AB2325" s="27"/>
      <c r="AC2325" s="27"/>
      <c r="AD2325" s="27"/>
      <c r="AE2325" s="27"/>
      <c r="AG2325" s="8">
        <f t="shared" si="138"/>
        <v>0</v>
      </c>
    </row>
    <row r="2326" spans="16:33">
      <c r="P2326" s="25" t="e">
        <f t="shared" si="137"/>
        <v>#DIV/0!</v>
      </c>
      <c r="R2326" s="27"/>
      <c r="S2326" s="27"/>
      <c r="T2326" s="27"/>
      <c r="U2326" s="27"/>
      <c r="V2326" s="27"/>
      <c r="W2326" s="27"/>
      <c r="X2326" s="27"/>
      <c r="Y2326" s="27"/>
      <c r="Z2326" s="27"/>
      <c r="AA2326" s="27"/>
      <c r="AB2326" s="27"/>
      <c r="AC2326" s="27"/>
      <c r="AD2326" s="27"/>
      <c r="AE2326" s="27"/>
      <c r="AG2326" s="8">
        <f t="shared" si="138"/>
        <v>0</v>
      </c>
    </row>
    <row r="2327" spans="16:33">
      <c r="P2327" s="25" t="e">
        <f t="shared" si="137"/>
        <v>#DIV/0!</v>
      </c>
      <c r="R2327" s="27"/>
      <c r="S2327" s="27"/>
      <c r="T2327" s="27"/>
      <c r="U2327" s="27"/>
      <c r="V2327" s="27"/>
      <c r="W2327" s="27"/>
      <c r="X2327" s="27"/>
      <c r="Y2327" s="27"/>
      <c r="Z2327" s="27"/>
      <c r="AA2327" s="27"/>
      <c r="AB2327" s="27"/>
      <c r="AC2327" s="27"/>
      <c r="AD2327" s="27"/>
      <c r="AE2327" s="27"/>
      <c r="AG2327" s="8">
        <f t="shared" si="138"/>
        <v>0</v>
      </c>
    </row>
    <row r="2328" spans="16:33">
      <c r="P2328" s="25" t="e">
        <f t="shared" si="137"/>
        <v>#DIV/0!</v>
      </c>
      <c r="R2328" s="27"/>
      <c r="S2328" s="27"/>
      <c r="T2328" s="27"/>
      <c r="U2328" s="27"/>
      <c r="V2328" s="27"/>
      <c r="W2328" s="27"/>
      <c r="X2328" s="27"/>
      <c r="Y2328" s="27"/>
      <c r="Z2328" s="27"/>
      <c r="AA2328" s="27"/>
      <c r="AB2328" s="27"/>
      <c r="AC2328" s="27"/>
      <c r="AD2328" s="27"/>
      <c r="AE2328" s="27"/>
      <c r="AG2328" s="8">
        <f t="shared" si="138"/>
        <v>0</v>
      </c>
    </row>
    <row r="2329" spans="16:33">
      <c r="P2329" s="25" t="e">
        <f t="shared" si="137"/>
        <v>#DIV/0!</v>
      </c>
      <c r="R2329" s="27"/>
      <c r="S2329" s="27"/>
      <c r="T2329" s="27"/>
      <c r="U2329" s="27"/>
      <c r="V2329" s="27"/>
      <c r="W2329" s="27"/>
      <c r="X2329" s="27"/>
      <c r="Y2329" s="27"/>
      <c r="Z2329" s="27"/>
      <c r="AA2329" s="27"/>
      <c r="AB2329" s="27"/>
      <c r="AC2329" s="27"/>
      <c r="AD2329" s="27"/>
      <c r="AE2329" s="27"/>
      <c r="AG2329" s="8">
        <f t="shared" si="138"/>
        <v>0</v>
      </c>
    </row>
    <row r="2330" spans="16:33">
      <c r="P2330" s="25" t="e">
        <f t="shared" si="137"/>
        <v>#DIV/0!</v>
      </c>
      <c r="R2330" s="27"/>
      <c r="S2330" s="27"/>
      <c r="T2330" s="27"/>
      <c r="U2330" s="27"/>
      <c r="V2330" s="27"/>
      <c r="W2330" s="27"/>
      <c r="X2330" s="27"/>
      <c r="Y2330" s="27"/>
      <c r="Z2330" s="27"/>
      <c r="AA2330" s="27"/>
      <c r="AB2330" s="27"/>
      <c r="AC2330" s="27"/>
      <c r="AD2330" s="27"/>
      <c r="AE2330" s="27"/>
      <c r="AG2330" s="8">
        <f t="shared" si="138"/>
        <v>0</v>
      </c>
    </row>
    <row r="2331" spans="16:33">
      <c r="P2331" s="25" t="e">
        <f t="shared" si="137"/>
        <v>#DIV/0!</v>
      </c>
      <c r="R2331" s="27"/>
      <c r="S2331" s="27"/>
      <c r="T2331" s="27"/>
      <c r="U2331" s="27"/>
      <c r="V2331" s="27"/>
      <c r="W2331" s="27"/>
      <c r="X2331" s="27"/>
      <c r="Y2331" s="27"/>
      <c r="Z2331" s="27"/>
      <c r="AA2331" s="27"/>
      <c r="AB2331" s="27"/>
      <c r="AC2331" s="27"/>
      <c r="AD2331" s="27"/>
      <c r="AE2331" s="27"/>
      <c r="AG2331" s="8">
        <f t="shared" si="138"/>
        <v>0</v>
      </c>
    </row>
    <row r="2332" spans="16:33">
      <c r="P2332" s="25" t="e">
        <f t="shared" si="137"/>
        <v>#DIV/0!</v>
      </c>
      <c r="R2332" s="27"/>
      <c r="S2332" s="27"/>
      <c r="T2332" s="27"/>
      <c r="U2332" s="27"/>
      <c r="V2332" s="27"/>
      <c r="W2332" s="27"/>
      <c r="X2332" s="27"/>
      <c r="Y2332" s="27"/>
      <c r="Z2332" s="27"/>
      <c r="AA2332" s="27"/>
      <c r="AB2332" s="27"/>
      <c r="AC2332" s="27"/>
      <c r="AD2332" s="27"/>
      <c r="AE2332" s="27"/>
      <c r="AG2332" s="8">
        <f t="shared" si="138"/>
        <v>0</v>
      </c>
    </row>
    <row r="2333" spans="16:33">
      <c r="P2333" s="25" t="e">
        <f t="shared" si="137"/>
        <v>#DIV/0!</v>
      </c>
      <c r="R2333" s="27"/>
      <c r="S2333" s="27"/>
      <c r="T2333" s="27"/>
      <c r="U2333" s="27"/>
      <c r="V2333" s="27"/>
      <c r="W2333" s="27"/>
      <c r="X2333" s="27"/>
      <c r="Y2333" s="27"/>
      <c r="Z2333" s="27"/>
      <c r="AA2333" s="27"/>
      <c r="AB2333" s="27"/>
      <c r="AC2333" s="27"/>
      <c r="AD2333" s="27"/>
      <c r="AE2333" s="27"/>
      <c r="AG2333" s="8">
        <f t="shared" si="138"/>
        <v>0</v>
      </c>
    </row>
    <row r="2334" spans="16:33">
      <c r="P2334" s="25" t="e">
        <f t="shared" si="137"/>
        <v>#DIV/0!</v>
      </c>
      <c r="R2334" s="27"/>
      <c r="S2334" s="27"/>
      <c r="T2334" s="27"/>
      <c r="U2334" s="27"/>
      <c r="V2334" s="27"/>
      <c r="W2334" s="27"/>
      <c r="X2334" s="27"/>
      <c r="Y2334" s="27"/>
      <c r="Z2334" s="27"/>
      <c r="AA2334" s="27"/>
      <c r="AB2334" s="27"/>
      <c r="AC2334" s="27"/>
      <c r="AD2334" s="27"/>
      <c r="AE2334" s="27"/>
      <c r="AG2334" s="8">
        <f t="shared" si="138"/>
        <v>0</v>
      </c>
    </row>
    <row r="2335" spans="16:33">
      <c r="P2335" s="25" t="e">
        <f t="shared" si="137"/>
        <v>#DIV/0!</v>
      </c>
      <c r="R2335" s="27"/>
      <c r="S2335" s="27"/>
      <c r="T2335" s="27"/>
      <c r="U2335" s="27"/>
      <c r="V2335" s="27"/>
      <c r="W2335" s="27"/>
      <c r="X2335" s="27"/>
      <c r="Y2335" s="27"/>
      <c r="Z2335" s="27"/>
      <c r="AA2335" s="27"/>
      <c r="AB2335" s="27"/>
      <c r="AC2335" s="27"/>
      <c r="AD2335" s="27"/>
      <c r="AE2335" s="27"/>
      <c r="AG2335" s="8">
        <f t="shared" si="138"/>
        <v>0</v>
      </c>
    </row>
    <row r="2336" spans="16:33">
      <c r="P2336" s="25" t="e">
        <f t="shared" si="137"/>
        <v>#DIV/0!</v>
      </c>
      <c r="R2336" s="27"/>
      <c r="S2336" s="27"/>
      <c r="T2336" s="27"/>
      <c r="U2336" s="27"/>
      <c r="V2336" s="27"/>
      <c r="W2336" s="27"/>
      <c r="X2336" s="27"/>
      <c r="Y2336" s="27"/>
      <c r="Z2336" s="27"/>
      <c r="AA2336" s="27"/>
      <c r="AB2336" s="27"/>
      <c r="AC2336" s="27"/>
      <c r="AD2336" s="27"/>
      <c r="AE2336" s="27"/>
      <c r="AG2336" s="8">
        <f t="shared" si="138"/>
        <v>0</v>
      </c>
    </row>
    <row r="2337" spans="16:33">
      <c r="P2337" s="25" t="e">
        <f t="shared" si="137"/>
        <v>#DIV/0!</v>
      </c>
      <c r="R2337" s="27"/>
      <c r="S2337" s="27"/>
      <c r="T2337" s="27"/>
      <c r="U2337" s="27"/>
      <c r="V2337" s="27"/>
      <c r="W2337" s="27"/>
      <c r="X2337" s="27"/>
      <c r="Y2337" s="27"/>
      <c r="Z2337" s="27"/>
      <c r="AA2337" s="27"/>
      <c r="AB2337" s="27"/>
      <c r="AC2337" s="27"/>
      <c r="AD2337" s="27"/>
      <c r="AE2337" s="27"/>
      <c r="AG2337" s="8">
        <f t="shared" si="138"/>
        <v>0</v>
      </c>
    </row>
    <row r="2338" spans="16:33">
      <c r="P2338" s="25" t="e">
        <f t="shared" si="137"/>
        <v>#DIV/0!</v>
      </c>
      <c r="R2338" s="27"/>
      <c r="S2338" s="27"/>
      <c r="T2338" s="27"/>
      <c r="U2338" s="27"/>
      <c r="V2338" s="27"/>
      <c r="W2338" s="27"/>
      <c r="X2338" s="27"/>
      <c r="Y2338" s="27"/>
      <c r="Z2338" s="27"/>
      <c r="AA2338" s="27"/>
      <c r="AB2338" s="27"/>
      <c r="AC2338" s="27"/>
      <c r="AD2338" s="27"/>
      <c r="AE2338" s="27"/>
      <c r="AG2338" s="8">
        <f t="shared" si="138"/>
        <v>0</v>
      </c>
    </row>
    <row r="2339" spans="16:33">
      <c r="P2339" s="25" t="e">
        <f t="shared" si="137"/>
        <v>#DIV/0!</v>
      </c>
      <c r="R2339" s="27"/>
      <c r="S2339" s="27"/>
      <c r="T2339" s="27"/>
      <c r="U2339" s="27"/>
      <c r="V2339" s="27"/>
      <c r="W2339" s="27"/>
      <c r="X2339" s="27"/>
      <c r="Y2339" s="27"/>
      <c r="Z2339" s="27"/>
      <c r="AA2339" s="27"/>
      <c r="AB2339" s="27"/>
      <c r="AC2339" s="27"/>
      <c r="AD2339" s="27"/>
      <c r="AE2339" s="27"/>
      <c r="AG2339" s="8">
        <f t="shared" si="138"/>
        <v>0</v>
      </c>
    </row>
    <row r="2340" spans="16:33">
      <c r="P2340" s="25" t="e">
        <f t="shared" si="137"/>
        <v>#DIV/0!</v>
      </c>
      <c r="R2340" s="27"/>
      <c r="S2340" s="27"/>
      <c r="T2340" s="27"/>
      <c r="U2340" s="27"/>
      <c r="V2340" s="27"/>
      <c r="W2340" s="27"/>
      <c r="X2340" s="27"/>
      <c r="Y2340" s="27"/>
      <c r="Z2340" s="27"/>
      <c r="AA2340" s="27"/>
      <c r="AB2340" s="27"/>
      <c r="AC2340" s="27"/>
      <c r="AD2340" s="27"/>
      <c r="AE2340" s="27"/>
      <c r="AG2340" s="8">
        <f t="shared" si="138"/>
        <v>0</v>
      </c>
    </row>
    <row r="2341" spans="16:33">
      <c r="P2341" s="25" t="e">
        <f t="shared" si="137"/>
        <v>#DIV/0!</v>
      </c>
      <c r="R2341" s="27"/>
      <c r="S2341" s="27"/>
      <c r="T2341" s="27"/>
      <c r="U2341" s="27"/>
      <c r="V2341" s="27"/>
      <c r="W2341" s="27"/>
      <c r="X2341" s="27"/>
      <c r="Y2341" s="27"/>
      <c r="Z2341" s="27"/>
      <c r="AA2341" s="27"/>
      <c r="AB2341" s="27"/>
      <c r="AC2341" s="27"/>
      <c r="AD2341" s="27"/>
      <c r="AE2341" s="27"/>
      <c r="AG2341" s="8">
        <f t="shared" si="138"/>
        <v>0</v>
      </c>
    </row>
    <row r="2342" spans="16:33">
      <c r="P2342" s="25" t="e">
        <f t="shared" si="137"/>
        <v>#DIV/0!</v>
      </c>
      <c r="R2342" s="27"/>
      <c r="S2342" s="27"/>
      <c r="T2342" s="27"/>
      <c r="U2342" s="27"/>
      <c r="V2342" s="27"/>
      <c r="W2342" s="27"/>
      <c r="X2342" s="27"/>
      <c r="Y2342" s="27"/>
      <c r="Z2342" s="27"/>
      <c r="AA2342" s="27"/>
      <c r="AB2342" s="27"/>
      <c r="AC2342" s="27"/>
      <c r="AD2342" s="27"/>
      <c r="AE2342" s="27"/>
      <c r="AG2342" s="8">
        <f t="shared" si="138"/>
        <v>0</v>
      </c>
    </row>
    <row r="2343" spans="16:33">
      <c r="P2343" s="25" t="e">
        <f t="shared" si="137"/>
        <v>#DIV/0!</v>
      </c>
      <c r="R2343" s="27"/>
      <c r="S2343" s="27"/>
      <c r="T2343" s="27"/>
      <c r="U2343" s="27"/>
      <c r="V2343" s="27"/>
      <c r="W2343" s="27"/>
      <c r="X2343" s="27"/>
      <c r="Y2343" s="27"/>
      <c r="Z2343" s="27"/>
      <c r="AA2343" s="27"/>
      <c r="AB2343" s="27"/>
      <c r="AC2343" s="27"/>
      <c r="AD2343" s="27"/>
      <c r="AE2343" s="27"/>
      <c r="AG2343" s="8">
        <f t="shared" si="138"/>
        <v>0</v>
      </c>
    </row>
    <row r="2344" spans="16:33">
      <c r="P2344" s="25" t="e">
        <f t="shared" si="137"/>
        <v>#DIV/0!</v>
      </c>
      <c r="R2344" s="27"/>
      <c r="S2344" s="27"/>
      <c r="T2344" s="27"/>
      <c r="U2344" s="27"/>
      <c r="V2344" s="27"/>
      <c r="W2344" s="27"/>
      <c r="X2344" s="27"/>
      <c r="Y2344" s="27"/>
      <c r="Z2344" s="27"/>
      <c r="AA2344" s="27"/>
      <c r="AB2344" s="27"/>
      <c r="AC2344" s="27"/>
      <c r="AD2344" s="27"/>
      <c r="AE2344" s="27"/>
      <c r="AG2344" s="8">
        <f t="shared" si="138"/>
        <v>0</v>
      </c>
    </row>
    <row r="2345" spans="16:33">
      <c r="P2345" s="25" t="e">
        <f t="shared" si="137"/>
        <v>#DIV/0!</v>
      </c>
      <c r="R2345" s="27"/>
      <c r="S2345" s="27"/>
      <c r="T2345" s="27"/>
      <c r="U2345" s="27"/>
      <c r="V2345" s="27"/>
      <c r="W2345" s="27"/>
      <c r="X2345" s="27"/>
      <c r="Y2345" s="27"/>
      <c r="Z2345" s="27"/>
      <c r="AA2345" s="27"/>
      <c r="AB2345" s="27"/>
      <c r="AC2345" s="27"/>
      <c r="AD2345" s="27"/>
      <c r="AE2345" s="27"/>
      <c r="AG2345" s="8">
        <f t="shared" si="138"/>
        <v>0</v>
      </c>
    </row>
    <row r="2346" spans="16:33">
      <c r="P2346" s="25" t="e">
        <f t="shared" si="137"/>
        <v>#DIV/0!</v>
      </c>
      <c r="R2346" s="27"/>
      <c r="S2346" s="27"/>
      <c r="T2346" s="27"/>
      <c r="U2346" s="27"/>
      <c r="V2346" s="27"/>
      <c r="W2346" s="27"/>
      <c r="X2346" s="27"/>
      <c r="Y2346" s="27"/>
      <c r="Z2346" s="27"/>
      <c r="AA2346" s="27"/>
      <c r="AB2346" s="27"/>
      <c r="AC2346" s="27"/>
      <c r="AD2346" s="27"/>
      <c r="AE2346" s="27"/>
      <c r="AG2346" s="8">
        <f t="shared" si="138"/>
        <v>0</v>
      </c>
    </row>
    <row r="2347" spans="16:33">
      <c r="P2347" s="25" t="e">
        <f t="shared" si="137"/>
        <v>#DIV/0!</v>
      </c>
      <c r="R2347" s="27"/>
      <c r="S2347" s="27"/>
      <c r="T2347" s="27"/>
      <c r="U2347" s="27"/>
      <c r="V2347" s="27"/>
      <c r="W2347" s="27"/>
      <c r="X2347" s="27"/>
      <c r="Y2347" s="27"/>
      <c r="Z2347" s="27"/>
      <c r="AA2347" s="27"/>
      <c r="AB2347" s="27"/>
      <c r="AC2347" s="27"/>
      <c r="AD2347" s="27"/>
      <c r="AE2347" s="27"/>
      <c r="AG2347" s="8">
        <f t="shared" si="138"/>
        <v>0</v>
      </c>
    </row>
    <row r="2348" spans="16:33">
      <c r="P2348" s="25" t="e">
        <f t="shared" si="137"/>
        <v>#DIV/0!</v>
      </c>
      <c r="R2348" s="27"/>
      <c r="S2348" s="27"/>
      <c r="T2348" s="27"/>
      <c r="U2348" s="27"/>
      <c r="V2348" s="27"/>
      <c r="W2348" s="27"/>
      <c r="X2348" s="27"/>
      <c r="Y2348" s="27"/>
      <c r="Z2348" s="27"/>
      <c r="AA2348" s="27"/>
      <c r="AB2348" s="27"/>
      <c r="AC2348" s="27"/>
      <c r="AD2348" s="27"/>
      <c r="AE2348" s="27"/>
      <c r="AG2348" s="8">
        <f t="shared" si="138"/>
        <v>0</v>
      </c>
    </row>
    <row r="2349" spans="16:33">
      <c r="P2349" s="25" t="e">
        <f t="shared" si="137"/>
        <v>#DIV/0!</v>
      </c>
      <c r="R2349" s="27"/>
      <c r="S2349" s="27"/>
      <c r="T2349" s="27"/>
      <c r="U2349" s="27"/>
      <c r="V2349" s="27"/>
      <c r="W2349" s="27"/>
      <c r="X2349" s="27"/>
      <c r="Y2349" s="27"/>
      <c r="Z2349" s="27"/>
      <c r="AA2349" s="27"/>
      <c r="AB2349" s="27"/>
      <c r="AC2349" s="27"/>
      <c r="AD2349" s="27"/>
      <c r="AE2349" s="27"/>
      <c r="AG2349" s="8">
        <f t="shared" si="138"/>
        <v>0</v>
      </c>
    </row>
    <row r="2350" spans="16:33">
      <c r="P2350" s="25" t="e">
        <f t="shared" si="137"/>
        <v>#DIV/0!</v>
      </c>
      <c r="R2350" s="27"/>
      <c r="S2350" s="27"/>
      <c r="T2350" s="27"/>
      <c r="U2350" s="27"/>
      <c r="V2350" s="27"/>
      <c r="W2350" s="27"/>
      <c r="X2350" s="27"/>
      <c r="Y2350" s="27"/>
      <c r="Z2350" s="27"/>
      <c r="AA2350" s="27"/>
      <c r="AB2350" s="27"/>
      <c r="AC2350" s="27"/>
      <c r="AD2350" s="27"/>
      <c r="AE2350" s="27"/>
      <c r="AG2350" s="8">
        <f t="shared" si="138"/>
        <v>0</v>
      </c>
    </row>
    <row r="2351" spans="16:33">
      <c r="P2351" s="25" t="e">
        <f t="shared" si="137"/>
        <v>#DIV/0!</v>
      </c>
      <c r="R2351" s="27"/>
      <c r="S2351" s="27"/>
      <c r="T2351" s="27"/>
      <c r="U2351" s="27"/>
      <c r="V2351" s="27"/>
      <c r="W2351" s="27"/>
      <c r="X2351" s="27"/>
      <c r="Y2351" s="27"/>
      <c r="Z2351" s="27"/>
      <c r="AA2351" s="27"/>
      <c r="AB2351" s="27"/>
      <c r="AC2351" s="27"/>
      <c r="AD2351" s="27"/>
      <c r="AE2351" s="27"/>
      <c r="AG2351" s="8">
        <f t="shared" si="138"/>
        <v>0</v>
      </c>
    </row>
    <row r="2352" spans="16:33">
      <c r="P2352" s="25" t="e">
        <f t="shared" si="137"/>
        <v>#DIV/0!</v>
      </c>
      <c r="R2352" s="27"/>
      <c r="S2352" s="27"/>
      <c r="T2352" s="27"/>
      <c r="U2352" s="27"/>
      <c r="V2352" s="27"/>
      <c r="W2352" s="27"/>
      <c r="X2352" s="27"/>
      <c r="Y2352" s="27"/>
      <c r="Z2352" s="27"/>
      <c r="AA2352" s="27"/>
      <c r="AB2352" s="27"/>
      <c r="AC2352" s="27"/>
      <c r="AD2352" s="27"/>
      <c r="AE2352" s="27"/>
      <c r="AG2352" s="8">
        <f t="shared" si="138"/>
        <v>0</v>
      </c>
    </row>
    <row r="2353" spans="16:33">
      <c r="P2353" s="25" t="e">
        <f t="shared" si="137"/>
        <v>#DIV/0!</v>
      </c>
      <c r="R2353" s="27"/>
      <c r="S2353" s="27"/>
      <c r="T2353" s="27"/>
      <c r="U2353" s="27"/>
      <c r="V2353" s="27"/>
      <c r="W2353" s="27"/>
      <c r="X2353" s="27"/>
      <c r="Y2353" s="27"/>
      <c r="Z2353" s="27"/>
      <c r="AA2353" s="27"/>
      <c r="AB2353" s="27"/>
      <c r="AC2353" s="27"/>
      <c r="AD2353" s="27"/>
      <c r="AE2353" s="27"/>
      <c r="AG2353" s="8">
        <f t="shared" si="138"/>
        <v>0</v>
      </c>
    </row>
    <row r="2354" spans="16:33">
      <c r="P2354" s="25" t="e">
        <f t="shared" si="137"/>
        <v>#DIV/0!</v>
      </c>
      <c r="R2354" s="27"/>
      <c r="S2354" s="27"/>
      <c r="T2354" s="27"/>
      <c r="U2354" s="27"/>
      <c r="V2354" s="27"/>
      <c r="W2354" s="27"/>
      <c r="X2354" s="27"/>
      <c r="Y2354" s="27"/>
      <c r="Z2354" s="27"/>
      <c r="AA2354" s="27"/>
      <c r="AB2354" s="27"/>
      <c r="AC2354" s="27"/>
      <c r="AD2354" s="27"/>
      <c r="AE2354" s="27"/>
      <c r="AG2354" s="8">
        <f t="shared" si="138"/>
        <v>0</v>
      </c>
    </row>
    <row r="2355" spans="16:33">
      <c r="P2355" s="25" t="e">
        <f t="shared" si="137"/>
        <v>#DIV/0!</v>
      </c>
      <c r="R2355" s="27"/>
      <c r="S2355" s="27"/>
      <c r="T2355" s="27"/>
      <c r="U2355" s="27"/>
      <c r="V2355" s="27"/>
      <c r="W2355" s="27"/>
      <c r="X2355" s="27"/>
      <c r="Y2355" s="27"/>
      <c r="Z2355" s="27"/>
      <c r="AA2355" s="27"/>
      <c r="AB2355" s="27"/>
      <c r="AC2355" s="27"/>
      <c r="AD2355" s="27"/>
      <c r="AE2355" s="27"/>
      <c r="AG2355" s="8">
        <f t="shared" si="138"/>
        <v>0</v>
      </c>
    </row>
    <row r="2356" spans="16:33">
      <c r="P2356" s="25" t="e">
        <f t="shared" si="137"/>
        <v>#DIV/0!</v>
      </c>
      <c r="R2356" s="27"/>
      <c r="S2356" s="27"/>
      <c r="T2356" s="27"/>
      <c r="U2356" s="27"/>
      <c r="V2356" s="27"/>
      <c r="W2356" s="27"/>
      <c r="X2356" s="27"/>
      <c r="Y2356" s="27"/>
      <c r="Z2356" s="27"/>
      <c r="AA2356" s="27"/>
      <c r="AB2356" s="27"/>
      <c r="AC2356" s="27"/>
      <c r="AD2356" s="27"/>
      <c r="AE2356" s="27"/>
      <c r="AG2356" s="8">
        <f t="shared" si="138"/>
        <v>0</v>
      </c>
    </row>
    <row r="2357" spans="16:33">
      <c r="P2357" s="25" t="e">
        <f t="shared" si="137"/>
        <v>#DIV/0!</v>
      </c>
      <c r="R2357" s="27"/>
      <c r="S2357" s="27"/>
      <c r="T2357" s="27"/>
      <c r="U2357" s="27"/>
      <c r="V2357" s="27"/>
      <c r="W2357" s="27"/>
      <c r="X2357" s="27"/>
      <c r="Y2357" s="27"/>
      <c r="Z2357" s="27"/>
      <c r="AA2357" s="27"/>
      <c r="AB2357" s="27"/>
      <c r="AC2357" s="27"/>
      <c r="AD2357" s="27"/>
      <c r="AE2357" s="27"/>
      <c r="AG2357" s="8">
        <f t="shared" si="138"/>
        <v>0</v>
      </c>
    </row>
    <row r="2358" spans="16:33">
      <c r="P2358" s="25" t="e">
        <f t="shared" si="137"/>
        <v>#DIV/0!</v>
      </c>
      <c r="R2358" s="27"/>
      <c r="S2358" s="27"/>
      <c r="T2358" s="27"/>
      <c r="U2358" s="27"/>
      <c r="V2358" s="27"/>
      <c r="W2358" s="27"/>
      <c r="X2358" s="27"/>
      <c r="Y2358" s="27"/>
      <c r="Z2358" s="27"/>
      <c r="AA2358" s="27"/>
      <c r="AB2358" s="27"/>
      <c r="AC2358" s="27"/>
      <c r="AD2358" s="27"/>
      <c r="AE2358" s="27"/>
      <c r="AG2358" s="8">
        <f t="shared" si="138"/>
        <v>0</v>
      </c>
    </row>
    <row r="2359" spans="16:33">
      <c r="P2359" s="25" t="e">
        <f t="shared" si="137"/>
        <v>#DIV/0!</v>
      </c>
      <c r="R2359" s="27"/>
      <c r="S2359" s="27"/>
      <c r="T2359" s="27"/>
      <c r="U2359" s="27"/>
      <c r="V2359" s="27"/>
      <c r="W2359" s="27"/>
      <c r="X2359" s="27"/>
      <c r="Y2359" s="27"/>
      <c r="Z2359" s="27"/>
      <c r="AA2359" s="27"/>
      <c r="AB2359" s="27"/>
      <c r="AC2359" s="27"/>
      <c r="AD2359" s="27"/>
      <c r="AE2359" s="27"/>
      <c r="AG2359" s="8">
        <f t="shared" si="138"/>
        <v>0</v>
      </c>
    </row>
    <row r="2360" spans="16:33">
      <c r="P2360" s="25" t="e">
        <f t="shared" si="137"/>
        <v>#DIV/0!</v>
      </c>
      <c r="R2360" s="27"/>
      <c r="S2360" s="27"/>
      <c r="T2360" s="27"/>
      <c r="U2360" s="27"/>
      <c r="V2360" s="27"/>
      <c r="W2360" s="27"/>
      <c r="X2360" s="27"/>
      <c r="Y2360" s="27"/>
      <c r="Z2360" s="27"/>
      <c r="AA2360" s="27"/>
      <c r="AB2360" s="27"/>
      <c r="AC2360" s="27"/>
      <c r="AD2360" s="27"/>
      <c r="AE2360" s="27"/>
      <c r="AG2360" s="8">
        <f t="shared" si="138"/>
        <v>0</v>
      </c>
    </row>
    <row r="2361" spans="16:33">
      <c r="P2361" s="25" t="e">
        <f t="shared" si="137"/>
        <v>#DIV/0!</v>
      </c>
      <c r="R2361" s="27"/>
      <c r="S2361" s="27"/>
      <c r="T2361" s="27"/>
      <c r="U2361" s="27"/>
      <c r="V2361" s="27"/>
      <c r="W2361" s="27"/>
      <c r="X2361" s="27"/>
      <c r="Y2361" s="27"/>
      <c r="Z2361" s="27"/>
      <c r="AA2361" s="27"/>
      <c r="AB2361" s="27"/>
      <c r="AC2361" s="27"/>
      <c r="AD2361" s="27"/>
      <c r="AE2361" s="27"/>
      <c r="AG2361" s="8">
        <f t="shared" si="138"/>
        <v>0</v>
      </c>
    </row>
    <row r="2362" spans="16:33">
      <c r="P2362" s="25" t="e">
        <f t="shared" si="137"/>
        <v>#DIV/0!</v>
      </c>
      <c r="R2362" s="27"/>
      <c r="S2362" s="27"/>
      <c r="T2362" s="27"/>
      <c r="U2362" s="27"/>
      <c r="V2362" s="27"/>
      <c r="W2362" s="27"/>
      <c r="X2362" s="27"/>
      <c r="Y2362" s="27"/>
      <c r="Z2362" s="27"/>
      <c r="AA2362" s="27"/>
      <c r="AB2362" s="27"/>
      <c r="AC2362" s="27"/>
      <c r="AD2362" s="27"/>
      <c r="AE2362" s="27"/>
      <c r="AG2362" s="8">
        <f t="shared" si="138"/>
        <v>0</v>
      </c>
    </row>
    <row r="2363" spans="16:33">
      <c r="P2363" s="25" t="e">
        <f t="shared" si="137"/>
        <v>#DIV/0!</v>
      </c>
      <c r="R2363" s="27"/>
      <c r="S2363" s="27"/>
      <c r="T2363" s="27"/>
      <c r="U2363" s="27"/>
      <c r="V2363" s="27"/>
      <c r="W2363" s="27"/>
      <c r="X2363" s="27"/>
      <c r="Y2363" s="27"/>
      <c r="Z2363" s="27"/>
      <c r="AA2363" s="27"/>
      <c r="AB2363" s="27"/>
      <c r="AC2363" s="27"/>
      <c r="AD2363" s="27"/>
      <c r="AE2363" s="27"/>
      <c r="AG2363" s="8">
        <f t="shared" si="138"/>
        <v>0</v>
      </c>
    </row>
    <row r="2364" spans="16:33">
      <c r="P2364" s="25" t="e">
        <f t="shared" si="137"/>
        <v>#DIV/0!</v>
      </c>
      <c r="R2364" s="27"/>
      <c r="S2364" s="27"/>
      <c r="T2364" s="27"/>
      <c r="U2364" s="27"/>
      <c r="V2364" s="27"/>
      <c r="W2364" s="27"/>
      <c r="X2364" s="27"/>
      <c r="Y2364" s="27"/>
      <c r="Z2364" s="27"/>
      <c r="AA2364" s="27"/>
      <c r="AB2364" s="27"/>
      <c r="AC2364" s="27"/>
      <c r="AD2364" s="27"/>
      <c r="AE2364" s="27"/>
      <c r="AG2364" s="8">
        <f t="shared" si="138"/>
        <v>0</v>
      </c>
    </row>
    <row r="2365" spans="16:33">
      <c r="P2365" s="25" t="e">
        <f t="shared" si="137"/>
        <v>#DIV/0!</v>
      </c>
      <c r="R2365" s="27"/>
      <c r="S2365" s="27"/>
      <c r="T2365" s="27"/>
      <c r="U2365" s="27"/>
      <c r="V2365" s="27"/>
      <c r="W2365" s="27"/>
      <c r="X2365" s="27"/>
      <c r="Y2365" s="27"/>
      <c r="Z2365" s="27"/>
      <c r="AA2365" s="27"/>
      <c r="AB2365" s="27"/>
      <c r="AC2365" s="27"/>
      <c r="AD2365" s="27"/>
      <c r="AE2365" s="27"/>
      <c r="AG2365" s="8">
        <f t="shared" si="138"/>
        <v>0</v>
      </c>
    </row>
    <row r="2366" spans="16:33">
      <c r="P2366" s="25" t="e">
        <f t="shared" si="137"/>
        <v>#DIV/0!</v>
      </c>
      <c r="R2366" s="27"/>
      <c r="S2366" s="27"/>
      <c r="T2366" s="27"/>
      <c r="U2366" s="27"/>
      <c r="V2366" s="27"/>
      <c r="W2366" s="27"/>
      <c r="X2366" s="27"/>
      <c r="Y2366" s="27"/>
      <c r="Z2366" s="27"/>
      <c r="AA2366" s="27"/>
      <c r="AB2366" s="27"/>
      <c r="AC2366" s="27"/>
      <c r="AD2366" s="27"/>
      <c r="AE2366" s="27"/>
      <c r="AG2366" s="8">
        <f t="shared" si="138"/>
        <v>0</v>
      </c>
    </row>
    <row r="2367" spans="16:33">
      <c r="P2367" s="25" t="e">
        <f t="shared" si="137"/>
        <v>#DIV/0!</v>
      </c>
      <c r="R2367" s="27"/>
      <c r="S2367" s="27"/>
      <c r="T2367" s="27"/>
      <c r="U2367" s="27"/>
      <c r="V2367" s="27"/>
      <c r="W2367" s="27"/>
      <c r="X2367" s="27"/>
      <c r="Y2367" s="27"/>
      <c r="Z2367" s="27"/>
      <c r="AA2367" s="27"/>
      <c r="AB2367" s="27"/>
      <c r="AC2367" s="27"/>
      <c r="AD2367" s="27"/>
      <c r="AE2367" s="27"/>
      <c r="AG2367" s="8">
        <f t="shared" si="138"/>
        <v>0</v>
      </c>
    </row>
    <row r="2368" spans="16:33">
      <c r="P2368" s="25" t="e">
        <f t="shared" si="137"/>
        <v>#DIV/0!</v>
      </c>
      <c r="R2368" s="27"/>
      <c r="S2368" s="27"/>
      <c r="T2368" s="27"/>
      <c r="U2368" s="27"/>
      <c r="V2368" s="27"/>
      <c r="W2368" s="27"/>
      <c r="X2368" s="27"/>
      <c r="Y2368" s="27"/>
      <c r="Z2368" s="27"/>
      <c r="AA2368" s="27"/>
      <c r="AB2368" s="27"/>
      <c r="AC2368" s="27"/>
      <c r="AD2368" s="27"/>
      <c r="AE2368" s="27"/>
      <c r="AG2368" s="8">
        <f t="shared" si="138"/>
        <v>0</v>
      </c>
    </row>
    <row r="2369" spans="16:33">
      <c r="P2369" s="25" t="e">
        <f t="shared" si="137"/>
        <v>#DIV/0!</v>
      </c>
      <c r="R2369" s="27"/>
      <c r="S2369" s="27"/>
      <c r="T2369" s="27"/>
      <c r="U2369" s="27"/>
      <c r="V2369" s="27"/>
      <c r="W2369" s="27"/>
      <c r="X2369" s="27"/>
      <c r="Y2369" s="27"/>
      <c r="Z2369" s="27"/>
      <c r="AA2369" s="27"/>
      <c r="AB2369" s="27"/>
      <c r="AC2369" s="27"/>
      <c r="AD2369" s="27"/>
      <c r="AE2369" s="27"/>
      <c r="AG2369" s="8">
        <f t="shared" si="138"/>
        <v>0</v>
      </c>
    </row>
    <row r="2370" spans="16:33">
      <c r="P2370" s="25" t="e">
        <f t="shared" si="137"/>
        <v>#DIV/0!</v>
      </c>
      <c r="R2370" s="27"/>
      <c r="S2370" s="27"/>
      <c r="T2370" s="27"/>
      <c r="U2370" s="27"/>
      <c r="V2370" s="27"/>
      <c r="W2370" s="27"/>
      <c r="X2370" s="27"/>
      <c r="Y2370" s="27"/>
      <c r="Z2370" s="27"/>
      <c r="AA2370" s="27"/>
      <c r="AB2370" s="27"/>
      <c r="AC2370" s="27"/>
      <c r="AD2370" s="27"/>
      <c r="AE2370" s="27"/>
      <c r="AG2370" s="8">
        <f t="shared" si="138"/>
        <v>0</v>
      </c>
    </row>
    <row r="2371" spans="16:33">
      <c r="P2371" s="25" t="e">
        <f t="shared" si="137"/>
        <v>#DIV/0!</v>
      </c>
      <c r="R2371" s="27"/>
      <c r="S2371" s="27"/>
      <c r="T2371" s="27"/>
      <c r="U2371" s="27"/>
      <c r="V2371" s="27"/>
      <c r="W2371" s="27"/>
      <c r="X2371" s="27"/>
      <c r="Y2371" s="27"/>
      <c r="Z2371" s="27"/>
      <c r="AA2371" s="27"/>
      <c r="AB2371" s="27"/>
      <c r="AC2371" s="27"/>
      <c r="AD2371" s="27"/>
      <c r="AE2371" s="27"/>
      <c r="AG2371" s="8">
        <f t="shared" si="138"/>
        <v>0</v>
      </c>
    </row>
    <row r="2372" spans="16:33">
      <c r="P2372" s="25" t="e">
        <f t="shared" si="137"/>
        <v>#DIV/0!</v>
      </c>
      <c r="R2372" s="27"/>
      <c r="S2372" s="27"/>
      <c r="T2372" s="27"/>
      <c r="U2372" s="27"/>
      <c r="V2372" s="27"/>
      <c r="W2372" s="27"/>
      <c r="X2372" s="27"/>
      <c r="Y2372" s="27"/>
      <c r="Z2372" s="27"/>
      <c r="AA2372" s="27"/>
      <c r="AB2372" s="27"/>
      <c r="AC2372" s="27"/>
      <c r="AD2372" s="27"/>
      <c r="AE2372" s="27"/>
      <c r="AG2372" s="8">
        <f t="shared" si="138"/>
        <v>0</v>
      </c>
    </row>
    <row r="2373" spans="16:33">
      <c r="P2373" s="25" t="e">
        <f t="shared" si="137"/>
        <v>#DIV/0!</v>
      </c>
      <c r="R2373" s="27"/>
      <c r="S2373" s="27"/>
      <c r="T2373" s="27"/>
      <c r="U2373" s="27"/>
      <c r="V2373" s="27"/>
      <c r="W2373" s="27"/>
      <c r="X2373" s="27"/>
      <c r="Y2373" s="27"/>
      <c r="Z2373" s="27"/>
      <c r="AA2373" s="27"/>
      <c r="AB2373" s="27"/>
      <c r="AC2373" s="27"/>
      <c r="AD2373" s="27"/>
      <c r="AE2373" s="27"/>
      <c r="AG2373" s="8">
        <f t="shared" si="138"/>
        <v>0</v>
      </c>
    </row>
    <row r="2374" spans="16:33">
      <c r="P2374" s="25" t="e">
        <f t="shared" si="137"/>
        <v>#DIV/0!</v>
      </c>
      <c r="R2374" s="27"/>
      <c r="S2374" s="27"/>
      <c r="T2374" s="27"/>
      <c r="U2374" s="27"/>
      <c r="V2374" s="27"/>
      <c r="W2374" s="27"/>
      <c r="X2374" s="27"/>
      <c r="Y2374" s="27"/>
      <c r="Z2374" s="27"/>
      <c r="AA2374" s="27"/>
      <c r="AB2374" s="27"/>
      <c r="AC2374" s="27"/>
      <c r="AD2374" s="27"/>
      <c r="AE2374" s="27"/>
      <c r="AG2374" s="8">
        <f t="shared" si="138"/>
        <v>0</v>
      </c>
    </row>
    <row r="2375" spans="16:33">
      <c r="P2375" s="25" t="e">
        <f t="shared" si="137"/>
        <v>#DIV/0!</v>
      </c>
      <c r="R2375" s="27"/>
      <c r="S2375" s="27"/>
      <c r="T2375" s="27"/>
      <c r="U2375" s="27"/>
      <c r="V2375" s="27"/>
      <c r="W2375" s="27"/>
      <c r="X2375" s="27"/>
      <c r="Y2375" s="27"/>
      <c r="Z2375" s="27"/>
      <c r="AA2375" s="27"/>
      <c r="AB2375" s="27"/>
      <c r="AC2375" s="27"/>
      <c r="AD2375" s="27"/>
      <c r="AE2375" s="27"/>
      <c r="AG2375" s="8">
        <f t="shared" si="138"/>
        <v>0</v>
      </c>
    </row>
    <row r="2376" spans="16:33">
      <c r="P2376" s="25" t="e">
        <f t="shared" si="137"/>
        <v>#DIV/0!</v>
      </c>
      <c r="R2376" s="27"/>
      <c r="S2376" s="27"/>
      <c r="T2376" s="27"/>
      <c r="U2376" s="27"/>
      <c r="V2376" s="27"/>
      <c r="W2376" s="27"/>
      <c r="X2376" s="27"/>
      <c r="Y2376" s="27"/>
      <c r="Z2376" s="27"/>
      <c r="AA2376" s="27"/>
      <c r="AB2376" s="27"/>
      <c r="AC2376" s="27"/>
      <c r="AD2376" s="27"/>
      <c r="AE2376" s="27"/>
      <c r="AG2376" s="8">
        <f t="shared" si="138"/>
        <v>0</v>
      </c>
    </row>
    <row r="2377" spans="16:33">
      <c r="P2377" s="25" t="e">
        <f t="shared" si="137"/>
        <v>#DIV/0!</v>
      </c>
      <c r="R2377" s="27"/>
      <c r="S2377" s="27"/>
      <c r="T2377" s="27"/>
      <c r="U2377" s="27"/>
      <c r="V2377" s="27"/>
      <c r="W2377" s="27"/>
      <c r="X2377" s="27"/>
      <c r="Y2377" s="27"/>
      <c r="Z2377" s="27"/>
      <c r="AA2377" s="27"/>
      <c r="AB2377" s="27"/>
      <c r="AC2377" s="27"/>
      <c r="AD2377" s="27"/>
      <c r="AE2377" s="27"/>
      <c r="AG2377" s="8">
        <f t="shared" si="138"/>
        <v>0</v>
      </c>
    </row>
    <row r="2378" spans="16:33">
      <c r="P2378" s="25" t="e">
        <f t="shared" si="137"/>
        <v>#DIV/0!</v>
      </c>
      <c r="R2378" s="27"/>
      <c r="S2378" s="27"/>
      <c r="T2378" s="27"/>
      <c r="U2378" s="27"/>
      <c r="V2378" s="27"/>
      <c r="W2378" s="27"/>
      <c r="X2378" s="27"/>
      <c r="Y2378" s="27"/>
      <c r="Z2378" s="27"/>
      <c r="AA2378" s="27"/>
      <c r="AB2378" s="27"/>
      <c r="AC2378" s="27"/>
      <c r="AD2378" s="27"/>
      <c r="AE2378" s="27"/>
      <c r="AG2378" s="8">
        <f t="shared" si="138"/>
        <v>0</v>
      </c>
    </row>
    <row r="2379" spans="16:33">
      <c r="P2379" s="25" t="e">
        <f t="shared" si="137"/>
        <v>#DIV/0!</v>
      </c>
      <c r="R2379" s="27"/>
      <c r="S2379" s="27"/>
      <c r="T2379" s="27"/>
      <c r="U2379" s="27"/>
      <c r="V2379" s="27"/>
      <c r="W2379" s="27"/>
      <c r="X2379" s="27"/>
      <c r="Y2379" s="27"/>
      <c r="Z2379" s="27"/>
      <c r="AA2379" s="27"/>
      <c r="AB2379" s="27"/>
      <c r="AC2379" s="27"/>
      <c r="AD2379" s="27"/>
      <c r="AE2379" s="27"/>
      <c r="AG2379" s="8">
        <f t="shared" si="138"/>
        <v>0</v>
      </c>
    </row>
    <row r="2380" spans="16:33">
      <c r="P2380" s="25" t="e">
        <f t="shared" ref="P2380:P2443" si="139">O2380/N2380</f>
        <v>#DIV/0!</v>
      </c>
      <c r="R2380" s="27"/>
      <c r="S2380" s="27"/>
      <c r="T2380" s="27"/>
      <c r="U2380" s="27"/>
      <c r="V2380" s="27"/>
      <c r="W2380" s="27"/>
      <c r="X2380" s="27"/>
      <c r="Y2380" s="27"/>
      <c r="Z2380" s="27"/>
      <c r="AA2380" s="27"/>
      <c r="AB2380" s="27"/>
      <c r="AC2380" s="27"/>
      <c r="AD2380" s="27"/>
      <c r="AE2380" s="27"/>
      <c r="AG2380" s="8">
        <f t="shared" ref="AG2380:AG2401" si="140">AH2380+AJ2380</f>
        <v>0</v>
      </c>
    </row>
    <row r="2381" spans="16:33">
      <c r="P2381" s="25" t="e">
        <f t="shared" si="139"/>
        <v>#DIV/0!</v>
      </c>
      <c r="R2381" s="27"/>
      <c r="S2381" s="27"/>
      <c r="T2381" s="27"/>
      <c r="U2381" s="27"/>
      <c r="V2381" s="27"/>
      <c r="W2381" s="27"/>
      <c r="X2381" s="27"/>
      <c r="Y2381" s="27"/>
      <c r="Z2381" s="27"/>
      <c r="AA2381" s="27"/>
      <c r="AB2381" s="27"/>
      <c r="AC2381" s="27"/>
      <c r="AD2381" s="27"/>
      <c r="AE2381" s="27"/>
      <c r="AG2381" s="8">
        <f t="shared" si="140"/>
        <v>0</v>
      </c>
    </row>
    <row r="2382" spans="16:33">
      <c r="P2382" s="25" t="e">
        <f t="shared" si="139"/>
        <v>#DIV/0!</v>
      </c>
      <c r="R2382" s="27"/>
      <c r="S2382" s="27"/>
      <c r="T2382" s="27"/>
      <c r="U2382" s="27"/>
      <c r="V2382" s="27"/>
      <c r="W2382" s="27"/>
      <c r="X2382" s="27"/>
      <c r="Y2382" s="27"/>
      <c r="Z2382" s="27"/>
      <c r="AA2382" s="27"/>
      <c r="AB2382" s="27"/>
      <c r="AC2382" s="27"/>
      <c r="AD2382" s="27"/>
      <c r="AE2382" s="27"/>
      <c r="AG2382" s="8">
        <f t="shared" si="140"/>
        <v>0</v>
      </c>
    </row>
    <row r="2383" spans="16:33">
      <c r="P2383" s="25" t="e">
        <f t="shared" si="139"/>
        <v>#DIV/0!</v>
      </c>
      <c r="R2383" s="27"/>
      <c r="S2383" s="27"/>
      <c r="T2383" s="27"/>
      <c r="U2383" s="27"/>
      <c r="V2383" s="27"/>
      <c r="W2383" s="27"/>
      <c r="X2383" s="27"/>
      <c r="Y2383" s="27"/>
      <c r="Z2383" s="27"/>
      <c r="AA2383" s="27"/>
      <c r="AB2383" s="27"/>
      <c r="AC2383" s="27"/>
      <c r="AD2383" s="27"/>
      <c r="AE2383" s="27"/>
      <c r="AG2383" s="8">
        <f t="shared" si="140"/>
        <v>0</v>
      </c>
    </row>
    <row r="2384" spans="16:33">
      <c r="P2384" s="25" t="e">
        <f t="shared" si="139"/>
        <v>#DIV/0!</v>
      </c>
      <c r="R2384" s="27"/>
      <c r="S2384" s="27"/>
      <c r="T2384" s="27"/>
      <c r="U2384" s="27"/>
      <c r="V2384" s="27"/>
      <c r="W2384" s="27"/>
      <c r="X2384" s="27"/>
      <c r="Y2384" s="27"/>
      <c r="Z2384" s="27"/>
      <c r="AA2384" s="27"/>
      <c r="AB2384" s="27"/>
      <c r="AC2384" s="27"/>
      <c r="AD2384" s="27"/>
      <c r="AE2384" s="27"/>
      <c r="AG2384" s="8">
        <f t="shared" si="140"/>
        <v>0</v>
      </c>
    </row>
    <row r="2385" spans="16:33">
      <c r="P2385" s="25" t="e">
        <f t="shared" si="139"/>
        <v>#DIV/0!</v>
      </c>
      <c r="R2385" s="27"/>
      <c r="S2385" s="27"/>
      <c r="T2385" s="27"/>
      <c r="U2385" s="27"/>
      <c r="V2385" s="27"/>
      <c r="W2385" s="27"/>
      <c r="X2385" s="27"/>
      <c r="Y2385" s="27"/>
      <c r="Z2385" s="27"/>
      <c r="AA2385" s="27"/>
      <c r="AB2385" s="27"/>
      <c r="AC2385" s="27"/>
      <c r="AD2385" s="27"/>
      <c r="AE2385" s="27"/>
      <c r="AG2385" s="8">
        <f t="shared" si="140"/>
        <v>0</v>
      </c>
    </row>
    <row r="2386" spans="16:33">
      <c r="P2386" s="25" t="e">
        <f t="shared" si="139"/>
        <v>#DIV/0!</v>
      </c>
      <c r="R2386" s="27"/>
      <c r="S2386" s="27"/>
      <c r="T2386" s="27"/>
      <c r="U2386" s="27"/>
      <c r="V2386" s="27"/>
      <c r="W2386" s="27"/>
      <c r="X2386" s="27"/>
      <c r="Y2386" s="27"/>
      <c r="Z2386" s="27"/>
      <c r="AA2386" s="27"/>
      <c r="AB2386" s="27"/>
      <c r="AC2386" s="27"/>
      <c r="AD2386" s="27"/>
      <c r="AE2386" s="27"/>
      <c r="AG2386" s="8">
        <f t="shared" si="140"/>
        <v>0</v>
      </c>
    </row>
    <row r="2387" spans="16:33">
      <c r="P2387" s="25" t="e">
        <f t="shared" si="139"/>
        <v>#DIV/0!</v>
      </c>
      <c r="R2387" s="27"/>
      <c r="S2387" s="27"/>
      <c r="T2387" s="27"/>
      <c r="U2387" s="27"/>
      <c r="V2387" s="27"/>
      <c r="W2387" s="27"/>
      <c r="X2387" s="27"/>
      <c r="Y2387" s="27"/>
      <c r="Z2387" s="27"/>
      <c r="AA2387" s="27"/>
      <c r="AB2387" s="27"/>
      <c r="AC2387" s="27"/>
      <c r="AD2387" s="27"/>
      <c r="AE2387" s="27"/>
      <c r="AG2387" s="8">
        <f t="shared" si="140"/>
        <v>0</v>
      </c>
    </row>
    <row r="2388" spans="16:33">
      <c r="P2388" s="25" t="e">
        <f t="shared" si="139"/>
        <v>#DIV/0!</v>
      </c>
      <c r="R2388" s="27"/>
      <c r="S2388" s="27"/>
      <c r="T2388" s="27"/>
      <c r="U2388" s="27"/>
      <c r="V2388" s="27"/>
      <c r="W2388" s="27"/>
      <c r="X2388" s="27"/>
      <c r="Y2388" s="27"/>
      <c r="Z2388" s="27"/>
      <c r="AA2388" s="27"/>
      <c r="AB2388" s="27"/>
      <c r="AC2388" s="27"/>
      <c r="AD2388" s="27"/>
      <c r="AE2388" s="27"/>
      <c r="AG2388" s="8">
        <f t="shared" si="140"/>
        <v>0</v>
      </c>
    </row>
    <row r="2389" spans="16:33">
      <c r="P2389" s="25" t="e">
        <f t="shared" si="139"/>
        <v>#DIV/0!</v>
      </c>
      <c r="R2389" s="27"/>
      <c r="S2389" s="27"/>
      <c r="T2389" s="27"/>
      <c r="U2389" s="27"/>
      <c r="V2389" s="27"/>
      <c r="W2389" s="27"/>
      <c r="X2389" s="27"/>
      <c r="Y2389" s="27"/>
      <c r="Z2389" s="27"/>
      <c r="AA2389" s="27"/>
      <c r="AB2389" s="27"/>
      <c r="AC2389" s="27"/>
      <c r="AD2389" s="27"/>
      <c r="AE2389" s="27"/>
      <c r="AG2389" s="8">
        <f t="shared" si="140"/>
        <v>0</v>
      </c>
    </row>
    <row r="2390" spans="16:33">
      <c r="P2390" s="25" t="e">
        <f t="shared" si="139"/>
        <v>#DIV/0!</v>
      </c>
      <c r="R2390" s="27"/>
      <c r="S2390" s="27"/>
      <c r="T2390" s="27"/>
      <c r="U2390" s="27"/>
      <c r="V2390" s="27"/>
      <c r="W2390" s="27"/>
      <c r="X2390" s="27"/>
      <c r="Y2390" s="27"/>
      <c r="Z2390" s="27"/>
      <c r="AA2390" s="27"/>
      <c r="AB2390" s="27"/>
      <c r="AC2390" s="27"/>
      <c r="AD2390" s="27"/>
      <c r="AE2390" s="27"/>
      <c r="AG2390" s="8">
        <f t="shared" si="140"/>
        <v>0</v>
      </c>
    </row>
    <row r="2391" spans="16:33">
      <c r="P2391" s="25" t="e">
        <f t="shared" si="139"/>
        <v>#DIV/0!</v>
      </c>
      <c r="R2391" s="27"/>
      <c r="S2391" s="27"/>
      <c r="T2391" s="27"/>
      <c r="U2391" s="27"/>
      <c r="V2391" s="27"/>
      <c r="W2391" s="27"/>
      <c r="X2391" s="27"/>
      <c r="Y2391" s="27"/>
      <c r="Z2391" s="27"/>
      <c r="AA2391" s="27"/>
      <c r="AB2391" s="27"/>
      <c r="AC2391" s="27"/>
      <c r="AD2391" s="27"/>
      <c r="AE2391" s="27"/>
      <c r="AG2391" s="8">
        <f t="shared" si="140"/>
        <v>0</v>
      </c>
    </row>
    <row r="2392" spans="16:33">
      <c r="P2392" s="25" t="e">
        <f t="shared" si="139"/>
        <v>#DIV/0!</v>
      </c>
      <c r="R2392" s="27"/>
      <c r="S2392" s="27"/>
      <c r="T2392" s="27"/>
      <c r="U2392" s="27"/>
      <c r="V2392" s="27"/>
      <c r="W2392" s="27"/>
      <c r="X2392" s="27"/>
      <c r="Y2392" s="27"/>
      <c r="Z2392" s="27"/>
      <c r="AA2392" s="27"/>
      <c r="AB2392" s="27"/>
      <c r="AC2392" s="27"/>
      <c r="AD2392" s="27"/>
      <c r="AE2392" s="27"/>
      <c r="AG2392" s="8">
        <f t="shared" si="140"/>
        <v>0</v>
      </c>
    </row>
    <row r="2393" spans="16:33">
      <c r="P2393" s="25" t="e">
        <f t="shared" si="139"/>
        <v>#DIV/0!</v>
      </c>
      <c r="R2393" s="27"/>
      <c r="S2393" s="27"/>
      <c r="T2393" s="27"/>
      <c r="U2393" s="27"/>
      <c r="V2393" s="27"/>
      <c r="W2393" s="27"/>
      <c r="X2393" s="27"/>
      <c r="Y2393" s="27"/>
      <c r="Z2393" s="27"/>
      <c r="AA2393" s="27"/>
      <c r="AB2393" s="27"/>
      <c r="AC2393" s="27"/>
      <c r="AD2393" s="27"/>
      <c r="AE2393" s="27"/>
      <c r="AG2393" s="8">
        <f t="shared" si="140"/>
        <v>0</v>
      </c>
    </row>
    <row r="2394" spans="16:33">
      <c r="P2394" s="25" t="e">
        <f t="shared" si="139"/>
        <v>#DIV/0!</v>
      </c>
      <c r="R2394" s="27"/>
      <c r="S2394" s="27"/>
      <c r="T2394" s="27"/>
      <c r="U2394" s="27"/>
      <c r="V2394" s="27"/>
      <c r="W2394" s="27"/>
      <c r="X2394" s="27"/>
      <c r="Y2394" s="27"/>
      <c r="Z2394" s="27"/>
      <c r="AA2394" s="27"/>
      <c r="AB2394" s="27"/>
      <c r="AC2394" s="27"/>
      <c r="AD2394" s="27"/>
      <c r="AE2394" s="27"/>
      <c r="AG2394" s="8">
        <f t="shared" si="140"/>
        <v>0</v>
      </c>
    </row>
    <row r="2395" spans="16:33">
      <c r="P2395" s="25" t="e">
        <f t="shared" si="139"/>
        <v>#DIV/0!</v>
      </c>
      <c r="R2395" s="27"/>
      <c r="S2395" s="27"/>
      <c r="T2395" s="27"/>
      <c r="U2395" s="27"/>
      <c r="V2395" s="27"/>
      <c r="W2395" s="27"/>
      <c r="X2395" s="27"/>
      <c r="Y2395" s="27"/>
      <c r="Z2395" s="27"/>
      <c r="AA2395" s="27"/>
      <c r="AB2395" s="27"/>
      <c r="AC2395" s="27"/>
      <c r="AD2395" s="27"/>
      <c r="AE2395" s="27"/>
      <c r="AG2395" s="8">
        <f t="shared" si="140"/>
        <v>0</v>
      </c>
    </row>
    <row r="2396" spans="16:33">
      <c r="P2396" s="25" t="e">
        <f t="shared" si="139"/>
        <v>#DIV/0!</v>
      </c>
      <c r="R2396" s="27"/>
      <c r="S2396" s="27"/>
      <c r="T2396" s="27"/>
      <c r="U2396" s="27"/>
      <c r="V2396" s="27"/>
      <c r="W2396" s="27"/>
      <c r="X2396" s="27"/>
      <c r="Y2396" s="27"/>
      <c r="Z2396" s="27"/>
      <c r="AA2396" s="27"/>
      <c r="AB2396" s="27"/>
      <c r="AC2396" s="27"/>
      <c r="AD2396" s="27"/>
      <c r="AE2396" s="27"/>
      <c r="AG2396" s="8">
        <f t="shared" si="140"/>
        <v>0</v>
      </c>
    </row>
    <row r="2397" spans="16:33">
      <c r="P2397" s="25" t="e">
        <f t="shared" si="139"/>
        <v>#DIV/0!</v>
      </c>
      <c r="R2397" s="27"/>
      <c r="S2397" s="27"/>
      <c r="T2397" s="27"/>
      <c r="U2397" s="27"/>
      <c r="V2397" s="27"/>
      <c r="W2397" s="27"/>
      <c r="X2397" s="27"/>
      <c r="Y2397" s="27"/>
      <c r="Z2397" s="27"/>
      <c r="AA2397" s="27"/>
      <c r="AB2397" s="27"/>
      <c r="AC2397" s="27"/>
      <c r="AD2397" s="27"/>
      <c r="AE2397" s="27"/>
      <c r="AG2397" s="8">
        <f t="shared" si="140"/>
        <v>0</v>
      </c>
    </row>
    <row r="2398" spans="16:33">
      <c r="P2398" s="25" t="e">
        <f t="shared" si="139"/>
        <v>#DIV/0!</v>
      </c>
      <c r="R2398" s="27"/>
      <c r="S2398" s="27"/>
      <c r="T2398" s="27"/>
      <c r="U2398" s="27"/>
      <c r="V2398" s="27"/>
      <c r="W2398" s="27"/>
      <c r="X2398" s="27"/>
      <c r="Y2398" s="27"/>
      <c r="Z2398" s="27"/>
      <c r="AA2398" s="27"/>
      <c r="AB2398" s="27"/>
      <c r="AC2398" s="27"/>
      <c r="AD2398" s="27"/>
      <c r="AE2398" s="27"/>
      <c r="AG2398" s="8">
        <f t="shared" si="140"/>
        <v>0</v>
      </c>
    </row>
    <row r="2399" spans="16:33">
      <c r="P2399" s="25" t="e">
        <f t="shared" si="139"/>
        <v>#DIV/0!</v>
      </c>
      <c r="R2399" s="27"/>
      <c r="S2399" s="27"/>
      <c r="T2399" s="27"/>
      <c r="U2399" s="27"/>
      <c r="V2399" s="27"/>
      <c r="W2399" s="27"/>
      <c r="X2399" s="27"/>
      <c r="Y2399" s="27"/>
      <c r="Z2399" s="27"/>
      <c r="AA2399" s="27"/>
      <c r="AB2399" s="27"/>
      <c r="AC2399" s="27"/>
      <c r="AD2399" s="27"/>
      <c r="AE2399" s="27"/>
      <c r="AG2399" s="8">
        <f t="shared" si="140"/>
        <v>0</v>
      </c>
    </row>
    <row r="2400" spans="16:33">
      <c r="P2400" s="25" t="e">
        <f t="shared" si="139"/>
        <v>#DIV/0!</v>
      </c>
      <c r="R2400" s="27"/>
      <c r="S2400" s="27"/>
      <c r="T2400" s="27"/>
      <c r="U2400" s="27"/>
      <c r="V2400" s="27"/>
      <c r="W2400" s="27"/>
      <c r="X2400" s="27"/>
      <c r="Y2400" s="27"/>
      <c r="Z2400" s="27"/>
      <c r="AA2400" s="27"/>
      <c r="AB2400" s="27"/>
      <c r="AC2400" s="27"/>
      <c r="AD2400" s="27"/>
      <c r="AE2400" s="27"/>
      <c r="AG2400" s="8">
        <f t="shared" si="140"/>
        <v>0</v>
      </c>
    </row>
    <row r="2401" spans="16:33">
      <c r="P2401" s="25" t="e">
        <f t="shared" si="139"/>
        <v>#DIV/0!</v>
      </c>
      <c r="R2401" s="27"/>
      <c r="S2401" s="27"/>
      <c r="T2401" s="27"/>
      <c r="U2401" s="27"/>
      <c r="V2401" s="27"/>
      <c r="W2401" s="27"/>
      <c r="X2401" s="27"/>
      <c r="Y2401" s="27"/>
      <c r="Z2401" s="27"/>
      <c r="AA2401" s="27"/>
      <c r="AB2401" s="27"/>
      <c r="AC2401" s="27"/>
      <c r="AD2401" s="27"/>
      <c r="AE2401" s="27"/>
      <c r="AG2401" s="8">
        <f t="shared" si="140"/>
        <v>0</v>
      </c>
    </row>
    <row r="2402" ht="18" customHeight="1" spans="16:16">
      <c r="P2402" s="25" t="e">
        <f t="shared" si="139"/>
        <v>#DIV/0!</v>
      </c>
    </row>
    <row r="2403" ht="18" customHeight="1" spans="16:16">
      <c r="P2403" s="25" t="e">
        <f t="shared" si="139"/>
        <v>#DIV/0!</v>
      </c>
    </row>
    <row r="2404" spans="16:16">
      <c r="P2404" s="25" t="e">
        <f t="shared" si="139"/>
        <v>#DIV/0!</v>
      </c>
    </row>
    <row r="2405" spans="16:16">
      <c r="P2405" s="25" t="e">
        <f t="shared" si="139"/>
        <v>#DIV/0!</v>
      </c>
    </row>
    <row r="2406" spans="16:16">
      <c r="P2406" s="25" t="e">
        <f t="shared" si="139"/>
        <v>#DIV/0!</v>
      </c>
    </row>
    <row r="2407" spans="16:16">
      <c r="P2407" s="25" t="e">
        <f t="shared" si="139"/>
        <v>#DIV/0!</v>
      </c>
    </row>
    <row r="2408" spans="16:16">
      <c r="P2408" s="25" t="e">
        <f t="shared" si="139"/>
        <v>#DIV/0!</v>
      </c>
    </row>
    <row r="2409" spans="16:16">
      <c r="P2409" s="25" t="e">
        <f t="shared" si="139"/>
        <v>#DIV/0!</v>
      </c>
    </row>
    <row r="2410" spans="16:16">
      <c r="P2410" s="25" t="e">
        <f t="shared" si="139"/>
        <v>#DIV/0!</v>
      </c>
    </row>
    <row r="2411" spans="16:16">
      <c r="P2411" s="25" t="e">
        <f t="shared" si="139"/>
        <v>#DIV/0!</v>
      </c>
    </row>
    <row r="2412" spans="16:16">
      <c r="P2412" s="25" t="e">
        <f t="shared" si="139"/>
        <v>#DIV/0!</v>
      </c>
    </row>
    <row r="2413" spans="16:16">
      <c r="P2413" s="25" t="e">
        <f t="shared" si="139"/>
        <v>#DIV/0!</v>
      </c>
    </row>
    <row r="2414" spans="16:16">
      <c r="P2414" s="25" t="e">
        <f t="shared" si="139"/>
        <v>#DIV/0!</v>
      </c>
    </row>
    <row r="2415" spans="16:16">
      <c r="P2415" s="25" t="e">
        <f t="shared" si="139"/>
        <v>#DIV/0!</v>
      </c>
    </row>
    <row r="2416" spans="16:16">
      <c r="P2416" s="25" t="e">
        <f t="shared" si="139"/>
        <v>#DIV/0!</v>
      </c>
    </row>
    <row r="2417" spans="16:16">
      <c r="P2417" s="25" t="e">
        <f t="shared" si="139"/>
        <v>#DIV/0!</v>
      </c>
    </row>
    <row r="2418" spans="16:16">
      <c r="P2418" s="25" t="e">
        <f t="shared" si="139"/>
        <v>#DIV/0!</v>
      </c>
    </row>
    <row r="2419" spans="16:16">
      <c r="P2419" s="25" t="e">
        <f t="shared" si="139"/>
        <v>#DIV/0!</v>
      </c>
    </row>
    <row r="2420" spans="16:16">
      <c r="P2420" s="25" t="e">
        <f t="shared" si="139"/>
        <v>#DIV/0!</v>
      </c>
    </row>
    <row r="2421" spans="16:16">
      <c r="P2421" s="25" t="e">
        <f t="shared" si="139"/>
        <v>#DIV/0!</v>
      </c>
    </row>
    <row r="2422" spans="16:16">
      <c r="P2422" s="25" t="e">
        <f t="shared" si="139"/>
        <v>#DIV/0!</v>
      </c>
    </row>
    <row r="2423" spans="16:16">
      <c r="P2423" s="25" t="e">
        <f t="shared" si="139"/>
        <v>#DIV/0!</v>
      </c>
    </row>
    <row r="2424" spans="16:16">
      <c r="P2424" s="25" t="e">
        <f t="shared" si="139"/>
        <v>#DIV/0!</v>
      </c>
    </row>
    <row r="2425" spans="16:16">
      <c r="P2425" s="25" t="e">
        <f t="shared" si="139"/>
        <v>#DIV/0!</v>
      </c>
    </row>
    <row r="2426" spans="16:16">
      <c r="P2426" s="25" t="e">
        <f t="shared" si="139"/>
        <v>#DIV/0!</v>
      </c>
    </row>
    <row r="2427" spans="16:16">
      <c r="P2427" s="25" t="e">
        <f t="shared" si="139"/>
        <v>#DIV/0!</v>
      </c>
    </row>
    <row r="2428" spans="16:16">
      <c r="P2428" s="25" t="e">
        <f t="shared" si="139"/>
        <v>#DIV/0!</v>
      </c>
    </row>
    <row r="2429" spans="16:16">
      <c r="P2429" s="25" t="e">
        <f t="shared" si="139"/>
        <v>#DIV/0!</v>
      </c>
    </row>
    <row r="2430" spans="16:16">
      <c r="P2430" s="25" t="e">
        <f t="shared" si="139"/>
        <v>#DIV/0!</v>
      </c>
    </row>
    <row r="2431" spans="16:16">
      <c r="P2431" s="25" t="e">
        <f t="shared" si="139"/>
        <v>#DIV/0!</v>
      </c>
    </row>
    <row r="2432" spans="16:16">
      <c r="P2432" s="25" t="e">
        <f t="shared" si="139"/>
        <v>#DIV/0!</v>
      </c>
    </row>
    <row r="2433" spans="16:16">
      <c r="P2433" s="25" t="e">
        <f t="shared" si="139"/>
        <v>#DIV/0!</v>
      </c>
    </row>
    <row r="2434" spans="16:16">
      <c r="P2434" s="25" t="e">
        <f t="shared" si="139"/>
        <v>#DIV/0!</v>
      </c>
    </row>
    <row r="2435" spans="16:16">
      <c r="P2435" s="25" t="e">
        <f t="shared" si="139"/>
        <v>#DIV/0!</v>
      </c>
    </row>
    <row r="2436" spans="16:16">
      <c r="P2436" s="25" t="e">
        <f t="shared" si="139"/>
        <v>#DIV/0!</v>
      </c>
    </row>
    <row r="2437" spans="16:16">
      <c r="P2437" s="25" t="e">
        <f t="shared" si="139"/>
        <v>#DIV/0!</v>
      </c>
    </row>
    <row r="2438" spans="16:16">
      <c r="P2438" s="25" t="e">
        <f t="shared" si="139"/>
        <v>#DIV/0!</v>
      </c>
    </row>
    <row r="2439" spans="16:16">
      <c r="P2439" s="25" t="e">
        <f t="shared" si="139"/>
        <v>#DIV/0!</v>
      </c>
    </row>
    <row r="2440" spans="16:16">
      <c r="P2440" s="25" t="e">
        <f t="shared" si="139"/>
        <v>#DIV/0!</v>
      </c>
    </row>
    <row r="2441" spans="16:16">
      <c r="P2441" s="25" t="e">
        <f t="shared" si="139"/>
        <v>#DIV/0!</v>
      </c>
    </row>
    <row r="2442" spans="16:16">
      <c r="P2442" s="25" t="e">
        <f t="shared" si="139"/>
        <v>#DIV/0!</v>
      </c>
    </row>
    <row r="2443" spans="16:16">
      <c r="P2443" s="25" t="e">
        <f t="shared" si="139"/>
        <v>#DIV/0!</v>
      </c>
    </row>
    <row r="2444" spans="16:16">
      <c r="P2444" s="25" t="e">
        <f t="shared" ref="P2444:P2471" si="141">O2444/N2444</f>
        <v>#DIV/0!</v>
      </c>
    </row>
    <row r="2445" spans="16:16">
      <c r="P2445" s="25" t="e">
        <f t="shared" si="141"/>
        <v>#DIV/0!</v>
      </c>
    </row>
    <row r="2446" spans="16:16">
      <c r="P2446" s="25" t="e">
        <f t="shared" si="141"/>
        <v>#DIV/0!</v>
      </c>
    </row>
    <row r="2447" spans="16:16">
      <c r="P2447" s="25" t="e">
        <f t="shared" si="141"/>
        <v>#DIV/0!</v>
      </c>
    </row>
    <row r="2448" spans="16:16">
      <c r="P2448" s="25" t="e">
        <f t="shared" si="141"/>
        <v>#DIV/0!</v>
      </c>
    </row>
    <row r="2449" spans="16:16">
      <c r="P2449" s="25" t="e">
        <f t="shared" si="141"/>
        <v>#DIV/0!</v>
      </c>
    </row>
    <row r="2450" spans="16:16">
      <c r="P2450" s="25" t="e">
        <f t="shared" si="141"/>
        <v>#DIV/0!</v>
      </c>
    </row>
    <row r="2451" spans="16:16">
      <c r="P2451" s="25" t="e">
        <f t="shared" si="141"/>
        <v>#DIV/0!</v>
      </c>
    </row>
    <row r="2452" spans="16:16">
      <c r="P2452" s="25" t="e">
        <f t="shared" si="141"/>
        <v>#DIV/0!</v>
      </c>
    </row>
    <row r="2453" spans="16:16">
      <c r="P2453" s="25" t="e">
        <f t="shared" si="141"/>
        <v>#DIV/0!</v>
      </c>
    </row>
    <row r="2454" spans="16:16">
      <c r="P2454" s="25" t="e">
        <f t="shared" si="141"/>
        <v>#DIV/0!</v>
      </c>
    </row>
    <row r="2455" spans="16:16">
      <c r="P2455" s="25" t="e">
        <f t="shared" si="141"/>
        <v>#DIV/0!</v>
      </c>
    </row>
    <row r="2456" spans="16:16">
      <c r="P2456" s="25" t="e">
        <f t="shared" si="141"/>
        <v>#DIV/0!</v>
      </c>
    </row>
    <row r="2457" spans="16:16">
      <c r="P2457" s="25" t="e">
        <f t="shared" si="141"/>
        <v>#DIV/0!</v>
      </c>
    </row>
    <row r="2458" spans="16:16">
      <c r="P2458" s="25" t="e">
        <f t="shared" si="141"/>
        <v>#DIV/0!</v>
      </c>
    </row>
    <row r="2459" spans="16:16">
      <c r="P2459" s="25" t="e">
        <f t="shared" si="141"/>
        <v>#DIV/0!</v>
      </c>
    </row>
    <row r="2460" spans="16:16">
      <c r="P2460" s="25" t="e">
        <f t="shared" si="141"/>
        <v>#DIV/0!</v>
      </c>
    </row>
    <row r="2461" spans="16:16">
      <c r="P2461" s="25" t="e">
        <f t="shared" si="141"/>
        <v>#DIV/0!</v>
      </c>
    </row>
    <row r="2462" spans="16:16">
      <c r="P2462" s="25" t="e">
        <f t="shared" si="141"/>
        <v>#DIV/0!</v>
      </c>
    </row>
    <row r="2463" spans="16:16">
      <c r="P2463" s="25" t="e">
        <f t="shared" si="141"/>
        <v>#DIV/0!</v>
      </c>
    </row>
    <row r="2464" spans="16:16">
      <c r="P2464" s="25" t="e">
        <f t="shared" si="141"/>
        <v>#DIV/0!</v>
      </c>
    </row>
    <row r="2465" spans="16:16">
      <c r="P2465" s="25" t="e">
        <f t="shared" si="141"/>
        <v>#DIV/0!</v>
      </c>
    </row>
    <row r="2466" spans="16:16">
      <c r="P2466" s="25" t="e">
        <f t="shared" si="141"/>
        <v>#DIV/0!</v>
      </c>
    </row>
    <row r="2467" spans="16:16">
      <c r="P2467" s="25" t="e">
        <f t="shared" si="141"/>
        <v>#DIV/0!</v>
      </c>
    </row>
    <row r="2468" spans="16:16">
      <c r="P2468" s="25" t="e">
        <f t="shared" si="141"/>
        <v>#DIV/0!</v>
      </c>
    </row>
    <row r="2469" spans="16:16">
      <c r="P2469" s="25" t="e">
        <f t="shared" si="141"/>
        <v>#DIV/0!</v>
      </c>
    </row>
    <row r="2470" spans="16:16">
      <c r="P2470" s="25" t="e">
        <f t="shared" si="141"/>
        <v>#DIV/0!</v>
      </c>
    </row>
    <row r="2471" spans="16:16">
      <c r="P2471" s="25" t="e">
        <f t="shared" si="141"/>
        <v>#DIV/0!</v>
      </c>
    </row>
    <row r="2472" spans="34:34">
      <c r="AH2472" s="9">
        <f t="shared" ref="AH2472:AH2480" si="142">SUM(AK2472:BV2472)</f>
        <v>0</v>
      </c>
    </row>
    <row r="2473" spans="34:34">
      <c r="AH2473" s="9">
        <f t="shared" si="142"/>
        <v>0</v>
      </c>
    </row>
    <row r="2474" spans="34:34">
      <c r="AH2474" s="9">
        <f t="shared" si="142"/>
        <v>0</v>
      </c>
    </row>
    <row r="2475" spans="34:34">
      <c r="AH2475" s="9">
        <f t="shared" si="142"/>
        <v>0</v>
      </c>
    </row>
    <row r="2476" spans="34:34">
      <c r="AH2476" s="9">
        <f t="shared" si="142"/>
        <v>0</v>
      </c>
    </row>
    <row r="2477" spans="34:34">
      <c r="AH2477" s="9">
        <f t="shared" si="142"/>
        <v>0</v>
      </c>
    </row>
    <row r="2478" spans="34:34">
      <c r="AH2478" s="9">
        <f t="shared" si="142"/>
        <v>0</v>
      </c>
    </row>
    <row r="2479" spans="34:34">
      <c r="AH2479" s="9">
        <f t="shared" si="142"/>
        <v>0</v>
      </c>
    </row>
    <row r="2480" spans="34:34">
      <c r="AH2480" s="9">
        <f t="shared" si="142"/>
        <v>0</v>
      </c>
    </row>
  </sheetData>
  <autoFilter ref="A1:BX2480">
    <extLst/>
  </autoFilter>
  <conditionalFormatting sqref="F2">
    <cfRule type="iconSet" priority="15">
      <iconSet iconSet="3Arrows">
        <cfvo type="percent" val="0"/>
        <cfvo type="percent" val="33"/>
        <cfvo type="percent" val="67"/>
      </iconSe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{77bec614-0ffa-4184-92a0-1a6e389c75c7}</x14:id>
        </ext>
      </extLst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">
    <cfRule type="iconSet" priority="12">
      <iconSet iconSet="3Arrows">
        <cfvo type="percent" val="0"/>
        <cfvo type="percent" val="33"/>
        <cfvo type="percent" val="67"/>
      </iconSe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{292880fb-a2c7-4c25-97d2-1eae9c187a61}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">
    <cfRule type="iconSet" priority="9">
      <iconSet iconSet="3Arrows">
        <cfvo type="percent" val="0"/>
        <cfvo type="percent" val="33"/>
        <cfvo type="percent" val="67"/>
      </iconSe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{a8d5b1b1-b16e-47cd-8ff9-ffd679a08f5e}</x14:id>
        </ext>
      </extLst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iconSet" priority="6">
      <iconSet iconSet="3Arrows">
        <cfvo type="percent" val="0"/>
        <cfvo type="percent" val="33"/>
        <cfvo type="percent" val="67"/>
      </iconSe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{3f2174b9-c660-4c2f-9857-1acb2abded1b}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">
    <cfRule type="iconSet" priority="3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{2aef1f69-c755-4d52-ab17-00b28e87870a}</x14:id>
        </ext>
      </extLs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ec614-0ffa-4184-92a0-1a6e389c75c7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F2</xm:sqref>
        </x14:conditionalFormatting>
        <x14:conditionalFormatting xmlns:xm="http://schemas.microsoft.com/office/excel/2006/main">
          <x14:cfRule type="dataBar" id="{292880fb-a2c7-4c25-97d2-1eae9c187a61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F3</xm:sqref>
        </x14:conditionalFormatting>
        <x14:conditionalFormatting xmlns:xm="http://schemas.microsoft.com/office/excel/2006/main">
          <x14:cfRule type="dataBar" id="{a8d5b1b1-b16e-47cd-8ff9-ffd679a08f5e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F4</xm:sqref>
        </x14:conditionalFormatting>
        <x14:conditionalFormatting xmlns:xm="http://schemas.microsoft.com/office/excel/2006/main">
          <x14:cfRule type="dataBar" id="{3f2174b9-c660-4c2f-9857-1acb2abded1b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F5</xm:sqref>
        </x14:conditionalFormatting>
        <x14:conditionalFormatting xmlns:xm="http://schemas.microsoft.com/office/excel/2006/main">
          <x14:cfRule type="dataBar" id="{2aef1f69-c755-4d52-ab17-00b28e87870a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全检数据统计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shxg-maozy</dc:creator>
  <cp:lastModifiedBy>沧海一声笑Spring</cp:lastModifiedBy>
  <dcterms:created xsi:type="dcterms:W3CDTF">2024-06-27T15:57:23Z</dcterms:created>
  <dcterms:modified xsi:type="dcterms:W3CDTF">2024-06-27T15:58:00Z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675B0B813D18466D882240F9F2352317_11</vt:lpwstr>
  </property>
  <property fmtid="{D5CDD505-2E9C-101B-9397-08002B2CF9AE}" pid="3" name="KSOProductBuildVer">
    <vt:lpwstr>2052-11.1.0.15319</vt:lpwstr>
  </property>
</Properties>
</file>