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empleados" sheetId="1" r:id="rId1"/>
    <sheet name="obreros" sheetId="2" r:id="rId2"/>
  </sheets>
  <calcPr calcId="124519"/>
</workbook>
</file>

<file path=xl/calcChain.xml><?xml version="1.0" encoding="utf-8"?>
<calcChain xmlns="http://schemas.openxmlformats.org/spreadsheetml/2006/main">
  <c r="L31" i="2"/>
  <c r="J31"/>
  <c r="L30"/>
  <c r="J30"/>
  <c r="L29"/>
  <c r="J29"/>
  <c r="L28"/>
  <c r="L27"/>
  <c r="J27"/>
  <c r="L26"/>
  <c r="J26"/>
  <c r="L25"/>
  <c r="J25"/>
  <c r="L24"/>
  <c r="J24"/>
  <c r="L23"/>
  <c r="J23"/>
  <c r="L22"/>
  <c r="J22"/>
  <c r="L21"/>
  <c r="J21"/>
  <c r="L20"/>
  <c r="J20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43" i="1"/>
  <c r="J43"/>
  <c r="L42"/>
  <c r="J42"/>
  <c r="L41"/>
  <c r="J41"/>
  <c r="L40"/>
  <c r="J40"/>
  <c r="L39"/>
  <c r="J39"/>
  <c r="L38"/>
  <c r="J38"/>
  <c r="L37"/>
  <c r="J37"/>
  <c r="L36"/>
  <c r="J36"/>
  <c r="L35"/>
  <c r="J35"/>
  <c r="L34"/>
  <c r="J34"/>
  <c r="L33"/>
  <c r="J33"/>
  <c r="L32"/>
  <c r="J32"/>
  <c r="L31"/>
  <c r="J31"/>
  <c r="L30"/>
  <c r="J30"/>
  <c r="L29"/>
  <c r="J29"/>
  <c r="L28"/>
  <c r="J28"/>
  <c r="L27"/>
  <c r="J27"/>
  <c r="L26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</calcChain>
</file>

<file path=xl/comments1.xml><?xml version="1.0" encoding="utf-8"?>
<comments xmlns="http://schemas.openxmlformats.org/spreadsheetml/2006/main">
  <authors>
    <author>giulianan</author>
  </authors>
  <commentList>
    <comment ref="D43" authorId="0">
      <text>
        <r>
          <rPr>
            <b/>
            <sz val="8"/>
            <color indexed="81"/>
            <rFont val="Tahoma"/>
            <family val="2"/>
          </rPr>
          <t>giulianan:</t>
        </r>
        <r>
          <rPr>
            <sz val="8"/>
            <color indexed="81"/>
            <rFont val="Tahoma"/>
            <family val="2"/>
          </rPr>
          <t xml:space="preserve">
PUESTO: ASISTENTE DE INVESTIGACIÓN Y DESARROLLO
SUELDO: 1800.00</t>
        </r>
      </text>
    </comment>
  </commentList>
</comments>
</file>

<file path=xl/sharedStrings.xml><?xml version="1.0" encoding="utf-8"?>
<sst xmlns="http://schemas.openxmlformats.org/spreadsheetml/2006/main" count="331" uniqueCount="124">
  <si>
    <t>N°</t>
  </si>
  <si>
    <t>CÓDIGO</t>
  </si>
  <si>
    <t>APELLIDO Y NOMBRE</t>
  </si>
  <si>
    <t>AREAS</t>
  </si>
  <si>
    <t>FECHA</t>
  </si>
  <si>
    <t>VIGENCIA</t>
  </si>
  <si>
    <t>TIPO</t>
  </si>
  <si>
    <t>MESES
ACUMUL</t>
  </si>
  <si>
    <t>Contrato
Pasado</t>
  </si>
  <si>
    <t>Contrato 
actual</t>
  </si>
  <si>
    <t>Modalidad</t>
  </si>
  <si>
    <t>SAP</t>
  </si>
  <si>
    <t>INICIO</t>
  </si>
  <si>
    <t>TERMINO</t>
  </si>
  <si>
    <t>RENOVACION</t>
  </si>
  <si>
    <t>BLAS CHIMBE MIGUELITO MARCELO</t>
  </si>
  <si>
    <t>SISTEMAS</t>
  </si>
  <si>
    <t>X</t>
  </si>
  <si>
    <t>Art.58</t>
  </si>
  <si>
    <t>CALDERON DELGADO ANDRE JERSON</t>
  </si>
  <si>
    <t>FINANZAS</t>
  </si>
  <si>
    <t>CAUSSO RIVERA MIGUEL ANGEL</t>
  </si>
  <si>
    <t>APT</t>
  </si>
  <si>
    <t>QUISPE AGUIRRE ENRIQUE</t>
  </si>
  <si>
    <t>ROMERO ROJAS GINO FABIAN</t>
  </si>
  <si>
    <t>COMUNICACIONES</t>
  </si>
  <si>
    <t>TORRES ALEGRIA KAREN PATRICIA</t>
  </si>
  <si>
    <t>ASISTENTE  DE COMUNICACIONES</t>
  </si>
  <si>
    <t>ANGLAS CUYA LUDMILA VICTORIA</t>
  </si>
  <si>
    <t>GESTION HUMANA</t>
  </si>
  <si>
    <t>CARO DEGOLLAR EDSON MAX</t>
  </si>
  <si>
    <t>SOSTENIBILIDAD</t>
  </si>
  <si>
    <t>CARRERA HERRERA JONATHAN FRANK</t>
  </si>
  <si>
    <t>GIRON ESPINOZA NEIL ROLAND</t>
  </si>
  <si>
    <t>LOGISTICA</t>
  </si>
  <si>
    <t>MEJIA MEJIA PAOLA PIERINA</t>
  </si>
  <si>
    <t>AUDITORIA</t>
  </si>
  <si>
    <t>OSORIO ATAO JHON BEISER</t>
  </si>
  <si>
    <t>INSPECTOR DE PLANTA</t>
  </si>
  <si>
    <t>PONCE HUAMAN ROCIO ELIZABETH</t>
  </si>
  <si>
    <t>CONTABILIDAD</t>
  </si>
  <si>
    <t>TACANGA LOYOLA DANIEL</t>
  </si>
  <si>
    <t>JEFE SUPPLY CHAIN</t>
  </si>
  <si>
    <t>NAVA ACEVEDO FIORELLA JANET</t>
  </si>
  <si>
    <t>SGI</t>
  </si>
  <si>
    <t>BAZALAR SUAREZ MANUEL</t>
  </si>
  <si>
    <t>CARDENAS ARIAS ROBERTO CARLOS</t>
  </si>
  <si>
    <t>MANTENIMIENTO</t>
  </si>
  <si>
    <t>ECHEGARAY ROBLES CARLOS ANTONIO</t>
  </si>
  <si>
    <t>PRODUCCION</t>
  </si>
  <si>
    <t>GALLARDO VALLADARES ROCIO DEL MILAGRO</t>
  </si>
  <si>
    <t>JEFE  DE  GESTION HUMANA</t>
  </si>
  <si>
    <t>SAMANAMUD CHANG JOSE ANTONI</t>
  </si>
  <si>
    <t>JEFE  PAIS  CONTROL INTERNO</t>
  </si>
  <si>
    <t>HERRERA ROMERO JIMMY RICHARD</t>
  </si>
  <si>
    <t>CACERES ZAVALA MAGALLY KATHERINE</t>
  </si>
  <si>
    <t>I Y D</t>
  </si>
  <si>
    <t>CARBAJAL CHAFALOTE ANGEL RUBEN</t>
  </si>
  <si>
    <t>GIRON FARRO ERICK OMAR</t>
  </si>
  <si>
    <t>GONZALES BARBOZA GIANCARLOS IVAN</t>
  </si>
  <si>
    <t>AUDITORIA INTERNA</t>
  </si>
  <si>
    <t>HUAYANAY CASTILLO ANTONY PIER</t>
  </si>
  <si>
    <t>GOMEZ LA ROSA KAROLINA</t>
  </si>
  <si>
    <t>NIETO PEREZ CLEVER MADIEL</t>
  </si>
  <si>
    <t>POMA HUAMAN KEVIN WILFREDO</t>
  </si>
  <si>
    <t>ALMACEN INSUMOS</t>
  </si>
  <si>
    <t>RAMIREZ OLIVAS JUNIOR ANTHONI</t>
  </si>
  <si>
    <t>REGALADO SOLIS EDBEN ROLANDO</t>
  </si>
  <si>
    <t>SEGURIDAD</t>
  </si>
  <si>
    <t>RIOS CASTRO KELHY LENNA</t>
  </si>
  <si>
    <t>ROJAS LOYOLA RODNEY ORLANDO</t>
  </si>
  <si>
    <t>SALDARRIAGA PALACIOS RICHARD HAMILTON</t>
  </si>
  <si>
    <t>TALAVERA TORRES JUAN PABLO</t>
  </si>
  <si>
    <t>TOLEDO AGURTO JENYI ALISON</t>
  </si>
  <si>
    <t>VILCA ALVIAR LUIS ALBERTO</t>
  </si>
  <si>
    <t>BALVIN QUINTANILLA DEIVY</t>
  </si>
  <si>
    <t>CHIHUAN TAVARA CESAR JOEL</t>
  </si>
  <si>
    <t>LOGISITICA</t>
  </si>
  <si>
    <t>SANCHEZ GONZALEZ RINA</t>
  </si>
  <si>
    <t>SANTA CRUZ VASQUEZ CRISTINA YSIDORA</t>
  </si>
  <si>
    <t>REGISTRO CONTRATO DE TRABAJO SUJETO A MODALIDAD</t>
  </si>
  <si>
    <t>Nº</t>
  </si>
  <si>
    <t>CODIGO SAP</t>
  </si>
  <si>
    <t>AREA</t>
  </si>
  <si>
    <t>Contrato 
Actual</t>
  </si>
  <si>
    <t>OBSERVACION</t>
  </si>
  <si>
    <t>LOARTE ESPINOZA JORGE ELIAS</t>
  </si>
  <si>
    <t>Suplencia</t>
  </si>
  <si>
    <t>Art.61</t>
  </si>
  <si>
    <t>COLLANTES GARCIA CARLOS ALBERTO</t>
  </si>
  <si>
    <t>CONDORI CRUZ ALEX HERNANDO</t>
  </si>
  <si>
    <t>TOBIAS OBREGON ANGELO</t>
  </si>
  <si>
    <t>GARCIA MEDINA LUIS AGAPITO</t>
  </si>
  <si>
    <t>PLAZO DETERMINADO</t>
  </si>
  <si>
    <t>Art.58°</t>
  </si>
  <si>
    <t>MURO LLAUCE FLORENCIO</t>
  </si>
  <si>
    <t>BAZALAR BUSTIOS JOAN MICHAEL</t>
  </si>
  <si>
    <t>x</t>
  </si>
  <si>
    <t>CABREJOS ESPINOZA RENZO BLADIMIR</t>
  </si>
  <si>
    <t>CASTRO GORA JOSE RAUL</t>
  </si>
  <si>
    <t>GONZALES TORRE DIEGO ARMANDO</t>
  </si>
  <si>
    <t>LA ROSA MEDINA ELVIS</t>
  </si>
  <si>
    <t>LAURENTE FERNANDEZ JONATHAN</t>
  </si>
  <si>
    <t>LOPEZ EVANGELISTA JEANPIERE ELINCEBARDO</t>
  </si>
  <si>
    <t>NILUPU GARCIA ANDRES</t>
  </si>
  <si>
    <t>SUPLENCIA</t>
  </si>
  <si>
    <t>OLORTEGUI MAYO LUIS MANUEL</t>
  </si>
  <si>
    <t>000700648</t>
  </si>
  <si>
    <t>PAREDES LINDO JONNATAN PELAGIO</t>
  </si>
  <si>
    <t>RAMOS GUTIERREZ LEONARDO JOSE</t>
  </si>
  <si>
    <t>Art.57°</t>
  </si>
  <si>
    <t>701000</t>
  </si>
  <si>
    <t>REA JIMENEZ LOIUS ANDRES</t>
  </si>
  <si>
    <t>SANTA CRUZ VEGA PEDRO</t>
  </si>
  <si>
    <t>SILVA  OSTOS ANDERSON JOEL</t>
  </si>
  <si>
    <t>SILVA TORRES IVAN JORGE</t>
  </si>
  <si>
    <t>GUADALUPE HIJAR LUIS ANTONIO</t>
  </si>
  <si>
    <t>VILLALOBOS HIDALGO HECTOR EDUARDO</t>
  </si>
  <si>
    <t>&gt;&gt;&gt;</t>
  </si>
  <si>
    <t>BUENO FLAMETS SAUL</t>
  </si>
  <si>
    <t>AZAÑERO GUARDALES JHEISONN ALEJANDRO</t>
  </si>
  <si>
    <t>RONDON PIMENTEL ANDY NILTON</t>
  </si>
  <si>
    <t>TIPO DE  CONTRATO</t>
  </si>
  <si>
    <t>Meses Acumulados</t>
  </si>
</sst>
</file>

<file path=xl/styles.xml><?xml version="1.0" encoding="utf-8"?>
<styleSheet xmlns="http://schemas.openxmlformats.org/spreadsheetml/2006/main">
  <numFmts count="1">
    <numFmt numFmtId="164" formatCode="dd/mm/yyyy;@"/>
  </numFmts>
  <fonts count="1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Draft 10cpi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0" fontId="4" fillId="4" borderId="4" xfId="0" applyFont="1" applyFill="1" applyBorder="1"/>
    <xf numFmtId="1" fontId="1" fillId="2" borderId="4" xfId="0" applyNumberFormat="1" applyFont="1" applyFill="1" applyBorder="1" applyAlignment="1">
      <alignment horizontal="center"/>
    </xf>
    <xf numFmtId="0" fontId="1" fillId="4" borderId="4" xfId="1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4" xfId="1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14" fontId="1" fillId="6" borderId="4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4" fillId="6" borderId="4" xfId="0" applyFont="1" applyFill="1" applyBorder="1"/>
    <xf numFmtId="0" fontId="4" fillId="3" borderId="4" xfId="2" applyFont="1" applyFill="1" applyBorder="1"/>
    <xf numFmtId="0" fontId="1" fillId="3" borderId="4" xfId="0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0" fontId="4" fillId="7" borderId="4" xfId="0" applyFont="1" applyFill="1" applyBorder="1"/>
    <xf numFmtId="0" fontId="1" fillId="7" borderId="4" xfId="0" applyFont="1" applyFill="1" applyBorder="1" applyAlignment="1">
      <alignment horizontal="center"/>
    </xf>
    <xf numFmtId="14" fontId="1" fillId="7" borderId="4" xfId="0" applyNumberFormat="1" applyFont="1" applyFill="1" applyBorder="1"/>
    <xf numFmtId="14" fontId="1" fillId="7" borderId="4" xfId="0" applyNumberFormat="1" applyFont="1" applyFill="1" applyBorder="1" applyAlignment="1">
      <alignment horizontal="center"/>
    </xf>
    <xf numFmtId="0" fontId="1" fillId="0" borderId="4" xfId="0" applyFont="1" applyBorder="1"/>
    <xf numFmtId="1" fontId="1" fillId="0" borderId="4" xfId="0" applyNumberFormat="1" applyFont="1" applyBorder="1" applyAlignment="1">
      <alignment horizontal="center"/>
    </xf>
    <xf numFmtId="0" fontId="1" fillId="7" borderId="4" xfId="1" applyFont="1" applyFill="1" applyBorder="1" applyAlignment="1">
      <alignment horizontal="left"/>
    </xf>
    <xf numFmtId="1" fontId="7" fillId="2" borderId="4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3" fillId="7" borderId="4" xfId="0" applyFont="1" applyFill="1" applyBorder="1" applyAlignment="1">
      <alignment horizontal="left"/>
    </xf>
    <xf numFmtId="0" fontId="1" fillId="3" borderId="4" xfId="1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1" fillId="9" borderId="4" xfId="3" applyFont="1" applyFill="1" applyBorder="1"/>
    <xf numFmtId="0" fontId="1" fillId="9" borderId="4" xfId="0" applyFont="1" applyFill="1" applyBorder="1" applyAlignment="1">
      <alignment horizontal="center"/>
    </xf>
    <xf numFmtId="14" fontId="1" fillId="9" borderId="4" xfId="0" applyNumberFormat="1" applyFont="1" applyFill="1" applyBorder="1" applyAlignment="1">
      <alignment horizontal="center"/>
    </xf>
    <xf numFmtId="0" fontId="1" fillId="9" borderId="4" xfId="1" applyFont="1" applyFill="1" applyBorder="1" applyAlignment="1">
      <alignment horizontal="left"/>
    </xf>
    <xf numFmtId="14" fontId="1" fillId="9" borderId="4" xfId="0" applyNumberFormat="1" applyFont="1" applyFill="1" applyBorder="1"/>
    <xf numFmtId="0" fontId="1" fillId="9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4" fillId="9" borderId="4" xfId="0" applyFont="1" applyFill="1" applyBorder="1"/>
    <xf numFmtId="0" fontId="4" fillId="9" borderId="4" xfId="2" applyNumberFormat="1" applyFont="1" applyFill="1" applyBorder="1" applyAlignment="1">
      <alignment horizontal="left"/>
    </xf>
    <xf numFmtId="0" fontId="1" fillId="9" borderId="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" fontId="8" fillId="0" borderId="4" xfId="0" applyNumberFormat="1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4" fillId="3" borderId="4" xfId="0" applyFont="1" applyFill="1" applyBorder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/>
    </xf>
    <xf numFmtId="49" fontId="13" fillId="5" borderId="2" xfId="0" applyNumberFormat="1" applyFont="1" applyFill="1" applyBorder="1" applyAlignment="1">
      <alignment horizontal="center"/>
    </xf>
    <xf numFmtId="0" fontId="13" fillId="5" borderId="4" xfId="0" applyFont="1" applyFill="1" applyBorder="1"/>
    <xf numFmtId="0" fontId="13" fillId="5" borderId="4" xfId="0" applyFont="1" applyFill="1" applyBorder="1" applyAlignment="1">
      <alignment horizontal="center"/>
    </xf>
    <xf numFmtId="14" fontId="13" fillId="5" borderId="4" xfId="0" applyNumberFormat="1" applyFont="1" applyFill="1" applyBorder="1" applyAlignment="1">
      <alignment horizontal="center"/>
    </xf>
    <xf numFmtId="1" fontId="13" fillId="5" borderId="4" xfId="0" applyNumberFormat="1" applyFont="1" applyFill="1" applyBorder="1" applyAlignment="1">
      <alignment horizontal="center"/>
    </xf>
    <xf numFmtId="164" fontId="13" fillId="5" borderId="4" xfId="0" applyNumberFormat="1" applyFont="1" applyFill="1" applyBorder="1" applyAlignment="1">
      <alignment horizontal="center"/>
    </xf>
    <xf numFmtId="49" fontId="13" fillId="5" borderId="4" xfId="0" applyNumberFormat="1" applyFont="1" applyFill="1" applyBorder="1" applyAlignment="1">
      <alignment horizontal="center"/>
    </xf>
    <xf numFmtId="0" fontId="0" fillId="5" borderId="4" xfId="0" applyFill="1" applyBorder="1"/>
    <xf numFmtId="0" fontId="13" fillId="4" borderId="2" xfId="0" applyFont="1" applyFill="1" applyBorder="1" applyAlignment="1">
      <alignment horizontal="center"/>
    </xf>
    <xf numFmtId="0" fontId="0" fillId="4" borderId="4" xfId="0" applyFill="1" applyBorder="1"/>
    <xf numFmtId="0" fontId="14" fillId="4" borderId="4" xfId="0" applyFont="1" applyFill="1" applyBorder="1" applyAlignment="1">
      <alignment horizontal="left"/>
    </xf>
    <xf numFmtId="0" fontId="13" fillId="4" borderId="4" xfId="0" applyFont="1" applyFill="1" applyBorder="1"/>
    <xf numFmtId="14" fontId="14" fillId="4" borderId="4" xfId="0" applyNumberFormat="1" applyFont="1" applyFill="1" applyBorder="1" applyAlignment="1">
      <alignment horizontal="center"/>
    </xf>
    <xf numFmtId="14" fontId="13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" fontId="13" fillId="4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49" fontId="13" fillId="4" borderId="4" xfId="0" applyNumberFormat="1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0" fillId="0" borderId="4" xfId="0" applyBorder="1"/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14" fontId="13" fillId="3" borderId="4" xfId="0" applyNumberFormat="1" applyFont="1" applyFill="1" applyBorder="1" applyAlignment="1">
      <alignment horizontal="center"/>
    </xf>
    <xf numFmtId="1" fontId="13" fillId="3" borderId="4" xfId="0" applyNumberFormat="1" applyFont="1" applyFill="1" applyBorder="1" applyAlignment="1">
      <alignment horizontal="center"/>
    </xf>
    <xf numFmtId="0" fontId="0" fillId="3" borderId="4" xfId="0" applyFill="1" applyBorder="1"/>
    <xf numFmtId="0" fontId="5" fillId="3" borderId="4" xfId="0" applyFont="1" applyFill="1" applyBorder="1" applyAlignment="1">
      <alignment horizontal="center"/>
    </xf>
    <xf numFmtId="1" fontId="13" fillId="3" borderId="4" xfId="0" quotePrefix="1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0" fontId="14" fillId="12" borderId="4" xfId="0" applyFont="1" applyFill="1" applyBorder="1" applyAlignment="1">
      <alignment horizontal="center"/>
    </xf>
    <xf numFmtId="0" fontId="13" fillId="12" borderId="4" xfId="0" applyFont="1" applyFill="1" applyBorder="1"/>
    <xf numFmtId="0" fontId="13" fillId="12" borderId="4" xfId="0" applyFont="1" applyFill="1" applyBorder="1" applyAlignment="1">
      <alignment horizontal="center"/>
    </xf>
    <xf numFmtId="14" fontId="13" fillId="12" borderId="4" xfId="0" applyNumberFormat="1" applyFont="1" applyFill="1" applyBorder="1" applyAlignment="1">
      <alignment horizontal="center"/>
    </xf>
    <xf numFmtId="1" fontId="13" fillId="12" borderId="4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13" borderId="4" xfId="0" applyFont="1" applyFill="1" applyBorder="1" applyAlignment="1">
      <alignment horizontal="center"/>
    </xf>
    <xf numFmtId="0" fontId="0" fillId="13" borderId="4" xfId="0" applyFill="1" applyBorder="1"/>
    <xf numFmtId="0" fontId="13" fillId="13" borderId="4" xfId="0" applyFont="1" applyFill="1" applyBorder="1"/>
    <xf numFmtId="0" fontId="13" fillId="13" borderId="4" xfId="0" applyFont="1" applyFill="1" applyBorder="1" applyAlignment="1">
      <alignment horizontal="center"/>
    </xf>
    <xf numFmtId="14" fontId="13" fillId="13" borderId="4" xfId="0" applyNumberFormat="1" applyFont="1" applyFill="1" applyBorder="1" applyAlignment="1">
      <alignment horizontal="center"/>
    </xf>
    <xf numFmtId="1" fontId="13" fillId="13" borderId="4" xfId="0" applyNumberFormat="1" applyFont="1" applyFill="1" applyBorder="1" applyAlignment="1">
      <alignment horizontal="center"/>
    </xf>
  </cellXfs>
  <cellStyles count="4">
    <cellStyle name="Normal" xfId="0" builtinId="0"/>
    <cellStyle name="Normal 2" xfId="3"/>
    <cellStyle name="Normal 2 13" xfId="2"/>
    <cellStyle name="Normal_NEXTPRN 3.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activeCell="D15" sqref="D15"/>
    </sheetView>
  </sheetViews>
  <sheetFormatPr baseColWidth="10" defaultRowHeight="15"/>
  <cols>
    <col min="1" max="1" width="6.140625" customWidth="1"/>
    <col min="3" max="3" width="35.85546875" bestFit="1" customWidth="1"/>
    <col min="4" max="4" width="27" bestFit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4" t="s">
        <v>6</v>
      </c>
      <c r="I1" s="5"/>
      <c r="J1" s="6" t="s">
        <v>7</v>
      </c>
      <c r="K1" s="6" t="s">
        <v>8</v>
      </c>
      <c r="L1" s="6" t="s">
        <v>9</v>
      </c>
      <c r="M1" s="7" t="s">
        <v>10</v>
      </c>
    </row>
    <row r="2" spans="1:13">
      <c r="A2" s="8"/>
      <c r="B2" s="9" t="s">
        <v>11</v>
      </c>
      <c r="C2" s="8"/>
      <c r="D2" s="8"/>
      <c r="E2" s="10" t="s">
        <v>12</v>
      </c>
      <c r="F2" s="11" t="s">
        <v>12</v>
      </c>
      <c r="G2" s="11" t="s">
        <v>13</v>
      </c>
      <c r="H2" s="12" t="s">
        <v>12</v>
      </c>
      <c r="I2" s="12" t="s">
        <v>14</v>
      </c>
      <c r="J2" s="13"/>
      <c r="K2" s="14"/>
      <c r="L2" s="14"/>
      <c r="M2" s="15"/>
    </row>
    <row r="3" spans="1:13">
      <c r="A3" s="16">
        <v>1</v>
      </c>
      <c r="B3" s="17">
        <v>700873</v>
      </c>
      <c r="C3" s="18" t="s">
        <v>15</v>
      </c>
      <c r="D3" s="19" t="s">
        <v>16</v>
      </c>
      <c r="E3" s="20">
        <v>41655</v>
      </c>
      <c r="F3" s="20">
        <v>41944</v>
      </c>
      <c r="G3" s="20">
        <v>41973</v>
      </c>
      <c r="H3" s="21"/>
      <c r="I3" s="22" t="s">
        <v>17</v>
      </c>
      <c r="J3" s="23">
        <f t="shared" ref="J3:J43" si="0">INT(DAYS360(E3,G3,TRUE)+1)/30</f>
        <v>10.5</v>
      </c>
      <c r="K3" s="24"/>
      <c r="L3" s="25">
        <f t="shared" ref="L3:L14" si="1">INT(DAYS360(F3,G3,TRUE)+1)/30</f>
        <v>1</v>
      </c>
      <c r="M3" s="25" t="s">
        <v>18</v>
      </c>
    </row>
    <row r="4" spans="1:13">
      <c r="A4" s="16">
        <v>2</v>
      </c>
      <c r="B4" s="17">
        <v>700844</v>
      </c>
      <c r="C4" s="26" t="s">
        <v>19</v>
      </c>
      <c r="D4" s="19" t="s">
        <v>20</v>
      </c>
      <c r="E4" s="20">
        <v>41610</v>
      </c>
      <c r="F4" s="20">
        <v>41944</v>
      </c>
      <c r="G4" s="20">
        <v>41973</v>
      </c>
      <c r="H4" s="27"/>
      <c r="I4" s="25" t="s">
        <v>17</v>
      </c>
      <c r="J4" s="23">
        <f t="shared" si="0"/>
        <v>11.966666666666667</v>
      </c>
      <c r="K4" s="24">
        <v>4</v>
      </c>
      <c r="L4" s="25">
        <f t="shared" si="1"/>
        <v>1</v>
      </c>
      <c r="M4" s="25" t="s">
        <v>18</v>
      </c>
    </row>
    <row r="5" spans="1:13">
      <c r="A5" s="16">
        <v>3</v>
      </c>
      <c r="B5" s="17">
        <v>701111</v>
      </c>
      <c r="C5" s="28" t="s">
        <v>21</v>
      </c>
      <c r="D5" s="19" t="s">
        <v>22</v>
      </c>
      <c r="E5" s="20">
        <v>41426</v>
      </c>
      <c r="F5" s="20">
        <v>41883</v>
      </c>
      <c r="G5" s="20">
        <v>41973</v>
      </c>
      <c r="H5" s="27"/>
      <c r="I5" s="24" t="s">
        <v>17</v>
      </c>
      <c r="J5" s="23">
        <f t="shared" si="0"/>
        <v>18</v>
      </c>
      <c r="K5" s="24">
        <v>2</v>
      </c>
      <c r="L5" s="25">
        <f t="shared" si="1"/>
        <v>3</v>
      </c>
      <c r="M5" s="25" t="s">
        <v>18</v>
      </c>
    </row>
    <row r="6" spans="1:13">
      <c r="A6" s="16">
        <v>4</v>
      </c>
      <c r="B6" s="17">
        <v>701092</v>
      </c>
      <c r="C6" s="28" t="s">
        <v>23</v>
      </c>
      <c r="D6" s="19" t="s">
        <v>22</v>
      </c>
      <c r="E6" s="20">
        <v>41123</v>
      </c>
      <c r="F6" s="20">
        <v>41883</v>
      </c>
      <c r="G6" s="20">
        <v>41973</v>
      </c>
      <c r="H6" s="27"/>
      <c r="I6" s="24" t="s">
        <v>17</v>
      </c>
      <c r="J6" s="23">
        <f t="shared" si="0"/>
        <v>27.966666666666665</v>
      </c>
      <c r="K6" s="24"/>
      <c r="L6" s="25">
        <f t="shared" si="1"/>
        <v>3</v>
      </c>
      <c r="M6" s="25" t="s">
        <v>18</v>
      </c>
    </row>
    <row r="7" spans="1:13">
      <c r="A7" s="16">
        <v>5</v>
      </c>
      <c r="B7" s="17">
        <v>700817</v>
      </c>
      <c r="C7" s="28" t="s">
        <v>24</v>
      </c>
      <c r="D7" s="19" t="s">
        <v>25</v>
      </c>
      <c r="E7" s="20">
        <v>41687</v>
      </c>
      <c r="F7" s="20">
        <v>41791</v>
      </c>
      <c r="G7" s="20">
        <v>41973</v>
      </c>
      <c r="H7" s="21"/>
      <c r="I7" s="29" t="s">
        <v>17</v>
      </c>
      <c r="J7" s="30">
        <f t="shared" si="0"/>
        <v>9.4666666666666668</v>
      </c>
      <c r="K7" s="22"/>
      <c r="L7" s="27">
        <f t="shared" si="1"/>
        <v>6</v>
      </c>
      <c r="M7" s="25" t="s">
        <v>18</v>
      </c>
    </row>
    <row r="8" spans="1:13">
      <c r="A8" s="16">
        <v>6</v>
      </c>
      <c r="B8" s="17">
        <v>701154</v>
      </c>
      <c r="C8" s="28" t="s">
        <v>26</v>
      </c>
      <c r="D8" s="19" t="s">
        <v>27</v>
      </c>
      <c r="E8" s="20">
        <v>40973</v>
      </c>
      <c r="F8" s="20">
        <v>41791</v>
      </c>
      <c r="G8" s="20">
        <v>41973</v>
      </c>
      <c r="H8" s="22"/>
      <c r="I8" s="29" t="s">
        <v>17</v>
      </c>
      <c r="J8" s="23">
        <f t="shared" si="0"/>
        <v>32.866666666666667</v>
      </c>
      <c r="K8" s="29"/>
      <c r="L8" s="29">
        <f t="shared" si="1"/>
        <v>6</v>
      </c>
      <c r="M8" s="25" t="s">
        <v>18</v>
      </c>
    </row>
    <row r="9" spans="1:13">
      <c r="A9" s="16">
        <v>7</v>
      </c>
      <c r="B9" s="31">
        <v>700969</v>
      </c>
      <c r="C9" s="32" t="s">
        <v>28</v>
      </c>
      <c r="D9" s="33" t="s">
        <v>29</v>
      </c>
      <c r="E9" s="34">
        <v>41730</v>
      </c>
      <c r="F9" s="34">
        <v>41913</v>
      </c>
      <c r="G9" s="34">
        <v>42004</v>
      </c>
      <c r="H9" s="21"/>
      <c r="I9" s="24" t="s">
        <v>17</v>
      </c>
      <c r="J9" s="23">
        <f t="shared" si="0"/>
        <v>9</v>
      </c>
      <c r="K9" s="22"/>
      <c r="L9" s="25">
        <f t="shared" si="1"/>
        <v>3</v>
      </c>
      <c r="M9" s="25" t="s">
        <v>18</v>
      </c>
    </row>
    <row r="10" spans="1:13">
      <c r="A10" s="16">
        <v>8</v>
      </c>
      <c r="B10" s="31">
        <v>701051</v>
      </c>
      <c r="C10" s="32" t="s">
        <v>30</v>
      </c>
      <c r="D10" s="33" t="s">
        <v>31</v>
      </c>
      <c r="E10" s="34">
        <v>40399</v>
      </c>
      <c r="F10" s="34">
        <v>41821</v>
      </c>
      <c r="G10" s="34">
        <v>42004</v>
      </c>
      <c r="H10" s="22"/>
      <c r="I10" s="29" t="s">
        <v>17</v>
      </c>
      <c r="J10" s="23">
        <f t="shared" si="0"/>
        <v>52.733333333333334</v>
      </c>
      <c r="K10" s="24">
        <v>4</v>
      </c>
      <c r="L10" s="25">
        <f t="shared" si="1"/>
        <v>6</v>
      </c>
      <c r="M10" s="25" t="s">
        <v>18</v>
      </c>
    </row>
    <row r="11" spans="1:13">
      <c r="A11" s="16">
        <v>9</v>
      </c>
      <c r="B11" s="31">
        <v>701102</v>
      </c>
      <c r="C11" s="32" t="s">
        <v>32</v>
      </c>
      <c r="D11" s="33" t="s">
        <v>31</v>
      </c>
      <c r="E11" s="34">
        <v>41817</v>
      </c>
      <c r="F11" s="34">
        <v>41817</v>
      </c>
      <c r="G11" s="34">
        <v>42004</v>
      </c>
      <c r="H11" s="25" t="s">
        <v>17</v>
      </c>
      <c r="I11" s="25"/>
      <c r="J11" s="23">
        <f t="shared" si="0"/>
        <v>6.1333333333333337</v>
      </c>
      <c r="K11" s="24"/>
      <c r="L11" s="25">
        <f t="shared" si="1"/>
        <v>6.1333333333333337</v>
      </c>
      <c r="M11" s="25" t="s">
        <v>18</v>
      </c>
    </row>
    <row r="12" spans="1:13">
      <c r="A12" s="16">
        <v>10</v>
      </c>
      <c r="B12" s="31">
        <v>700820</v>
      </c>
      <c r="C12" s="32" t="s">
        <v>33</v>
      </c>
      <c r="D12" s="33" t="s">
        <v>34</v>
      </c>
      <c r="E12" s="34">
        <v>40294</v>
      </c>
      <c r="F12" s="34">
        <v>41913</v>
      </c>
      <c r="G12" s="34">
        <v>42004</v>
      </c>
      <c r="H12" s="22"/>
      <c r="I12" s="24" t="s">
        <v>17</v>
      </c>
      <c r="J12" s="23">
        <f t="shared" si="0"/>
        <v>56.166666666666664</v>
      </c>
      <c r="K12" s="24">
        <v>4</v>
      </c>
      <c r="L12" s="25">
        <f t="shared" si="1"/>
        <v>3</v>
      </c>
      <c r="M12" s="25" t="s">
        <v>18</v>
      </c>
    </row>
    <row r="13" spans="1:13">
      <c r="A13" s="16">
        <v>11</v>
      </c>
      <c r="B13" s="31"/>
      <c r="C13" s="32" t="s">
        <v>35</v>
      </c>
      <c r="D13" s="33" t="s">
        <v>36</v>
      </c>
      <c r="E13" s="34">
        <v>41428</v>
      </c>
      <c r="F13" s="34">
        <v>41821</v>
      </c>
      <c r="G13" s="34">
        <v>42004</v>
      </c>
      <c r="H13" s="27"/>
      <c r="I13" s="29" t="s">
        <v>17</v>
      </c>
      <c r="J13" s="23">
        <f t="shared" si="0"/>
        <v>18.933333333333334</v>
      </c>
      <c r="K13" s="24">
        <v>1</v>
      </c>
      <c r="L13" s="25">
        <f t="shared" si="1"/>
        <v>6</v>
      </c>
      <c r="M13" s="25" t="s">
        <v>18</v>
      </c>
    </row>
    <row r="14" spans="1:13">
      <c r="A14" s="16">
        <v>12</v>
      </c>
      <c r="B14" s="35">
        <v>701171</v>
      </c>
      <c r="C14" s="32" t="s">
        <v>37</v>
      </c>
      <c r="D14" s="33" t="s">
        <v>38</v>
      </c>
      <c r="E14" s="34">
        <v>40399</v>
      </c>
      <c r="F14" s="34">
        <v>41640</v>
      </c>
      <c r="G14" s="34">
        <v>42004</v>
      </c>
      <c r="H14" s="21"/>
      <c r="I14" s="29" t="s">
        <v>17</v>
      </c>
      <c r="J14" s="23">
        <f t="shared" si="0"/>
        <v>52.733333333333334</v>
      </c>
      <c r="K14" s="24"/>
      <c r="L14" s="25">
        <f t="shared" si="1"/>
        <v>12</v>
      </c>
      <c r="M14" s="25" t="s">
        <v>18</v>
      </c>
    </row>
    <row r="15" spans="1:13">
      <c r="A15" s="16">
        <v>13</v>
      </c>
      <c r="B15" s="17">
        <v>700995</v>
      </c>
      <c r="C15" s="36" t="s">
        <v>39</v>
      </c>
      <c r="D15" s="33" t="s">
        <v>40</v>
      </c>
      <c r="E15" s="34">
        <v>41646</v>
      </c>
      <c r="F15" s="34">
        <v>41646</v>
      </c>
      <c r="G15" s="34">
        <v>42004</v>
      </c>
      <c r="H15" s="21"/>
      <c r="I15" s="29" t="s">
        <v>17</v>
      </c>
      <c r="J15" s="30">
        <f t="shared" si="0"/>
        <v>11.8</v>
      </c>
      <c r="K15" s="22"/>
      <c r="L15" s="27"/>
      <c r="M15" s="25" t="s">
        <v>18</v>
      </c>
    </row>
    <row r="16" spans="1:13">
      <c r="A16" s="16">
        <v>14</v>
      </c>
      <c r="B16" s="17">
        <v>700995</v>
      </c>
      <c r="C16" s="32" t="s">
        <v>41</v>
      </c>
      <c r="D16" s="33" t="s">
        <v>42</v>
      </c>
      <c r="E16" s="34">
        <v>41456</v>
      </c>
      <c r="F16" s="34">
        <v>41640</v>
      </c>
      <c r="G16" s="34">
        <v>42004</v>
      </c>
      <c r="H16" s="21"/>
      <c r="I16" s="29" t="s">
        <v>17</v>
      </c>
      <c r="J16" s="23">
        <f t="shared" si="0"/>
        <v>18</v>
      </c>
      <c r="K16" s="24"/>
      <c r="L16" s="25">
        <f t="shared" ref="L16:L43" si="2">INT(DAYS360(F16,G16,TRUE)+1)/30</f>
        <v>12</v>
      </c>
      <c r="M16" s="25" t="s">
        <v>18</v>
      </c>
    </row>
    <row r="17" spans="1:13">
      <c r="A17" s="16">
        <v>15</v>
      </c>
      <c r="B17" s="17"/>
      <c r="C17" s="37" t="s">
        <v>43</v>
      </c>
      <c r="D17" s="38" t="s">
        <v>44</v>
      </c>
      <c r="E17" s="39">
        <v>41823</v>
      </c>
      <c r="F17" s="39">
        <v>41944</v>
      </c>
      <c r="G17" s="39">
        <v>42035</v>
      </c>
      <c r="H17" s="27" t="s">
        <v>17</v>
      </c>
      <c r="I17" s="22"/>
      <c r="J17" s="30">
        <f t="shared" si="0"/>
        <v>6.9333333333333336</v>
      </c>
      <c r="K17" s="22"/>
      <c r="L17" s="27">
        <f t="shared" si="2"/>
        <v>3</v>
      </c>
      <c r="M17" s="25" t="s">
        <v>18</v>
      </c>
    </row>
    <row r="18" spans="1:13">
      <c r="A18" s="16">
        <v>16</v>
      </c>
      <c r="B18" s="17">
        <v>700819</v>
      </c>
      <c r="C18" s="40" t="s">
        <v>45</v>
      </c>
      <c r="D18" s="41" t="s">
        <v>44</v>
      </c>
      <c r="E18" s="42">
        <v>41866</v>
      </c>
      <c r="F18" s="42">
        <v>42231</v>
      </c>
      <c r="G18" s="43">
        <v>42035</v>
      </c>
      <c r="H18" s="44"/>
      <c r="I18" s="44"/>
      <c r="J18" s="45">
        <f t="shared" si="0"/>
        <v>5.5333333333333332</v>
      </c>
      <c r="K18" s="44"/>
      <c r="L18" s="45">
        <f t="shared" si="2"/>
        <v>-6.4666666666666668</v>
      </c>
      <c r="M18" s="25" t="s">
        <v>18</v>
      </c>
    </row>
    <row r="19" spans="1:13">
      <c r="A19" s="16">
        <v>17</v>
      </c>
      <c r="B19" s="17">
        <v>701157</v>
      </c>
      <c r="C19" s="46" t="s">
        <v>46</v>
      </c>
      <c r="D19" s="41" t="s">
        <v>47</v>
      </c>
      <c r="E19" s="43">
        <v>41851</v>
      </c>
      <c r="F19" s="43">
        <v>41851</v>
      </c>
      <c r="G19" s="43">
        <v>42035</v>
      </c>
      <c r="H19" s="47" t="s">
        <v>17</v>
      </c>
      <c r="I19" s="47"/>
      <c r="J19" s="23">
        <f t="shared" si="0"/>
        <v>6.0333333333333332</v>
      </c>
      <c r="K19" s="24"/>
      <c r="L19" s="27">
        <f t="shared" si="2"/>
        <v>6.0333333333333332</v>
      </c>
      <c r="M19" s="25" t="s">
        <v>18</v>
      </c>
    </row>
    <row r="20" spans="1:13">
      <c r="A20" s="16">
        <v>18</v>
      </c>
      <c r="B20" s="17">
        <v>700891</v>
      </c>
      <c r="C20" s="40" t="s">
        <v>48</v>
      </c>
      <c r="D20" s="41" t="s">
        <v>49</v>
      </c>
      <c r="E20" s="42">
        <v>41869</v>
      </c>
      <c r="F20" s="42">
        <v>41869</v>
      </c>
      <c r="G20" s="43">
        <v>42035</v>
      </c>
      <c r="H20" s="27" t="s">
        <v>17</v>
      </c>
      <c r="I20" s="44"/>
      <c r="J20" s="45">
        <f t="shared" si="0"/>
        <v>5.4333333333333336</v>
      </c>
      <c r="K20" s="44"/>
      <c r="L20" s="45">
        <f t="shared" si="2"/>
        <v>5.4333333333333336</v>
      </c>
      <c r="M20" s="25" t="s">
        <v>18</v>
      </c>
    </row>
    <row r="21" spans="1:13">
      <c r="A21" s="16">
        <v>19</v>
      </c>
      <c r="B21" s="48">
        <v>701050</v>
      </c>
      <c r="C21" s="46" t="s">
        <v>50</v>
      </c>
      <c r="D21" s="41" t="s">
        <v>51</v>
      </c>
      <c r="E21" s="43">
        <v>41464</v>
      </c>
      <c r="F21" s="43">
        <v>41671</v>
      </c>
      <c r="G21" s="43">
        <v>42035</v>
      </c>
      <c r="H21" s="22"/>
      <c r="I21" s="24" t="s">
        <v>17</v>
      </c>
      <c r="J21" s="23">
        <f t="shared" si="0"/>
        <v>18.733333333333334</v>
      </c>
      <c r="K21" s="24">
        <v>4</v>
      </c>
      <c r="L21" s="25">
        <f t="shared" si="2"/>
        <v>12</v>
      </c>
      <c r="M21" s="25" t="s">
        <v>18</v>
      </c>
    </row>
    <row r="22" spans="1:13">
      <c r="A22" s="16">
        <v>20</v>
      </c>
      <c r="B22" s="17">
        <v>700955</v>
      </c>
      <c r="C22" s="49" t="s">
        <v>52</v>
      </c>
      <c r="D22" s="41" t="s">
        <v>53</v>
      </c>
      <c r="E22" s="43">
        <v>41306</v>
      </c>
      <c r="F22" s="43">
        <v>41671</v>
      </c>
      <c r="G22" s="43">
        <v>42035</v>
      </c>
      <c r="H22" s="21"/>
      <c r="I22" s="25" t="s">
        <v>17</v>
      </c>
      <c r="J22" s="23">
        <f t="shared" si="0"/>
        <v>24</v>
      </c>
      <c r="K22" s="24"/>
      <c r="L22" s="25">
        <f t="shared" si="2"/>
        <v>12</v>
      </c>
      <c r="M22" s="25" t="s">
        <v>18</v>
      </c>
    </row>
    <row r="23" spans="1:13">
      <c r="A23" s="16">
        <v>21</v>
      </c>
      <c r="B23" s="17"/>
      <c r="C23" s="50" t="s">
        <v>54</v>
      </c>
      <c r="D23" s="38" t="s">
        <v>31</v>
      </c>
      <c r="E23" s="39">
        <v>41463</v>
      </c>
      <c r="F23" s="39">
        <v>41944</v>
      </c>
      <c r="G23" s="39">
        <v>42063</v>
      </c>
      <c r="H23" s="21"/>
      <c r="I23" s="22" t="s">
        <v>17</v>
      </c>
      <c r="J23" s="30">
        <f t="shared" si="0"/>
        <v>19.7</v>
      </c>
      <c r="K23" s="22"/>
      <c r="L23" s="25">
        <f t="shared" si="2"/>
        <v>3.9333333333333331</v>
      </c>
      <c r="M23" s="25" t="s">
        <v>18</v>
      </c>
    </row>
    <row r="24" spans="1:13">
      <c r="A24" s="16">
        <v>22</v>
      </c>
      <c r="B24" s="51"/>
      <c r="C24" s="52" t="s">
        <v>55</v>
      </c>
      <c r="D24" s="53" t="s">
        <v>56</v>
      </c>
      <c r="E24" s="54">
        <v>41000</v>
      </c>
      <c r="F24" s="54">
        <v>41913</v>
      </c>
      <c r="G24" s="54">
        <v>42094</v>
      </c>
      <c r="H24" s="21"/>
      <c r="I24" s="24" t="s">
        <v>17</v>
      </c>
      <c r="J24" s="23">
        <f t="shared" si="0"/>
        <v>36</v>
      </c>
      <c r="K24" s="24"/>
      <c r="L24" s="25">
        <f t="shared" si="2"/>
        <v>6</v>
      </c>
      <c r="M24" s="25" t="s">
        <v>18</v>
      </c>
    </row>
    <row r="25" spans="1:13">
      <c r="A25" s="16">
        <v>23</v>
      </c>
      <c r="B25" s="51"/>
      <c r="C25" s="55" t="s">
        <v>57</v>
      </c>
      <c r="D25" s="53" t="s">
        <v>44</v>
      </c>
      <c r="E25" s="56">
        <v>41899</v>
      </c>
      <c r="F25" s="56">
        <v>41899</v>
      </c>
      <c r="G25" s="54">
        <v>42094</v>
      </c>
      <c r="H25" s="27" t="s">
        <v>17</v>
      </c>
      <c r="I25" s="44"/>
      <c r="J25" s="45">
        <f t="shared" si="0"/>
        <v>6.4666666666666668</v>
      </c>
      <c r="K25" s="44"/>
      <c r="L25" s="45">
        <f t="shared" si="2"/>
        <v>6.4666666666666668</v>
      </c>
      <c r="M25" s="25" t="s">
        <v>18</v>
      </c>
    </row>
    <row r="26" spans="1:13">
      <c r="A26" s="16">
        <v>24</v>
      </c>
      <c r="B26" s="51"/>
      <c r="C26" s="57" t="s">
        <v>58</v>
      </c>
      <c r="D26" s="53" t="s">
        <v>44</v>
      </c>
      <c r="E26" s="54">
        <v>41428</v>
      </c>
      <c r="F26" s="54">
        <v>41729</v>
      </c>
      <c r="G26" s="54">
        <v>42094</v>
      </c>
      <c r="H26" s="27"/>
      <c r="I26" s="24" t="s">
        <v>17</v>
      </c>
      <c r="J26" s="23">
        <f t="shared" si="0"/>
        <v>21.933333333333334</v>
      </c>
      <c r="K26" s="24"/>
      <c r="L26" s="25">
        <f t="shared" si="2"/>
        <v>12.033333333333333</v>
      </c>
      <c r="M26" s="25" t="s">
        <v>18</v>
      </c>
    </row>
    <row r="27" spans="1:13">
      <c r="A27" s="16">
        <v>25</v>
      </c>
      <c r="B27" s="58">
        <v>701158</v>
      </c>
      <c r="C27" s="55" t="s">
        <v>59</v>
      </c>
      <c r="D27" s="53" t="s">
        <v>60</v>
      </c>
      <c r="E27" s="56">
        <v>41898</v>
      </c>
      <c r="F27" s="56">
        <v>41898</v>
      </c>
      <c r="G27" s="54">
        <v>42094</v>
      </c>
      <c r="H27" s="27" t="s">
        <v>17</v>
      </c>
      <c r="I27" s="44"/>
      <c r="J27" s="45">
        <f t="shared" si="0"/>
        <v>6.5</v>
      </c>
      <c r="K27" s="44"/>
      <c r="L27" s="45">
        <f t="shared" si="2"/>
        <v>6.5</v>
      </c>
      <c r="M27" s="25" t="s">
        <v>18</v>
      </c>
    </row>
    <row r="28" spans="1:13">
      <c r="A28" s="16">
        <v>26</v>
      </c>
      <c r="B28" s="58">
        <v>701082</v>
      </c>
      <c r="C28" s="59" t="s">
        <v>61</v>
      </c>
      <c r="D28" s="53" t="s">
        <v>40</v>
      </c>
      <c r="E28" s="54">
        <v>41610</v>
      </c>
      <c r="F28" s="54">
        <v>41913</v>
      </c>
      <c r="G28" s="54">
        <v>42094</v>
      </c>
      <c r="H28" s="21"/>
      <c r="I28" s="24" t="s">
        <v>17</v>
      </c>
      <c r="J28" s="23">
        <f t="shared" si="0"/>
        <v>15.966666666666667</v>
      </c>
      <c r="K28" s="24"/>
      <c r="L28" s="25">
        <f t="shared" si="2"/>
        <v>6</v>
      </c>
      <c r="M28" s="25" t="s">
        <v>18</v>
      </c>
    </row>
    <row r="29" spans="1:13">
      <c r="A29" s="16">
        <v>27</v>
      </c>
      <c r="B29" s="58"/>
      <c r="C29" s="55" t="s">
        <v>62</v>
      </c>
      <c r="D29" s="53" t="s">
        <v>44</v>
      </c>
      <c r="E29" s="56">
        <v>41899</v>
      </c>
      <c r="F29" s="56">
        <v>41899</v>
      </c>
      <c r="G29" s="54">
        <v>42094</v>
      </c>
      <c r="H29" s="27" t="s">
        <v>17</v>
      </c>
      <c r="I29" s="44"/>
      <c r="J29" s="45">
        <f t="shared" si="0"/>
        <v>6.4666666666666668</v>
      </c>
      <c r="K29" s="44"/>
      <c r="L29" s="45">
        <f t="shared" si="2"/>
        <v>6.4666666666666668</v>
      </c>
      <c r="M29" s="25" t="s">
        <v>18</v>
      </c>
    </row>
    <row r="30" spans="1:13">
      <c r="A30" s="16">
        <v>28</v>
      </c>
      <c r="B30" s="58"/>
      <c r="C30" s="60" t="s">
        <v>63</v>
      </c>
      <c r="D30" s="53" t="s">
        <v>34</v>
      </c>
      <c r="E30" s="54">
        <v>41827</v>
      </c>
      <c r="F30" s="54">
        <v>41917</v>
      </c>
      <c r="G30" s="54">
        <v>42094</v>
      </c>
      <c r="H30" s="27" t="s">
        <v>17</v>
      </c>
      <c r="I30" s="22"/>
      <c r="J30" s="30">
        <f t="shared" si="0"/>
        <v>8.8000000000000007</v>
      </c>
      <c r="K30" s="22"/>
      <c r="L30" s="27">
        <f t="shared" si="2"/>
        <v>5.8666666666666663</v>
      </c>
      <c r="M30" s="25" t="s">
        <v>18</v>
      </c>
    </row>
    <row r="31" spans="1:13">
      <c r="A31" s="16">
        <v>29</v>
      </c>
      <c r="B31" s="58">
        <v>701152</v>
      </c>
      <c r="C31" s="59" t="s">
        <v>64</v>
      </c>
      <c r="D31" s="53" t="s">
        <v>65</v>
      </c>
      <c r="E31" s="56">
        <v>41913</v>
      </c>
      <c r="F31" s="56">
        <v>41913</v>
      </c>
      <c r="G31" s="54">
        <v>42094</v>
      </c>
      <c r="H31" s="44" t="s">
        <v>17</v>
      </c>
      <c r="I31" s="44"/>
      <c r="J31" s="45">
        <f t="shared" si="0"/>
        <v>6</v>
      </c>
      <c r="K31" s="44"/>
      <c r="L31" s="45">
        <f t="shared" si="2"/>
        <v>6</v>
      </c>
      <c r="M31" s="25" t="s">
        <v>18</v>
      </c>
    </row>
    <row r="32" spans="1:13">
      <c r="A32" s="16">
        <v>30</v>
      </c>
      <c r="B32" s="58"/>
      <c r="C32" s="59" t="s">
        <v>66</v>
      </c>
      <c r="D32" s="53" t="s">
        <v>40</v>
      </c>
      <c r="E32" s="54">
        <v>41610</v>
      </c>
      <c r="F32" s="54">
        <v>41913</v>
      </c>
      <c r="G32" s="54">
        <v>42094</v>
      </c>
      <c r="H32" s="21"/>
      <c r="I32" s="24" t="s">
        <v>17</v>
      </c>
      <c r="J32" s="23">
        <f t="shared" si="0"/>
        <v>15.966666666666667</v>
      </c>
      <c r="K32" s="24"/>
      <c r="L32" s="25">
        <f t="shared" si="2"/>
        <v>6</v>
      </c>
      <c r="M32" s="25" t="s">
        <v>18</v>
      </c>
    </row>
    <row r="33" spans="1:13">
      <c r="A33" s="16">
        <v>31</v>
      </c>
      <c r="B33" s="58"/>
      <c r="C33" s="59" t="s">
        <v>67</v>
      </c>
      <c r="D33" s="53" t="s">
        <v>68</v>
      </c>
      <c r="E33" s="54">
        <v>41808</v>
      </c>
      <c r="F33" s="54">
        <v>41913</v>
      </c>
      <c r="G33" s="54">
        <v>42094</v>
      </c>
      <c r="H33" s="25" t="s">
        <v>17</v>
      </c>
      <c r="I33" s="25"/>
      <c r="J33" s="23">
        <f t="shared" si="0"/>
        <v>9.4333333333333336</v>
      </c>
      <c r="K33" s="24"/>
      <c r="L33" s="25">
        <f t="shared" si="2"/>
        <v>6</v>
      </c>
      <c r="M33" s="25" t="s">
        <v>18</v>
      </c>
    </row>
    <row r="34" spans="1:13">
      <c r="A34" s="16">
        <v>32</v>
      </c>
      <c r="B34" s="61"/>
      <c r="C34" s="59" t="s">
        <v>69</v>
      </c>
      <c r="D34" s="53" t="s">
        <v>34</v>
      </c>
      <c r="E34" s="54">
        <v>41365</v>
      </c>
      <c r="F34" s="54">
        <v>41913</v>
      </c>
      <c r="G34" s="54">
        <v>42094</v>
      </c>
      <c r="H34" s="21"/>
      <c r="I34" s="24" t="s">
        <v>17</v>
      </c>
      <c r="J34" s="23">
        <f t="shared" si="0"/>
        <v>24</v>
      </c>
      <c r="K34" s="24"/>
      <c r="L34" s="25">
        <f t="shared" si="2"/>
        <v>6</v>
      </c>
      <c r="M34" s="25" t="s">
        <v>18</v>
      </c>
    </row>
    <row r="35" spans="1:13">
      <c r="A35" s="16">
        <v>33</v>
      </c>
      <c r="B35" s="61"/>
      <c r="C35" s="55" t="s">
        <v>70</v>
      </c>
      <c r="D35" s="53" t="s">
        <v>29</v>
      </c>
      <c r="E35" s="54">
        <v>41131</v>
      </c>
      <c r="F35" s="54">
        <v>41913</v>
      </c>
      <c r="G35" s="54">
        <v>42094</v>
      </c>
      <c r="H35" s="62"/>
      <c r="I35" s="24" t="s">
        <v>17</v>
      </c>
      <c r="J35" s="63">
        <f t="shared" si="0"/>
        <v>31.7</v>
      </c>
      <c r="K35" s="64"/>
      <c r="L35" s="65">
        <f t="shared" si="2"/>
        <v>6</v>
      </c>
      <c r="M35" s="25" t="s">
        <v>18</v>
      </c>
    </row>
    <row r="36" spans="1:13">
      <c r="A36" s="16">
        <v>34</v>
      </c>
      <c r="B36" s="66"/>
      <c r="C36" s="55" t="s">
        <v>71</v>
      </c>
      <c r="D36" s="53" t="s">
        <v>31</v>
      </c>
      <c r="E36" s="56">
        <v>41899</v>
      </c>
      <c r="F36" s="56">
        <v>41899</v>
      </c>
      <c r="G36" s="54">
        <v>42094</v>
      </c>
      <c r="H36" s="27" t="s">
        <v>17</v>
      </c>
      <c r="I36" s="44"/>
      <c r="J36" s="45">
        <f t="shared" si="0"/>
        <v>6.4666666666666668</v>
      </c>
      <c r="K36" s="44"/>
      <c r="L36" s="45">
        <f t="shared" si="2"/>
        <v>6.4666666666666668</v>
      </c>
      <c r="M36" s="25" t="s">
        <v>18</v>
      </c>
    </row>
    <row r="37" spans="1:13">
      <c r="A37" s="22">
        <v>35</v>
      </c>
      <c r="B37" s="44"/>
      <c r="C37" s="55" t="s">
        <v>72</v>
      </c>
      <c r="D37" s="53" t="s">
        <v>20</v>
      </c>
      <c r="E37" s="54">
        <v>40391</v>
      </c>
      <c r="F37" s="54">
        <v>41913</v>
      </c>
      <c r="G37" s="54">
        <v>42094</v>
      </c>
      <c r="H37" s="27"/>
      <c r="I37" s="27" t="s">
        <v>17</v>
      </c>
      <c r="J37" s="23">
        <f t="shared" si="0"/>
        <v>56</v>
      </c>
      <c r="K37" s="24">
        <v>3</v>
      </c>
      <c r="L37" s="25">
        <f t="shared" si="2"/>
        <v>6</v>
      </c>
      <c r="M37" s="25" t="s">
        <v>18</v>
      </c>
    </row>
    <row r="38" spans="1:13">
      <c r="A38" s="22">
        <v>36</v>
      </c>
      <c r="B38" s="44"/>
      <c r="C38" s="59" t="s">
        <v>73</v>
      </c>
      <c r="D38" s="53" t="s">
        <v>20</v>
      </c>
      <c r="E38" s="54">
        <v>41610</v>
      </c>
      <c r="F38" s="54">
        <v>41913</v>
      </c>
      <c r="G38" s="54">
        <v>42094</v>
      </c>
      <c r="H38" s="21"/>
      <c r="I38" s="24" t="s">
        <v>17</v>
      </c>
      <c r="J38" s="23">
        <f t="shared" si="0"/>
        <v>15.966666666666667</v>
      </c>
      <c r="K38" s="24"/>
      <c r="L38" s="25">
        <f t="shared" si="2"/>
        <v>6</v>
      </c>
      <c r="M38" s="25" t="s">
        <v>18</v>
      </c>
    </row>
    <row r="39" spans="1:13">
      <c r="A39" s="22">
        <v>37</v>
      </c>
      <c r="B39" s="44"/>
      <c r="C39" s="59" t="s">
        <v>74</v>
      </c>
      <c r="D39" s="53" t="s">
        <v>49</v>
      </c>
      <c r="E39" s="54">
        <v>41542</v>
      </c>
      <c r="F39" s="54">
        <v>41913</v>
      </c>
      <c r="G39" s="54">
        <v>42094</v>
      </c>
      <c r="H39" s="27"/>
      <c r="I39" s="24" t="s">
        <v>17</v>
      </c>
      <c r="J39" s="23">
        <f t="shared" si="0"/>
        <v>18.2</v>
      </c>
      <c r="K39" s="24">
        <v>1</v>
      </c>
      <c r="L39" s="25">
        <f t="shared" si="2"/>
        <v>6</v>
      </c>
      <c r="M39" s="25" t="s">
        <v>18</v>
      </c>
    </row>
    <row r="40" spans="1:13">
      <c r="A40" s="22">
        <v>38</v>
      </c>
      <c r="B40" s="44"/>
      <c r="C40" s="67" t="s">
        <v>75</v>
      </c>
      <c r="D40" s="38" t="s">
        <v>34</v>
      </c>
      <c r="E40" s="39">
        <v>41655</v>
      </c>
      <c r="F40" s="39">
        <v>41944</v>
      </c>
      <c r="G40" s="39">
        <v>42124</v>
      </c>
      <c r="H40" s="21"/>
      <c r="I40" s="22" t="s">
        <v>17</v>
      </c>
      <c r="J40" s="23">
        <f t="shared" si="0"/>
        <v>15.5</v>
      </c>
      <c r="K40" s="24"/>
      <c r="L40" s="25">
        <f t="shared" si="2"/>
        <v>6</v>
      </c>
      <c r="M40" s="25" t="s">
        <v>18</v>
      </c>
    </row>
    <row r="41" spans="1:13">
      <c r="A41" s="22">
        <v>39</v>
      </c>
      <c r="B41" s="44"/>
      <c r="C41" s="67" t="s">
        <v>76</v>
      </c>
      <c r="D41" s="38" t="s">
        <v>77</v>
      </c>
      <c r="E41" s="39">
        <v>41487</v>
      </c>
      <c r="F41" s="39">
        <v>41944</v>
      </c>
      <c r="G41" s="39">
        <v>42124</v>
      </c>
      <c r="H41" s="21"/>
      <c r="I41" s="22" t="s">
        <v>17</v>
      </c>
      <c r="J41" s="30">
        <f t="shared" si="0"/>
        <v>21</v>
      </c>
      <c r="K41" s="22"/>
      <c r="L41" s="25">
        <f t="shared" si="2"/>
        <v>6</v>
      </c>
      <c r="M41" s="24" t="s">
        <v>18</v>
      </c>
    </row>
    <row r="42" spans="1:13">
      <c r="A42" s="22">
        <v>40</v>
      </c>
      <c r="B42" s="44"/>
      <c r="C42" s="37" t="s">
        <v>78</v>
      </c>
      <c r="D42" s="38" t="s">
        <v>40</v>
      </c>
      <c r="E42" s="39">
        <v>41824</v>
      </c>
      <c r="F42" s="39">
        <v>41944</v>
      </c>
      <c r="G42" s="39">
        <v>42124</v>
      </c>
      <c r="H42" s="27" t="s">
        <v>17</v>
      </c>
      <c r="I42" s="22"/>
      <c r="J42" s="30">
        <f t="shared" si="0"/>
        <v>9.9</v>
      </c>
      <c r="K42" s="22"/>
      <c r="L42" s="27">
        <f t="shared" si="2"/>
        <v>6</v>
      </c>
      <c r="M42" s="25" t="s">
        <v>18</v>
      </c>
    </row>
    <row r="43" spans="1:13">
      <c r="A43" s="22">
        <v>41</v>
      </c>
      <c r="B43" s="44"/>
      <c r="C43" s="50" t="s">
        <v>79</v>
      </c>
      <c r="D43" s="38" t="s">
        <v>56</v>
      </c>
      <c r="E43" s="39">
        <v>41099</v>
      </c>
      <c r="F43" s="39">
        <v>41944</v>
      </c>
      <c r="G43" s="39">
        <v>42124</v>
      </c>
      <c r="H43" s="27"/>
      <c r="I43" s="22" t="s">
        <v>17</v>
      </c>
      <c r="J43" s="23">
        <f t="shared" si="0"/>
        <v>33.733333333333334</v>
      </c>
      <c r="K43" s="24"/>
      <c r="L43" s="25">
        <f t="shared" si="2"/>
        <v>6</v>
      </c>
      <c r="M43" s="25" t="s">
        <v>18</v>
      </c>
    </row>
  </sheetData>
  <mergeCells count="9">
    <mergeCell ref="K1:K2"/>
    <mergeCell ref="L1:L2"/>
    <mergeCell ref="M1:M2"/>
    <mergeCell ref="A1:A2"/>
    <mergeCell ref="C1:C2"/>
    <mergeCell ref="D1:D2"/>
    <mergeCell ref="F1:G1"/>
    <mergeCell ref="H1:I1"/>
    <mergeCell ref="J1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C2" sqref="C2"/>
    </sheetView>
  </sheetViews>
  <sheetFormatPr baseColWidth="10" defaultRowHeight="15"/>
  <cols>
    <col min="1" max="1" width="5.28515625" customWidth="1"/>
    <col min="2" max="2" width="10.140625" customWidth="1"/>
    <col min="3" max="3" width="30.5703125" bestFit="1" customWidth="1"/>
    <col min="8" max="8" width="6.7109375" customWidth="1"/>
    <col min="9" max="9" width="7.7109375" customWidth="1"/>
    <col min="10" max="10" width="6" customWidth="1"/>
    <col min="11" max="11" width="7.7109375" customWidth="1"/>
    <col min="12" max="12" width="8.140625" customWidth="1"/>
    <col min="13" max="13" width="15" bestFit="1" customWidth="1"/>
    <col min="14" max="14" width="13.5703125" customWidth="1"/>
  </cols>
  <sheetData>
    <row r="1" spans="1:14">
      <c r="A1" s="68" t="s">
        <v>80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>
      <c r="A2" s="69"/>
      <c r="B2" s="70"/>
      <c r="C2" s="70"/>
      <c r="D2" s="70"/>
      <c r="E2" s="69"/>
      <c r="F2" s="69"/>
      <c r="G2" s="71"/>
      <c r="I2" s="71"/>
      <c r="J2" s="71"/>
      <c r="K2" s="71"/>
      <c r="M2" s="71"/>
      <c r="N2" s="71"/>
    </row>
    <row r="3" spans="1:14">
      <c r="A3" s="72"/>
      <c r="B3" s="72"/>
      <c r="C3" s="72"/>
      <c r="D3" s="73"/>
      <c r="E3" s="69"/>
      <c r="F3" s="69"/>
      <c r="G3" s="71"/>
      <c r="I3" s="71"/>
      <c r="J3" s="71"/>
      <c r="K3" s="71"/>
      <c r="M3" s="71"/>
      <c r="N3" s="71"/>
    </row>
    <row r="4" spans="1:14">
      <c r="A4" s="74" t="s">
        <v>81</v>
      </c>
      <c r="B4" s="75" t="s">
        <v>82</v>
      </c>
      <c r="C4" s="74" t="s">
        <v>2</v>
      </c>
      <c r="D4" s="76" t="s">
        <v>83</v>
      </c>
      <c r="E4" s="77" t="s">
        <v>4</v>
      </c>
      <c r="F4" s="78" t="s">
        <v>14</v>
      </c>
      <c r="G4" s="79"/>
      <c r="H4" s="80" t="s">
        <v>6</v>
      </c>
      <c r="I4" s="81"/>
      <c r="J4" s="82" t="s">
        <v>123</v>
      </c>
      <c r="K4" s="82" t="s">
        <v>8</v>
      </c>
      <c r="L4" s="82" t="s">
        <v>84</v>
      </c>
      <c r="M4" s="83" t="s">
        <v>85</v>
      </c>
      <c r="N4" s="84" t="s">
        <v>122</v>
      </c>
    </row>
    <row r="5" spans="1:14">
      <c r="A5" s="74"/>
      <c r="B5" s="75"/>
      <c r="C5" s="74"/>
      <c r="D5" s="85"/>
      <c r="E5" s="86" t="s">
        <v>12</v>
      </c>
      <c r="F5" s="87" t="s">
        <v>12</v>
      </c>
      <c r="G5" s="87" t="s">
        <v>13</v>
      </c>
      <c r="H5" s="87" t="s">
        <v>12</v>
      </c>
      <c r="I5" s="87" t="s">
        <v>13</v>
      </c>
      <c r="J5" s="88"/>
      <c r="K5" s="89"/>
      <c r="L5" s="89"/>
      <c r="M5" s="89"/>
      <c r="N5" s="84"/>
    </row>
    <row r="6" spans="1:14">
      <c r="A6" s="90">
        <v>1</v>
      </c>
      <c r="B6" s="91"/>
      <c r="C6" s="92" t="s">
        <v>86</v>
      </c>
      <c r="D6" s="93" t="s">
        <v>49</v>
      </c>
      <c r="E6" s="94">
        <v>41928</v>
      </c>
      <c r="F6" s="94">
        <v>41928</v>
      </c>
      <c r="G6" s="94">
        <v>41958</v>
      </c>
      <c r="H6" s="93" t="s">
        <v>17</v>
      </c>
      <c r="I6" s="92"/>
      <c r="J6" s="95">
        <f>INT(DAYS360(E6,G6,TRUE)+1)/30</f>
        <v>1</v>
      </c>
      <c r="K6" s="93">
        <v>0</v>
      </c>
      <c r="L6" s="93">
        <f>INT(DAYS360(F6,G6,TRUE)+1)/30</f>
        <v>1</v>
      </c>
      <c r="M6" s="93" t="s">
        <v>87</v>
      </c>
      <c r="N6" s="93" t="s">
        <v>88</v>
      </c>
    </row>
    <row r="7" spans="1:14">
      <c r="A7" s="90">
        <v>2</v>
      </c>
      <c r="B7" s="91"/>
      <c r="C7" s="92" t="s">
        <v>89</v>
      </c>
      <c r="D7" s="93" t="s">
        <v>49</v>
      </c>
      <c r="E7" s="96">
        <v>41928</v>
      </c>
      <c r="F7" s="94">
        <v>41927</v>
      </c>
      <c r="G7" s="94">
        <v>41957</v>
      </c>
      <c r="H7" s="93" t="s">
        <v>17</v>
      </c>
      <c r="I7" s="92"/>
      <c r="J7" s="95">
        <f>INT(DAYS360(E7,G7,TRUE)+1)/30</f>
        <v>0.96666666666666667</v>
      </c>
      <c r="K7" s="93">
        <v>0</v>
      </c>
      <c r="L7" s="93">
        <f>INT(DAYS360(F7,G7,TRUE)+1)/30</f>
        <v>1</v>
      </c>
      <c r="M7" s="93" t="s">
        <v>87</v>
      </c>
      <c r="N7" s="93" t="s">
        <v>88</v>
      </c>
    </row>
    <row r="8" spans="1:14">
      <c r="A8" s="90">
        <v>3</v>
      </c>
      <c r="B8" s="97"/>
      <c r="C8" s="92" t="s">
        <v>90</v>
      </c>
      <c r="D8" s="93" t="s">
        <v>49</v>
      </c>
      <c r="E8" s="94">
        <v>41928</v>
      </c>
      <c r="F8" s="94">
        <v>41928</v>
      </c>
      <c r="G8" s="94">
        <v>41958</v>
      </c>
      <c r="H8" s="93" t="s">
        <v>17</v>
      </c>
      <c r="I8" s="92"/>
      <c r="J8" s="95">
        <f>INT(DAYS360(E8,G8,TRUE)+1)/30</f>
        <v>1</v>
      </c>
      <c r="K8" s="93">
        <v>0</v>
      </c>
      <c r="L8" s="93">
        <f>INT(DAYS360(F8,G8,TRUE)+1)/30</f>
        <v>1</v>
      </c>
      <c r="M8" s="93" t="s">
        <v>87</v>
      </c>
      <c r="N8" s="93" t="s">
        <v>88</v>
      </c>
    </row>
    <row r="9" spans="1:14">
      <c r="A9" s="90">
        <v>5</v>
      </c>
      <c r="B9" s="98"/>
      <c r="C9" s="92" t="s">
        <v>91</v>
      </c>
      <c r="D9" s="93" t="s">
        <v>49</v>
      </c>
      <c r="E9" s="94">
        <v>41933</v>
      </c>
      <c r="F9" s="94">
        <v>41933</v>
      </c>
      <c r="G9" s="94">
        <v>41964</v>
      </c>
      <c r="H9" s="93" t="s">
        <v>17</v>
      </c>
      <c r="I9" s="92"/>
      <c r="J9" s="95">
        <f>INT(DAYS360(E9,G9,TRUE)+1)/30</f>
        <v>1.0333333333333334</v>
      </c>
      <c r="K9" s="93">
        <v>0</v>
      </c>
      <c r="L9" s="95">
        <f>INT(DAYS360(F9,G9,TRUE)+1)/30</f>
        <v>1.0333333333333334</v>
      </c>
      <c r="M9" s="93" t="s">
        <v>87</v>
      </c>
      <c r="N9" s="93" t="s">
        <v>88</v>
      </c>
    </row>
    <row r="10" spans="1:14">
      <c r="A10" s="90">
        <v>6</v>
      </c>
      <c r="B10" s="98"/>
      <c r="C10" s="92" t="s">
        <v>92</v>
      </c>
      <c r="D10" s="93" t="s">
        <v>49</v>
      </c>
      <c r="E10" s="94">
        <v>41064</v>
      </c>
      <c r="F10" s="94">
        <v>41699</v>
      </c>
      <c r="G10" s="94">
        <v>41973</v>
      </c>
      <c r="H10" s="93"/>
      <c r="I10" s="93" t="s">
        <v>17</v>
      </c>
      <c r="J10" s="95">
        <f>INT(DAYS360(E10,G10,TRUE)+1)/30</f>
        <v>29.9</v>
      </c>
      <c r="K10" s="93">
        <v>0</v>
      </c>
      <c r="L10" s="95">
        <f>INT(DAYS360(F10,G10,TRUE)+1)/30</f>
        <v>9</v>
      </c>
      <c r="M10" s="93" t="s">
        <v>93</v>
      </c>
      <c r="N10" s="93" t="s">
        <v>94</v>
      </c>
    </row>
    <row r="11" spans="1:14">
      <c r="A11" s="90">
        <v>7</v>
      </c>
      <c r="B11" s="98"/>
      <c r="C11" s="92" t="s">
        <v>95</v>
      </c>
      <c r="D11" s="93" t="s">
        <v>22</v>
      </c>
      <c r="E11" s="94">
        <v>40290</v>
      </c>
      <c r="F11" s="94">
        <v>41883</v>
      </c>
      <c r="G11" s="94">
        <v>41973</v>
      </c>
      <c r="H11" s="93"/>
      <c r="I11" s="93" t="s">
        <v>17</v>
      </c>
      <c r="J11" s="95">
        <f>INT(DAYS360(E11,G11,TRUE)+1)/30</f>
        <v>55.3</v>
      </c>
      <c r="K11" s="93">
        <v>0</v>
      </c>
      <c r="L11" s="95">
        <f>INT(DAYS360(F11,G11,TRUE)+1)/30</f>
        <v>3</v>
      </c>
      <c r="M11" s="93" t="s">
        <v>93</v>
      </c>
      <c r="N11" s="93" t="s">
        <v>94</v>
      </c>
    </row>
    <row r="12" spans="1:14">
      <c r="A12" s="99">
        <v>8</v>
      </c>
      <c r="B12" s="100"/>
      <c r="C12" s="101" t="s">
        <v>96</v>
      </c>
      <c r="D12" s="102" t="s">
        <v>49</v>
      </c>
      <c r="E12" s="103">
        <v>41941</v>
      </c>
      <c r="F12" s="103">
        <v>41941</v>
      </c>
      <c r="G12" s="104">
        <v>41987</v>
      </c>
      <c r="H12" s="105" t="s">
        <v>97</v>
      </c>
      <c r="I12" s="100"/>
      <c r="J12" s="106">
        <f>INT(DAYS360(E12,G12,TRUE)+1)/30</f>
        <v>1.5333333333333334</v>
      </c>
      <c r="K12" s="107">
        <v>0</v>
      </c>
      <c r="L12" s="106">
        <f>INT(DAYS360(F12,G12,TRUE)+1)/30</f>
        <v>1.5333333333333334</v>
      </c>
      <c r="M12" s="108" t="s">
        <v>87</v>
      </c>
      <c r="N12" s="108" t="s">
        <v>88</v>
      </c>
    </row>
    <row r="13" spans="1:14">
      <c r="A13" s="99">
        <v>9</v>
      </c>
      <c r="B13" s="100"/>
      <c r="C13" s="101" t="s">
        <v>98</v>
      </c>
      <c r="D13" s="102" t="s">
        <v>49</v>
      </c>
      <c r="E13" s="103">
        <v>41941</v>
      </c>
      <c r="F13" s="103">
        <v>41941</v>
      </c>
      <c r="G13" s="104">
        <v>41987</v>
      </c>
      <c r="H13" s="105" t="s">
        <v>97</v>
      </c>
      <c r="I13" s="100"/>
      <c r="J13" s="106">
        <f>INT(DAYS360(E13,G13,TRUE)+1)/30</f>
        <v>1.5333333333333334</v>
      </c>
      <c r="K13" s="107"/>
      <c r="L13" s="106">
        <f>INT(DAYS360(F13,G13,TRUE)+1)/30</f>
        <v>1.5333333333333334</v>
      </c>
      <c r="M13" s="108" t="s">
        <v>87</v>
      </c>
      <c r="N13" s="108" t="s">
        <v>88</v>
      </c>
    </row>
    <row r="14" spans="1:14">
      <c r="A14" s="99">
        <v>10</v>
      </c>
      <c r="B14" s="100"/>
      <c r="C14" s="101" t="s">
        <v>99</v>
      </c>
      <c r="D14" s="102" t="s">
        <v>49</v>
      </c>
      <c r="E14" s="103">
        <v>41941</v>
      </c>
      <c r="F14" s="103">
        <v>41941</v>
      </c>
      <c r="G14" s="104">
        <v>41987</v>
      </c>
      <c r="H14" s="105" t="s">
        <v>97</v>
      </c>
      <c r="I14" s="100"/>
      <c r="J14" s="106">
        <f>INT(DAYS360(E14,G14,TRUE)+1)/30</f>
        <v>1.5333333333333334</v>
      </c>
      <c r="K14" s="107"/>
      <c r="L14" s="106">
        <f>INT(DAYS360(F14,G14,TRUE)+1)/30</f>
        <v>1.5333333333333334</v>
      </c>
      <c r="M14" s="108" t="s">
        <v>87</v>
      </c>
      <c r="N14" s="108" t="s">
        <v>88</v>
      </c>
    </row>
    <row r="15" spans="1:14">
      <c r="A15" s="99">
        <v>11</v>
      </c>
      <c r="B15" s="100"/>
      <c r="C15" s="101" t="s">
        <v>100</v>
      </c>
      <c r="D15" s="102" t="s">
        <v>49</v>
      </c>
      <c r="E15" s="103">
        <v>41941</v>
      </c>
      <c r="F15" s="103">
        <v>41941</v>
      </c>
      <c r="G15" s="104">
        <v>41987</v>
      </c>
      <c r="H15" s="105" t="s">
        <v>97</v>
      </c>
      <c r="I15" s="100"/>
      <c r="J15" s="106">
        <f>INT(DAYS360(E15,G15,TRUE)+1)/30</f>
        <v>1.5333333333333334</v>
      </c>
      <c r="K15" s="107"/>
      <c r="L15" s="106">
        <f>INT(DAYS360(F15,G15,TRUE)+1)/30</f>
        <v>1.5333333333333334</v>
      </c>
      <c r="M15" s="108" t="s">
        <v>87</v>
      </c>
      <c r="N15" s="108" t="s">
        <v>88</v>
      </c>
    </row>
    <row r="16" spans="1:14">
      <c r="A16" s="99">
        <v>12</v>
      </c>
      <c r="B16" s="100"/>
      <c r="C16" s="102" t="s">
        <v>101</v>
      </c>
      <c r="D16" s="108" t="s">
        <v>49</v>
      </c>
      <c r="E16" s="104">
        <v>41922</v>
      </c>
      <c r="F16" s="104">
        <v>41953</v>
      </c>
      <c r="G16" s="104">
        <v>41987</v>
      </c>
      <c r="H16" s="108" t="s">
        <v>17</v>
      </c>
      <c r="I16" s="102"/>
      <c r="J16" s="106">
        <f>INT(DAYS360(E16,G16,TRUE)+1)/30</f>
        <v>2.1666666666666665</v>
      </c>
      <c r="K16" s="108">
        <v>0</v>
      </c>
      <c r="L16" s="106">
        <f>INT(DAYS360(F16,G16,TRUE)+1)/30</f>
        <v>1.1666666666666667</v>
      </c>
      <c r="M16" s="108" t="s">
        <v>87</v>
      </c>
      <c r="N16" s="108" t="s">
        <v>88</v>
      </c>
    </row>
    <row r="17" spans="1:14">
      <c r="A17" s="99">
        <v>13</v>
      </c>
      <c r="B17" s="100"/>
      <c r="C17" s="102" t="s">
        <v>102</v>
      </c>
      <c r="D17" s="108" t="s">
        <v>49</v>
      </c>
      <c r="E17" s="104">
        <v>41921</v>
      </c>
      <c r="F17" s="104">
        <v>41952</v>
      </c>
      <c r="G17" s="104">
        <v>41987</v>
      </c>
      <c r="H17" s="108" t="s">
        <v>17</v>
      </c>
      <c r="I17" s="102"/>
      <c r="J17" s="106">
        <f>INT(DAYS360(E17,G17,TRUE)+1)/30</f>
        <v>2.2000000000000002</v>
      </c>
      <c r="K17" s="108">
        <v>0</v>
      </c>
      <c r="L17" s="106">
        <f>INT(DAYS360(F17,G17,TRUE)+1)/30</f>
        <v>1.2</v>
      </c>
      <c r="M17" s="108" t="s">
        <v>87</v>
      </c>
      <c r="N17" s="108" t="s">
        <v>88</v>
      </c>
    </row>
    <row r="18" spans="1:14">
      <c r="A18" s="99">
        <v>14</v>
      </c>
      <c r="B18" s="100"/>
      <c r="C18" s="101" t="s">
        <v>103</v>
      </c>
      <c r="D18" s="102" t="s">
        <v>49</v>
      </c>
      <c r="E18" s="103">
        <v>41941</v>
      </c>
      <c r="F18" s="103">
        <v>41941</v>
      </c>
      <c r="G18" s="104">
        <v>41987</v>
      </c>
      <c r="H18" s="105" t="s">
        <v>97</v>
      </c>
      <c r="I18" s="100"/>
      <c r="J18" s="106">
        <f>INT(DAYS360(E18,G18,TRUE)+1)/30</f>
        <v>1.5333333333333334</v>
      </c>
      <c r="K18" s="107"/>
      <c r="L18" s="106">
        <f>INT(DAYS360(F18,G18,TRUE)+1)/30</f>
        <v>1.5333333333333334</v>
      </c>
      <c r="M18" s="108" t="s">
        <v>87</v>
      </c>
      <c r="N18" s="108" t="s">
        <v>88</v>
      </c>
    </row>
    <row r="19" spans="1:14">
      <c r="A19" s="99">
        <v>15</v>
      </c>
      <c r="B19" s="100"/>
      <c r="C19" s="102" t="s">
        <v>104</v>
      </c>
      <c r="D19" s="108" t="s">
        <v>49</v>
      </c>
      <c r="E19" s="104">
        <v>41885</v>
      </c>
      <c r="F19" s="104">
        <v>41946</v>
      </c>
      <c r="G19" s="104">
        <v>41987</v>
      </c>
      <c r="H19" s="108"/>
      <c r="I19" s="108" t="s">
        <v>17</v>
      </c>
      <c r="J19" s="106">
        <f>INT(DAYS360(E19,G19,TRUE)+1)/30</f>
        <v>3.4</v>
      </c>
      <c r="K19" s="108">
        <v>2</v>
      </c>
      <c r="L19" s="108">
        <v>1</v>
      </c>
      <c r="M19" s="108" t="s">
        <v>105</v>
      </c>
      <c r="N19" s="108" t="s">
        <v>88</v>
      </c>
    </row>
    <row r="20" spans="1:14">
      <c r="A20" s="99">
        <v>16</v>
      </c>
      <c r="B20" s="109"/>
      <c r="C20" s="101" t="s">
        <v>106</v>
      </c>
      <c r="D20" s="102" t="s">
        <v>49</v>
      </c>
      <c r="E20" s="103">
        <v>41941</v>
      </c>
      <c r="F20" s="103">
        <v>41941</v>
      </c>
      <c r="G20" s="104">
        <v>41987</v>
      </c>
      <c r="H20" s="105" t="s">
        <v>97</v>
      </c>
      <c r="I20" s="100"/>
      <c r="J20" s="106">
        <f>INT(DAYS360(E20,G20,TRUE)+1)/30</f>
        <v>1.5333333333333334</v>
      </c>
      <c r="K20" s="107"/>
      <c r="L20" s="106">
        <f>INT(DAYS360(F20,G20,TRUE)+1)/30</f>
        <v>1.5333333333333334</v>
      </c>
      <c r="M20" s="108" t="s">
        <v>87</v>
      </c>
      <c r="N20" s="108" t="s">
        <v>88</v>
      </c>
    </row>
    <row r="21" spans="1:14">
      <c r="A21" s="99">
        <v>17</v>
      </c>
      <c r="B21" s="109" t="s">
        <v>107</v>
      </c>
      <c r="C21" s="102" t="s">
        <v>108</v>
      </c>
      <c r="D21" s="108" t="s">
        <v>49</v>
      </c>
      <c r="E21" s="104">
        <v>41921</v>
      </c>
      <c r="F21" s="104">
        <v>41952</v>
      </c>
      <c r="G21" s="104">
        <v>41987</v>
      </c>
      <c r="H21" s="108" t="s">
        <v>17</v>
      </c>
      <c r="I21" s="102"/>
      <c r="J21" s="106">
        <f>INT(DAYS360(E21,G21,TRUE)+1)/30</f>
        <v>2.2000000000000002</v>
      </c>
      <c r="K21" s="108">
        <v>0</v>
      </c>
      <c r="L21" s="106">
        <f>INT(DAYS360(F21,G21,TRUE)+1)/30</f>
        <v>1.2</v>
      </c>
      <c r="M21" s="108" t="s">
        <v>87</v>
      </c>
      <c r="N21" s="108" t="s">
        <v>88</v>
      </c>
    </row>
    <row r="22" spans="1:14">
      <c r="A22" s="99">
        <v>18</v>
      </c>
      <c r="B22" s="109"/>
      <c r="C22" s="102" t="s">
        <v>109</v>
      </c>
      <c r="D22" s="108" t="s">
        <v>49</v>
      </c>
      <c r="E22" s="104">
        <v>41373</v>
      </c>
      <c r="F22" s="104">
        <v>41944</v>
      </c>
      <c r="G22" s="104">
        <v>41987</v>
      </c>
      <c r="H22" s="108"/>
      <c r="I22" s="108" t="s">
        <v>17</v>
      </c>
      <c r="J22" s="106">
        <f>INT(DAYS360(E22,G22,TRUE)+1)/30</f>
        <v>20.2</v>
      </c>
      <c r="K22" s="108"/>
      <c r="L22" s="106">
        <f>INT(DAYS360(F22,G22,TRUE)+1)/30</f>
        <v>1.4666666666666666</v>
      </c>
      <c r="M22" s="108" t="s">
        <v>93</v>
      </c>
      <c r="N22" s="108" t="s">
        <v>110</v>
      </c>
    </row>
    <row r="23" spans="1:14">
      <c r="A23" s="108">
        <v>19</v>
      </c>
      <c r="B23" s="109" t="s">
        <v>111</v>
      </c>
      <c r="C23" s="102" t="s">
        <v>112</v>
      </c>
      <c r="D23" s="108" t="s">
        <v>49</v>
      </c>
      <c r="E23" s="104">
        <v>41922</v>
      </c>
      <c r="F23" s="104">
        <v>41953</v>
      </c>
      <c r="G23" s="104">
        <v>41987</v>
      </c>
      <c r="H23" s="108" t="s">
        <v>17</v>
      </c>
      <c r="I23" s="102"/>
      <c r="J23" s="106">
        <f>INT(DAYS360(E23,G23,TRUE)+1)/30</f>
        <v>2.1666666666666665</v>
      </c>
      <c r="K23" s="108">
        <v>0</v>
      </c>
      <c r="L23" s="106">
        <f>INT(DAYS360(F23,G23,TRUE)+1)/30</f>
        <v>1.1666666666666667</v>
      </c>
      <c r="M23" s="108" t="s">
        <v>87</v>
      </c>
      <c r="N23" s="108" t="s">
        <v>88</v>
      </c>
    </row>
    <row r="24" spans="1:14">
      <c r="A24" s="110">
        <v>20</v>
      </c>
      <c r="B24" s="100"/>
      <c r="C24" s="102" t="s">
        <v>113</v>
      </c>
      <c r="D24" s="108" t="s">
        <v>49</v>
      </c>
      <c r="E24" s="104">
        <v>41922</v>
      </c>
      <c r="F24" s="104">
        <v>41953</v>
      </c>
      <c r="G24" s="104">
        <v>41987</v>
      </c>
      <c r="H24" s="108" t="s">
        <v>97</v>
      </c>
      <c r="I24" s="102"/>
      <c r="J24" s="106">
        <f>INT(DAYS360(E24,G24,TRUE)+1)/30</f>
        <v>2.1666666666666665</v>
      </c>
      <c r="K24" s="108">
        <v>0</v>
      </c>
      <c r="L24" s="106">
        <f>INT(DAYS360(F24,G24,TRUE)+1)/30</f>
        <v>1.1666666666666667</v>
      </c>
      <c r="M24" s="108" t="s">
        <v>87</v>
      </c>
      <c r="N24" s="108" t="s">
        <v>88</v>
      </c>
    </row>
    <row r="25" spans="1:14">
      <c r="A25" s="111">
        <v>21</v>
      </c>
      <c r="B25" s="100"/>
      <c r="C25" s="102" t="s">
        <v>114</v>
      </c>
      <c r="D25" s="108" t="s">
        <v>49</v>
      </c>
      <c r="E25" s="104">
        <v>41922</v>
      </c>
      <c r="F25" s="104">
        <v>41953</v>
      </c>
      <c r="G25" s="104">
        <v>41987</v>
      </c>
      <c r="H25" s="108" t="s">
        <v>17</v>
      </c>
      <c r="I25" s="102"/>
      <c r="J25" s="106">
        <f>INT(DAYS360(E25,G25,TRUE)+1)/30</f>
        <v>2.1666666666666665</v>
      </c>
      <c r="K25" s="108">
        <v>0</v>
      </c>
      <c r="L25" s="106">
        <f>INT(DAYS360(F25,G25,TRUE)+1)/30</f>
        <v>1.1666666666666667</v>
      </c>
      <c r="M25" s="108" t="s">
        <v>87</v>
      </c>
      <c r="N25" s="108" t="s">
        <v>88</v>
      </c>
    </row>
    <row r="26" spans="1:14">
      <c r="A26" s="111">
        <v>22</v>
      </c>
      <c r="B26" s="100"/>
      <c r="C26" s="101" t="s">
        <v>115</v>
      </c>
      <c r="D26" s="102" t="s">
        <v>49</v>
      </c>
      <c r="E26" s="103">
        <v>41941</v>
      </c>
      <c r="F26" s="103">
        <v>41941</v>
      </c>
      <c r="G26" s="104">
        <v>41987</v>
      </c>
      <c r="H26" s="105" t="s">
        <v>97</v>
      </c>
      <c r="I26" s="100"/>
      <c r="J26" s="106">
        <f>INT(DAYS360(E26,G26,TRUE)+1)/30</f>
        <v>1.5333333333333334</v>
      </c>
      <c r="K26" s="107"/>
      <c r="L26" s="106">
        <f>INT(DAYS360(F26,G26,TRUE)+1)/30</f>
        <v>1.5333333333333334</v>
      </c>
      <c r="M26" s="108" t="s">
        <v>87</v>
      </c>
      <c r="N26" s="108" t="s">
        <v>88</v>
      </c>
    </row>
    <row r="27" spans="1:14">
      <c r="A27" s="112">
        <v>23</v>
      </c>
      <c r="B27" s="113"/>
      <c r="C27" s="114" t="s">
        <v>116</v>
      </c>
      <c r="D27" s="115" t="s">
        <v>49</v>
      </c>
      <c r="E27" s="116">
        <v>40338</v>
      </c>
      <c r="F27" s="116">
        <v>41821</v>
      </c>
      <c r="G27" s="116">
        <v>42004</v>
      </c>
      <c r="H27" s="115"/>
      <c r="I27" s="115" t="s">
        <v>17</v>
      </c>
      <c r="J27" s="117">
        <f>INT(DAYS360(E27,G27,TRUE)+1)/30</f>
        <v>54.733333333333334</v>
      </c>
      <c r="K27" s="115">
        <v>6</v>
      </c>
      <c r="L27" s="117">
        <f t="shared" ref="L27:L31" si="0">INT(DAYS360(F27,G27,TRUE)+1)/30</f>
        <v>6</v>
      </c>
      <c r="M27" s="115" t="s">
        <v>93</v>
      </c>
      <c r="N27" s="115" t="s">
        <v>94</v>
      </c>
    </row>
    <row r="28" spans="1:14">
      <c r="A28" s="112">
        <v>24</v>
      </c>
      <c r="B28" s="113"/>
      <c r="C28" s="114" t="s">
        <v>117</v>
      </c>
      <c r="D28" s="115" t="s">
        <v>49</v>
      </c>
      <c r="E28" s="116">
        <v>41899</v>
      </c>
      <c r="F28" s="116">
        <v>41899</v>
      </c>
      <c r="G28" s="116">
        <v>42004</v>
      </c>
      <c r="H28" s="119" t="s">
        <v>97</v>
      </c>
      <c r="I28" s="118"/>
      <c r="J28" s="120" t="s">
        <v>118</v>
      </c>
      <c r="K28" s="121">
        <v>0</v>
      </c>
      <c r="L28" s="122">
        <f t="shared" si="0"/>
        <v>3.4666666666666668</v>
      </c>
      <c r="M28" s="115" t="s">
        <v>93</v>
      </c>
      <c r="N28" s="115" t="s">
        <v>110</v>
      </c>
    </row>
    <row r="29" spans="1:14">
      <c r="A29" s="123">
        <v>25</v>
      </c>
      <c r="B29" s="113"/>
      <c r="C29" s="124" t="s">
        <v>119</v>
      </c>
      <c r="D29" s="125" t="s">
        <v>44</v>
      </c>
      <c r="E29" s="126">
        <v>41655</v>
      </c>
      <c r="F29" s="126">
        <v>41852</v>
      </c>
      <c r="G29" s="126">
        <v>42035</v>
      </c>
      <c r="H29" s="125"/>
      <c r="I29" s="125" t="s">
        <v>17</v>
      </c>
      <c r="J29" s="127">
        <f>INT(DAYS360(E29,G29,TRUE)+1)/30</f>
        <v>12.5</v>
      </c>
      <c r="K29" s="125">
        <v>0</v>
      </c>
      <c r="L29" s="127">
        <f t="shared" si="0"/>
        <v>6</v>
      </c>
      <c r="M29" s="125" t="s">
        <v>93</v>
      </c>
      <c r="N29" s="125" t="s">
        <v>94</v>
      </c>
    </row>
    <row r="30" spans="1:14">
      <c r="A30" s="128">
        <v>26</v>
      </c>
      <c r="B30" s="113"/>
      <c r="C30" s="92" t="s">
        <v>120</v>
      </c>
      <c r="D30" s="93" t="s">
        <v>31</v>
      </c>
      <c r="E30" s="94">
        <v>41396</v>
      </c>
      <c r="F30" s="94">
        <v>41944</v>
      </c>
      <c r="G30" s="94">
        <v>42063</v>
      </c>
      <c r="H30" s="93"/>
      <c r="I30" s="93" t="s">
        <v>17</v>
      </c>
      <c r="J30" s="95">
        <f>INT(DAYS360(E30,G30,TRUE)+1)/30</f>
        <v>21.9</v>
      </c>
      <c r="K30" s="93">
        <v>0</v>
      </c>
      <c r="L30" s="95">
        <f t="shared" si="0"/>
        <v>3.9333333333333331</v>
      </c>
      <c r="M30" s="93" t="s">
        <v>93</v>
      </c>
      <c r="N30" s="93" t="s">
        <v>94</v>
      </c>
    </row>
    <row r="31" spans="1:14">
      <c r="A31" s="129">
        <v>27</v>
      </c>
      <c r="B31" s="130"/>
      <c r="C31" s="131" t="s">
        <v>121</v>
      </c>
      <c r="D31" s="132" t="s">
        <v>44</v>
      </c>
      <c r="E31" s="133">
        <v>41311</v>
      </c>
      <c r="F31" s="133">
        <v>41944</v>
      </c>
      <c r="G31" s="133">
        <v>42124</v>
      </c>
      <c r="H31" s="132"/>
      <c r="I31" s="132" t="s">
        <v>17</v>
      </c>
      <c r="J31" s="134">
        <f>INT(DAYS360(E31,G31,TRUE)+1)/30</f>
        <v>26.833333333333332</v>
      </c>
      <c r="K31" s="132">
        <v>0</v>
      </c>
      <c r="L31" s="134">
        <f t="shared" si="0"/>
        <v>6</v>
      </c>
      <c r="M31" s="132" t="s">
        <v>93</v>
      </c>
      <c r="N31" s="132" t="s">
        <v>94</v>
      </c>
    </row>
  </sheetData>
  <mergeCells count="12">
    <mergeCell ref="L4:L5"/>
    <mergeCell ref="M4:M5"/>
    <mergeCell ref="N4:N5"/>
    <mergeCell ref="A1:N1"/>
    <mergeCell ref="A4:A5"/>
    <mergeCell ref="B4:B5"/>
    <mergeCell ref="C4:C5"/>
    <mergeCell ref="D4:D5"/>
    <mergeCell ref="F4:G4"/>
    <mergeCell ref="H4:I4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obreros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veronicau</dc:creator>
  <cp:lastModifiedBy>veronicau</cp:lastModifiedBy>
  <dcterms:created xsi:type="dcterms:W3CDTF">2014-11-14T19:57:43Z</dcterms:created>
  <dcterms:modified xsi:type="dcterms:W3CDTF">2014-11-14T20:31:46Z</dcterms:modified>
</cp:coreProperties>
</file>