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jid\Desktop\Github-Projects\Merge\co2015-group-06-repo\docs\ws2\"/>
    </mc:Choice>
  </mc:AlternateContent>
  <bookViews>
    <workbookView xWindow="0" yWindow="0" windowWidth="16380" windowHeight="8190" tabRatio="335" activeTab="1"/>
  </bookViews>
  <sheets>
    <sheet name="Before" sheetId="1" r:id="rId1"/>
    <sheet name="After" sheetId="2" r:id="rId2"/>
  </sheets>
  <calcPr calcId="152511" iterateDelta="1E-4"/>
</workbook>
</file>

<file path=xl/calcChain.xml><?xml version="1.0" encoding="utf-8"?>
<calcChain xmlns="http://schemas.openxmlformats.org/spreadsheetml/2006/main">
  <c r="I15" i="2" l="1"/>
  <c r="G15" i="2"/>
  <c r="E15" i="2"/>
  <c r="C15" i="2"/>
  <c r="B15" i="2"/>
  <c r="J13" i="2"/>
  <c r="J15" i="2" s="1"/>
  <c r="I13" i="2"/>
  <c r="H13" i="2"/>
  <c r="H15" i="2" s="1"/>
  <c r="G13" i="2"/>
  <c r="F13" i="2"/>
  <c r="F15" i="2" s="1"/>
  <c r="E13" i="2"/>
  <c r="D13" i="2"/>
  <c r="D15" i="2" s="1"/>
  <c r="C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B15" i="1"/>
  <c r="J15" i="1" s="1"/>
  <c r="J13" i="1"/>
  <c r="I13" i="1"/>
  <c r="I15" i="1" s="1"/>
  <c r="H13" i="1"/>
  <c r="G13" i="1"/>
  <c r="G15" i="1" s="1"/>
  <c r="F13" i="1"/>
  <c r="E13" i="1"/>
  <c r="E15" i="1" s="1"/>
  <c r="D13" i="1"/>
  <c r="C13" i="1"/>
  <c r="C15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D15" i="1" l="1"/>
  <c r="F15" i="1"/>
  <c r="H15" i="1"/>
</calcChain>
</file>

<file path=xl/sharedStrings.xml><?xml version="1.0" encoding="utf-8"?>
<sst xmlns="http://schemas.openxmlformats.org/spreadsheetml/2006/main" count="54" uniqueCount="32">
  <si>
    <t>Do not modify cells on grey background</t>
  </si>
  <si>
    <t>Enter the groups Ids below</t>
  </si>
  <si>
    <t>aa845</t>
  </si>
  <si>
    <t>jo133</t>
  </si>
  <si>
    <t>jb603</t>
  </si>
  <si>
    <t>hcz1</t>
  </si>
  <si>
    <t>ii28</t>
  </si>
  <si>
    <t>cg250</t>
  </si>
  <si>
    <t>mh453</t>
  </si>
  <si>
    <t>ml361</t>
  </si>
  <si>
    <t>Total</t>
  </si>
  <si>
    <t>Backlog</t>
  </si>
  <si>
    <t>Detailed SA</t>
  </si>
  <si>
    <t>Detailed OD</t>
  </si>
  <si>
    <t>Detailed features</t>
  </si>
  <si>
    <t>Plan</t>
  </si>
  <si>
    <t>Minutes</t>
  </si>
  <si>
    <t>Presentation</t>
  </si>
  <si>
    <t>Code: system</t>
  </si>
  <si>
    <t>Code: step defs</t>
  </si>
  <si>
    <t>Individual marks</t>
  </si>
  <si>
    <t>No students</t>
  </si>
  <si>
    <t>Matt was given 0 because he didn’t contribute</t>
  </si>
  <si>
    <t>Matt</t>
  </si>
  <si>
    <t>Majid</t>
  </si>
  <si>
    <t>Contributed to most aspects and had to do more task due to other members not contributing</t>
  </si>
  <si>
    <t>Carl and Ahtif</t>
  </si>
  <si>
    <t>Contributed to coding aspect as planned in the first task allocation</t>
  </si>
  <si>
    <t>Ibrahim</t>
  </si>
  <si>
    <t>Contributed to feature files as planned in first task allocation</t>
  </si>
  <si>
    <t>Jack, Jordan and Harry</t>
  </si>
  <si>
    <t>Contributed to most aspects, Harry and Jordan heavily involved in testing. Whilst Jack involved in risk assessment, test plan and configuration management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</si>
</sst>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selection activeCell="J3" sqref="J3"/>
    </sheetView>
  </sheetViews>
  <sheetFormatPr defaultRowHeight="15.75" x14ac:dyDescent="0.25"/>
  <cols>
    <col min="1" max="2" width="18.375"/>
    <col min="3" max="3" width="23.125"/>
    <col min="4" max="10" width="20"/>
    <col min="11" max="11" width="5.5"/>
    <col min="12" max="12" width="23"/>
    <col min="13" max="1025" width="10.625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s="2" t="s">
        <v>10</v>
      </c>
      <c r="L3" s="1"/>
    </row>
    <row r="4" spans="1:12" x14ac:dyDescent="0.25">
      <c r="A4" s="1" t="s">
        <v>11</v>
      </c>
      <c r="B4" s="1">
        <v>4</v>
      </c>
      <c r="E4">
        <v>50</v>
      </c>
      <c r="F4">
        <v>50</v>
      </c>
      <c r="K4" s="1">
        <f t="shared" ref="K4:K12" si="0">SUM(C4:J4)</f>
        <v>100</v>
      </c>
      <c r="L4" s="1" t="str">
        <f t="shared" ref="L4:L12" si="1">IF(K4&lt;&gt;100, "The total must equal 100%","")</f>
        <v/>
      </c>
    </row>
    <row r="5" spans="1:12" x14ac:dyDescent="0.25">
      <c r="A5" s="1" t="s">
        <v>12</v>
      </c>
      <c r="B5" s="1">
        <v>5</v>
      </c>
      <c r="J5">
        <v>100</v>
      </c>
      <c r="K5" s="1">
        <f t="shared" si="0"/>
        <v>100</v>
      </c>
      <c r="L5" s="1" t="str">
        <f t="shared" si="1"/>
        <v/>
      </c>
    </row>
    <row r="6" spans="1:12" x14ac:dyDescent="0.25">
      <c r="A6" s="1" t="s">
        <v>13</v>
      </c>
      <c r="B6" s="1">
        <v>15</v>
      </c>
      <c r="D6">
        <v>23</v>
      </c>
      <c r="E6">
        <v>10</v>
      </c>
      <c r="G6">
        <v>30</v>
      </c>
      <c r="I6">
        <v>21</v>
      </c>
      <c r="J6">
        <v>16</v>
      </c>
      <c r="K6" s="1">
        <f t="shared" si="0"/>
        <v>100</v>
      </c>
      <c r="L6" s="1" t="str">
        <f t="shared" si="1"/>
        <v/>
      </c>
    </row>
    <row r="7" spans="1:12" x14ac:dyDescent="0.25">
      <c r="A7" s="1" t="s">
        <v>14</v>
      </c>
      <c r="B7" s="1">
        <v>15</v>
      </c>
      <c r="G7">
        <v>50</v>
      </c>
      <c r="I7">
        <v>30</v>
      </c>
      <c r="J7">
        <v>20</v>
      </c>
      <c r="K7" s="1">
        <f t="shared" si="0"/>
        <v>100</v>
      </c>
      <c r="L7" s="1" t="str">
        <f t="shared" si="1"/>
        <v/>
      </c>
    </row>
    <row r="8" spans="1:12" x14ac:dyDescent="0.25">
      <c r="A8" s="1" t="s">
        <v>15</v>
      </c>
      <c r="B8" s="1">
        <v>9</v>
      </c>
      <c r="D8">
        <v>100</v>
      </c>
      <c r="K8" s="1">
        <f t="shared" si="0"/>
        <v>100</v>
      </c>
      <c r="L8" s="1" t="str">
        <f t="shared" si="1"/>
        <v/>
      </c>
    </row>
    <row r="9" spans="1:12" x14ac:dyDescent="0.25">
      <c r="A9" s="1" t="s">
        <v>16</v>
      </c>
      <c r="B9" s="1">
        <v>2</v>
      </c>
      <c r="F9">
        <v>75</v>
      </c>
      <c r="G9">
        <v>25</v>
      </c>
      <c r="K9" s="1">
        <f t="shared" si="0"/>
        <v>100</v>
      </c>
      <c r="L9" s="1" t="str">
        <f t="shared" si="1"/>
        <v/>
      </c>
    </row>
    <row r="10" spans="1:12" x14ac:dyDescent="0.25">
      <c r="A10" s="1" t="s">
        <v>17</v>
      </c>
      <c r="B10" s="1">
        <v>2</v>
      </c>
      <c r="J10">
        <v>100</v>
      </c>
      <c r="K10" s="1">
        <f t="shared" si="0"/>
        <v>100</v>
      </c>
      <c r="L10" s="1" t="str">
        <f t="shared" si="1"/>
        <v/>
      </c>
    </row>
    <row r="11" spans="1:12" x14ac:dyDescent="0.25">
      <c r="A11" s="1" t="s">
        <v>18</v>
      </c>
      <c r="B11" s="1">
        <v>30</v>
      </c>
      <c r="C11">
        <v>42</v>
      </c>
      <c r="H11">
        <v>42</v>
      </c>
      <c r="I11">
        <v>16</v>
      </c>
      <c r="K11" s="1">
        <f t="shared" si="0"/>
        <v>100</v>
      </c>
      <c r="L11" s="1" t="str">
        <f t="shared" si="1"/>
        <v/>
      </c>
    </row>
    <row r="12" spans="1:12" x14ac:dyDescent="0.25">
      <c r="A12" s="1" t="s">
        <v>19</v>
      </c>
      <c r="B12" s="1">
        <v>18</v>
      </c>
      <c r="E12">
        <v>50</v>
      </c>
      <c r="F12">
        <v>50</v>
      </c>
      <c r="K12" s="1">
        <f t="shared" si="0"/>
        <v>100</v>
      </c>
      <c r="L12" s="1" t="str">
        <f t="shared" si="1"/>
        <v/>
      </c>
    </row>
    <row r="13" spans="1:12" x14ac:dyDescent="0.25">
      <c r="A13" s="1" t="s">
        <v>20</v>
      </c>
      <c r="B13" s="1"/>
      <c r="C13" s="1">
        <f t="shared" ref="C13:J13" si="2">$B4*C4/100+$B5*C5/100+$B6*C6/100+$B7*C7/100+$B8*C8/100+$B9*C9/100+$B10*C10/100+$B11*C11/100+$B12*C12/100</f>
        <v>12.6</v>
      </c>
      <c r="D13" s="1">
        <f t="shared" si="2"/>
        <v>12.45</v>
      </c>
      <c r="E13" s="1">
        <f t="shared" si="2"/>
        <v>12.5</v>
      </c>
      <c r="F13" s="1">
        <f t="shared" si="2"/>
        <v>12.5</v>
      </c>
      <c r="G13" s="1">
        <f t="shared" si="2"/>
        <v>12.5</v>
      </c>
      <c r="H13" s="1">
        <f t="shared" si="2"/>
        <v>12.6</v>
      </c>
      <c r="I13" s="1">
        <f t="shared" si="2"/>
        <v>12.45</v>
      </c>
      <c r="J13" s="1">
        <f t="shared" si="2"/>
        <v>12.4</v>
      </c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 t="s">
        <v>21</v>
      </c>
      <c r="B15" s="1">
        <f>COUNTA(C3:J3)</f>
        <v>8</v>
      </c>
      <c r="C15" s="1" t="str">
        <f t="shared" ref="C15:J15" si="3">IF(C13&lt;((100/$B$15)-0.2),"you may get low marks",IF(C13&gt;((100/$B$15)+0.2),"you are doing too much","fair allocation"))</f>
        <v>fair allocation</v>
      </c>
      <c r="D15" s="1" t="str">
        <f t="shared" si="3"/>
        <v>fair allocation</v>
      </c>
      <c r="E15" s="1" t="str">
        <f t="shared" si="3"/>
        <v>fair allocation</v>
      </c>
      <c r="F15" s="1" t="str">
        <f t="shared" si="3"/>
        <v>fair allocation</v>
      </c>
      <c r="G15" s="1" t="str">
        <f t="shared" si="3"/>
        <v>fair allocation</v>
      </c>
      <c r="H15" s="1" t="str">
        <f t="shared" si="3"/>
        <v>fair allocation</v>
      </c>
      <c r="I15" s="1" t="str">
        <f t="shared" si="3"/>
        <v>fair allocation</v>
      </c>
      <c r="J15" s="1" t="str">
        <f t="shared" si="3"/>
        <v>fair allocation</v>
      </c>
      <c r="K15" s="1"/>
      <c r="L15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B1" zoomScaleNormal="100" workbookViewId="0">
      <selection activeCell="I19" sqref="I19"/>
    </sheetView>
  </sheetViews>
  <sheetFormatPr defaultRowHeight="15.75" x14ac:dyDescent="0.25"/>
  <cols>
    <col min="1" max="1" width="33.5"/>
    <col min="2" max="2" width="10.5"/>
    <col min="3" max="3" width="22.75"/>
    <col min="4" max="5" width="20.125" bestFit="1" customWidth="1"/>
    <col min="6" max="6" width="12.125" bestFit="1" customWidth="1"/>
    <col min="7" max="7" width="12.625"/>
    <col min="8" max="8" width="12.5"/>
    <col min="9" max="9" width="29.75" bestFit="1" customWidth="1"/>
    <col min="10" max="10" width="39.375" bestFit="1" customWidth="1"/>
    <col min="11" max="1025" width="10.5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s="2" t="s">
        <v>10</v>
      </c>
      <c r="L3" s="1"/>
    </row>
    <row r="4" spans="1:12" x14ac:dyDescent="0.25">
      <c r="A4" s="1" t="s">
        <v>11</v>
      </c>
      <c r="B4" s="1">
        <v>4</v>
      </c>
      <c r="E4">
        <v>50</v>
      </c>
      <c r="F4">
        <v>50</v>
      </c>
      <c r="K4" s="1">
        <f t="shared" ref="K4:K12" si="0">SUM(C4:J4)</f>
        <v>100</v>
      </c>
      <c r="L4" s="1" t="str">
        <f t="shared" ref="L4:L12" si="1">IF(K4&lt;&gt;100, "The total must equal 100%","")</f>
        <v/>
      </c>
    </row>
    <row r="5" spans="1:12" x14ac:dyDescent="0.25">
      <c r="A5" s="1" t="s">
        <v>12</v>
      </c>
      <c r="B5" s="1">
        <v>5</v>
      </c>
      <c r="I5">
        <v>100</v>
      </c>
      <c r="K5" s="1">
        <f t="shared" si="0"/>
        <v>100</v>
      </c>
      <c r="L5" s="1" t="str">
        <f t="shared" si="1"/>
        <v/>
      </c>
    </row>
    <row r="6" spans="1:12" x14ac:dyDescent="0.25">
      <c r="A6" s="1" t="s">
        <v>13</v>
      </c>
      <c r="B6" s="1">
        <v>15</v>
      </c>
      <c r="D6">
        <v>15</v>
      </c>
      <c r="E6">
        <v>16.5</v>
      </c>
      <c r="F6">
        <v>18.5</v>
      </c>
      <c r="G6">
        <v>20</v>
      </c>
      <c r="I6">
        <v>30</v>
      </c>
      <c r="K6" s="1">
        <f t="shared" si="0"/>
        <v>100</v>
      </c>
      <c r="L6" s="1" t="str">
        <f t="shared" si="1"/>
        <v/>
      </c>
    </row>
    <row r="7" spans="1:12" x14ac:dyDescent="0.25">
      <c r="A7" s="1" t="s">
        <v>14</v>
      </c>
      <c r="B7" s="1">
        <v>15</v>
      </c>
      <c r="G7">
        <v>50</v>
      </c>
      <c r="I7">
        <v>50</v>
      </c>
      <c r="K7" s="1">
        <f t="shared" si="0"/>
        <v>100</v>
      </c>
      <c r="L7" s="1" t="str">
        <f t="shared" si="1"/>
        <v/>
      </c>
    </row>
    <row r="8" spans="1:12" x14ac:dyDescent="0.25">
      <c r="A8" s="1" t="s">
        <v>15</v>
      </c>
      <c r="B8" s="1">
        <v>9</v>
      </c>
      <c r="D8">
        <v>100</v>
      </c>
      <c r="K8" s="1">
        <f t="shared" si="0"/>
        <v>100</v>
      </c>
      <c r="L8" s="1" t="str">
        <f t="shared" si="1"/>
        <v/>
      </c>
    </row>
    <row r="9" spans="1:12" x14ac:dyDescent="0.25">
      <c r="A9" s="1" t="s">
        <v>16</v>
      </c>
      <c r="B9" s="1">
        <v>2</v>
      </c>
      <c r="F9">
        <v>75</v>
      </c>
      <c r="G9">
        <v>25</v>
      </c>
      <c r="K9" s="1">
        <f t="shared" si="0"/>
        <v>100</v>
      </c>
      <c r="L9" s="1" t="str">
        <f t="shared" si="1"/>
        <v/>
      </c>
    </row>
    <row r="10" spans="1:12" x14ac:dyDescent="0.25">
      <c r="A10" s="1" t="s">
        <v>17</v>
      </c>
      <c r="B10" s="1">
        <v>2</v>
      </c>
      <c r="C10">
        <v>50</v>
      </c>
      <c r="H10">
        <v>50</v>
      </c>
      <c r="K10" s="1">
        <f t="shared" si="0"/>
        <v>100</v>
      </c>
      <c r="L10" s="1" t="str">
        <f t="shared" si="1"/>
        <v/>
      </c>
    </row>
    <row r="11" spans="1:12" x14ac:dyDescent="0.25">
      <c r="A11" s="1" t="s">
        <v>18</v>
      </c>
      <c r="B11" s="1">
        <v>30</v>
      </c>
      <c r="C11">
        <v>42</v>
      </c>
      <c r="E11">
        <v>16</v>
      </c>
      <c r="H11">
        <v>42</v>
      </c>
      <c r="K11" s="1">
        <f t="shared" si="0"/>
        <v>100</v>
      </c>
      <c r="L11" s="1" t="str">
        <f t="shared" si="1"/>
        <v/>
      </c>
    </row>
    <row r="12" spans="1:12" x14ac:dyDescent="0.25">
      <c r="A12" s="1" t="s">
        <v>19</v>
      </c>
      <c r="B12" s="1">
        <v>18</v>
      </c>
      <c r="C12">
        <v>5</v>
      </c>
      <c r="D12">
        <v>10</v>
      </c>
      <c r="E12">
        <v>20</v>
      </c>
      <c r="F12">
        <v>35</v>
      </c>
      <c r="G12">
        <v>15</v>
      </c>
      <c r="H12">
        <v>5</v>
      </c>
      <c r="I12">
        <v>10</v>
      </c>
      <c r="K12" s="1">
        <f t="shared" si="0"/>
        <v>100</v>
      </c>
      <c r="L12" s="1" t="str">
        <f t="shared" si="1"/>
        <v/>
      </c>
    </row>
    <row r="13" spans="1:12" x14ac:dyDescent="0.25">
      <c r="A13" s="1" t="s">
        <v>20</v>
      </c>
      <c r="B13" s="1"/>
      <c r="C13" s="1">
        <f t="shared" ref="C13:J13" si="2">$B4*C4/100+$B5*C5/100+$B6*C6/100+$B7*C7/100+$B8*C8/100+$B9*C9/100+$B10*C10/100+$B11*C11/100+$B12*C12/100</f>
        <v>14.5</v>
      </c>
      <c r="D13" s="1">
        <f t="shared" si="2"/>
        <v>13.05</v>
      </c>
      <c r="E13" s="1">
        <f t="shared" si="2"/>
        <v>12.874999999999998</v>
      </c>
      <c r="F13" s="1">
        <f t="shared" si="2"/>
        <v>12.574999999999999</v>
      </c>
      <c r="G13" s="1">
        <f t="shared" si="2"/>
        <v>13.7</v>
      </c>
      <c r="H13" s="1">
        <f t="shared" si="2"/>
        <v>14.5</v>
      </c>
      <c r="I13" s="1">
        <f t="shared" si="2"/>
        <v>18.8</v>
      </c>
      <c r="J13" s="1">
        <f t="shared" si="2"/>
        <v>0</v>
      </c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 t="s">
        <v>21</v>
      </c>
      <c r="B15" s="1">
        <f>COUNTA(C3:J3)</f>
        <v>8</v>
      </c>
      <c r="C15" s="1" t="str">
        <f t="shared" ref="C15:J15" si="3">IF(C13&lt;((100/$B$15)-0.2),"you may get low marks",IF(C13&gt;((100/$B$15)+0.2),"you are doing too much","fair allocation"))</f>
        <v>you are doing too much</v>
      </c>
      <c r="D15" s="1" t="str">
        <f t="shared" si="3"/>
        <v>you are doing too much</v>
      </c>
      <c r="E15" s="1" t="str">
        <f t="shared" si="3"/>
        <v>you are doing too much</v>
      </c>
      <c r="F15" s="1" t="str">
        <f t="shared" si="3"/>
        <v>fair allocation</v>
      </c>
      <c r="G15" s="1" t="str">
        <f t="shared" si="3"/>
        <v>you are doing too much</v>
      </c>
      <c r="H15" s="1" t="str">
        <f t="shared" si="3"/>
        <v>you are doing too much</v>
      </c>
      <c r="I15" s="1" t="str">
        <f t="shared" si="3"/>
        <v>you are doing too much</v>
      </c>
      <c r="J15" s="1" t="str">
        <f t="shared" si="3"/>
        <v>you may get low marks</v>
      </c>
      <c r="K15" s="1"/>
      <c r="L15" s="1"/>
    </row>
    <row r="18" spans="4:6" ht="15.75" customHeight="1" x14ac:dyDescent="0.25">
      <c r="D18" t="s">
        <v>23</v>
      </c>
      <c r="E18" s="3" t="s">
        <v>22</v>
      </c>
      <c r="F18" s="3"/>
    </row>
    <row r="19" spans="4:6" x14ac:dyDescent="0.25">
      <c r="E19" s="3"/>
      <c r="F19" s="3"/>
    </row>
    <row r="20" spans="4:6" x14ac:dyDescent="0.25">
      <c r="E20" s="3"/>
      <c r="F20" s="3"/>
    </row>
    <row r="21" spans="4:6" ht="15.75" customHeight="1" x14ac:dyDescent="0.25">
      <c r="D21" t="s">
        <v>24</v>
      </c>
      <c r="E21" s="3" t="s">
        <v>25</v>
      </c>
      <c r="F21" s="3"/>
    </row>
    <row r="22" spans="4:6" x14ac:dyDescent="0.25">
      <c r="E22" s="3"/>
      <c r="F22" s="3"/>
    </row>
    <row r="23" spans="4:6" x14ac:dyDescent="0.25">
      <c r="E23" s="3"/>
      <c r="F23" s="3"/>
    </row>
    <row r="24" spans="4:6" ht="31.5" customHeight="1" x14ac:dyDescent="0.25">
      <c r="D24" t="s">
        <v>26</v>
      </c>
      <c r="E24" s="3" t="s">
        <v>27</v>
      </c>
      <c r="F24" s="3"/>
    </row>
    <row r="25" spans="4:6" x14ac:dyDescent="0.25">
      <c r="E25" s="3"/>
      <c r="F25" s="3"/>
    </row>
    <row r="26" spans="4:6" x14ac:dyDescent="0.25">
      <c r="E26" s="3"/>
      <c r="F26" s="3"/>
    </row>
    <row r="27" spans="4:6" ht="47.25" customHeight="1" x14ac:dyDescent="0.25">
      <c r="D27" t="s">
        <v>28</v>
      </c>
      <c r="E27" s="3" t="s">
        <v>29</v>
      </c>
      <c r="F27" s="3"/>
    </row>
    <row r="28" spans="4:6" ht="15.75" customHeight="1" x14ac:dyDescent="0.25">
      <c r="D28" t="s">
        <v>30</v>
      </c>
      <c r="E28" s="3" t="s">
        <v>31</v>
      </c>
      <c r="F28" s="3"/>
    </row>
    <row r="29" spans="4:6" x14ac:dyDescent="0.25">
      <c r="E29" s="3"/>
      <c r="F29" s="3"/>
    </row>
    <row r="30" spans="4:6" x14ac:dyDescent="0.25">
      <c r="E30" s="3"/>
      <c r="F30" s="3"/>
    </row>
    <row r="31" spans="4:6" x14ac:dyDescent="0.25">
      <c r="E31" s="3"/>
      <c r="F31" s="3"/>
    </row>
    <row r="32" spans="4:6" x14ac:dyDescent="0.25">
      <c r="E32" s="3"/>
      <c r="F32" s="3"/>
    </row>
    <row r="33" spans="5:6" x14ac:dyDescent="0.25">
      <c r="E33" s="3"/>
      <c r="F33" s="3"/>
    </row>
    <row r="34" spans="5:6" x14ac:dyDescent="0.25">
      <c r="E34" s="3"/>
      <c r="F34" s="3"/>
    </row>
  </sheetData>
  <mergeCells count="5">
    <mergeCell ref="E27:F27"/>
    <mergeCell ref="E28:F34"/>
    <mergeCell ref="E21:F23"/>
    <mergeCell ref="E18:F20"/>
    <mergeCell ref="E24:F26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Majid Hussain</cp:lastModifiedBy>
  <cp:revision>0</cp:revision>
  <dcterms:created xsi:type="dcterms:W3CDTF">2016-01-22T12:23:12Z</dcterms:created>
  <dcterms:modified xsi:type="dcterms:W3CDTF">2016-03-04T08:25:17Z</dcterms:modified>
  <dc:language>en-GB</dc:language>
</cp:coreProperties>
</file>