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4" windowWidth="22980" windowHeight="8208"/>
  </bookViews>
  <sheets>
    <sheet name="Home" sheetId="2" r:id="rId1"/>
    <sheet name="INFORM 2018 (a-z)" sheetId="1" r:id="rId2"/>
  </sheets>
  <externalReferences>
    <externalReference r:id="rId3"/>
  </externalReferences>
  <definedNames>
    <definedName name="_Key1" hidden="1">#REF!</definedName>
    <definedName name="_Order1" hidden="1">255</definedName>
    <definedName name="_Sort" hidden="1">#REF!</definedName>
    <definedName name="aa" hidden="1">#REF!</definedName>
    <definedName name="_xlnm.Print_Area" localSheetId="1">'INFORM 2018 (a-z)'!$A$1:$AG$193</definedName>
    <definedName name="_xlnm.Print_Titles" localSheetId="1">'INFORM 2018 (a-z)'!$2:$2</definedName>
  </definedNames>
  <calcPr calcId="145621"/>
</workbook>
</file>

<file path=xl/calcChain.xml><?xml version="1.0" encoding="utf-8"?>
<calcChain xmlns="http://schemas.openxmlformats.org/spreadsheetml/2006/main">
  <c r="AN193" i="1" l="1"/>
  <c r="AK193" i="1"/>
  <c r="AL193" i="1" s="1"/>
  <c r="AJ193" i="1"/>
  <c r="AF193" i="1"/>
  <c r="AE193" i="1"/>
  <c r="AD193" i="1"/>
  <c r="AC193" i="1"/>
  <c r="AB193" i="1"/>
  <c r="AA193" i="1"/>
  <c r="Z193" i="1"/>
  <c r="Y193" i="1"/>
  <c r="W193" i="1"/>
  <c r="V193" i="1"/>
  <c r="U193" i="1"/>
  <c r="T193" i="1"/>
  <c r="S193" i="1"/>
  <c r="R193" i="1"/>
  <c r="Q193" i="1"/>
  <c r="P193" i="1"/>
  <c r="X193" i="1" s="1"/>
  <c r="O193" i="1"/>
  <c r="N193" i="1"/>
  <c r="M193" i="1"/>
  <c r="K193" i="1"/>
  <c r="J193" i="1"/>
  <c r="AM193" i="1" s="1"/>
  <c r="I193" i="1"/>
  <c r="H193" i="1"/>
  <c r="L193" i="1" s="1"/>
  <c r="AG193" i="1" s="1"/>
  <c r="G193" i="1"/>
  <c r="F193" i="1"/>
  <c r="E193" i="1"/>
  <c r="D193" i="1"/>
  <c r="C193" i="1"/>
  <c r="AN192" i="1"/>
  <c r="AL192" i="1"/>
  <c r="AK192" i="1"/>
  <c r="AJ192" i="1"/>
  <c r="AF192" i="1"/>
  <c r="AE192" i="1"/>
  <c r="AD192" i="1"/>
  <c r="AC192" i="1"/>
  <c r="AB192" i="1"/>
  <c r="AA192" i="1"/>
  <c r="Z192" i="1"/>
  <c r="Y192" i="1"/>
  <c r="W192" i="1"/>
  <c r="V192" i="1"/>
  <c r="U192" i="1"/>
  <c r="T192" i="1"/>
  <c r="S192" i="1"/>
  <c r="R192" i="1"/>
  <c r="Q192" i="1"/>
  <c r="P192" i="1"/>
  <c r="X192" i="1" s="1"/>
  <c r="O192" i="1"/>
  <c r="N192" i="1"/>
  <c r="M192" i="1"/>
  <c r="K192" i="1"/>
  <c r="J192" i="1"/>
  <c r="AM192" i="1" s="1"/>
  <c r="I192" i="1"/>
  <c r="H192" i="1"/>
  <c r="L192" i="1" s="1"/>
  <c r="AG192" i="1" s="1"/>
  <c r="G192" i="1"/>
  <c r="F192" i="1"/>
  <c r="E192" i="1"/>
  <c r="D192" i="1"/>
  <c r="C192" i="1"/>
  <c r="AN191" i="1"/>
  <c r="AL191" i="1"/>
  <c r="AK191" i="1"/>
  <c r="AJ191" i="1"/>
  <c r="AF191" i="1"/>
  <c r="AE191" i="1"/>
  <c r="AD191" i="1"/>
  <c r="AC191" i="1"/>
  <c r="AB191" i="1"/>
  <c r="AA191" i="1"/>
  <c r="Z191" i="1"/>
  <c r="Y191" i="1"/>
  <c r="W191" i="1"/>
  <c r="V191" i="1"/>
  <c r="U191" i="1"/>
  <c r="T191" i="1"/>
  <c r="S191" i="1"/>
  <c r="R191" i="1"/>
  <c r="Q191" i="1"/>
  <c r="P191" i="1"/>
  <c r="X191" i="1" s="1"/>
  <c r="O191" i="1"/>
  <c r="N191" i="1"/>
  <c r="M191" i="1"/>
  <c r="K191" i="1"/>
  <c r="J191" i="1"/>
  <c r="AM191" i="1" s="1"/>
  <c r="I191" i="1"/>
  <c r="H191" i="1"/>
  <c r="L191" i="1" s="1"/>
  <c r="AG191" i="1" s="1"/>
  <c r="G191" i="1"/>
  <c r="F191" i="1"/>
  <c r="E191" i="1"/>
  <c r="D191" i="1"/>
  <c r="C191" i="1"/>
  <c r="AN190" i="1"/>
  <c r="AL190" i="1"/>
  <c r="AK190" i="1"/>
  <c r="AJ190" i="1"/>
  <c r="AE190" i="1"/>
  <c r="AD190" i="1"/>
  <c r="AC190" i="1"/>
  <c r="AB190" i="1"/>
  <c r="AA190" i="1"/>
  <c r="AF190" i="1" s="1"/>
  <c r="Z190" i="1"/>
  <c r="Y190" i="1"/>
  <c r="W190" i="1"/>
  <c r="V190" i="1"/>
  <c r="U190" i="1"/>
  <c r="T190" i="1"/>
  <c r="S190" i="1"/>
  <c r="R190" i="1"/>
  <c r="Q190" i="1"/>
  <c r="P190" i="1"/>
  <c r="X190" i="1" s="1"/>
  <c r="O190" i="1"/>
  <c r="N190" i="1"/>
  <c r="M190" i="1"/>
  <c r="K190" i="1"/>
  <c r="J190" i="1"/>
  <c r="AM190" i="1" s="1"/>
  <c r="I190" i="1"/>
  <c r="H190" i="1"/>
  <c r="L190" i="1" s="1"/>
  <c r="G190" i="1"/>
  <c r="F190" i="1"/>
  <c r="E190" i="1"/>
  <c r="D190" i="1"/>
  <c r="C190" i="1"/>
  <c r="AN189" i="1"/>
  <c r="AL189" i="1"/>
  <c r="AK189" i="1"/>
  <c r="AJ189" i="1"/>
  <c r="AF189" i="1"/>
  <c r="AE189" i="1"/>
  <c r="AD189" i="1"/>
  <c r="AC189" i="1"/>
  <c r="AB189" i="1"/>
  <c r="AA189" i="1"/>
  <c r="Z189" i="1"/>
  <c r="Y189" i="1"/>
  <c r="W189" i="1"/>
  <c r="V189" i="1"/>
  <c r="U189" i="1"/>
  <c r="T189" i="1"/>
  <c r="S189" i="1"/>
  <c r="R189" i="1"/>
  <c r="Q189" i="1"/>
  <c r="P189" i="1"/>
  <c r="X189" i="1" s="1"/>
  <c r="O189" i="1"/>
  <c r="N189" i="1"/>
  <c r="M189" i="1"/>
  <c r="K189" i="1"/>
  <c r="J189" i="1"/>
  <c r="AM189" i="1" s="1"/>
  <c r="I189" i="1"/>
  <c r="H189" i="1"/>
  <c r="L189" i="1" s="1"/>
  <c r="G189" i="1"/>
  <c r="F189" i="1"/>
  <c r="E189" i="1"/>
  <c r="D189" i="1"/>
  <c r="C189" i="1"/>
  <c r="AN188" i="1"/>
  <c r="AL188" i="1"/>
  <c r="AK188" i="1"/>
  <c r="AJ188" i="1"/>
  <c r="AE188" i="1"/>
  <c r="AD188" i="1"/>
  <c r="AC188" i="1"/>
  <c r="AB188" i="1"/>
  <c r="AA188" i="1"/>
  <c r="AF188" i="1" s="1"/>
  <c r="Z188" i="1"/>
  <c r="Y188" i="1"/>
  <c r="W188" i="1"/>
  <c r="V188" i="1"/>
  <c r="U188" i="1"/>
  <c r="T188" i="1"/>
  <c r="S188" i="1"/>
  <c r="R188" i="1"/>
  <c r="Q188" i="1"/>
  <c r="P188" i="1"/>
  <c r="X188" i="1" s="1"/>
  <c r="O188" i="1"/>
  <c r="N188" i="1"/>
  <c r="M188" i="1"/>
  <c r="K188" i="1"/>
  <c r="J188" i="1"/>
  <c r="AM188" i="1" s="1"/>
  <c r="I188" i="1"/>
  <c r="H188" i="1"/>
  <c r="L188" i="1" s="1"/>
  <c r="AG188" i="1" s="1"/>
  <c r="G188" i="1"/>
  <c r="F188" i="1"/>
  <c r="E188" i="1"/>
  <c r="D188" i="1"/>
  <c r="C188" i="1"/>
  <c r="AN187" i="1"/>
  <c r="AL187" i="1"/>
  <c r="AK187" i="1"/>
  <c r="AJ187" i="1"/>
  <c r="AF187" i="1"/>
  <c r="AE187" i="1"/>
  <c r="AD187" i="1"/>
  <c r="AC187" i="1"/>
  <c r="AB187" i="1"/>
  <c r="AA187" i="1"/>
  <c r="Z187" i="1"/>
  <c r="Y187" i="1"/>
  <c r="W187" i="1"/>
  <c r="V187" i="1"/>
  <c r="U187" i="1"/>
  <c r="T187" i="1"/>
  <c r="S187" i="1"/>
  <c r="R187" i="1"/>
  <c r="Q187" i="1"/>
  <c r="P187" i="1"/>
  <c r="X187" i="1" s="1"/>
  <c r="O187" i="1"/>
  <c r="N187" i="1"/>
  <c r="M187" i="1"/>
  <c r="K187" i="1"/>
  <c r="J187" i="1"/>
  <c r="AM187" i="1" s="1"/>
  <c r="I187" i="1"/>
  <c r="H187" i="1"/>
  <c r="L187" i="1" s="1"/>
  <c r="AG187" i="1" s="1"/>
  <c r="G187" i="1"/>
  <c r="F187" i="1"/>
  <c r="E187" i="1"/>
  <c r="D187" i="1"/>
  <c r="C187" i="1"/>
  <c r="AN186" i="1"/>
  <c r="AL186" i="1"/>
  <c r="AK186" i="1"/>
  <c r="AJ186" i="1"/>
  <c r="AF186" i="1"/>
  <c r="AE186" i="1"/>
  <c r="AD186" i="1"/>
  <c r="AC186" i="1"/>
  <c r="AB186" i="1"/>
  <c r="AA186" i="1"/>
  <c r="Z186" i="1"/>
  <c r="Y186" i="1"/>
  <c r="W186" i="1"/>
  <c r="V186" i="1"/>
  <c r="U186" i="1"/>
  <c r="T186" i="1"/>
  <c r="S186" i="1"/>
  <c r="R186" i="1"/>
  <c r="Q186" i="1"/>
  <c r="P186" i="1"/>
  <c r="X186" i="1" s="1"/>
  <c r="O186" i="1"/>
  <c r="N186" i="1"/>
  <c r="M186" i="1"/>
  <c r="K186" i="1"/>
  <c r="J186" i="1"/>
  <c r="AM186" i="1" s="1"/>
  <c r="I186" i="1"/>
  <c r="H186" i="1"/>
  <c r="L186" i="1" s="1"/>
  <c r="AG186" i="1" s="1"/>
  <c r="G186" i="1"/>
  <c r="F186" i="1"/>
  <c r="E186" i="1"/>
  <c r="D186" i="1"/>
  <c r="C186" i="1"/>
  <c r="AN185" i="1"/>
  <c r="AK185" i="1"/>
  <c r="AL185" i="1" s="1"/>
  <c r="AJ185" i="1"/>
  <c r="AF185" i="1"/>
  <c r="AE185" i="1"/>
  <c r="AD185" i="1"/>
  <c r="AC185" i="1"/>
  <c r="AB185" i="1"/>
  <c r="AA185" i="1"/>
  <c r="Z185" i="1"/>
  <c r="Y185" i="1"/>
  <c r="W185" i="1"/>
  <c r="V185" i="1"/>
  <c r="U185" i="1"/>
  <c r="T185" i="1"/>
  <c r="S185" i="1"/>
  <c r="R185" i="1"/>
  <c r="Q185" i="1"/>
  <c r="P185" i="1"/>
  <c r="X185" i="1" s="1"/>
  <c r="O185" i="1"/>
  <c r="N185" i="1"/>
  <c r="M185" i="1"/>
  <c r="K185" i="1"/>
  <c r="J185" i="1"/>
  <c r="AM185" i="1" s="1"/>
  <c r="I185" i="1"/>
  <c r="H185" i="1"/>
  <c r="L185" i="1" s="1"/>
  <c r="G185" i="1"/>
  <c r="F185" i="1"/>
  <c r="E185" i="1"/>
  <c r="D185" i="1"/>
  <c r="C185" i="1"/>
  <c r="AN184" i="1"/>
  <c r="AL184" i="1"/>
  <c r="AK184" i="1"/>
  <c r="AJ184" i="1"/>
  <c r="AF184" i="1"/>
  <c r="AE184" i="1"/>
  <c r="AD184" i="1"/>
  <c r="AC184" i="1"/>
  <c r="AB184" i="1"/>
  <c r="AA184" i="1"/>
  <c r="Z184" i="1"/>
  <c r="Y184" i="1"/>
  <c r="W184" i="1"/>
  <c r="V184" i="1"/>
  <c r="U184" i="1"/>
  <c r="T184" i="1"/>
  <c r="S184" i="1"/>
  <c r="R184" i="1"/>
  <c r="Q184" i="1"/>
  <c r="P184" i="1"/>
  <c r="X184" i="1" s="1"/>
  <c r="O184" i="1"/>
  <c r="N184" i="1"/>
  <c r="M184" i="1"/>
  <c r="K184" i="1"/>
  <c r="J184" i="1"/>
  <c r="AM184" i="1" s="1"/>
  <c r="I184" i="1"/>
  <c r="H184" i="1"/>
  <c r="L184" i="1" s="1"/>
  <c r="G184" i="1"/>
  <c r="F184" i="1"/>
  <c r="E184" i="1"/>
  <c r="D184" i="1"/>
  <c r="C184" i="1"/>
  <c r="AN183" i="1"/>
  <c r="AL183" i="1"/>
  <c r="AK183" i="1"/>
  <c r="AJ183" i="1"/>
  <c r="AF183" i="1"/>
  <c r="AE183" i="1"/>
  <c r="AD183" i="1"/>
  <c r="AC183" i="1"/>
  <c r="AB183" i="1"/>
  <c r="AA183" i="1"/>
  <c r="Z183" i="1"/>
  <c r="Y183" i="1"/>
  <c r="W183" i="1"/>
  <c r="V183" i="1"/>
  <c r="U183" i="1"/>
  <c r="T183" i="1"/>
  <c r="S183" i="1"/>
  <c r="R183" i="1"/>
  <c r="Q183" i="1"/>
  <c r="P183" i="1"/>
  <c r="X183" i="1" s="1"/>
  <c r="O183" i="1"/>
  <c r="N183" i="1"/>
  <c r="M183" i="1"/>
  <c r="K183" i="1"/>
  <c r="J183" i="1"/>
  <c r="AM183" i="1" s="1"/>
  <c r="I183" i="1"/>
  <c r="H183" i="1"/>
  <c r="L183" i="1" s="1"/>
  <c r="G183" i="1"/>
  <c r="F183" i="1"/>
  <c r="E183" i="1"/>
  <c r="D183" i="1"/>
  <c r="C183" i="1"/>
  <c r="AN182" i="1"/>
  <c r="AL182" i="1"/>
  <c r="AK182" i="1"/>
  <c r="AJ182" i="1"/>
  <c r="AE182" i="1"/>
  <c r="AD182" i="1"/>
  <c r="AC182" i="1"/>
  <c r="AB182" i="1"/>
  <c r="AA182" i="1"/>
  <c r="AF182" i="1" s="1"/>
  <c r="Z182" i="1"/>
  <c r="Y182" i="1"/>
  <c r="W182" i="1"/>
  <c r="V182" i="1"/>
  <c r="U182" i="1"/>
  <c r="T182" i="1"/>
  <c r="S182" i="1"/>
  <c r="R182" i="1"/>
  <c r="Q182" i="1"/>
  <c r="P182" i="1"/>
  <c r="X182" i="1" s="1"/>
  <c r="O182" i="1"/>
  <c r="N182" i="1"/>
  <c r="M182" i="1"/>
  <c r="K182" i="1"/>
  <c r="J182" i="1"/>
  <c r="AM182" i="1" s="1"/>
  <c r="I182" i="1"/>
  <c r="H182" i="1"/>
  <c r="L182" i="1" s="1"/>
  <c r="AG182" i="1" s="1"/>
  <c r="G182" i="1"/>
  <c r="F182" i="1"/>
  <c r="E182" i="1"/>
  <c r="D182" i="1"/>
  <c r="C182" i="1"/>
  <c r="AN181" i="1"/>
  <c r="AL181" i="1"/>
  <c r="AK181" i="1"/>
  <c r="AJ181" i="1"/>
  <c r="AF181" i="1"/>
  <c r="AE181" i="1"/>
  <c r="AD181" i="1"/>
  <c r="AC181" i="1"/>
  <c r="AB181" i="1"/>
  <c r="AA181" i="1"/>
  <c r="Z181" i="1"/>
  <c r="Y181" i="1"/>
  <c r="W181" i="1"/>
  <c r="V181" i="1"/>
  <c r="U181" i="1"/>
  <c r="T181" i="1"/>
  <c r="S181" i="1"/>
  <c r="R181" i="1"/>
  <c r="Q181" i="1"/>
  <c r="P181" i="1"/>
  <c r="X181" i="1" s="1"/>
  <c r="O181" i="1"/>
  <c r="N181" i="1"/>
  <c r="M181" i="1"/>
  <c r="K181" i="1"/>
  <c r="J181" i="1"/>
  <c r="AM181" i="1" s="1"/>
  <c r="I181" i="1"/>
  <c r="H181" i="1"/>
  <c r="L181" i="1" s="1"/>
  <c r="AG181" i="1" s="1"/>
  <c r="G181" i="1"/>
  <c r="F181" i="1"/>
  <c r="E181" i="1"/>
  <c r="D181" i="1"/>
  <c r="C181" i="1"/>
  <c r="AN180" i="1"/>
  <c r="AL180" i="1"/>
  <c r="AK180" i="1"/>
  <c r="AJ180" i="1"/>
  <c r="AE180" i="1"/>
  <c r="AD180" i="1"/>
  <c r="AC180" i="1"/>
  <c r="AB180" i="1"/>
  <c r="AA180" i="1"/>
  <c r="AF180" i="1" s="1"/>
  <c r="Z180" i="1"/>
  <c r="Y180" i="1"/>
  <c r="W180" i="1"/>
  <c r="V180" i="1"/>
  <c r="U180" i="1"/>
  <c r="T180" i="1"/>
  <c r="S180" i="1"/>
  <c r="R180" i="1"/>
  <c r="Q180" i="1"/>
  <c r="P180" i="1"/>
  <c r="X180" i="1" s="1"/>
  <c r="O180" i="1"/>
  <c r="N180" i="1"/>
  <c r="M180" i="1"/>
  <c r="K180" i="1"/>
  <c r="J180" i="1"/>
  <c r="AM180" i="1" s="1"/>
  <c r="I180" i="1"/>
  <c r="H180" i="1"/>
  <c r="L180" i="1" s="1"/>
  <c r="G180" i="1"/>
  <c r="F180" i="1"/>
  <c r="E180" i="1"/>
  <c r="D180" i="1"/>
  <c r="C180" i="1"/>
  <c r="AN179" i="1"/>
  <c r="AK179" i="1"/>
  <c r="AL179" i="1" s="1"/>
  <c r="AJ179" i="1"/>
  <c r="AF179" i="1"/>
  <c r="AE179" i="1"/>
  <c r="AD179" i="1"/>
  <c r="AC179" i="1"/>
  <c r="AB179" i="1"/>
  <c r="AA179" i="1"/>
  <c r="Z179" i="1"/>
  <c r="Y179" i="1"/>
  <c r="W179" i="1"/>
  <c r="V179" i="1"/>
  <c r="U179" i="1"/>
  <c r="T179" i="1"/>
  <c r="S179" i="1"/>
  <c r="R179" i="1"/>
  <c r="Q179" i="1"/>
  <c r="P179" i="1"/>
  <c r="X179" i="1" s="1"/>
  <c r="O179" i="1"/>
  <c r="N179" i="1"/>
  <c r="M179" i="1"/>
  <c r="K179" i="1"/>
  <c r="J179" i="1"/>
  <c r="AM179" i="1" s="1"/>
  <c r="I179" i="1"/>
  <c r="H179" i="1"/>
  <c r="L179" i="1" s="1"/>
  <c r="AG179" i="1" s="1"/>
  <c r="G179" i="1"/>
  <c r="F179" i="1"/>
  <c r="E179" i="1"/>
  <c r="D179" i="1"/>
  <c r="C179" i="1"/>
  <c r="AN178" i="1"/>
  <c r="AL178" i="1"/>
  <c r="AK178" i="1"/>
  <c r="AJ178" i="1"/>
  <c r="AF178" i="1"/>
  <c r="AE178" i="1"/>
  <c r="AD178" i="1"/>
  <c r="AC178" i="1"/>
  <c r="AB178" i="1"/>
  <c r="AA178" i="1"/>
  <c r="Z178" i="1"/>
  <c r="Y178" i="1"/>
  <c r="W178" i="1"/>
  <c r="V178" i="1"/>
  <c r="U178" i="1"/>
  <c r="T178" i="1"/>
  <c r="S178" i="1"/>
  <c r="R178" i="1"/>
  <c r="Q178" i="1"/>
  <c r="P178" i="1"/>
  <c r="X178" i="1" s="1"/>
  <c r="O178" i="1"/>
  <c r="N178" i="1"/>
  <c r="M178" i="1"/>
  <c r="K178" i="1"/>
  <c r="J178" i="1"/>
  <c r="AM178" i="1" s="1"/>
  <c r="I178" i="1"/>
  <c r="H178" i="1"/>
  <c r="L178" i="1" s="1"/>
  <c r="AG178" i="1" s="1"/>
  <c r="G178" i="1"/>
  <c r="F178" i="1"/>
  <c r="E178" i="1"/>
  <c r="D178" i="1"/>
  <c r="C178" i="1"/>
  <c r="AN177" i="1"/>
  <c r="AK177" i="1"/>
  <c r="AL177" i="1" s="1"/>
  <c r="AJ177" i="1"/>
  <c r="AF177" i="1"/>
  <c r="AE177" i="1"/>
  <c r="AD177" i="1"/>
  <c r="AC177" i="1"/>
  <c r="AB177" i="1"/>
  <c r="AA177" i="1"/>
  <c r="Z177" i="1"/>
  <c r="Y177" i="1"/>
  <c r="W177" i="1"/>
  <c r="V177" i="1"/>
  <c r="U177" i="1"/>
  <c r="T177" i="1"/>
  <c r="S177" i="1"/>
  <c r="R177" i="1"/>
  <c r="Q177" i="1"/>
  <c r="P177" i="1"/>
  <c r="X177" i="1" s="1"/>
  <c r="O177" i="1"/>
  <c r="N177" i="1"/>
  <c r="M177" i="1"/>
  <c r="K177" i="1"/>
  <c r="J177" i="1"/>
  <c r="AM177" i="1" s="1"/>
  <c r="I177" i="1"/>
  <c r="H177" i="1"/>
  <c r="L177" i="1" s="1"/>
  <c r="G177" i="1"/>
  <c r="F177" i="1"/>
  <c r="E177" i="1"/>
  <c r="D177" i="1"/>
  <c r="C177" i="1"/>
  <c r="AN176" i="1"/>
  <c r="AL176" i="1"/>
  <c r="AK176" i="1"/>
  <c r="AJ176" i="1"/>
  <c r="AF176" i="1"/>
  <c r="AE176" i="1"/>
  <c r="AD176" i="1"/>
  <c r="AC176" i="1"/>
  <c r="AB176" i="1"/>
  <c r="AA176" i="1"/>
  <c r="Z176" i="1"/>
  <c r="Y176" i="1"/>
  <c r="W176" i="1"/>
  <c r="V176" i="1"/>
  <c r="U176" i="1"/>
  <c r="T176" i="1"/>
  <c r="S176" i="1"/>
  <c r="R176" i="1"/>
  <c r="Q176" i="1"/>
  <c r="P176" i="1"/>
  <c r="X176" i="1" s="1"/>
  <c r="O176" i="1"/>
  <c r="N176" i="1"/>
  <c r="M176" i="1"/>
  <c r="K176" i="1"/>
  <c r="J176" i="1"/>
  <c r="AM176" i="1" s="1"/>
  <c r="I176" i="1"/>
  <c r="H176" i="1"/>
  <c r="L176" i="1" s="1"/>
  <c r="G176" i="1"/>
  <c r="F176" i="1"/>
  <c r="E176" i="1"/>
  <c r="D176" i="1"/>
  <c r="C176" i="1"/>
  <c r="AN175" i="1"/>
  <c r="AL175" i="1"/>
  <c r="AK175" i="1"/>
  <c r="AJ175" i="1"/>
  <c r="AF175" i="1"/>
  <c r="AE175" i="1"/>
  <c r="AD175" i="1"/>
  <c r="AC175" i="1"/>
  <c r="AB175" i="1"/>
  <c r="AA175" i="1"/>
  <c r="Z175" i="1"/>
  <c r="Y175" i="1"/>
  <c r="W175" i="1"/>
  <c r="V175" i="1"/>
  <c r="U175" i="1"/>
  <c r="T175" i="1"/>
  <c r="S175" i="1"/>
  <c r="R175" i="1"/>
  <c r="Q175" i="1"/>
  <c r="P175" i="1"/>
  <c r="X175" i="1" s="1"/>
  <c r="O175" i="1"/>
  <c r="N175" i="1"/>
  <c r="M175" i="1"/>
  <c r="K175" i="1"/>
  <c r="J175" i="1"/>
  <c r="AM175" i="1" s="1"/>
  <c r="I175" i="1"/>
  <c r="H175" i="1"/>
  <c r="L175" i="1" s="1"/>
  <c r="G175" i="1"/>
  <c r="F175" i="1"/>
  <c r="E175" i="1"/>
  <c r="D175" i="1"/>
  <c r="C175" i="1"/>
  <c r="AN174" i="1"/>
  <c r="AL174" i="1"/>
  <c r="AK174" i="1"/>
  <c r="AJ174" i="1"/>
  <c r="AE174" i="1"/>
  <c r="AD174" i="1"/>
  <c r="AC174" i="1"/>
  <c r="AB174" i="1"/>
  <c r="AA174" i="1"/>
  <c r="AF174" i="1" s="1"/>
  <c r="Z174" i="1"/>
  <c r="Y174" i="1"/>
  <c r="W174" i="1"/>
  <c r="V174" i="1"/>
  <c r="U174" i="1"/>
  <c r="T174" i="1"/>
  <c r="S174" i="1"/>
  <c r="R174" i="1"/>
  <c r="Q174" i="1"/>
  <c r="P174" i="1"/>
  <c r="X174" i="1" s="1"/>
  <c r="O174" i="1"/>
  <c r="N174" i="1"/>
  <c r="M174" i="1"/>
  <c r="K174" i="1"/>
  <c r="J174" i="1"/>
  <c r="AM174" i="1" s="1"/>
  <c r="I174" i="1"/>
  <c r="H174" i="1"/>
  <c r="L174" i="1" s="1"/>
  <c r="AG174" i="1" s="1"/>
  <c r="G174" i="1"/>
  <c r="F174" i="1"/>
  <c r="E174" i="1"/>
  <c r="D174" i="1"/>
  <c r="C174" i="1"/>
  <c r="AN173" i="1"/>
  <c r="AL173" i="1"/>
  <c r="AK173" i="1"/>
  <c r="AJ173" i="1"/>
  <c r="AF173" i="1"/>
  <c r="AE173" i="1"/>
  <c r="AD173" i="1"/>
  <c r="AC173" i="1"/>
  <c r="AB173" i="1"/>
  <c r="AA173" i="1"/>
  <c r="Z173" i="1"/>
  <c r="Y173" i="1"/>
  <c r="W173" i="1"/>
  <c r="V173" i="1"/>
  <c r="U173" i="1"/>
  <c r="T173" i="1"/>
  <c r="S173" i="1"/>
  <c r="R173" i="1"/>
  <c r="Q173" i="1"/>
  <c r="P173" i="1"/>
  <c r="X173" i="1" s="1"/>
  <c r="O173" i="1"/>
  <c r="N173" i="1"/>
  <c r="M173" i="1"/>
  <c r="K173" i="1"/>
  <c r="J173" i="1"/>
  <c r="AM173" i="1" s="1"/>
  <c r="I173" i="1"/>
  <c r="H173" i="1"/>
  <c r="L173" i="1" s="1"/>
  <c r="AG173" i="1" s="1"/>
  <c r="G173" i="1"/>
  <c r="F173" i="1"/>
  <c r="E173" i="1"/>
  <c r="D173" i="1"/>
  <c r="C173" i="1"/>
  <c r="AN172" i="1"/>
  <c r="AL172" i="1"/>
  <c r="AK172" i="1"/>
  <c r="AJ172" i="1"/>
  <c r="AE172" i="1"/>
  <c r="AD172" i="1"/>
  <c r="AC172" i="1"/>
  <c r="AB172" i="1"/>
  <c r="AA172" i="1"/>
  <c r="AF172" i="1" s="1"/>
  <c r="Z172" i="1"/>
  <c r="Y172" i="1"/>
  <c r="W172" i="1"/>
  <c r="V172" i="1"/>
  <c r="U172" i="1"/>
  <c r="T172" i="1"/>
  <c r="S172" i="1"/>
  <c r="R172" i="1"/>
  <c r="Q172" i="1"/>
  <c r="P172" i="1"/>
  <c r="X172" i="1" s="1"/>
  <c r="O172" i="1"/>
  <c r="N172" i="1"/>
  <c r="M172" i="1"/>
  <c r="K172" i="1"/>
  <c r="J172" i="1"/>
  <c r="AM172" i="1" s="1"/>
  <c r="I172" i="1"/>
  <c r="H172" i="1"/>
  <c r="L172" i="1" s="1"/>
  <c r="G172" i="1"/>
  <c r="F172" i="1"/>
  <c r="E172" i="1"/>
  <c r="D172" i="1"/>
  <c r="C172" i="1"/>
  <c r="AN171" i="1"/>
  <c r="AK171" i="1"/>
  <c r="AL171" i="1" s="1"/>
  <c r="AJ171" i="1"/>
  <c r="AF171" i="1"/>
  <c r="AE171" i="1"/>
  <c r="AD171" i="1"/>
  <c r="AC171" i="1"/>
  <c r="AB171" i="1"/>
  <c r="AA171" i="1"/>
  <c r="Z171" i="1"/>
  <c r="Y171" i="1"/>
  <c r="W171" i="1"/>
  <c r="V171" i="1"/>
  <c r="U171" i="1"/>
  <c r="T171" i="1"/>
  <c r="S171" i="1"/>
  <c r="R171" i="1"/>
  <c r="Q171" i="1"/>
  <c r="P171" i="1"/>
  <c r="X171" i="1" s="1"/>
  <c r="O171" i="1"/>
  <c r="N171" i="1"/>
  <c r="M171" i="1"/>
  <c r="K171" i="1"/>
  <c r="J171" i="1"/>
  <c r="AM171" i="1" s="1"/>
  <c r="I171" i="1"/>
  <c r="H171" i="1"/>
  <c r="L171" i="1" s="1"/>
  <c r="AG171" i="1" s="1"/>
  <c r="G171" i="1"/>
  <c r="F171" i="1"/>
  <c r="E171" i="1"/>
  <c r="D171" i="1"/>
  <c r="C171" i="1"/>
  <c r="AN170" i="1"/>
  <c r="AL170" i="1"/>
  <c r="AK170" i="1"/>
  <c r="AJ170" i="1"/>
  <c r="AF170" i="1"/>
  <c r="AE170" i="1"/>
  <c r="AD170" i="1"/>
  <c r="AC170" i="1"/>
  <c r="AB170" i="1"/>
  <c r="AA170" i="1"/>
  <c r="Z170" i="1"/>
  <c r="Y170" i="1"/>
  <c r="W170" i="1"/>
  <c r="V170" i="1"/>
  <c r="U170" i="1"/>
  <c r="T170" i="1"/>
  <c r="S170" i="1"/>
  <c r="R170" i="1"/>
  <c r="Q170" i="1"/>
  <c r="P170" i="1"/>
  <c r="X170" i="1" s="1"/>
  <c r="O170" i="1"/>
  <c r="N170" i="1"/>
  <c r="M170" i="1"/>
  <c r="K170" i="1"/>
  <c r="J170" i="1"/>
  <c r="AM170" i="1" s="1"/>
  <c r="I170" i="1"/>
  <c r="H170" i="1"/>
  <c r="L170" i="1" s="1"/>
  <c r="AG170" i="1" s="1"/>
  <c r="G170" i="1"/>
  <c r="F170" i="1"/>
  <c r="E170" i="1"/>
  <c r="D170" i="1"/>
  <c r="C170" i="1"/>
  <c r="AN169" i="1"/>
  <c r="AK169" i="1"/>
  <c r="AL169" i="1" s="1"/>
  <c r="AJ169" i="1"/>
  <c r="AF169" i="1"/>
  <c r="AE169" i="1"/>
  <c r="AD169" i="1"/>
  <c r="AC169" i="1"/>
  <c r="AB169" i="1"/>
  <c r="AA169" i="1"/>
  <c r="Z169" i="1"/>
  <c r="Y169" i="1"/>
  <c r="W169" i="1"/>
  <c r="V169" i="1"/>
  <c r="U169" i="1"/>
  <c r="T169" i="1"/>
  <c r="S169" i="1"/>
  <c r="R169" i="1"/>
  <c r="Q169" i="1"/>
  <c r="P169" i="1"/>
  <c r="X169" i="1" s="1"/>
  <c r="O169" i="1"/>
  <c r="N169" i="1"/>
  <c r="M169" i="1"/>
  <c r="K169" i="1"/>
  <c r="J169" i="1"/>
  <c r="AM169" i="1" s="1"/>
  <c r="I169" i="1"/>
  <c r="H169" i="1"/>
  <c r="L169" i="1" s="1"/>
  <c r="G169" i="1"/>
  <c r="F169" i="1"/>
  <c r="E169" i="1"/>
  <c r="D169" i="1"/>
  <c r="C169" i="1"/>
  <c r="AN168" i="1"/>
  <c r="AL168" i="1"/>
  <c r="AK168" i="1"/>
  <c r="AJ168" i="1"/>
  <c r="AF168" i="1"/>
  <c r="AE168" i="1"/>
  <c r="AD168" i="1"/>
  <c r="AC168" i="1"/>
  <c r="AB168" i="1"/>
  <c r="AA168" i="1"/>
  <c r="Z168" i="1"/>
  <c r="Y168" i="1"/>
  <c r="W168" i="1"/>
  <c r="V168" i="1"/>
  <c r="U168" i="1"/>
  <c r="T168" i="1"/>
  <c r="S168" i="1"/>
  <c r="R168" i="1"/>
  <c r="Q168" i="1"/>
  <c r="P168" i="1"/>
  <c r="X168" i="1" s="1"/>
  <c r="O168" i="1"/>
  <c r="N168" i="1"/>
  <c r="M168" i="1"/>
  <c r="K168" i="1"/>
  <c r="J168" i="1"/>
  <c r="AM168" i="1" s="1"/>
  <c r="I168" i="1"/>
  <c r="H168" i="1"/>
  <c r="L168" i="1" s="1"/>
  <c r="G168" i="1"/>
  <c r="F168" i="1"/>
  <c r="E168" i="1"/>
  <c r="D168" i="1"/>
  <c r="C168" i="1"/>
  <c r="AN167" i="1"/>
  <c r="AK167" i="1"/>
  <c r="AL167" i="1" s="1"/>
  <c r="AJ167" i="1"/>
  <c r="AF167" i="1"/>
  <c r="AE167" i="1"/>
  <c r="AD167" i="1"/>
  <c r="AC167" i="1"/>
  <c r="AB167" i="1"/>
  <c r="AA167" i="1"/>
  <c r="Z167" i="1"/>
  <c r="Y167" i="1"/>
  <c r="W167" i="1"/>
  <c r="V167" i="1"/>
  <c r="U167" i="1"/>
  <c r="T167" i="1"/>
  <c r="S167" i="1"/>
  <c r="R167" i="1"/>
  <c r="Q167" i="1"/>
  <c r="P167" i="1"/>
  <c r="X167" i="1" s="1"/>
  <c r="O167" i="1"/>
  <c r="N167" i="1"/>
  <c r="M167" i="1"/>
  <c r="K167" i="1"/>
  <c r="J167" i="1"/>
  <c r="AM167" i="1" s="1"/>
  <c r="I167" i="1"/>
  <c r="H167" i="1"/>
  <c r="L167" i="1" s="1"/>
  <c r="AG167" i="1" s="1"/>
  <c r="G167" i="1"/>
  <c r="F167" i="1"/>
  <c r="E167" i="1"/>
  <c r="D167" i="1"/>
  <c r="C167" i="1"/>
  <c r="AN166" i="1"/>
  <c r="AL166" i="1"/>
  <c r="AK166" i="1"/>
  <c r="AJ166" i="1"/>
  <c r="AE166" i="1"/>
  <c r="AD166" i="1"/>
  <c r="AC166" i="1"/>
  <c r="AB166" i="1"/>
  <c r="AA166" i="1"/>
  <c r="AF166" i="1" s="1"/>
  <c r="Z166" i="1"/>
  <c r="Y166" i="1"/>
  <c r="W166" i="1"/>
  <c r="V166" i="1"/>
  <c r="U166" i="1"/>
  <c r="T166" i="1"/>
  <c r="S166" i="1"/>
  <c r="R166" i="1"/>
  <c r="Q166" i="1"/>
  <c r="P166" i="1"/>
  <c r="X166" i="1" s="1"/>
  <c r="O166" i="1"/>
  <c r="N166" i="1"/>
  <c r="M166" i="1"/>
  <c r="K166" i="1"/>
  <c r="J166" i="1"/>
  <c r="AM166" i="1" s="1"/>
  <c r="I166" i="1"/>
  <c r="H166" i="1"/>
  <c r="L166" i="1" s="1"/>
  <c r="G166" i="1"/>
  <c r="F166" i="1"/>
  <c r="E166" i="1"/>
  <c r="D166" i="1"/>
  <c r="C166" i="1"/>
  <c r="AN165" i="1"/>
  <c r="AL165" i="1"/>
  <c r="AK165" i="1"/>
  <c r="AJ165" i="1"/>
  <c r="AF165" i="1"/>
  <c r="AE165" i="1"/>
  <c r="AD165" i="1"/>
  <c r="AC165" i="1"/>
  <c r="AB165" i="1"/>
  <c r="AA165" i="1"/>
  <c r="Z165" i="1"/>
  <c r="Y165" i="1"/>
  <c r="W165" i="1"/>
  <c r="V165" i="1"/>
  <c r="U165" i="1"/>
  <c r="T165" i="1"/>
  <c r="S165" i="1"/>
  <c r="R165" i="1"/>
  <c r="Q165" i="1"/>
  <c r="P165" i="1"/>
  <c r="X165" i="1" s="1"/>
  <c r="O165" i="1"/>
  <c r="N165" i="1"/>
  <c r="M165" i="1"/>
  <c r="K165" i="1"/>
  <c r="J165" i="1"/>
  <c r="AM165" i="1" s="1"/>
  <c r="I165" i="1"/>
  <c r="H165" i="1"/>
  <c r="L165" i="1" s="1"/>
  <c r="G165" i="1"/>
  <c r="F165" i="1"/>
  <c r="E165" i="1"/>
  <c r="D165" i="1"/>
  <c r="C165" i="1"/>
  <c r="AN164" i="1"/>
  <c r="AL164" i="1"/>
  <c r="AK164" i="1"/>
  <c r="AJ164" i="1"/>
  <c r="AE164" i="1"/>
  <c r="AD164" i="1"/>
  <c r="AC164" i="1"/>
  <c r="AB164" i="1"/>
  <c r="AA164" i="1"/>
  <c r="AF164" i="1" s="1"/>
  <c r="Z164" i="1"/>
  <c r="Y164" i="1"/>
  <c r="W164" i="1"/>
  <c r="V164" i="1"/>
  <c r="U164" i="1"/>
  <c r="T164" i="1"/>
  <c r="S164" i="1"/>
  <c r="R164" i="1"/>
  <c r="Q164" i="1"/>
  <c r="P164" i="1"/>
  <c r="X164" i="1" s="1"/>
  <c r="O164" i="1"/>
  <c r="N164" i="1"/>
  <c r="M164" i="1"/>
  <c r="K164" i="1"/>
  <c r="J164" i="1"/>
  <c r="AM164" i="1" s="1"/>
  <c r="I164" i="1"/>
  <c r="H164" i="1"/>
  <c r="L164" i="1" s="1"/>
  <c r="AG164" i="1" s="1"/>
  <c r="G164" i="1"/>
  <c r="F164" i="1"/>
  <c r="E164" i="1"/>
  <c r="D164" i="1"/>
  <c r="C164" i="1"/>
  <c r="AN163" i="1"/>
  <c r="AK163" i="1"/>
  <c r="AL163" i="1" s="1"/>
  <c r="AJ163" i="1"/>
  <c r="AF163" i="1"/>
  <c r="AE163" i="1"/>
  <c r="AD163" i="1"/>
  <c r="AC163" i="1"/>
  <c r="AB163" i="1"/>
  <c r="AA163" i="1"/>
  <c r="Z163" i="1"/>
  <c r="Y163" i="1"/>
  <c r="W163" i="1"/>
  <c r="V163" i="1"/>
  <c r="U163" i="1"/>
  <c r="T163" i="1"/>
  <c r="S163" i="1"/>
  <c r="R163" i="1"/>
  <c r="Q163" i="1"/>
  <c r="P163" i="1"/>
  <c r="X163" i="1" s="1"/>
  <c r="O163" i="1"/>
  <c r="N163" i="1"/>
  <c r="M163" i="1"/>
  <c r="K163" i="1"/>
  <c r="J163" i="1"/>
  <c r="AM163" i="1" s="1"/>
  <c r="I163" i="1"/>
  <c r="H163" i="1"/>
  <c r="L163" i="1" s="1"/>
  <c r="G163" i="1"/>
  <c r="F163" i="1"/>
  <c r="E163" i="1"/>
  <c r="D163" i="1"/>
  <c r="C163" i="1"/>
  <c r="AN162" i="1"/>
  <c r="AL162" i="1"/>
  <c r="AK162" i="1"/>
  <c r="AJ162" i="1"/>
  <c r="AF162" i="1"/>
  <c r="AE162" i="1"/>
  <c r="AD162" i="1"/>
  <c r="AC162" i="1"/>
  <c r="AB162" i="1"/>
  <c r="AA162" i="1"/>
  <c r="Z162" i="1"/>
  <c r="Y162" i="1"/>
  <c r="W162" i="1"/>
  <c r="V162" i="1"/>
  <c r="U162" i="1"/>
  <c r="T162" i="1"/>
  <c r="S162" i="1"/>
  <c r="R162" i="1"/>
  <c r="Q162" i="1"/>
  <c r="P162" i="1"/>
  <c r="X162" i="1" s="1"/>
  <c r="O162" i="1"/>
  <c r="N162" i="1"/>
  <c r="M162" i="1"/>
  <c r="K162" i="1"/>
  <c r="J162" i="1"/>
  <c r="AM162" i="1" s="1"/>
  <c r="I162" i="1"/>
  <c r="H162" i="1"/>
  <c r="L162" i="1" s="1"/>
  <c r="G162" i="1"/>
  <c r="F162" i="1"/>
  <c r="E162" i="1"/>
  <c r="D162" i="1"/>
  <c r="C162" i="1"/>
  <c r="AN161" i="1"/>
  <c r="AK161" i="1"/>
  <c r="AL161" i="1" s="1"/>
  <c r="AJ161" i="1"/>
  <c r="AF161" i="1"/>
  <c r="AE161" i="1"/>
  <c r="AD161" i="1"/>
  <c r="AC161" i="1"/>
  <c r="AB161" i="1"/>
  <c r="AA161" i="1"/>
  <c r="Z161" i="1"/>
  <c r="Y161" i="1"/>
  <c r="W161" i="1"/>
  <c r="V161" i="1"/>
  <c r="U161" i="1"/>
  <c r="T161" i="1"/>
  <c r="S161" i="1"/>
  <c r="R161" i="1"/>
  <c r="Q161" i="1"/>
  <c r="P161" i="1"/>
  <c r="X161" i="1" s="1"/>
  <c r="O161" i="1"/>
  <c r="N161" i="1"/>
  <c r="M161" i="1"/>
  <c r="K161" i="1"/>
  <c r="J161" i="1"/>
  <c r="AM161" i="1" s="1"/>
  <c r="I161" i="1"/>
  <c r="H161" i="1"/>
  <c r="L161" i="1" s="1"/>
  <c r="AG161" i="1" s="1"/>
  <c r="G161" i="1"/>
  <c r="F161" i="1"/>
  <c r="E161" i="1"/>
  <c r="D161" i="1"/>
  <c r="C161" i="1"/>
  <c r="AN160" i="1"/>
  <c r="AL160" i="1"/>
  <c r="AK160" i="1"/>
  <c r="AJ160" i="1"/>
  <c r="AF160" i="1"/>
  <c r="AE160" i="1"/>
  <c r="AD160" i="1"/>
  <c r="AC160" i="1"/>
  <c r="AB160" i="1"/>
  <c r="AA160" i="1"/>
  <c r="Z160" i="1"/>
  <c r="Y160" i="1"/>
  <c r="W160" i="1"/>
  <c r="V160" i="1"/>
  <c r="U160" i="1"/>
  <c r="T160" i="1"/>
  <c r="S160" i="1"/>
  <c r="R160" i="1"/>
  <c r="Q160" i="1"/>
  <c r="P160" i="1"/>
  <c r="X160" i="1" s="1"/>
  <c r="O160" i="1"/>
  <c r="N160" i="1"/>
  <c r="M160" i="1"/>
  <c r="K160" i="1"/>
  <c r="J160" i="1"/>
  <c r="AM160" i="1" s="1"/>
  <c r="I160" i="1"/>
  <c r="H160" i="1"/>
  <c r="L160" i="1" s="1"/>
  <c r="AG160" i="1" s="1"/>
  <c r="G160" i="1"/>
  <c r="F160" i="1"/>
  <c r="E160" i="1"/>
  <c r="D160" i="1"/>
  <c r="C160" i="1"/>
  <c r="AN159" i="1"/>
  <c r="AL159" i="1"/>
  <c r="AK159" i="1"/>
  <c r="AJ159" i="1"/>
  <c r="AF159" i="1"/>
  <c r="AE159" i="1"/>
  <c r="AD159" i="1"/>
  <c r="AC159" i="1"/>
  <c r="AB159" i="1"/>
  <c r="AA159" i="1"/>
  <c r="Z159" i="1"/>
  <c r="Y159" i="1"/>
  <c r="W159" i="1"/>
  <c r="V159" i="1"/>
  <c r="U159" i="1"/>
  <c r="T159" i="1"/>
  <c r="S159" i="1"/>
  <c r="R159" i="1"/>
  <c r="Q159" i="1"/>
  <c r="P159" i="1"/>
  <c r="X159" i="1" s="1"/>
  <c r="O159" i="1"/>
  <c r="N159" i="1"/>
  <c r="M159" i="1"/>
  <c r="K159" i="1"/>
  <c r="J159" i="1"/>
  <c r="AM159" i="1" s="1"/>
  <c r="I159" i="1"/>
  <c r="H159" i="1"/>
  <c r="L159" i="1" s="1"/>
  <c r="AG159" i="1" s="1"/>
  <c r="G159" i="1"/>
  <c r="F159" i="1"/>
  <c r="E159" i="1"/>
  <c r="D159" i="1"/>
  <c r="C159" i="1"/>
  <c r="AN158" i="1"/>
  <c r="AL158" i="1"/>
  <c r="AK158" i="1"/>
  <c r="AJ158" i="1"/>
  <c r="AE158" i="1"/>
  <c r="AD158" i="1"/>
  <c r="AC158" i="1"/>
  <c r="AB158" i="1"/>
  <c r="AA158" i="1"/>
  <c r="AF158" i="1" s="1"/>
  <c r="Z158" i="1"/>
  <c r="Y158" i="1"/>
  <c r="W158" i="1"/>
  <c r="V158" i="1"/>
  <c r="U158" i="1"/>
  <c r="T158" i="1"/>
  <c r="S158" i="1"/>
  <c r="R158" i="1"/>
  <c r="Q158" i="1"/>
  <c r="P158" i="1"/>
  <c r="X158" i="1" s="1"/>
  <c r="O158" i="1"/>
  <c r="N158" i="1"/>
  <c r="M158" i="1"/>
  <c r="K158" i="1"/>
  <c r="J158" i="1"/>
  <c r="AM158" i="1" s="1"/>
  <c r="I158" i="1"/>
  <c r="H158" i="1"/>
  <c r="L158" i="1" s="1"/>
  <c r="G158" i="1"/>
  <c r="F158" i="1"/>
  <c r="E158" i="1"/>
  <c r="D158" i="1"/>
  <c r="C158" i="1"/>
  <c r="AN157" i="1"/>
  <c r="AL157" i="1"/>
  <c r="AK157" i="1"/>
  <c r="AJ157" i="1"/>
  <c r="AF157" i="1"/>
  <c r="AE157" i="1"/>
  <c r="AD157" i="1"/>
  <c r="AC157" i="1"/>
  <c r="AB157" i="1"/>
  <c r="AA157" i="1"/>
  <c r="Z157" i="1"/>
  <c r="Y157" i="1"/>
  <c r="W157" i="1"/>
  <c r="V157" i="1"/>
  <c r="U157" i="1"/>
  <c r="T157" i="1"/>
  <c r="S157" i="1"/>
  <c r="R157" i="1"/>
  <c r="Q157" i="1"/>
  <c r="P157" i="1"/>
  <c r="X157" i="1" s="1"/>
  <c r="O157" i="1"/>
  <c r="N157" i="1"/>
  <c r="M157" i="1"/>
  <c r="K157" i="1"/>
  <c r="J157" i="1"/>
  <c r="AM157" i="1" s="1"/>
  <c r="I157" i="1"/>
  <c r="H157" i="1"/>
  <c r="L157" i="1" s="1"/>
  <c r="G157" i="1"/>
  <c r="F157" i="1"/>
  <c r="E157" i="1"/>
  <c r="D157" i="1"/>
  <c r="C157" i="1"/>
  <c r="AN156" i="1"/>
  <c r="AL156" i="1"/>
  <c r="AK156" i="1"/>
  <c r="AJ156" i="1"/>
  <c r="AE156" i="1"/>
  <c r="AD156" i="1"/>
  <c r="AC156" i="1"/>
  <c r="AB156" i="1"/>
  <c r="AA156" i="1"/>
  <c r="AF156" i="1" s="1"/>
  <c r="Z156" i="1"/>
  <c r="Y156" i="1"/>
  <c r="W156" i="1"/>
  <c r="V156" i="1"/>
  <c r="U156" i="1"/>
  <c r="T156" i="1"/>
  <c r="S156" i="1"/>
  <c r="R156" i="1"/>
  <c r="Q156" i="1"/>
  <c r="P156" i="1"/>
  <c r="X156" i="1" s="1"/>
  <c r="O156" i="1"/>
  <c r="N156" i="1"/>
  <c r="M156" i="1"/>
  <c r="K156" i="1"/>
  <c r="J156" i="1"/>
  <c r="AM156" i="1" s="1"/>
  <c r="I156" i="1"/>
  <c r="H156" i="1"/>
  <c r="L156" i="1" s="1"/>
  <c r="AG156" i="1" s="1"/>
  <c r="G156" i="1"/>
  <c r="F156" i="1"/>
  <c r="E156" i="1"/>
  <c r="D156" i="1"/>
  <c r="C156" i="1"/>
  <c r="AN155" i="1"/>
  <c r="AK155" i="1"/>
  <c r="AL155" i="1" s="1"/>
  <c r="AJ155" i="1"/>
  <c r="AF155" i="1"/>
  <c r="AE155" i="1"/>
  <c r="AD155" i="1"/>
  <c r="AC155" i="1"/>
  <c r="AB155" i="1"/>
  <c r="AA155" i="1"/>
  <c r="Z155" i="1"/>
  <c r="Y155" i="1"/>
  <c r="W155" i="1"/>
  <c r="V155" i="1"/>
  <c r="U155" i="1"/>
  <c r="T155" i="1"/>
  <c r="S155" i="1"/>
  <c r="R155" i="1"/>
  <c r="Q155" i="1"/>
  <c r="P155" i="1"/>
  <c r="X155" i="1" s="1"/>
  <c r="O155" i="1"/>
  <c r="N155" i="1"/>
  <c r="M155" i="1"/>
  <c r="K155" i="1"/>
  <c r="J155" i="1"/>
  <c r="AM155" i="1" s="1"/>
  <c r="I155" i="1"/>
  <c r="H155" i="1"/>
  <c r="L155" i="1" s="1"/>
  <c r="G155" i="1"/>
  <c r="F155" i="1"/>
  <c r="E155" i="1"/>
  <c r="D155" i="1"/>
  <c r="C155" i="1"/>
  <c r="AN154" i="1"/>
  <c r="AL154" i="1"/>
  <c r="AK154" i="1"/>
  <c r="AJ154" i="1"/>
  <c r="AF154" i="1"/>
  <c r="AE154" i="1"/>
  <c r="AD154" i="1"/>
  <c r="AC154" i="1"/>
  <c r="AB154" i="1"/>
  <c r="AA154" i="1"/>
  <c r="Z154" i="1"/>
  <c r="Y154" i="1"/>
  <c r="W154" i="1"/>
  <c r="V154" i="1"/>
  <c r="U154" i="1"/>
  <c r="T154" i="1"/>
  <c r="S154" i="1"/>
  <c r="R154" i="1"/>
  <c r="Q154" i="1"/>
  <c r="P154" i="1"/>
  <c r="X154" i="1" s="1"/>
  <c r="O154" i="1"/>
  <c r="N154" i="1"/>
  <c r="M154" i="1"/>
  <c r="K154" i="1"/>
  <c r="J154" i="1"/>
  <c r="AM154" i="1" s="1"/>
  <c r="I154" i="1"/>
  <c r="H154" i="1"/>
  <c r="L154" i="1" s="1"/>
  <c r="G154" i="1"/>
  <c r="F154" i="1"/>
  <c r="E154" i="1"/>
  <c r="D154" i="1"/>
  <c r="C154" i="1"/>
  <c r="AN153" i="1"/>
  <c r="AK153" i="1"/>
  <c r="AL153" i="1" s="1"/>
  <c r="AJ153" i="1"/>
  <c r="AF153" i="1"/>
  <c r="AE153" i="1"/>
  <c r="AD153" i="1"/>
  <c r="AC153" i="1"/>
  <c r="AB153" i="1"/>
  <c r="AA153" i="1"/>
  <c r="Z153" i="1"/>
  <c r="Y153" i="1"/>
  <c r="W153" i="1"/>
  <c r="V153" i="1"/>
  <c r="U153" i="1"/>
  <c r="T153" i="1"/>
  <c r="S153" i="1"/>
  <c r="R153" i="1"/>
  <c r="Q153" i="1"/>
  <c r="P153" i="1"/>
  <c r="X153" i="1" s="1"/>
  <c r="O153" i="1"/>
  <c r="N153" i="1"/>
  <c r="M153" i="1"/>
  <c r="K153" i="1"/>
  <c r="J153" i="1"/>
  <c r="AM153" i="1" s="1"/>
  <c r="I153" i="1"/>
  <c r="H153" i="1"/>
  <c r="L153" i="1" s="1"/>
  <c r="AG153" i="1" s="1"/>
  <c r="G153" i="1"/>
  <c r="F153" i="1"/>
  <c r="E153" i="1"/>
  <c r="D153" i="1"/>
  <c r="C153" i="1"/>
  <c r="AN152" i="1"/>
  <c r="AL152" i="1"/>
  <c r="AK152" i="1"/>
  <c r="AJ152" i="1"/>
  <c r="AF152" i="1"/>
  <c r="AE152" i="1"/>
  <c r="AD152" i="1"/>
  <c r="AC152" i="1"/>
  <c r="AB152" i="1"/>
  <c r="AA152" i="1"/>
  <c r="Z152" i="1"/>
  <c r="Y152" i="1"/>
  <c r="W152" i="1"/>
  <c r="V152" i="1"/>
  <c r="U152" i="1"/>
  <c r="T152" i="1"/>
  <c r="S152" i="1"/>
  <c r="R152" i="1"/>
  <c r="Q152" i="1"/>
  <c r="P152" i="1"/>
  <c r="X152" i="1" s="1"/>
  <c r="O152" i="1"/>
  <c r="N152" i="1"/>
  <c r="M152" i="1"/>
  <c r="K152" i="1"/>
  <c r="J152" i="1"/>
  <c r="AM152" i="1" s="1"/>
  <c r="I152" i="1"/>
  <c r="H152" i="1"/>
  <c r="L152" i="1" s="1"/>
  <c r="AG152" i="1" s="1"/>
  <c r="G152" i="1"/>
  <c r="F152" i="1"/>
  <c r="E152" i="1"/>
  <c r="D152" i="1"/>
  <c r="C152" i="1"/>
  <c r="AN151" i="1"/>
  <c r="AK151" i="1"/>
  <c r="AL151" i="1" s="1"/>
  <c r="AJ151" i="1"/>
  <c r="AF151" i="1"/>
  <c r="AE151" i="1"/>
  <c r="AD151" i="1"/>
  <c r="AC151" i="1"/>
  <c r="AB151" i="1"/>
  <c r="AA151" i="1"/>
  <c r="Z151" i="1"/>
  <c r="Y151" i="1"/>
  <c r="W151" i="1"/>
  <c r="V151" i="1"/>
  <c r="U151" i="1"/>
  <c r="T151" i="1"/>
  <c r="S151" i="1"/>
  <c r="R151" i="1"/>
  <c r="Q151" i="1"/>
  <c r="P151" i="1"/>
  <c r="X151" i="1" s="1"/>
  <c r="O151" i="1"/>
  <c r="N151" i="1"/>
  <c r="M151" i="1"/>
  <c r="K151" i="1"/>
  <c r="J151" i="1"/>
  <c r="AM151" i="1" s="1"/>
  <c r="I151" i="1"/>
  <c r="H151" i="1"/>
  <c r="L151" i="1" s="1"/>
  <c r="G151" i="1"/>
  <c r="F151" i="1"/>
  <c r="E151" i="1"/>
  <c r="D151" i="1"/>
  <c r="C151" i="1"/>
  <c r="AN150" i="1"/>
  <c r="AL150" i="1"/>
  <c r="AK150" i="1"/>
  <c r="AJ150" i="1"/>
  <c r="AF150" i="1"/>
  <c r="AE150" i="1"/>
  <c r="AD150" i="1"/>
  <c r="AC150" i="1"/>
  <c r="AB150" i="1"/>
  <c r="AA150" i="1"/>
  <c r="Z150" i="1"/>
  <c r="Y150" i="1"/>
  <c r="W150" i="1"/>
  <c r="V150" i="1"/>
  <c r="U150" i="1"/>
  <c r="T150" i="1"/>
  <c r="S150" i="1"/>
  <c r="R150" i="1"/>
  <c r="Q150" i="1"/>
  <c r="P150" i="1"/>
  <c r="X150" i="1" s="1"/>
  <c r="O150" i="1"/>
  <c r="N150" i="1"/>
  <c r="M150" i="1"/>
  <c r="K150" i="1"/>
  <c r="J150" i="1"/>
  <c r="AM150" i="1" s="1"/>
  <c r="I150" i="1"/>
  <c r="H150" i="1"/>
  <c r="L150" i="1" s="1"/>
  <c r="G150" i="1"/>
  <c r="F150" i="1"/>
  <c r="E150" i="1"/>
  <c r="D150" i="1"/>
  <c r="C150" i="1"/>
  <c r="AN149" i="1"/>
  <c r="AL149" i="1"/>
  <c r="AK149" i="1"/>
  <c r="AJ149" i="1"/>
  <c r="AF149" i="1"/>
  <c r="AE149" i="1"/>
  <c r="AD149" i="1"/>
  <c r="AC149" i="1"/>
  <c r="AB149" i="1"/>
  <c r="AA149" i="1"/>
  <c r="Z149" i="1"/>
  <c r="Y149" i="1"/>
  <c r="W149" i="1"/>
  <c r="V149" i="1"/>
  <c r="U149" i="1"/>
  <c r="T149" i="1"/>
  <c r="S149" i="1"/>
  <c r="R149" i="1"/>
  <c r="Q149" i="1"/>
  <c r="P149" i="1"/>
  <c r="X149" i="1" s="1"/>
  <c r="O149" i="1"/>
  <c r="N149" i="1"/>
  <c r="M149" i="1"/>
  <c r="K149" i="1"/>
  <c r="J149" i="1"/>
  <c r="AM149" i="1" s="1"/>
  <c r="I149" i="1"/>
  <c r="H149" i="1"/>
  <c r="L149" i="1" s="1"/>
  <c r="G149" i="1"/>
  <c r="F149" i="1"/>
  <c r="E149" i="1"/>
  <c r="D149" i="1"/>
  <c r="C149" i="1"/>
  <c r="AN148" i="1"/>
  <c r="AL148" i="1"/>
  <c r="AK148" i="1"/>
  <c r="AJ148" i="1"/>
  <c r="AE148" i="1"/>
  <c r="AD148" i="1"/>
  <c r="AC148" i="1"/>
  <c r="AB148" i="1"/>
  <c r="AA148" i="1"/>
  <c r="AF148" i="1" s="1"/>
  <c r="Z148" i="1"/>
  <c r="Y148" i="1"/>
  <c r="W148" i="1"/>
  <c r="V148" i="1"/>
  <c r="U148" i="1"/>
  <c r="T148" i="1"/>
  <c r="S148" i="1"/>
  <c r="R148" i="1"/>
  <c r="Q148" i="1"/>
  <c r="P148" i="1"/>
  <c r="X148" i="1" s="1"/>
  <c r="O148" i="1"/>
  <c r="N148" i="1"/>
  <c r="M148" i="1"/>
  <c r="K148" i="1"/>
  <c r="J148" i="1"/>
  <c r="AM148" i="1" s="1"/>
  <c r="I148" i="1"/>
  <c r="H148" i="1"/>
  <c r="L148" i="1" s="1"/>
  <c r="AG148" i="1" s="1"/>
  <c r="G148" i="1"/>
  <c r="F148" i="1"/>
  <c r="E148" i="1"/>
  <c r="D148" i="1"/>
  <c r="C148" i="1"/>
  <c r="AN147" i="1"/>
  <c r="AK147" i="1"/>
  <c r="AL147" i="1" s="1"/>
  <c r="AJ147" i="1"/>
  <c r="AF147" i="1"/>
  <c r="AE147" i="1"/>
  <c r="AD147" i="1"/>
  <c r="AC147" i="1"/>
  <c r="AB147" i="1"/>
  <c r="AA147" i="1"/>
  <c r="Z147" i="1"/>
  <c r="Y147" i="1"/>
  <c r="W147" i="1"/>
  <c r="V147" i="1"/>
  <c r="U147" i="1"/>
  <c r="T147" i="1"/>
  <c r="S147" i="1"/>
  <c r="R147" i="1"/>
  <c r="Q147" i="1"/>
  <c r="P147" i="1"/>
  <c r="X147" i="1" s="1"/>
  <c r="O147" i="1"/>
  <c r="N147" i="1"/>
  <c r="M147" i="1"/>
  <c r="K147" i="1"/>
  <c r="J147" i="1"/>
  <c r="AM147" i="1" s="1"/>
  <c r="I147" i="1"/>
  <c r="H147" i="1"/>
  <c r="L147" i="1" s="1"/>
  <c r="G147" i="1"/>
  <c r="F147" i="1"/>
  <c r="E147" i="1"/>
  <c r="D147" i="1"/>
  <c r="C147" i="1"/>
  <c r="AN146" i="1"/>
  <c r="AL146" i="1"/>
  <c r="AK146" i="1"/>
  <c r="AJ146" i="1"/>
  <c r="AF146" i="1"/>
  <c r="AE146" i="1"/>
  <c r="AD146" i="1"/>
  <c r="AC146" i="1"/>
  <c r="AB146" i="1"/>
  <c r="AA146" i="1"/>
  <c r="Z146" i="1"/>
  <c r="Y146" i="1"/>
  <c r="W146" i="1"/>
  <c r="V146" i="1"/>
  <c r="U146" i="1"/>
  <c r="T146" i="1"/>
  <c r="S146" i="1"/>
  <c r="R146" i="1"/>
  <c r="Q146" i="1"/>
  <c r="P146" i="1"/>
  <c r="X146" i="1" s="1"/>
  <c r="O146" i="1"/>
  <c r="N146" i="1"/>
  <c r="M146" i="1"/>
  <c r="K146" i="1"/>
  <c r="J146" i="1"/>
  <c r="AM146" i="1" s="1"/>
  <c r="I146" i="1"/>
  <c r="H146" i="1"/>
  <c r="L146" i="1" s="1"/>
  <c r="G146" i="1"/>
  <c r="F146" i="1"/>
  <c r="E146" i="1"/>
  <c r="D146" i="1"/>
  <c r="C146" i="1"/>
  <c r="AN145" i="1"/>
  <c r="AK145" i="1"/>
  <c r="AL145" i="1" s="1"/>
  <c r="AJ145" i="1"/>
  <c r="AF145" i="1"/>
  <c r="AE145" i="1"/>
  <c r="AD145" i="1"/>
  <c r="AC145" i="1"/>
  <c r="AB145" i="1"/>
  <c r="AA145" i="1"/>
  <c r="Z145" i="1"/>
  <c r="Y145" i="1"/>
  <c r="W145" i="1"/>
  <c r="V145" i="1"/>
  <c r="U145" i="1"/>
  <c r="T145" i="1"/>
  <c r="S145" i="1"/>
  <c r="R145" i="1"/>
  <c r="Q145" i="1"/>
  <c r="P145" i="1"/>
  <c r="X145" i="1" s="1"/>
  <c r="O145" i="1"/>
  <c r="N145" i="1"/>
  <c r="M145" i="1"/>
  <c r="K145" i="1"/>
  <c r="J145" i="1"/>
  <c r="AM145" i="1" s="1"/>
  <c r="I145" i="1"/>
  <c r="H145" i="1"/>
  <c r="L145" i="1" s="1"/>
  <c r="AG145" i="1" s="1"/>
  <c r="G145" i="1"/>
  <c r="F145" i="1"/>
  <c r="E145" i="1"/>
  <c r="D145" i="1"/>
  <c r="C145" i="1"/>
  <c r="AN144" i="1"/>
  <c r="AL144" i="1"/>
  <c r="AK144" i="1"/>
  <c r="AJ144" i="1"/>
  <c r="AF144" i="1"/>
  <c r="AE144" i="1"/>
  <c r="AD144" i="1"/>
  <c r="AC144" i="1"/>
  <c r="AB144" i="1"/>
  <c r="AA144" i="1"/>
  <c r="Z144" i="1"/>
  <c r="Y144" i="1"/>
  <c r="W144" i="1"/>
  <c r="V144" i="1"/>
  <c r="U144" i="1"/>
  <c r="T144" i="1"/>
  <c r="S144" i="1"/>
  <c r="R144" i="1"/>
  <c r="Q144" i="1"/>
  <c r="P144" i="1"/>
  <c r="X144" i="1" s="1"/>
  <c r="O144" i="1"/>
  <c r="N144" i="1"/>
  <c r="M144" i="1"/>
  <c r="K144" i="1"/>
  <c r="J144" i="1"/>
  <c r="AM144" i="1" s="1"/>
  <c r="I144" i="1"/>
  <c r="H144" i="1"/>
  <c r="L144" i="1" s="1"/>
  <c r="AG144" i="1" s="1"/>
  <c r="G144" i="1"/>
  <c r="F144" i="1"/>
  <c r="E144" i="1"/>
  <c r="D144" i="1"/>
  <c r="C144" i="1"/>
  <c r="AN143" i="1"/>
  <c r="AL143" i="1"/>
  <c r="AK143" i="1"/>
  <c r="AJ143" i="1"/>
  <c r="AF143" i="1"/>
  <c r="AE143" i="1"/>
  <c r="AD143" i="1"/>
  <c r="AC143" i="1"/>
  <c r="AB143" i="1"/>
  <c r="AA143" i="1"/>
  <c r="Z143" i="1"/>
  <c r="Y143" i="1"/>
  <c r="W143" i="1"/>
  <c r="V143" i="1"/>
  <c r="U143" i="1"/>
  <c r="T143" i="1"/>
  <c r="S143" i="1"/>
  <c r="R143" i="1"/>
  <c r="Q143" i="1"/>
  <c r="P143" i="1"/>
  <c r="X143" i="1" s="1"/>
  <c r="O143" i="1"/>
  <c r="N143" i="1"/>
  <c r="M143" i="1"/>
  <c r="K143" i="1"/>
  <c r="J143" i="1"/>
  <c r="AM143" i="1" s="1"/>
  <c r="I143" i="1"/>
  <c r="H143" i="1"/>
  <c r="L143" i="1" s="1"/>
  <c r="AG143" i="1" s="1"/>
  <c r="G143" i="1"/>
  <c r="F143" i="1"/>
  <c r="E143" i="1"/>
  <c r="D143" i="1"/>
  <c r="C143" i="1"/>
  <c r="AN142" i="1"/>
  <c r="AL142" i="1"/>
  <c r="AK142" i="1"/>
  <c r="AJ142" i="1"/>
  <c r="AF142" i="1"/>
  <c r="AE142" i="1"/>
  <c r="AD142" i="1"/>
  <c r="AC142" i="1"/>
  <c r="AB142" i="1"/>
  <c r="AA142" i="1"/>
  <c r="Z142" i="1"/>
  <c r="Y142" i="1"/>
  <c r="W142" i="1"/>
  <c r="V142" i="1"/>
  <c r="U142" i="1"/>
  <c r="T142" i="1"/>
  <c r="S142" i="1"/>
  <c r="R142" i="1"/>
  <c r="Q142" i="1"/>
  <c r="P142" i="1"/>
  <c r="X142" i="1" s="1"/>
  <c r="O142" i="1"/>
  <c r="N142" i="1"/>
  <c r="M142" i="1"/>
  <c r="K142" i="1"/>
  <c r="J142" i="1"/>
  <c r="AM142" i="1" s="1"/>
  <c r="I142" i="1"/>
  <c r="H142" i="1"/>
  <c r="L142" i="1" s="1"/>
  <c r="AG142" i="1" s="1"/>
  <c r="G142" i="1"/>
  <c r="F142" i="1"/>
  <c r="E142" i="1"/>
  <c r="D142" i="1"/>
  <c r="C142" i="1"/>
  <c r="AN141" i="1"/>
  <c r="AL141" i="1"/>
  <c r="AK141" i="1"/>
  <c r="AJ141" i="1"/>
  <c r="AF141" i="1"/>
  <c r="AE141" i="1"/>
  <c r="AD141" i="1"/>
  <c r="AC141" i="1"/>
  <c r="AB141" i="1"/>
  <c r="AA141" i="1"/>
  <c r="Z141" i="1"/>
  <c r="Y141" i="1"/>
  <c r="W141" i="1"/>
  <c r="V141" i="1"/>
  <c r="U141" i="1"/>
  <c r="T141" i="1"/>
  <c r="S141" i="1"/>
  <c r="R141" i="1"/>
  <c r="Q141" i="1"/>
  <c r="P141" i="1"/>
  <c r="X141" i="1" s="1"/>
  <c r="O141" i="1"/>
  <c r="N141" i="1"/>
  <c r="M141" i="1"/>
  <c r="K141" i="1"/>
  <c r="J141" i="1"/>
  <c r="AM141" i="1" s="1"/>
  <c r="I141" i="1"/>
  <c r="H141" i="1"/>
  <c r="L141" i="1" s="1"/>
  <c r="AG141" i="1" s="1"/>
  <c r="G141" i="1"/>
  <c r="F141" i="1"/>
  <c r="E141" i="1"/>
  <c r="D141" i="1"/>
  <c r="C141" i="1"/>
  <c r="AN140" i="1"/>
  <c r="AL140" i="1"/>
  <c r="AK140" i="1"/>
  <c r="AJ140" i="1"/>
  <c r="AE140" i="1"/>
  <c r="AD140" i="1"/>
  <c r="AC140" i="1"/>
  <c r="AB140" i="1"/>
  <c r="AA140" i="1"/>
  <c r="AF140" i="1" s="1"/>
  <c r="Z140" i="1"/>
  <c r="Y140" i="1"/>
  <c r="W140" i="1"/>
  <c r="V140" i="1"/>
  <c r="U140" i="1"/>
  <c r="T140" i="1"/>
  <c r="S140" i="1"/>
  <c r="R140" i="1"/>
  <c r="Q140" i="1"/>
  <c r="P140" i="1"/>
  <c r="X140" i="1" s="1"/>
  <c r="O140" i="1"/>
  <c r="N140" i="1"/>
  <c r="M140" i="1"/>
  <c r="K140" i="1"/>
  <c r="J140" i="1"/>
  <c r="AM140" i="1" s="1"/>
  <c r="I140" i="1"/>
  <c r="H140" i="1"/>
  <c r="L140" i="1" s="1"/>
  <c r="G140" i="1"/>
  <c r="F140" i="1"/>
  <c r="E140" i="1"/>
  <c r="D140" i="1"/>
  <c r="C140" i="1"/>
  <c r="AN139" i="1"/>
  <c r="AK139" i="1"/>
  <c r="AL139" i="1" s="1"/>
  <c r="AJ139" i="1"/>
  <c r="AF139" i="1"/>
  <c r="AE139" i="1"/>
  <c r="AD139" i="1"/>
  <c r="AC139" i="1"/>
  <c r="AB139" i="1"/>
  <c r="AA139" i="1"/>
  <c r="Z139" i="1"/>
  <c r="Y139" i="1"/>
  <c r="W139" i="1"/>
  <c r="V139" i="1"/>
  <c r="U139" i="1"/>
  <c r="T139" i="1"/>
  <c r="S139" i="1"/>
  <c r="R139" i="1"/>
  <c r="Q139" i="1"/>
  <c r="P139" i="1"/>
  <c r="X139" i="1" s="1"/>
  <c r="O139" i="1"/>
  <c r="N139" i="1"/>
  <c r="M139" i="1"/>
  <c r="K139" i="1"/>
  <c r="J139" i="1"/>
  <c r="AM139" i="1" s="1"/>
  <c r="I139" i="1"/>
  <c r="H139" i="1"/>
  <c r="L139" i="1" s="1"/>
  <c r="AG139" i="1" s="1"/>
  <c r="G139" i="1"/>
  <c r="F139" i="1"/>
  <c r="E139" i="1"/>
  <c r="D139" i="1"/>
  <c r="C139" i="1"/>
  <c r="AN138" i="1"/>
  <c r="AL138" i="1"/>
  <c r="AK138" i="1"/>
  <c r="AJ138" i="1"/>
  <c r="AF138" i="1"/>
  <c r="AE138" i="1"/>
  <c r="AD138" i="1"/>
  <c r="AC138" i="1"/>
  <c r="AB138" i="1"/>
  <c r="AA138" i="1"/>
  <c r="Z138" i="1"/>
  <c r="Y138" i="1"/>
  <c r="W138" i="1"/>
  <c r="V138" i="1"/>
  <c r="U138" i="1"/>
  <c r="T138" i="1"/>
  <c r="S138" i="1"/>
  <c r="R138" i="1"/>
  <c r="Q138" i="1"/>
  <c r="P138" i="1"/>
  <c r="X138" i="1" s="1"/>
  <c r="O138" i="1"/>
  <c r="N138" i="1"/>
  <c r="M138" i="1"/>
  <c r="K138" i="1"/>
  <c r="J138" i="1"/>
  <c r="AM138" i="1" s="1"/>
  <c r="I138" i="1"/>
  <c r="H138" i="1"/>
  <c r="L138" i="1" s="1"/>
  <c r="AG138" i="1" s="1"/>
  <c r="G138" i="1"/>
  <c r="F138" i="1"/>
  <c r="E138" i="1"/>
  <c r="D138" i="1"/>
  <c r="C138" i="1"/>
  <c r="AN137" i="1"/>
  <c r="AK137" i="1"/>
  <c r="AL137" i="1" s="1"/>
  <c r="AJ137" i="1"/>
  <c r="AF137" i="1"/>
  <c r="AE137" i="1"/>
  <c r="AD137" i="1"/>
  <c r="AC137" i="1"/>
  <c r="AB137" i="1"/>
  <c r="AA137" i="1"/>
  <c r="Z137" i="1"/>
  <c r="Y137" i="1"/>
  <c r="W137" i="1"/>
  <c r="V137" i="1"/>
  <c r="U137" i="1"/>
  <c r="T137" i="1"/>
  <c r="S137" i="1"/>
  <c r="R137" i="1"/>
  <c r="Q137" i="1"/>
  <c r="P137" i="1"/>
  <c r="X137" i="1" s="1"/>
  <c r="O137" i="1"/>
  <c r="N137" i="1"/>
  <c r="M137" i="1"/>
  <c r="K137" i="1"/>
  <c r="J137" i="1"/>
  <c r="AM137" i="1" s="1"/>
  <c r="I137" i="1"/>
  <c r="H137" i="1"/>
  <c r="L137" i="1" s="1"/>
  <c r="G137" i="1"/>
  <c r="F137" i="1"/>
  <c r="E137" i="1"/>
  <c r="D137" i="1"/>
  <c r="C137" i="1"/>
  <c r="AN136" i="1"/>
  <c r="AL136" i="1"/>
  <c r="AK136" i="1"/>
  <c r="AJ136" i="1"/>
  <c r="AE136" i="1"/>
  <c r="AD136" i="1"/>
  <c r="AC136" i="1"/>
  <c r="AB136" i="1"/>
  <c r="AA136" i="1"/>
  <c r="AF136" i="1" s="1"/>
  <c r="Z136" i="1"/>
  <c r="Y136" i="1"/>
  <c r="W136" i="1"/>
  <c r="V136" i="1"/>
  <c r="U136" i="1"/>
  <c r="T136" i="1"/>
  <c r="S136" i="1"/>
  <c r="R136" i="1"/>
  <c r="Q136" i="1"/>
  <c r="P136" i="1"/>
  <c r="X136" i="1" s="1"/>
  <c r="O136" i="1"/>
  <c r="N136" i="1"/>
  <c r="M136" i="1"/>
  <c r="K136" i="1"/>
  <c r="J136" i="1"/>
  <c r="AM136" i="1" s="1"/>
  <c r="I136" i="1"/>
  <c r="H136" i="1"/>
  <c r="L136" i="1" s="1"/>
  <c r="AG136" i="1" s="1"/>
  <c r="G136" i="1"/>
  <c r="F136" i="1"/>
  <c r="E136" i="1"/>
  <c r="D136" i="1"/>
  <c r="C136" i="1"/>
  <c r="AN135" i="1"/>
  <c r="AK135" i="1"/>
  <c r="AL135" i="1" s="1"/>
  <c r="AJ135" i="1"/>
  <c r="AF135" i="1"/>
  <c r="AE135" i="1"/>
  <c r="AD135" i="1"/>
  <c r="AC135" i="1"/>
  <c r="AB135" i="1"/>
  <c r="AA135" i="1"/>
  <c r="Z135" i="1"/>
  <c r="Y135" i="1"/>
  <c r="W135" i="1"/>
  <c r="V135" i="1"/>
  <c r="U135" i="1"/>
  <c r="T135" i="1"/>
  <c r="S135" i="1"/>
  <c r="R135" i="1"/>
  <c r="Q135" i="1"/>
  <c r="P135" i="1"/>
  <c r="X135" i="1" s="1"/>
  <c r="O135" i="1"/>
  <c r="N135" i="1"/>
  <c r="M135" i="1"/>
  <c r="K135" i="1"/>
  <c r="J135" i="1"/>
  <c r="AM135" i="1" s="1"/>
  <c r="I135" i="1"/>
  <c r="H135" i="1"/>
  <c r="L135" i="1" s="1"/>
  <c r="G135" i="1"/>
  <c r="F135" i="1"/>
  <c r="E135" i="1"/>
  <c r="D135" i="1"/>
  <c r="C135" i="1"/>
  <c r="AN134" i="1"/>
  <c r="AM134" i="1"/>
  <c r="AL134" i="1"/>
  <c r="AK134" i="1"/>
  <c r="AJ134" i="1"/>
  <c r="AE134" i="1"/>
  <c r="AD134" i="1"/>
  <c r="AC134" i="1"/>
  <c r="AB134" i="1"/>
  <c r="AA134" i="1"/>
  <c r="AF134" i="1" s="1"/>
  <c r="Z134" i="1"/>
  <c r="Y134" i="1"/>
  <c r="W134" i="1"/>
  <c r="V134" i="1"/>
  <c r="U134" i="1"/>
  <c r="T134" i="1"/>
  <c r="S134" i="1"/>
  <c r="R134" i="1"/>
  <c r="Q134" i="1"/>
  <c r="P134" i="1"/>
  <c r="O134" i="1"/>
  <c r="N134" i="1"/>
  <c r="M134" i="1"/>
  <c r="K134" i="1"/>
  <c r="J134" i="1"/>
  <c r="I134" i="1"/>
  <c r="H134" i="1"/>
  <c r="L134" i="1" s="1"/>
  <c r="G134" i="1"/>
  <c r="F134" i="1"/>
  <c r="E134" i="1"/>
  <c r="D134" i="1"/>
  <c r="C134" i="1"/>
  <c r="AN133" i="1"/>
  <c r="AL133" i="1"/>
  <c r="AK133" i="1"/>
  <c r="AJ133" i="1"/>
  <c r="AF133" i="1"/>
  <c r="AE133" i="1"/>
  <c r="AD133" i="1"/>
  <c r="AC133" i="1"/>
  <c r="AB133" i="1"/>
  <c r="AA133" i="1"/>
  <c r="Z133" i="1"/>
  <c r="Y133" i="1"/>
  <c r="W133" i="1"/>
  <c r="V133" i="1"/>
  <c r="U133" i="1"/>
  <c r="T133" i="1"/>
  <c r="S133" i="1"/>
  <c r="R133" i="1"/>
  <c r="Q133" i="1"/>
  <c r="P133" i="1"/>
  <c r="X133" i="1" s="1"/>
  <c r="AG133" i="1" s="1"/>
  <c r="O133" i="1"/>
  <c r="N133" i="1"/>
  <c r="M133" i="1"/>
  <c r="K133" i="1"/>
  <c r="J133" i="1"/>
  <c r="AM133" i="1" s="1"/>
  <c r="I133" i="1"/>
  <c r="H133" i="1"/>
  <c r="L133" i="1" s="1"/>
  <c r="G133" i="1"/>
  <c r="F133" i="1"/>
  <c r="E133" i="1"/>
  <c r="D133" i="1"/>
  <c r="C133" i="1"/>
  <c r="AN132" i="1"/>
  <c r="AM132" i="1"/>
  <c r="AL132" i="1"/>
  <c r="AK132" i="1"/>
  <c r="AJ132" i="1"/>
  <c r="AF132" i="1"/>
  <c r="AE132" i="1"/>
  <c r="AD132" i="1"/>
  <c r="AC132" i="1"/>
  <c r="AB132" i="1"/>
  <c r="AA132" i="1"/>
  <c r="Z132" i="1"/>
  <c r="Y132" i="1"/>
  <c r="W132" i="1"/>
  <c r="V132" i="1"/>
  <c r="U132" i="1"/>
  <c r="T132" i="1"/>
  <c r="S132" i="1"/>
  <c r="R132" i="1"/>
  <c r="Q132" i="1"/>
  <c r="P132" i="1"/>
  <c r="X132" i="1" s="1"/>
  <c r="O132" i="1"/>
  <c r="N132" i="1"/>
  <c r="M132" i="1"/>
  <c r="K132" i="1"/>
  <c r="J132" i="1"/>
  <c r="I132" i="1"/>
  <c r="H132" i="1"/>
  <c r="L132" i="1" s="1"/>
  <c r="AG132" i="1" s="1"/>
  <c r="G132" i="1"/>
  <c r="F132" i="1"/>
  <c r="E132" i="1"/>
  <c r="D132" i="1"/>
  <c r="C132" i="1"/>
  <c r="AN131" i="1"/>
  <c r="AK131" i="1"/>
  <c r="AL131" i="1" s="1"/>
  <c r="AJ131" i="1"/>
  <c r="AF131" i="1"/>
  <c r="AE131" i="1"/>
  <c r="AD131" i="1"/>
  <c r="AC131" i="1"/>
  <c r="AB131" i="1"/>
  <c r="AA131" i="1"/>
  <c r="Z131" i="1"/>
  <c r="Y131" i="1"/>
  <c r="W131" i="1"/>
  <c r="V131" i="1"/>
  <c r="U131" i="1"/>
  <c r="T131" i="1"/>
  <c r="S131" i="1"/>
  <c r="R131" i="1"/>
  <c r="Q131" i="1"/>
  <c r="P131" i="1"/>
  <c r="X131" i="1" s="1"/>
  <c r="O131" i="1"/>
  <c r="N131" i="1"/>
  <c r="M131" i="1"/>
  <c r="K131" i="1"/>
  <c r="J131" i="1"/>
  <c r="AM131" i="1" s="1"/>
  <c r="I131" i="1"/>
  <c r="H131" i="1"/>
  <c r="L131" i="1" s="1"/>
  <c r="G131" i="1"/>
  <c r="F131" i="1"/>
  <c r="E131" i="1"/>
  <c r="D131" i="1"/>
  <c r="C131" i="1"/>
  <c r="AN130" i="1"/>
  <c r="AL130" i="1"/>
  <c r="AK130" i="1"/>
  <c r="AJ130" i="1"/>
  <c r="AE130" i="1"/>
  <c r="AD130" i="1"/>
  <c r="AC130" i="1"/>
  <c r="AB130" i="1"/>
  <c r="AA130" i="1"/>
  <c r="AF130" i="1" s="1"/>
  <c r="Z130" i="1"/>
  <c r="Y130" i="1"/>
  <c r="W130" i="1"/>
  <c r="V130" i="1"/>
  <c r="U130" i="1"/>
  <c r="T130" i="1"/>
  <c r="S130" i="1"/>
  <c r="R130" i="1"/>
  <c r="Q130" i="1"/>
  <c r="P130" i="1"/>
  <c r="X130" i="1" s="1"/>
  <c r="O130" i="1"/>
  <c r="N130" i="1"/>
  <c r="M130" i="1"/>
  <c r="K130" i="1"/>
  <c r="J130" i="1"/>
  <c r="AM130" i="1" s="1"/>
  <c r="I130" i="1"/>
  <c r="H130" i="1"/>
  <c r="G130" i="1"/>
  <c r="F130" i="1"/>
  <c r="E130" i="1"/>
  <c r="D130" i="1"/>
  <c r="C130" i="1"/>
  <c r="AN129" i="1"/>
  <c r="AM129" i="1"/>
  <c r="AK129" i="1"/>
  <c r="AL129" i="1" s="1"/>
  <c r="AJ129" i="1"/>
  <c r="AE129" i="1"/>
  <c r="AD129" i="1"/>
  <c r="AC129" i="1"/>
  <c r="AB129" i="1"/>
  <c r="AA129" i="1"/>
  <c r="AF129" i="1" s="1"/>
  <c r="Z129" i="1"/>
  <c r="Y129" i="1"/>
  <c r="W129" i="1"/>
  <c r="V129" i="1"/>
  <c r="U129" i="1"/>
  <c r="T129" i="1"/>
  <c r="S129" i="1"/>
  <c r="R129" i="1"/>
  <c r="Q129" i="1"/>
  <c r="P129" i="1"/>
  <c r="O129" i="1"/>
  <c r="N129" i="1"/>
  <c r="M129" i="1"/>
  <c r="K129" i="1"/>
  <c r="J129" i="1"/>
  <c r="I129" i="1"/>
  <c r="H129" i="1"/>
  <c r="L129" i="1" s="1"/>
  <c r="G129" i="1"/>
  <c r="F129" i="1"/>
  <c r="E129" i="1"/>
  <c r="D129" i="1"/>
  <c r="C129" i="1"/>
  <c r="AN128" i="1"/>
  <c r="AM128" i="1"/>
  <c r="AK128" i="1"/>
  <c r="AL128" i="1" s="1"/>
  <c r="AJ128" i="1"/>
  <c r="AE128" i="1"/>
  <c r="AD128" i="1"/>
  <c r="AC128" i="1"/>
  <c r="AB128" i="1"/>
  <c r="AA128" i="1"/>
  <c r="AF128" i="1" s="1"/>
  <c r="Z128" i="1"/>
  <c r="Y128" i="1"/>
  <c r="W128" i="1"/>
  <c r="V128" i="1"/>
  <c r="U128" i="1"/>
  <c r="T128" i="1"/>
  <c r="S128" i="1"/>
  <c r="R128" i="1"/>
  <c r="Q128" i="1"/>
  <c r="P128" i="1"/>
  <c r="X128" i="1" s="1"/>
  <c r="O128" i="1"/>
  <c r="N128" i="1"/>
  <c r="M128" i="1"/>
  <c r="K128" i="1"/>
  <c r="J128" i="1"/>
  <c r="I128" i="1"/>
  <c r="H128" i="1"/>
  <c r="G128" i="1"/>
  <c r="F128" i="1"/>
  <c r="E128" i="1"/>
  <c r="D128" i="1"/>
  <c r="C128" i="1"/>
  <c r="AN127" i="1"/>
  <c r="AM127" i="1"/>
  <c r="AK127" i="1"/>
  <c r="AL127" i="1" s="1"/>
  <c r="AJ127" i="1"/>
  <c r="AE127" i="1"/>
  <c r="AD127" i="1"/>
  <c r="AC127" i="1"/>
  <c r="AB127" i="1"/>
  <c r="AA127" i="1"/>
  <c r="AF127" i="1" s="1"/>
  <c r="Z127" i="1"/>
  <c r="Y127" i="1"/>
  <c r="W127" i="1"/>
  <c r="V127" i="1"/>
  <c r="U127" i="1"/>
  <c r="T127" i="1"/>
  <c r="S127" i="1"/>
  <c r="R127" i="1"/>
  <c r="Q127" i="1"/>
  <c r="P127" i="1"/>
  <c r="O127" i="1"/>
  <c r="N127" i="1"/>
  <c r="M127" i="1"/>
  <c r="K127" i="1"/>
  <c r="J127" i="1"/>
  <c r="I127" i="1"/>
  <c r="H127" i="1"/>
  <c r="L127" i="1" s="1"/>
  <c r="G127" i="1"/>
  <c r="F127" i="1"/>
  <c r="E127" i="1"/>
  <c r="D127" i="1"/>
  <c r="C127" i="1"/>
  <c r="AN126" i="1"/>
  <c r="AM126" i="1"/>
  <c r="AK126" i="1"/>
  <c r="AL126" i="1" s="1"/>
  <c r="AJ126" i="1"/>
  <c r="AE126" i="1"/>
  <c r="AD126" i="1"/>
  <c r="AC126" i="1"/>
  <c r="AB126" i="1"/>
  <c r="AA126" i="1"/>
  <c r="AF126" i="1" s="1"/>
  <c r="Z126" i="1"/>
  <c r="Y126" i="1"/>
  <c r="W126" i="1"/>
  <c r="V126" i="1"/>
  <c r="U126" i="1"/>
  <c r="T126" i="1"/>
  <c r="S126" i="1"/>
  <c r="R126" i="1"/>
  <c r="Q126" i="1"/>
  <c r="P126" i="1"/>
  <c r="X126" i="1" s="1"/>
  <c r="O126" i="1"/>
  <c r="N126" i="1"/>
  <c r="M126" i="1"/>
  <c r="K126" i="1"/>
  <c r="J126" i="1"/>
  <c r="I126" i="1"/>
  <c r="H126" i="1"/>
  <c r="G126" i="1"/>
  <c r="F126" i="1"/>
  <c r="E126" i="1"/>
  <c r="D126" i="1"/>
  <c r="C126" i="1"/>
  <c r="AN125" i="1"/>
  <c r="AM125" i="1"/>
  <c r="AK125" i="1"/>
  <c r="AL125" i="1" s="1"/>
  <c r="AJ125" i="1"/>
  <c r="AE125" i="1"/>
  <c r="AD125" i="1"/>
  <c r="AC125" i="1"/>
  <c r="AB125" i="1"/>
  <c r="AA125" i="1"/>
  <c r="AF125" i="1" s="1"/>
  <c r="Z125" i="1"/>
  <c r="Y125" i="1"/>
  <c r="W125" i="1"/>
  <c r="V125" i="1"/>
  <c r="U125" i="1"/>
  <c r="T125" i="1"/>
  <c r="S125" i="1"/>
  <c r="R125" i="1"/>
  <c r="Q125" i="1"/>
  <c r="P125" i="1"/>
  <c r="O125" i="1"/>
  <c r="N125" i="1"/>
  <c r="M125" i="1"/>
  <c r="K125" i="1"/>
  <c r="J125" i="1"/>
  <c r="I125" i="1"/>
  <c r="H125" i="1"/>
  <c r="L125" i="1" s="1"/>
  <c r="G125" i="1"/>
  <c r="F125" i="1"/>
  <c r="E125" i="1"/>
  <c r="D125" i="1"/>
  <c r="C125" i="1"/>
  <c r="AN124" i="1"/>
  <c r="AM124" i="1"/>
  <c r="AK124" i="1"/>
  <c r="AL124" i="1" s="1"/>
  <c r="AJ124" i="1"/>
  <c r="AE124" i="1"/>
  <c r="AD124" i="1"/>
  <c r="AC124" i="1"/>
  <c r="AB124" i="1"/>
  <c r="AA124" i="1"/>
  <c r="AF124" i="1" s="1"/>
  <c r="Z124" i="1"/>
  <c r="Y124" i="1"/>
  <c r="W124" i="1"/>
  <c r="V124" i="1"/>
  <c r="U124" i="1"/>
  <c r="T124" i="1"/>
  <c r="S124" i="1"/>
  <c r="R124" i="1"/>
  <c r="Q124" i="1"/>
  <c r="P124" i="1"/>
  <c r="X124" i="1" s="1"/>
  <c r="O124" i="1"/>
  <c r="N124" i="1"/>
  <c r="M124" i="1"/>
  <c r="K124" i="1"/>
  <c r="J124" i="1"/>
  <c r="I124" i="1"/>
  <c r="H124" i="1"/>
  <c r="G124" i="1"/>
  <c r="F124" i="1"/>
  <c r="E124" i="1"/>
  <c r="D124" i="1"/>
  <c r="C124" i="1"/>
  <c r="AN123" i="1"/>
  <c r="AM123" i="1"/>
  <c r="AK123" i="1"/>
  <c r="AL123" i="1" s="1"/>
  <c r="AJ123" i="1"/>
  <c r="AE123" i="1"/>
  <c r="AD123" i="1"/>
  <c r="AC123" i="1"/>
  <c r="AB123" i="1"/>
  <c r="AA123" i="1"/>
  <c r="AF123" i="1" s="1"/>
  <c r="Z123" i="1"/>
  <c r="Y123" i="1"/>
  <c r="W123" i="1"/>
  <c r="V123" i="1"/>
  <c r="U123" i="1"/>
  <c r="T123" i="1"/>
  <c r="S123" i="1"/>
  <c r="R123" i="1"/>
  <c r="Q123" i="1"/>
  <c r="P123" i="1"/>
  <c r="O123" i="1"/>
  <c r="N123" i="1"/>
  <c r="M123" i="1"/>
  <c r="K123" i="1"/>
  <c r="J123" i="1"/>
  <c r="I123" i="1"/>
  <c r="H123" i="1"/>
  <c r="L123" i="1" s="1"/>
  <c r="G123" i="1"/>
  <c r="F123" i="1"/>
  <c r="E123" i="1"/>
  <c r="D123" i="1"/>
  <c r="C123" i="1"/>
  <c r="AN122" i="1"/>
  <c r="AM122" i="1"/>
  <c r="AK122" i="1"/>
  <c r="AL122" i="1" s="1"/>
  <c r="AJ122" i="1"/>
  <c r="AE122" i="1"/>
  <c r="AD122" i="1"/>
  <c r="AC122" i="1"/>
  <c r="AB122" i="1"/>
  <c r="AA122" i="1"/>
  <c r="AF122" i="1" s="1"/>
  <c r="Z122" i="1"/>
  <c r="Y122" i="1"/>
  <c r="W122" i="1"/>
  <c r="V122" i="1"/>
  <c r="U122" i="1"/>
  <c r="T122" i="1"/>
  <c r="S122" i="1"/>
  <c r="R122" i="1"/>
  <c r="Q122" i="1"/>
  <c r="P122" i="1"/>
  <c r="X122" i="1" s="1"/>
  <c r="O122" i="1"/>
  <c r="N122" i="1"/>
  <c r="M122" i="1"/>
  <c r="K122" i="1"/>
  <c r="J122" i="1"/>
  <c r="I122" i="1"/>
  <c r="H122" i="1"/>
  <c r="G122" i="1"/>
  <c r="F122" i="1"/>
  <c r="E122" i="1"/>
  <c r="D122" i="1"/>
  <c r="C122" i="1"/>
  <c r="AN121" i="1"/>
  <c r="AM121" i="1"/>
  <c r="AK121" i="1"/>
  <c r="AL121" i="1" s="1"/>
  <c r="AJ121" i="1"/>
  <c r="AE121" i="1"/>
  <c r="AD121" i="1"/>
  <c r="AC121" i="1"/>
  <c r="AB121" i="1"/>
  <c r="AA121" i="1"/>
  <c r="AF121" i="1" s="1"/>
  <c r="Z121" i="1"/>
  <c r="Y121" i="1"/>
  <c r="W121" i="1"/>
  <c r="V121" i="1"/>
  <c r="U121" i="1"/>
  <c r="T121" i="1"/>
  <c r="S121" i="1"/>
  <c r="R121" i="1"/>
  <c r="Q121" i="1"/>
  <c r="P121" i="1"/>
  <c r="O121" i="1"/>
  <c r="N121" i="1"/>
  <c r="M121" i="1"/>
  <c r="K121" i="1"/>
  <c r="J121" i="1"/>
  <c r="I121" i="1"/>
  <c r="H121" i="1"/>
  <c r="L121" i="1" s="1"/>
  <c r="G121" i="1"/>
  <c r="F121" i="1"/>
  <c r="E121" i="1"/>
  <c r="D121" i="1"/>
  <c r="C121" i="1"/>
  <c r="AN120" i="1"/>
  <c r="AM120" i="1"/>
  <c r="AK120" i="1"/>
  <c r="AL120" i="1" s="1"/>
  <c r="AJ120" i="1"/>
  <c r="AE120" i="1"/>
  <c r="AD120" i="1"/>
  <c r="AC120" i="1"/>
  <c r="AB120" i="1"/>
  <c r="AA120" i="1"/>
  <c r="AF120" i="1" s="1"/>
  <c r="Z120" i="1"/>
  <c r="Y120" i="1"/>
  <c r="W120" i="1"/>
  <c r="V120" i="1"/>
  <c r="U120" i="1"/>
  <c r="T120" i="1"/>
  <c r="S120" i="1"/>
  <c r="R120" i="1"/>
  <c r="Q120" i="1"/>
  <c r="P120" i="1"/>
  <c r="X120" i="1" s="1"/>
  <c r="O120" i="1"/>
  <c r="N120" i="1"/>
  <c r="M120" i="1"/>
  <c r="K120" i="1"/>
  <c r="J120" i="1"/>
  <c r="I120" i="1"/>
  <c r="H120" i="1"/>
  <c r="G120" i="1"/>
  <c r="F120" i="1"/>
  <c r="E120" i="1"/>
  <c r="D120" i="1"/>
  <c r="C120" i="1"/>
  <c r="AN119" i="1"/>
  <c r="AM119" i="1"/>
  <c r="AK119" i="1"/>
  <c r="AL119" i="1" s="1"/>
  <c r="AJ119" i="1"/>
  <c r="AE119" i="1"/>
  <c r="AD119" i="1"/>
  <c r="AC119" i="1"/>
  <c r="AB119" i="1"/>
  <c r="AA119" i="1"/>
  <c r="AF119" i="1" s="1"/>
  <c r="Z119" i="1"/>
  <c r="Y119" i="1"/>
  <c r="W119" i="1"/>
  <c r="V119" i="1"/>
  <c r="U119" i="1"/>
  <c r="T119" i="1"/>
  <c r="S119" i="1"/>
  <c r="R119" i="1"/>
  <c r="Q119" i="1"/>
  <c r="P119" i="1"/>
  <c r="O119" i="1"/>
  <c r="N119" i="1"/>
  <c r="M119" i="1"/>
  <c r="K119" i="1"/>
  <c r="J119" i="1"/>
  <c r="I119" i="1"/>
  <c r="H119" i="1"/>
  <c r="L119" i="1" s="1"/>
  <c r="G119" i="1"/>
  <c r="F119" i="1"/>
  <c r="E119" i="1"/>
  <c r="D119" i="1"/>
  <c r="C119" i="1"/>
  <c r="AN118" i="1"/>
  <c r="AM118" i="1"/>
  <c r="AK118" i="1"/>
  <c r="AL118" i="1" s="1"/>
  <c r="AJ118" i="1"/>
  <c r="AE118" i="1"/>
  <c r="AD118" i="1"/>
  <c r="AC118" i="1"/>
  <c r="AB118" i="1"/>
  <c r="AA118" i="1"/>
  <c r="AF118" i="1" s="1"/>
  <c r="Z118" i="1"/>
  <c r="Y118" i="1"/>
  <c r="W118" i="1"/>
  <c r="V118" i="1"/>
  <c r="U118" i="1"/>
  <c r="T118" i="1"/>
  <c r="S118" i="1"/>
  <c r="R118" i="1"/>
  <c r="Q118" i="1"/>
  <c r="P118" i="1"/>
  <c r="X118" i="1" s="1"/>
  <c r="O118" i="1"/>
  <c r="N118" i="1"/>
  <c r="M118" i="1"/>
  <c r="K118" i="1"/>
  <c r="J118" i="1"/>
  <c r="I118" i="1"/>
  <c r="H118" i="1"/>
  <c r="G118" i="1"/>
  <c r="F118" i="1"/>
  <c r="E118" i="1"/>
  <c r="D118" i="1"/>
  <c r="C118" i="1"/>
  <c r="AN117" i="1"/>
  <c r="AM117" i="1"/>
  <c r="AK117" i="1"/>
  <c r="AL117" i="1" s="1"/>
  <c r="AJ117" i="1"/>
  <c r="AE117" i="1"/>
  <c r="AD117" i="1"/>
  <c r="AC117" i="1"/>
  <c r="AB117" i="1"/>
  <c r="AA117" i="1"/>
  <c r="AF117" i="1" s="1"/>
  <c r="Z117" i="1"/>
  <c r="Y117" i="1"/>
  <c r="W117" i="1"/>
  <c r="V117" i="1"/>
  <c r="U117" i="1"/>
  <c r="T117" i="1"/>
  <c r="S117" i="1"/>
  <c r="R117" i="1"/>
  <c r="Q117" i="1"/>
  <c r="P117" i="1"/>
  <c r="O117" i="1"/>
  <c r="N117" i="1"/>
  <c r="M117" i="1"/>
  <c r="K117" i="1"/>
  <c r="J117" i="1"/>
  <c r="I117" i="1"/>
  <c r="H117" i="1"/>
  <c r="L117" i="1" s="1"/>
  <c r="G117" i="1"/>
  <c r="F117" i="1"/>
  <c r="E117" i="1"/>
  <c r="D117" i="1"/>
  <c r="C117" i="1"/>
  <c r="AN116" i="1"/>
  <c r="AM116" i="1"/>
  <c r="AK116" i="1"/>
  <c r="AL116" i="1" s="1"/>
  <c r="AJ116" i="1"/>
  <c r="AE116" i="1"/>
  <c r="AD116" i="1"/>
  <c r="AC116" i="1"/>
  <c r="AB116" i="1"/>
  <c r="AA116" i="1"/>
  <c r="AF116" i="1" s="1"/>
  <c r="Z116" i="1"/>
  <c r="Y116" i="1"/>
  <c r="W116" i="1"/>
  <c r="V116" i="1"/>
  <c r="U116" i="1"/>
  <c r="T116" i="1"/>
  <c r="S116" i="1"/>
  <c r="R116" i="1"/>
  <c r="Q116" i="1"/>
  <c r="P116" i="1"/>
  <c r="X116" i="1" s="1"/>
  <c r="O116" i="1"/>
  <c r="N116" i="1"/>
  <c r="M116" i="1"/>
  <c r="K116" i="1"/>
  <c r="J116" i="1"/>
  <c r="I116" i="1"/>
  <c r="H116" i="1"/>
  <c r="G116" i="1"/>
  <c r="F116" i="1"/>
  <c r="E116" i="1"/>
  <c r="D116" i="1"/>
  <c r="C116" i="1"/>
  <c r="AN115" i="1"/>
  <c r="AM115" i="1"/>
  <c r="AK115" i="1"/>
  <c r="AL115" i="1" s="1"/>
  <c r="AJ115" i="1"/>
  <c r="AE115" i="1"/>
  <c r="AD115" i="1"/>
  <c r="AC115" i="1"/>
  <c r="AB115" i="1"/>
  <c r="AA115" i="1"/>
  <c r="AF115" i="1" s="1"/>
  <c r="Z115" i="1"/>
  <c r="Y115" i="1"/>
  <c r="W115" i="1"/>
  <c r="V115" i="1"/>
  <c r="U115" i="1"/>
  <c r="T115" i="1"/>
  <c r="S115" i="1"/>
  <c r="R115" i="1"/>
  <c r="Q115" i="1"/>
  <c r="P115" i="1"/>
  <c r="O115" i="1"/>
  <c r="N115" i="1"/>
  <c r="M115" i="1"/>
  <c r="K115" i="1"/>
  <c r="J115" i="1"/>
  <c r="I115" i="1"/>
  <c r="H115" i="1"/>
  <c r="L115" i="1" s="1"/>
  <c r="G115" i="1"/>
  <c r="F115" i="1"/>
  <c r="E115" i="1"/>
  <c r="D115" i="1"/>
  <c r="C115" i="1"/>
  <c r="AN114" i="1"/>
  <c r="AM114" i="1"/>
  <c r="AK114" i="1"/>
  <c r="AL114" i="1" s="1"/>
  <c r="AJ114" i="1"/>
  <c r="AE114" i="1"/>
  <c r="AD114" i="1"/>
  <c r="AC114" i="1"/>
  <c r="AB114" i="1"/>
  <c r="AA114" i="1"/>
  <c r="AF114" i="1" s="1"/>
  <c r="Z114" i="1"/>
  <c r="Y114" i="1"/>
  <c r="W114" i="1"/>
  <c r="V114" i="1"/>
  <c r="U114" i="1"/>
  <c r="T114" i="1"/>
  <c r="S114" i="1"/>
  <c r="R114" i="1"/>
  <c r="Q114" i="1"/>
  <c r="P114" i="1"/>
  <c r="X114" i="1" s="1"/>
  <c r="O114" i="1"/>
  <c r="N114" i="1"/>
  <c r="M114" i="1"/>
  <c r="K114" i="1"/>
  <c r="J114" i="1"/>
  <c r="I114" i="1"/>
  <c r="H114" i="1"/>
  <c r="G114" i="1"/>
  <c r="F114" i="1"/>
  <c r="E114" i="1"/>
  <c r="D114" i="1"/>
  <c r="C114" i="1"/>
  <c r="AN113" i="1"/>
  <c r="AM113" i="1"/>
  <c r="AK113" i="1"/>
  <c r="AL113" i="1" s="1"/>
  <c r="AJ113" i="1"/>
  <c r="AE113" i="1"/>
  <c r="AD113" i="1"/>
  <c r="AC113" i="1"/>
  <c r="AB113" i="1"/>
  <c r="AA113" i="1"/>
  <c r="AF113" i="1" s="1"/>
  <c r="Z113" i="1"/>
  <c r="Y113" i="1"/>
  <c r="W113" i="1"/>
  <c r="V113" i="1"/>
  <c r="U113" i="1"/>
  <c r="T113" i="1"/>
  <c r="S113" i="1"/>
  <c r="R113" i="1"/>
  <c r="Q113" i="1"/>
  <c r="P113" i="1"/>
  <c r="O113" i="1"/>
  <c r="N113" i="1"/>
  <c r="M113" i="1"/>
  <c r="K113" i="1"/>
  <c r="J113" i="1"/>
  <c r="I113" i="1"/>
  <c r="H113" i="1"/>
  <c r="L113" i="1" s="1"/>
  <c r="G113" i="1"/>
  <c r="F113" i="1"/>
  <c r="E113" i="1"/>
  <c r="D113" i="1"/>
  <c r="C113" i="1"/>
  <c r="AN112" i="1"/>
  <c r="AM112" i="1"/>
  <c r="AK112" i="1"/>
  <c r="AL112" i="1" s="1"/>
  <c r="AJ112" i="1"/>
  <c r="AE112" i="1"/>
  <c r="AD112" i="1"/>
  <c r="AC112" i="1"/>
  <c r="AB112" i="1"/>
  <c r="AA112" i="1"/>
  <c r="AF112" i="1" s="1"/>
  <c r="Z112" i="1"/>
  <c r="Y112" i="1"/>
  <c r="W112" i="1"/>
  <c r="V112" i="1"/>
  <c r="U112" i="1"/>
  <c r="T112" i="1"/>
  <c r="S112" i="1"/>
  <c r="R112" i="1"/>
  <c r="Q112" i="1"/>
  <c r="P112" i="1"/>
  <c r="X112" i="1" s="1"/>
  <c r="O112" i="1"/>
  <c r="N112" i="1"/>
  <c r="M112" i="1"/>
  <c r="K112" i="1"/>
  <c r="J112" i="1"/>
  <c r="I112" i="1"/>
  <c r="H112" i="1"/>
  <c r="G112" i="1"/>
  <c r="F112" i="1"/>
  <c r="E112" i="1"/>
  <c r="D112" i="1"/>
  <c r="C112" i="1"/>
  <c r="AN111" i="1"/>
  <c r="AM111" i="1"/>
  <c r="AK111" i="1"/>
  <c r="AL111" i="1" s="1"/>
  <c r="AJ111" i="1"/>
  <c r="AE111" i="1"/>
  <c r="AD111" i="1"/>
  <c r="AC111" i="1"/>
  <c r="AB111" i="1"/>
  <c r="AA111" i="1"/>
  <c r="AF111" i="1" s="1"/>
  <c r="Z111" i="1"/>
  <c r="Y111" i="1"/>
  <c r="W111" i="1"/>
  <c r="V111" i="1"/>
  <c r="U111" i="1"/>
  <c r="T111" i="1"/>
  <c r="S111" i="1"/>
  <c r="R111" i="1"/>
  <c r="Q111" i="1"/>
  <c r="P111" i="1"/>
  <c r="O111" i="1"/>
  <c r="N111" i="1"/>
  <c r="M111" i="1"/>
  <c r="K111" i="1"/>
  <c r="J111" i="1"/>
  <c r="I111" i="1"/>
  <c r="H111" i="1"/>
  <c r="L111" i="1" s="1"/>
  <c r="G111" i="1"/>
  <c r="F111" i="1"/>
  <c r="E111" i="1"/>
  <c r="D111" i="1"/>
  <c r="C111" i="1"/>
  <c r="AN110" i="1"/>
  <c r="AM110" i="1"/>
  <c r="AK110" i="1"/>
  <c r="AL110" i="1" s="1"/>
  <c r="AJ110" i="1"/>
  <c r="AE110" i="1"/>
  <c r="AD110" i="1"/>
  <c r="AC110" i="1"/>
  <c r="AB110" i="1"/>
  <c r="AA110" i="1"/>
  <c r="AF110" i="1" s="1"/>
  <c r="Z110" i="1"/>
  <c r="Y110" i="1"/>
  <c r="W110" i="1"/>
  <c r="V110" i="1"/>
  <c r="U110" i="1"/>
  <c r="T110" i="1"/>
  <c r="S110" i="1"/>
  <c r="R110" i="1"/>
  <c r="Q110" i="1"/>
  <c r="P110" i="1"/>
  <c r="X110" i="1" s="1"/>
  <c r="O110" i="1"/>
  <c r="N110" i="1"/>
  <c r="M110" i="1"/>
  <c r="K110" i="1"/>
  <c r="J110" i="1"/>
  <c r="I110" i="1"/>
  <c r="H110" i="1"/>
  <c r="G110" i="1"/>
  <c r="F110" i="1"/>
  <c r="E110" i="1"/>
  <c r="D110" i="1"/>
  <c r="C110" i="1"/>
  <c r="AN109" i="1"/>
  <c r="AM109" i="1"/>
  <c r="AK109" i="1"/>
  <c r="AL109" i="1" s="1"/>
  <c r="AJ109" i="1"/>
  <c r="AE109" i="1"/>
  <c r="AD109" i="1"/>
  <c r="AC109" i="1"/>
  <c r="AB109" i="1"/>
  <c r="AA109" i="1"/>
  <c r="AF109" i="1" s="1"/>
  <c r="Z109" i="1"/>
  <c r="Y109" i="1"/>
  <c r="W109" i="1"/>
  <c r="V109" i="1"/>
  <c r="U109" i="1"/>
  <c r="T109" i="1"/>
  <c r="S109" i="1"/>
  <c r="R109" i="1"/>
  <c r="Q109" i="1"/>
  <c r="P109" i="1"/>
  <c r="O109" i="1"/>
  <c r="N109" i="1"/>
  <c r="M109" i="1"/>
  <c r="K109" i="1"/>
  <c r="J109" i="1"/>
  <c r="I109" i="1"/>
  <c r="H109" i="1"/>
  <c r="L109" i="1" s="1"/>
  <c r="G109" i="1"/>
  <c r="F109" i="1"/>
  <c r="E109" i="1"/>
  <c r="D109" i="1"/>
  <c r="C109" i="1"/>
  <c r="AN108" i="1"/>
  <c r="AM108" i="1"/>
  <c r="AK108" i="1"/>
  <c r="AL108" i="1" s="1"/>
  <c r="AJ108" i="1"/>
  <c r="AE108" i="1"/>
  <c r="AD108" i="1"/>
  <c r="AC108" i="1"/>
  <c r="AB108" i="1"/>
  <c r="AA108" i="1"/>
  <c r="AF108" i="1" s="1"/>
  <c r="Z108" i="1"/>
  <c r="Y108" i="1"/>
  <c r="W108" i="1"/>
  <c r="V108" i="1"/>
  <c r="U108" i="1"/>
  <c r="T108" i="1"/>
  <c r="S108" i="1"/>
  <c r="R108" i="1"/>
  <c r="Q108" i="1"/>
  <c r="P108" i="1"/>
  <c r="X108" i="1" s="1"/>
  <c r="O108" i="1"/>
  <c r="N108" i="1"/>
  <c r="M108" i="1"/>
  <c r="K108" i="1"/>
  <c r="J108" i="1"/>
  <c r="I108" i="1"/>
  <c r="H108" i="1"/>
  <c r="G108" i="1"/>
  <c r="F108" i="1"/>
  <c r="E108" i="1"/>
  <c r="D108" i="1"/>
  <c r="C108" i="1"/>
  <c r="AN107" i="1"/>
  <c r="AM107" i="1"/>
  <c r="AK107" i="1"/>
  <c r="AL107" i="1" s="1"/>
  <c r="AJ107" i="1"/>
  <c r="AE107" i="1"/>
  <c r="AD107" i="1"/>
  <c r="AC107" i="1"/>
  <c r="AB107" i="1"/>
  <c r="AA107" i="1"/>
  <c r="AF107" i="1" s="1"/>
  <c r="Z107" i="1"/>
  <c r="Y107" i="1"/>
  <c r="W107" i="1"/>
  <c r="V107" i="1"/>
  <c r="U107" i="1"/>
  <c r="T107" i="1"/>
  <c r="S107" i="1"/>
  <c r="R107" i="1"/>
  <c r="Q107" i="1"/>
  <c r="P107" i="1"/>
  <c r="O107" i="1"/>
  <c r="N107" i="1"/>
  <c r="M107" i="1"/>
  <c r="K107" i="1"/>
  <c r="J107" i="1"/>
  <c r="I107" i="1"/>
  <c r="H107" i="1"/>
  <c r="L107" i="1" s="1"/>
  <c r="G107" i="1"/>
  <c r="F107" i="1"/>
  <c r="E107" i="1"/>
  <c r="D107" i="1"/>
  <c r="C107" i="1"/>
  <c r="AN106" i="1"/>
  <c r="AK106" i="1"/>
  <c r="AL106" i="1" s="1"/>
  <c r="AJ106" i="1"/>
  <c r="AE106" i="1"/>
  <c r="AD106" i="1"/>
  <c r="AC106" i="1"/>
  <c r="AB106" i="1"/>
  <c r="AA106" i="1"/>
  <c r="AF106" i="1" s="1"/>
  <c r="Z106" i="1"/>
  <c r="Y106" i="1"/>
  <c r="W106" i="1"/>
  <c r="V106" i="1"/>
  <c r="U106" i="1"/>
  <c r="T106" i="1"/>
  <c r="S106" i="1"/>
  <c r="R106" i="1"/>
  <c r="Q106" i="1"/>
  <c r="P106" i="1"/>
  <c r="X106" i="1" s="1"/>
  <c r="O106" i="1"/>
  <c r="N106" i="1"/>
  <c r="M106" i="1"/>
  <c r="K106" i="1"/>
  <c r="J106" i="1"/>
  <c r="AM106" i="1" s="1"/>
  <c r="I106" i="1"/>
  <c r="H106" i="1"/>
  <c r="L106" i="1" s="1"/>
  <c r="G106" i="1"/>
  <c r="F106" i="1"/>
  <c r="E106" i="1"/>
  <c r="D106" i="1"/>
  <c r="C106" i="1"/>
  <c r="AN105" i="1"/>
  <c r="AM105" i="1"/>
  <c r="AK105" i="1"/>
  <c r="AL105" i="1" s="1"/>
  <c r="AJ105" i="1"/>
  <c r="AE105" i="1"/>
  <c r="AD105" i="1"/>
  <c r="AC105" i="1"/>
  <c r="AB105" i="1"/>
  <c r="AA105" i="1"/>
  <c r="AF105" i="1" s="1"/>
  <c r="Z105" i="1"/>
  <c r="Y105" i="1"/>
  <c r="W105" i="1"/>
  <c r="V105" i="1"/>
  <c r="U105" i="1"/>
  <c r="T105" i="1"/>
  <c r="S105" i="1"/>
  <c r="R105" i="1"/>
  <c r="Q105" i="1"/>
  <c r="P105" i="1"/>
  <c r="X105" i="1" s="1"/>
  <c r="O105" i="1"/>
  <c r="N105" i="1"/>
  <c r="M105" i="1"/>
  <c r="K105" i="1"/>
  <c r="J105" i="1"/>
  <c r="I105" i="1"/>
  <c r="H105" i="1"/>
  <c r="L105" i="1" s="1"/>
  <c r="AG105" i="1" s="1"/>
  <c r="G105" i="1"/>
  <c r="F105" i="1"/>
  <c r="E105" i="1"/>
  <c r="D105" i="1"/>
  <c r="C105" i="1"/>
  <c r="AN104" i="1"/>
  <c r="AM104" i="1"/>
  <c r="AK104" i="1"/>
  <c r="AL104" i="1" s="1"/>
  <c r="AJ104" i="1"/>
  <c r="AE104" i="1"/>
  <c r="AD104" i="1"/>
  <c r="AC104" i="1"/>
  <c r="AB104" i="1"/>
  <c r="AA104" i="1"/>
  <c r="AF104" i="1" s="1"/>
  <c r="Z104" i="1"/>
  <c r="Y104" i="1"/>
  <c r="W104" i="1"/>
  <c r="V104" i="1"/>
  <c r="U104" i="1"/>
  <c r="T104" i="1"/>
  <c r="S104" i="1"/>
  <c r="R104" i="1"/>
  <c r="Q104" i="1"/>
  <c r="P104" i="1"/>
  <c r="X104" i="1" s="1"/>
  <c r="O104" i="1"/>
  <c r="N104" i="1"/>
  <c r="M104" i="1"/>
  <c r="K104" i="1"/>
  <c r="J104" i="1"/>
  <c r="I104" i="1"/>
  <c r="H104" i="1"/>
  <c r="L104" i="1" s="1"/>
  <c r="G104" i="1"/>
  <c r="F104" i="1"/>
  <c r="E104" i="1"/>
  <c r="D104" i="1"/>
  <c r="C104" i="1"/>
  <c r="AN103" i="1"/>
  <c r="AM103" i="1"/>
  <c r="AK103" i="1"/>
  <c r="AL103" i="1" s="1"/>
  <c r="AJ103" i="1"/>
  <c r="AE103" i="1"/>
  <c r="AD103" i="1"/>
  <c r="AC103" i="1"/>
  <c r="AB103" i="1"/>
  <c r="AA103" i="1"/>
  <c r="AF103" i="1" s="1"/>
  <c r="Z103" i="1"/>
  <c r="Y103" i="1"/>
  <c r="W103" i="1"/>
  <c r="V103" i="1"/>
  <c r="U103" i="1"/>
  <c r="T103" i="1"/>
  <c r="S103" i="1"/>
  <c r="R103" i="1"/>
  <c r="Q103" i="1"/>
  <c r="P103" i="1"/>
  <c r="X103" i="1" s="1"/>
  <c r="O103" i="1"/>
  <c r="N103" i="1"/>
  <c r="M103" i="1"/>
  <c r="K103" i="1"/>
  <c r="J103" i="1"/>
  <c r="I103" i="1"/>
  <c r="H103" i="1"/>
  <c r="L103" i="1" s="1"/>
  <c r="AG103" i="1" s="1"/>
  <c r="G103" i="1"/>
  <c r="F103" i="1"/>
  <c r="E103" i="1"/>
  <c r="D103" i="1"/>
  <c r="C103" i="1"/>
  <c r="AN102" i="1"/>
  <c r="AM102" i="1"/>
  <c r="AK102" i="1"/>
  <c r="AL102" i="1" s="1"/>
  <c r="AJ102" i="1"/>
  <c r="AE102" i="1"/>
  <c r="AD102" i="1"/>
  <c r="AC102" i="1"/>
  <c r="AB102" i="1"/>
  <c r="AA102" i="1"/>
  <c r="AF102" i="1" s="1"/>
  <c r="Z102" i="1"/>
  <c r="Y102" i="1"/>
  <c r="W102" i="1"/>
  <c r="V102" i="1"/>
  <c r="U102" i="1"/>
  <c r="T102" i="1"/>
  <c r="S102" i="1"/>
  <c r="R102" i="1"/>
  <c r="Q102" i="1"/>
  <c r="P102" i="1"/>
  <c r="X102" i="1" s="1"/>
  <c r="O102" i="1"/>
  <c r="N102" i="1"/>
  <c r="M102" i="1"/>
  <c r="K102" i="1"/>
  <c r="J102" i="1"/>
  <c r="I102" i="1"/>
  <c r="H102" i="1"/>
  <c r="L102" i="1" s="1"/>
  <c r="G102" i="1"/>
  <c r="F102" i="1"/>
  <c r="E102" i="1"/>
  <c r="D102" i="1"/>
  <c r="C102" i="1"/>
  <c r="AN101" i="1"/>
  <c r="AM101" i="1"/>
  <c r="AK101" i="1"/>
  <c r="AL101" i="1" s="1"/>
  <c r="AJ101" i="1"/>
  <c r="AE101" i="1"/>
  <c r="AD101" i="1"/>
  <c r="AC101" i="1"/>
  <c r="AB101" i="1"/>
  <c r="AA101" i="1"/>
  <c r="AF101" i="1" s="1"/>
  <c r="Z101" i="1"/>
  <c r="Y101" i="1"/>
  <c r="W101" i="1"/>
  <c r="V101" i="1"/>
  <c r="U101" i="1"/>
  <c r="T101" i="1"/>
  <c r="S101" i="1"/>
  <c r="R101" i="1"/>
  <c r="Q101" i="1"/>
  <c r="P101" i="1"/>
  <c r="X101" i="1" s="1"/>
  <c r="O101" i="1"/>
  <c r="N101" i="1"/>
  <c r="M101" i="1"/>
  <c r="K101" i="1"/>
  <c r="J101" i="1"/>
  <c r="I101" i="1"/>
  <c r="H101" i="1"/>
  <c r="L101" i="1" s="1"/>
  <c r="AG101" i="1" s="1"/>
  <c r="G101" i="1"/>
  <c r="F101" i="1"/>
  <c r="E101" i="1"/>
  <c r="D101" i="1"/>
  <c r="C101" i="1"/>
  <c r="AN100" i="1"/>
  <c r="AM100" i="1"/>
  <c r="AK100" i="1"/>
  <c r="AL100" i="1" s="1"/>
  <c r="AJ100" i="1"/>
  <c r="AE100" i="1"/>
  <c r="AD100" i="1"/>
  <c r="AC100" i="1"/>
  <c r="AB100" i="1"/>
  <c r="AA100" i="1"/>
  <c r="AF100" i="1" s="1"/>
  <c r="Z100" i="1"/>
  <c r="Y100" i="1"/>
  <c r="W100" i="1"/>
  <c r="V100" i="1"/>
  <c r="U100" i="1"/>
  <c r="T100" i="1"/>
  <c r="S100" i="1"/>
  <c r="R100" i="1"/>
  <c r="Q100" i="1"/>
  <c r="P100" i="1"/>
  <c r="X100" i="1" s="1"/>
  <c r="O100" i="1"/>
  <c r="N100" i="1"/>
  <c r="M100" i="1"/>
  <c r="K100" i="1"/>
  <c r="J100" i="1"/>
  <c r="I100" i="1"/>
  <c r="H100" i="1"/>
  <c r="L100" i="1" s="1"/>
  <c r="G100" i="1"/>
  <c r="F100" i="1"/>
  <c r="E100" i="1"/>
  <c r="D100" i="1"/>
  <c r="C100" i="1"/>
  <c r="AN99" i="1"/>
  <c r="AM99" i="1"/>
  <c r="AK99" i="1"/>
  <c r="AL99" i="1" s="1"/>
  <c r="AJ99" i="1"/>
  <c r="AE99" i="1"/>
  <c r="AD99" i="1"/>
  <c r="AC99" i="1"/>
  <c r="AB99" i="1"/>
  <c r="AA99" i="1"/>
  <c r="AF99" i="1" s="1"/>
  <c r="Z99" i="1"/>
  <c r="Y99" i="1"/>
  <c r="W99" i="1"/>
  <c r="V99" i="1"/>
  <c r="U99" i="1"/>
  <c r="T99" i="1"/>
  <c r="S99" i="1"/>
  <c r="R99" i="1"/>
  <c r="Q99" i="1"/>
  <c r="P99" i="1"/>
  <c r="X99" i="1" s="1"/>
  <c r="O99" i="1"/>
  <c r="N99" i="1"/>
  <c r="M99" i="1"/>
  <c r="K99" i="1"/>
  <c r="J99" i="1"/>
  <c r="I99" i="1"/>
  <c r="H99" i="1"/>
  <c r="L99" i="1" s="1"/>
  <c r="AG99" i="1" s="1"/>
  <c r="G99" i="1"/>
  <c r="F99" i="1"/>
  <c r="E99" i="1"/>
  <c r="D99" i="1"/>
  <c r="C99" i="1"/>
  <c r="AN98" i="1"/>
  <c r="AM98" i="1"/>
  <c r="AK98" i="1"/>
  <c r="AL98" i="1" s="1"/>
  <c r="AJ98" i="1"/>
  <c r="AE98" i="1"/>
  <c r="AD98" i="1"/>
  <c r="AC98" i="1"/>
  <c r="AB98" i="1"/>
  <c r="AA98" i="1"/>
  <c r="AF98" i="1" s="1"/>
  <c r="Z98" i="1"/>
  <c r="Y98" i="1"/>
  <c r="W98" i="1"/>
  <c r="V98" i="1"/>
  <c r="U98" i="1"/>
  <c r="T98" i="1"/>
  <c r="S98" i="1"/>
  <c r="R98" i="1"/>
  <c r="Q98" i="1"/>
  <c r="P98" i="1"/>
  <c r="X98" i="1" s="1"/>
  <c r="O98" i="1"/>
  <c r="N98" i="1"/>
  <c r="M98" i="1"/>
  <c r="K98" i="1"/>
  <c r="J98" i="1"/>
  <c r="I98" i="1"/>
  <c r="H98" i="1"/>
  <c r="L98" i="1" s="1"/>
  <c r="G98" i="1"/>
  <c r="F98" i="1"/>
  <c r="E98" i="1"/>
  <c r="D98" i="1"/>
  <c r="C98" i="1"/>
  <c r="AN97" i="1"/>
  <c r="AM97" i="1"/>
  <c r="AK97" i="1"/>
  <c r="AL97" i="1" s="1"/>
  <c r="AJ97" i="1"/>
  <c r="AE97" i="1"/>
  <c r="AD97" i="1"/>
  <c r="AC97" i="1"/>
  <c r="AB97" i="1"/>
  <c r="AA97" i="1"/>
  <c r="AF97" i="1" s="1"/>
  <c r="Z97" i="1"/>
  <c r="Y97" i="1"/>
  <c r="W97" i="1"/>
  <c r="V97" i="1"/>
  <c r="U97" i="1"/>
  <c r="T97" i="1"/>
  <c r="S97" i="1"/>
  <c r="R97" i="1"/>
  <c r="Q97" i="1"/>
  <c r="P97" i="1"/>
  <c r="X97" i="1" s="1"/>
  <c r="O97" i="1"/>
  <c r="N97" i="1"/>
  <c r="M97" i="1"/>
  <c r="K97" i="1"/>
  <c r="J97" i="1"/>
  <c r="I97" i="1"/>
  <c r="H97" i="1"/>
  <c r="L97" i="1" s="1"/>
  <c r="AG97" i="1" s="1"/>
  <c r="G97" i="1"/>
  <c r="F97" i="1"/>
  <c r="E97" i="1"/>
  <c r="D97" i="1"/>
  <c r="C97" i="1"/>
  <c r="AN96" i="1"/>
  <c r="AM96" i="1"/>
  <c r="AK96" i="1"/>
  <c r="AL96" i="1" s="1"/>
  <c r="AJ96" i="1"/>
  <c r="AE96" i="1"/>
  <c r="AD96" i="1"/>
  <c r="AC96" i="1"/>
  <c r="AB96" i="1"/>
  <c r="AA96" i="1"/>
  <c r="AF96" i="1" s="1"/>
  <c r="Z96" i="1"/>
  <c r="Y96" i="1"/>
  <c r="W96" i="1"/>
  <c r="V96" i="1"/>
  <c r="U96" i="1"/>
  <c r="T96" i="1"/>
  <c r="S96" i="1"/>
  <c r="R96" i="1"/>
  <c r="Q96" i="1"/>
  <c r="P96" i="1"/>
  <c r="X96" i="1" s="1"/>
  <c r="O96" i="1"/>
  <c r="N96" i="1"/>
  <c r="M96" i="1"/>
  <c r="K96" i="1"/>
  <c r="J96" i="1"/>
  <c r="I96" i="1"/>
  <c r="H96" i="1"/>
  <c r="L96" i="1" s="1"/>
  <c r="G96" i="1"/>
  <c r="F96" i="1"/>
  <c r="E96" i="1"/>
  <c r="D96" i="1"/>
  <c r="C96" i="1"/>
  <c r="AN95" i="1"/>
  <c r="AM95" i="1"/>
  <c r="AK95" i="1"/>
  <c r="AL95" i="1" s="1"/>
  <c r="AJ95" i="1"/>
  <c r="AE95" i="1"/>
  <c r="AD95" i="1"/>
  <c r="AC95" i="1"/>
  <c r="AB95" i="1"/>
  <c r="AA95" i="1"/>
  <c r="AF95" i="1" s="1"/>
  <c r="Z95" i="1"/>
  <c r="Y95" i="1"/>
  <c r="W95" i="1"/>
  <c r="V95" i="1"/>
  <c r="U95" i="1"/>
  <c r="T95" i="1"/>
  <c r="S95" i="1"/>
  <c r="R95" i="1"/>
  <c r="Q95" i="1"/>
  <c r="P95" i="1"/>
  <c r="X95" i="1" s="1"/>
  <c r="O95" i="1"/>
  <c r="N95" i="1"/>
  <c r="M95" i="1"/>
  <c r="K95" i="1"/>
  <c r="J95" i="1"/>
  <c r="I95" i="1"/>
  <c r="H95" i="1"/>
  <c r="L95" i="1" s="1"/>
  <c r="AG95" i="1" s="1"/>
  <c r="G95" i="1"/>
  <c r="F95" i="1"/>
  <c r="E95" i="1"/>
  <c r="D95" i="1"/>
  <c r="C95" i="1"/>
  <c r="AN94" i="1"/>
  <c r="AM94" i="1"/>
  <c r="AK94" i="1"/>
  <c r="AL94" i="1" s="1"/>
  <c r="AJ94" i="1"/>
  <c r="AE94" i="1"/>
  <c r="AD94" i="1"/>
  <c r="AC94" i="1"/>
  <c r="AB94" i="1"/>
  <c r="AA94" i="1"/>
  <c r="AF94" i="1" s="1"/>
  <c r="Z94" i="1"/>
  <c r="Y94" i="1"/>
  <c r="W94" i="1"/>
  <c r="V94" i="1"/>
  <c r="U94" i="1"/>
  <c r="T94" i="1"/>
  <c r="S94" i="1"/>
  <c r="R94" i="1"/>
  <c r="Q94" i="1"/>
  <c r="P94" i="1"/>
  <c r="X94" i="1" s="1"/>
  <c r="O94" i="1"/>
  <c r="N94" i="1"/>
  <c r="M94" i="1"/>
  <c r="K94" i="1"/>
  <c r="J94" i="1"/>
  <c r="I94" i="1"/>
  <c r="H94" i="1"/>
  <c r="L94" i="1" s="1"/>
  <c r="G94" i="1"/>
  <c r="F94" i="1"/>
  <c r="E94" i="1"/>
  <c r="D94" i="1"/>
  <c r="C94" i="1"/>
  <c r="AN93" i="1"/>
  <c r="AM93" i="1"/>
  <c r="AK93" i="1"/>
  <c r="AL93" i="1" s="1"/>
  <c r="AJ93" i="1"/>
  <c r="AE93" i="1"/>
  <c r="AD93" i="1"/>
  <c r="AC93" i="1"/>
  <c r="AB93" i="1"/>
  <c r="AA93" i="1"/>
  <c r="AF93" i="1" s="1"/>
  <c r="Z93" i="1"/>
  <c r="Y93" i="1"/>
  <c r="W93" i="1"/>
  <c r="V93" i="1"/>
  <c r="U93" i="1"/>
  <c r="T93" i="1"/>
  <c r="S93" i="1"/>
  <c r="R93" i="1"/>
  <c r="Q93" i="1"/>
  <c r="P93" i="1"/>
  <c r="X93" i="1" s="1"/>
  <c r="O93" i="1"/>
  <c r="N93" i="1"/>
  <c r="M93" i="1"/>
  <c r="K93" i="1"/>
  <c r="J93" i="1"/>
  <c r="I93" i="1"/>
  <c r="H93" i="1"/>
  <c r="L93" i="1" s="1"/>
  <c r="AG93" i="1" s="1"/>
  <c r="G93" i="1"/>
  <c r="F93" i="1"/>
  <c r="E93" i="1"/>
  <c r="D93" i="1"/>
  <c r="C93" i="1"/>
  <c r="AN92" i="1"/>
  <c r="AM92" i="1"/>
  <c r="AK92" i="1"/>
  <c r="AL92" i="1" s="1"/>
  <c r="AJ92" i="1"/>
  <c r="AE92" i="1"/>
  <c r="AD92" i="1"/>
  <c r="AC92" i="1"/>
  <c r="AB92" i="1"/>
  <c r="AA92" i="1"/>
  <c r="AF92" i="1" s="1"/>
  <c r="Z92" i="1"/>
  <c r="Y92" i="1"/>
  <c r="W92" i="1"/>
  <c r="V92" i="1"/>
  <c r="U92" i="1"/>
  <c r="T92" i="1"/>
  <c r="S92" i="1"/>
  <c r="R92" i="1"/>
  <c r="Q92" i="1"/>
  <c r="P92" i="1"/>
  <c r="X92" i="1" s="1"/>
  <c r="O92" i="1"/>
  <c r="N92" i="1"/>
  <c r="M92" i="1"/>
  <c r="K92" i="1"/>
  <c r="J92" i="1"/>
  <c r="I92" i="1"/>
  <c r="H92" i="1"/>
  <c r="L92" i="1" s="1"/>
  <c r="G92" i="1"/>
  <c r="F92" i="1"/>
  <c r="E92" i="1"/>
  <c r="D92" i="1"/>
  <c r="C92" i="1"/>
  <c r="AN91" i="1"/>
  <c r="AM91" i="1"/>
  <c r="AK91" i="1"/>
  <c r="AL91" i="1" s="1"/>
  <c r="AJ91" i="1"/>
  <c r="AE91" i="1"/>
  <c r="AD91" i="1"/>
  <c r="AC91" i="1"/>
  <c r="AB91" i="1"/>
  <c r="AA91" i="1"/>
  <c r="AF91" i="1" s="1"/>
  <c r="Z91" i="1"/>
  <c r="Y91" i="1"/>
  <c r="W91" i="1"/>
  <c r="V91" i="1"/>
  <c r="U91" i="1"/>
  <c r="T91" i="1"/>
  <c r="S91" i="1"/>
  <c r="R91" i="1"/>
  <c r="Q91" i="1"/>
  <c r="P91" i="1"/>
  <c r="X91" i="1" s="1"/>
  <c r="O91" i="1"/>
  <c r="N91" i="1"/>
  <c r="M91" i="1"/>
  <c r="K91" i="1"/>
  <c r="J91" i="1"/>
  <c r="I91" i="1"/>
  <c r="H91" i="1"/>
  <c r="L91" i="1" s="1"/>
  <c r="AG91" i="1" s="1"/>
  <c r="G91" i="1"/>
  <c r="F91" i="1"/>
  <c r="E91" i="1"/>
  <c r="D91" i="1"/>
  <c r="C91" i="1"/>
  <c r="AN90" i="1"/>
  <c r="AM90" i="1"/>
  <c r="AK90" i="1"/>
  <c r="AL90" i="1" s="1"/>
  <c r="AJ90" i="1"/>
  <c r="AE90" i="1"/>
  <c r="AD90" i="1"/>
  <c r="AC90" i="1"/>
  <c r="AB90" i="1"/>
  <c r="AA90" i="1"/>
  <c r="AF90" i="1" s="1"/>
  <c r="Z90" i="1"/>
  <c r="Y90" i="1"/>
  <c r="W90" i="1"/>
  <c r="V90" i="1"/>
  <c r="U90" i="1"/>
  <c r="T90" i="1"/>
  <c r="S90" i="1"/>
  <c r="R90" i="1"/>
  <c r="Q90" i="1"/>
  <c r="P90" i="1"/>
  <c r="X90" i="1" s="1"/>
  <c r="O90" i="1"/>
  <c r="N90" i="1"/>
  <c r="M90" i="1"/>
  <c r="K90" i="1"/>
  <c r="J90" i="1"/>
  <c r="I90" i="1"/>
  <c r="H90" i="1"/>
  <c r="L90" i="1" s="1"/>
  <c r="G90" i="1"/>
  <c r="F90" i="1"/>
  <c r="E90" i="1"/>
  <c r="D90" i="1"/>
  <c r="C90" i="1"/>
  <c r="AN89" i="1"/>
  <c r="AM89" i="1"/>
  <c r="AK89" i="1"/>
  <c r="AL89" i="1" s="1"/>
  <c r="AJ89" i="1"/>
  <c r="AE89" i="1"/>
  <c r="AD89" i="1"/>
  <c r="AC89" i="1"/>
  <c r="AB89" i="1"/>
  <c r="AA89" i="1"/>
  <c r="AF89" i="1" s="1"/>
  <c r="Z89" i="1"/>
  <c r="Y89" i="1"/>
  <c r="W89" i="1"/>
  <c r="V89" i="1"/>
  <c r="U89" i="1"/>
  <c r="T89" i="1"/>
  <c r="S89" i="1"/>
  <c r="R89" i="1"/>
  <c r="Q89" i="1"/>
  <c r="P89" i="1"/>
  <c r="X89" i="1" s="1"/>
  <c r="O89" i="1"/>
  <c r="N89" i="1"/>
  <c r="M89" i="1"/>
  <c r="K89" i="1"/>
  <c r="J89" i="1"/>
  <c r="I89" i="1"/>
  <c r="H89" i="1"/>
  <c r="L89" i="1" s="1"/>
  <c r="AG89" i="1" s="1"/>
  <c r="G89" i="1"/>
  <c r="F89" i="1"/>
  <c r="E89" i="1"/>
  <c r="D89" i="1"/>
  <c r="C89" i="1"/>
  <c r="AN88" i="1"/>
  <c r="AM88" i="1"/>
  <c r="AK88" i="1"/>
  <c r="AL88" i="1" s="1"/>
  <c r="AJ88" i="1"/>
  <c r="AE88" i="1"/>
  <c r="AD88" i="1"/>
  <c r="AC88" i="1"/>
  <c r="AB88" i="1"/>
  <c r="AA88" i="1"/>
  <c r="AF88" i="1" s="1"/>
  <c r="Z88" i="1"/>
  <c r="Y88" i="1"/>
  <c r="W88" i="1"/>
  <c r="V88" i="1"/>
  <c r="U88" i="1"/>
  <c r="T88" i="1"/>
  <c r="S88" i="1"/>
  <c r="R88" i="1"/>
  <c r="Q88" i="1"/>
  <c r="P88" i="1"/>
  <c r="O88" i="1"/>
  <c r="N88" i="1"/>
  <c r="M88" i="1"/>
  <c r="K88" i="1"/>
  <c r="J88" i="1"/>
  <c r="I88" i="1"/>
  <c r="H88" i="1"/>
  <c r="L88" i="1" s="1"/>
  <c r="G88" i="1"/>
  <c r="F88" i="1"/>
  <c r="E88" i="1"/>
  <c r="D88" i="1"/>
  <c r="C88" i="1"/>
  <c r="AN87" i="1"/>
  <c r="AM87" i="1"/>
  <c r="AK87" i="1"/>
  <c r="AL87" i="1" s="1"/>
  <c r="AJ87" i="1"/>
  <c r="AE87" i="1"/>
  <c r="AD87" i="1"/>
  <c r="AC87" i="1"/>
  <c r="AB87" i="1"/>
  <c r="AA87" i="1"/>
  <c r="AF87" i="1" s="1"/>
  <c r="Z87" i="1"/>
  <c r="Y87" i="1"/>
  <c r="W87" i="1"/>
  <c r="V87" i="1"/>
  <c r="U87" i="1"/>
  <c r="T87" i="1"/>
  <c r="S87" i="1"/>
  <c r="R87" i="1"/>
  <c r="Q87" i="1"/>
  <c r="P87" i="1"/>
  <c r="X87" i="1" s="1"/>
  <c r="O87" i="1"/>
  <c r="N87" i="1"/>
  <c r="M87" i="1"/>
  <c r="K87" i="1"/>
  <c r="J87" i="1"/>
  <c r="I87" i="1"/>
  <c r="H87" i="1"/>
  <c r="G87" i="1"/>
  <c r="F87" i="1"/>
  <c r="E87" i="1"/>
  <c r="D87" i="1"/>
  <c r="C87" i="1"/>
  <c r="AN86" i="1"/>
  <c r="AM86" i="1"/>
  <c r="AK86" i="1"/>
  <c r="AL86" i="1" s="1"/>
  <c r="AJ86" i="1"/>
  <c r="AE86" i="1"/>
  <c r="AD86" i="1"/>
  <c r="AC86" i="1"/>
  <c r="AB86" i="1"/>
  <c r="AA86" i="1"/>
  <c r="AF86" i="1" s="1"/>
  <c r="Z86" i="1"/>
  <c r="Y86" i="1"/>
  <c r="W86" i="1"/>
  <c r="V86" i="1"/>
  <c r="U86" i="1"/>
  <c r="T86" i="1"/>
  <c r="S86" i="1"/>
  <c r="R86" i="1"/>
  <c r="Q86" i="1"/>
  <c r="P86" i="1"/>
  <c r="O86" i="1"/>
  <c r="N86" i="1"/>
  <c r="M86" i="1"/>
  <c r="K86" i="1"/>
  <c r="J86" i="1"/>
  <c r="I86" i="1"/>
  <c r="H86" i="1"/>
  <c r="L86" i="1" s="1"/>
  <c r="G86" i="1"/>
  <c r="F86" i="1"/>
  <c r="E86" i="1"/>
  <c r="D86" i="1"/>
  <c r="C86" i="1"/>
  <c r="AN85" i="1"/>
  <c r="AM85" i="1"/>
  <c r="AK85" i="1"/>
  <c r="AL85" i="1" s="1"/>
  <c r="AJ85" i="1"/>
  <c r="AE85" i="1"/>
  <c r="AD85" i="1"/>
  <c r="AC85" i="1"/>
  <c r="AB85" i="1"/>
  <c r="AA85" i="1"/>
  <c r="AF85" i="1" s="1"/>
  <c r="Z85" i="1"/>
  <c r="Y85" i="1"/>
  <c r="W85" i="1"/>
  <c r="V85" i="1"/>
  <c r="U85" i="1"/>
  <c r="T85" i="1"/>
  <c r="S85" i="1"/>
  <c r="R85" i="1"/>
  <c r="Q85" i="1"/>
  <c r="P85" i="1"/>
  <c r="X85" i="1" s="1"/>
  <c r="O85" i="1"/>
  <c r="N85" i="1"/>
  <c r="M85" i="1"/>
  <c r="K85" i="1"/>
  <c r="J85" i="1"/>
  <c r="I85" i="1"/>
  <c r="H85" i="1"/>
  <c r="G85" i="1"/>
  <c r="F85" i="1"/>
  <c r="E85" i="1"/>
  <c r="D85" i="1"/>
  <c r="C85" i="1"/>
  <c r="AN84" i="1"/>
  <c r="AM84" i="1"/>
  <c r="AK84" i="1"/>
  <c r="AL84" i="1" s="1"/>
  <c r="AJ84" i="1"/>
  <c r="AE84" i="1"/>
  <c r="AD84" i="1"/>
  <c r="AC84" i="1"/>
  <c r="AB84" i="1"/>
  <c r="AA84" i="1"/>
  <c r="AF84" i="1" s="1"/>
  <c r="Z84" i="1"/>
  <c r="Y84" i="1"/>
  <c r="W84" i="1"/>
  <c r="V84" i="1"/>
  <c r="U84" i="1"/>
  <c r="T84" i="1"/>
  <c r="S84" i="1"/>
  <c r="R84" i="1"/>
  <c r="Q84" i="1"/>
  <c r="P84" i="1"/>
  <c r="O84" i="1"/>
  <c r="N84" i="1"/>
  <c r="M84" i="1"/>
  <c r="K84" i="1"/>
  <c r="J84" i="1"/>
  <c r="I84" i="1"/>
  <c r="H84" i="1"/>
  <c r="L84" i="1" s="1"/>
  <c r="G84" i="1"/>
  <c r="F84" i="1"/>
  <c r="E84" i="1"/>
  <c r="D84" i="1"/>
  <c r="C84" i="1"/>
  <c r="AN83" i="1"/>
  <c r="AM83" i="1"/>
  <c r="AK83" i="1"/>
  <c r="AL83" i="1" s="1"/>
  <c r="AJ83" i="1"/>
  <c r="AE83" i="1"/>
  <c r="AD83" i="1"/>
  <c r="AC83" i="1"/>
  <c r="AB83" i="1"/>
  <c r="AA83" i="1"/>
  <c r="AF83" i="1" s="1"/>
  <c r="Z83" i="1"/>
  <c r="Y83" i="1"/>
  <c r="W83" i="1"/>
  <c r="V83" i="1"/>
  <c r="U83" i="1"/>
  <c r="T83" i="1"/>
  <c r="S83" i="1"/>
  <c r="R83" i="1"/>
  <c r="Q83" i="1"/>
  <c r="P83" i="1"/>
  <c r="O83" i="1"/>
  <c r="N83" i="1"/>
  <c r="M83" i="1"/>
  <c r="K83" i="1"/>
  <c r="J83" i="1"/>
  <c r="I83" i="1"/>
  <c r="H83" i="1"/>
  <c r="L83" i="1" s="1"/>
  <c r="G83" i="1"/>
  <c r="F83" i="1"/>
  <c r="E83" i="1"/>
  <c r="D83" i="1"/>
  <c r="C83" i="1"/>
  <c r="AN82" i="1"/>
  <c r="AM82" i="1"/>
  <c r="AK82" i="1"/>
  <c r="AL82" i="1" s="1"/>
  <c r="AJ82" i="1"/>
  <c r="AE82" i="1"/>
  <c r="AD82" i="1"/>
  <c r="AC82" i="1"/>
  <c r="AB82" i="1"/>
  <c r="AA82" i="1"/>
  <c r="AF82" i="1" s="1"/>
  <c r="Z82" i="1"/>
  <c r="Y82" i="1"/>
  <c r="W82" i="1"/>
  <c r="V82" i="1"/>
  <c r="U82" i="1"/>
  <c r="T82" i="1"/>
  <c r="S82" i="1"/>
  <c r="R82" i="1"/>
  <c r="Q82" i="1"/>
  <c r="P82" i="1"/>
  <c r="X82" i="1" s="1"/>
  <c r="O82" i="1"/>
  <c r="N82" i="1"/>
  <c r="M82" i="1"/>
  <c r="K82" i="1"/>
  <c r="J82" i="1"/>
  <c r="I82" i="1"/>
  <c r="H82" i="1"/>
  <c r="L82" i="1" s="1"/>
  <c r="G82" i="1"/>
  <c r="F82" i="1"/>
  <c r="E82" i="1"/>
  <c r="D82" i="1"/>
  <c r="C82" i="1"/>
  <c r="AN81" i="1"/>
  <c r="AM81" i="1"/>
  <c r="AK81" i="1"/>
  <c r="AL81" i="1" s="1"/>
  <c r="AJ81" i="1"/>
  <c r="AE81" i="1"/>
  <c r="AD81" i="1"/>
  <c r="AC81" i="1"/>
  <c r="AB81" i="1"/>
  <c r="AA81" i="1"/>
  <c r="AF81" i="1" s="1"/>
  <c r="Z81" i="1"/>
  <c r="Y81" i="1"/>
  <c r="W81" i="1"/>
  <c r="V81" i="1"/>
  <c r="U81" i="1"/>
  <c r="T81" i="1"/>
  <c r="S81" i="1"/>
  <c r="R81" i="1"/>
  <c r="Q81" i="1"/>
  <c r="P81" i="1"/>
  <c r="X81" i="1" s="1"/>
  <c r="O81" i="1"/>
  <c r="N81" i="1"/>
  <c r="M81" i="1"/>
  <c r="K81" i="1"/>
  <c r="J81" i="1"/>
  <c r="I81" i="1"/>
  <c r="H81" i="1"/>
  <c r="L81" i="1" s="1"/>
  <c r="G81" i="1"/>
  <c r="F81" i="1"/>
  <c r="E81" i="1"/>
  <c r="D81" i="1"/>
  <c r="C81" i="1"/>
  <c r="AN80" i="1"/>
  <c r="AM80" i="1"/>
  <c r="AK80" i="1"/>
  <c r="AL80" i="1" s="1"/>
  <c r="AJ80" i="1"/>
  <c r="AE80" i="1"/>
  <c r="AD80" i="1"/>
  <c r="AC80" i="1"/>
  <c r="AB80" i="1"/>
  <c r="AA80" i="1"/>
  <c r="AF80" i="1" s="1"/>
  <c r="Z80" i="1"/>
  <c r="Y80" i="1"/>
  <c r="W80" i="1"/>
  <c r="V80" i="1"/>
  <c r="U80" i="1"/>
  <c r="T80" i="1"/>
  <c r="S80" i="1"/>
  <c r="R80" i="1"/>
  <c r="Q80" i="1"/>
  <c r="P80" i="1"/>
  <c r="X80" i="1" s="1"/>
  <c r="O80" i="1"/>
  <c r="N80" i="1"/>
  <c r="M80" i="1"/>
  <c r="K80" i="1"/>
  <c r="J80" i="1"/>
  <c r="I80" i="1"/>
  <c r="H80" i="1"/>
  <c r="L80" i="1" s="1"/>
  <c r="G80" i="1"/>
  <c r="F80" i="1"/>
  <c r="E80" i="1"/>
  <c r="D80" i="1"/>
  <c r="C80" i="1"/>
  <c r="AN79" i="1"/>
  <c r="AM79" i="1"/>
  <c r="AK79" i="1"/>
  <c r="AL79" i="1" s="1"/>
  <c r="AJ79" i="1"/>
  <c r="AE79" i="1"/>
  <c r="AD79" i="1"/>
  <c r="AC79" i="1"/>
  <c r="AB79" i="1"/>
  <c r="AA79" i="1"/>
  <c r="AF79" i="1" s="1"/>
  <c r="Z79" i="1"/>
  <c r="Y79" i="1"/>
  <c r="W79" i="1"/>
  <c r="V79" i="1"/>
  <c r="U79" i="1"/>
  <c r="T79" i="1"/>
  <c r="S79" i="1"/>
  <c r="R79" i="1"/>
  <c r="Q79" i="1"/>
  <c r="P79" i="1"/>
  <c r="X79" i="1" s="1"/>
  <c r="O79" i="1"/>
  <c r="N79" i="1"/>
  <c r="M79" i="1"/>
  <c r="K79" i="1"/>
  <c r="J79" i="1"/>
  <c r="I79" i="1"/>
  <c r="H79" i="1"/>
  <c r="L79" i="1" s="1"/>
  <c r="AG79" i="1" s="1"/>
  <c r="G79" i="1"/>
  <c r="F79" i="1"/>
  <c r="E79" i="1"/>
  <c r="D79" i="1"/>
  <c r="C79" i="1"/>
  <c r="AN78" i="1"/>
  <c r="AM78" i="1"/>
  <c r="AK78" i="1"/>
  <c r="AL78" i="1" s="1"/>
  <c r="AJ78" i="1"/>
  <c r="AE78" i="1"/>
  <c r="AD78" i="1"/>
  <c r="AC78" i="1"/>
  <c r="AB78" i="1"/>
  <c r="AA78" i="1"/>
  <c r="AF78" i="1" s="1"/>
  <c r="Z78" i="1"/>
  <c r="Y78" i="1"/>
  <c r="W78" i="1"/>
  <c r="V78" i="1"/>
  <c r="U78" i="1"/>
  <c r="T78" i="1"/>
  <c r="S78" i="1"/>
  <c r="R78" i="1"/>
  <c r="Q78" i="1"/>
  <c r="P78" i="1"/>
  <c r="X78" i="1" s="1"/>
  <c r="O78" i="1"/>
  <c r="N78" i="1"/>
  <c r="M78" i="1"/>
  <c r="K78" i="1"/>
  <c r="J78" i="1"/>
  <c r="I78" i="1"/>
  <c r="H78" i="1"/>
  <c r="L78" i="1" s="1"/>
  <c r="G78" i="1"/>
  <c r="F78" i="1"/>
  <c r="E78" i="1"/>
  <c r="D78" i="1"/>
  <c r="C78" i="1"/>
  <c r="AN77" i="1"/>
  <c r="AK77" i="1"/>
  <c r="AL77" i="1" s="1"/>
  <c r="AJ77" i="1"/>
  <c r="AE77" i="1"/>
  <c r="AD77" i="1"/>
  <c r="AC77" i="1"/>
  <c r="AB77" i="1"/>
  <c r="AA77" i="1"/>
  <c r="AF77" i="1" s="1"/>
  <c r="Z77" i="1"/>
  <c r="Y77" i="1"/>
  <c r="W77" i="1"/>
  <c r="V77" i="1"/>
  <c r="U77" i="1"/>
  <c r="T77" i="1"/>
  <c r="S77" i="1"/>
  <c r="R77" i="1"/>
  <c r="Q77" i="1"/>
  <c r="P77" i="1"/>
  <c r="X77" i="1" s="1"/>
  <c r="O77" i="1"/>
  <c r="N77" i="1"/>
  <c r="M77" i="1"/>
  <c r="K77" i="1"/>
  <c r="J77" i="1"/>
  <c r="AM77" i="1" s="1"/>
  <c r="I77" i="1"/>
  <c r="H77" i="1"/>
  <c r="L77" i="1" s="1"/>
  <c r="G77" i="1"/>
  <c r="F77" i="1"/>
  <c r="E77" i="1"/>
  <c r="D77" i="1"/>
  <c r="C77" i="1"/>
  <c r="AN76" i="1"/>
  <c r="AM76" i="1"/>
  <c r="AK76" i="1"/>
  <c r="AL76" i="1" s="1"/>
  <c r="AJ76" i="1"/>
  <c r="AE76" i="1"/>
  <c r="AD76" i="1"/>
  <c r="AC76" i="1"/>
  <c r="AB76" i="1"/>
  <c r="AA76" i="1"/>
  <c r="AF76" i="1" s="1"/>
  <c r="Z76" i="1"/>
  <c r="Y76" i="1"/>
  <c r="W76" i="1"/>
  <c r="V76" i="1"/>
  <c r="U76" i="1"/>
  <c r="T76" i="1"/>
  <c r="S76" i="1"/>
  <c r="R76" i="1"/>
  <c r="Q76" i="1"/>
  <c r="P76" i="1"/>
  <c r="X76" i="1" s="1"/>
  <c r="O76" i="1"/>
  <c r="N76" i="1"/>
  <c r="M76" i="1"/>
  <c r="K76" i="1"/>
  <c r="J76" i="1"/>
  <c r="I76" i="1"/>
  <c r="H76" i="1"/>
  <c r="L76" i="1" s="1"/>
  <c r="AG76" i="1" s="1"/>
  <c r="G76" i="1"/>
  <c r="F76" i="1"/>
  <c r="E76" i="1"/>
  <c r="D76" i="1"/>
  <c r="C76" i="1"/>
  <c r="AN75" i="1"/>
  <c r="AK75" i="1"/>
  <c r="AL75" i="1" s="1"/>
  <c r="AJ75" i="1"/>
  <c r="AF75" i="1"/>
  <c r="AE75" i="1"/>
  <c r="AD75" i="1"/>
  <c r="AC75" i="1"/>
  <c r="AB75" i="1"/>
  <c r="AA75" i="1"/>
  <c r="Z75" i="1"/>
  <c r="Y75" i="1"/>
  <c r="W75" i="1"/>
  <c r="V75" i="1"/>
  <c r="U75" i="1"/>
  <c r="T75" i="1"/>
  <c r="S75" i="1"/>
  <c r="R75" i="1"/>
  <c r="Q75" i="1"/>
  <c r="P75" i="1"/>
  <c r="X75" i="1" s="1"/>
  <c r="O75" i="1"/>
  <c r="N75" i="1"/>
  <c r="M75" i="1"/>
  <c r="K75" i="1"/>
  <c r="J75" i="1"/>
  <c r="AM75" i="1" s="1"/>
  <c r="I75" i="1"/>
  <c r="H75" i="1"/>
  <c r="L75" i="1" s="1"/>
  <c r="G75" i="1"/>
  <c r="F75" i="1"/>
  <c r="E75" i="1"/>
  <c r="D75" i="1"/>
  <c r="C75" i="1"/>
  <c r="AN74" i="1"/>
  <c r="AL74" i="1"/>
  <c r="AK74" i="1"/>
  <c r="AJ74" i="1"/>
  <c r="AF74" i="1"/>
  <c r="AE74" i="1"/>
  <c r="AD74" i="1"/>
  <c r="AC74" i="1"/>
  <c r="AB74" i="1"/>
  <c r="AA74" i="1"/>
  <c r="Z74" i="1"/>
  <c r="Y74" i="1"/>
  <c r="W74" i="1"/>
  <c r="V74" i="1"/>
  <c r="U74" i="1"/>
  <c r="T74" i="1"/>
  <c r="S74" i="1"/>
  <c r="R74" i="1"/>
  <c r="Q74" i="1"/>
  <c r="P74" i="1"/>
  <c r="X74" i="1" s="1"/>
  <c r="O74" i="1"/>
  <c r="N74" i="1"/>
  <c r="M74" i="1"/>
  <c r="K74" i="1"/>
  <c r="J74" i="1"/>
  <c r="AM74" i="1" s="1"/>
  <c r="I74" i="1"/>
  <c r="H74" i="1"/>
  <c r="L74" i="1" s="1"/>
  <c r="G74" i="1"/>
  <c r="F74" i="1"/>
  <c r="E74" i="1"/>
  <c r="D74" i="1"/>
  <c r="C74" i="1"/>
  <c r="AN73" i="1"/>
  <c r="AL73" i="1"/>
  <c r="AK73" i="1"/>
  <c r="AJ73" i="1"/>
  <c r="AF73" i="1"/>
  <c r="AE73" i="1"/>
  <c r="AD73" i="1"/>
  <c r="AC73" i="1"/>
  <c r="AB73" i="1"/>
  <c r="AA73" i="1"/>
  <c r="Z73" i="1"/>
  <c r="Y73" i="1"/>
  <c r="W73" i="1"/>
  <c r="V73" i="1"/>
  <c r="U73" i="1"/>
  <c r="T73" i="1"/>
  <c r="S73" i="1"/>
  <c r="R73" i="1"/>
  <c r="Q73" i="1"/>
  <c r="P73" i="1"/>
  <c r="X73" i="1" s="1"/>
  <c r="O73" i="1"/>
  <c r="N73" i="1"/>
  <c r="M73" i="1"/>
  <c r="K73" i="1"/>
  <c r="J73" i="1"/>
  <c r="AM73" i="1" s="1"/>
  <c r="I73" i="1"/>
  <c r="H73" i="1"/>
  <c r="L73" i="1" s="1"/>
  <c r="G73" i="1"/>
  <c r="F73" i="1"/>
  <c r="E73" i="1"/>
  <c r="D73" i="1"/>
  <c r="C73" i="1"/>
  <c r="AN72" i="1"/>
  <c r="AL72" i="1"/>
  <c r="AK72" i="1"/>
  <c r="AJ72" i="1"/>
  <c r="AF72" i="1"/>
  <c r="AE72" i="1"/>
  <c r="AD72" i="1"/>
  <c r="AC72" i="1"/>
  <c r="AB72" i="1"/>
  <c r="AA72" i="1"/>
  <c r="Z72" i="1"/>
  <c r="Y72" i="1"/>
  <c r="W72" i="1"/>
  <c r="V72" i="1"/>
  <c r="U72" i="1"/>
  <c r="T72" i="1"/>
  <c r="S72" i="1"/>
  <c r="R72" i="1"/>
  <c r="Q72" i="1"/>
  <c r="P72" i="1"/>
  <c r="X72" i="1" s="1"/>
  <c r="O72" i="1"/>
  <c r="N72" i="1"/>
  <c r="M72" i="1"/>
  <c r="K72" i="1"/>
  <c r="J72" i="1"/>
  <c r="AM72" i="1" s="1"/>
  <c r="I72" i="1"/>
  <c r="H72" i="1"/>
  <c r="L72" i="1" s="1"/>
  <c r="G72" i="1"/>
  <c r="F72" i="1"/>
  <c r="E72" i="1"/>
  <c r="D72" i="1"/>
  <c r="C72" i="1"/>
  <c r="AN71" i="1"/>
  <c r="AL71" i="1"/>
  <c r="AK71" i="1"/>
  <c r="AJ71" i="1"/>
  <c r="AF71" i="1"/>
  <c r="AE71" i="1"/>
  <c r="AD71" i="1"/>
  <c r="AC71" i="1"/>
  <c r="AB71" i="1"/>
  <c r="AA71" i="1"/>
  <c r="Z71" i="1"/>
  <c r="Y71" i="1"/>
  <c r="W71" i="1"/>
  <c r="V71" i="1"/>
  <c r="U71" i="1"/>
  <c r="T71" i="1"/>
  <c r="S71" i="1"/>
  <c r="R71" i="1"/>
  <c r="Q71" i="1"/>
  <c r="P71" i="1"/>
  <c r="X71" i="1" s="1"/>
  <c r="O71" i="1"/>
  <c r="N71" i="1"/>
  <c r="M71" i="1"/>
  <c r="K71" i="1"/>
  <c r="J71" i="1"/>
  <c r="AM71" i="1" s="1"/>
  <c r="I71" i="1"/>
  <c r="H71" i="1"/>
  <c r="L71" i="1" s="1"/>
  <c r="G71" i="1"/>
  <c r="F71" i="1"/>
  <c r="E71" i="1"/>
  <c r="D71" i="1"/>
  <c r="C71" i="1"/>
  <c r="AN70" i="1"/>
  <c r="AL70" i="1"/>
  <c r="AK70" i="1"/>
  <c r="AJ70" i="1"/>
  <c r="AF70" i="1"/>
  <c r="AE70" i="1"/>
  <c r="AD70" i="1"/>
  <c r="AC70" i="1"/>
  <c r="AB70" i="1"/>
  <c r="AA70" i="1"/>
  <c r="Z70" i="1"/>
  <c r="Y70" i="1"/>
  <c r="W70" i="1"/>
  <c r="V70" i="1"/>
  <c r="U70" i="1"/>
  <c r="T70" i="1"/>
  <c r="S70" i="1"/>
  <c r="R70" i="1"/>
  <c r="Q70" i="1"/>
  <c r="P70" i="1"/>
  <c r="X70" i="1" s="1"/>
  <c r="O70" i="1"/>
  <c r="N70" i="1"/>
  <c r="M70" i="1"/>
  <c r="K70" i="1"/>
  <c r="J70" i="1"/>
  <c r="AM70" i="1" s="1"/>
  <c r="I70" i="1"/>
  <c r="H70" i="1"/>
  <c r="L70" i="1" s="1"/>
  <c r="G70" i="1"/>
  <c r="F70" i="1"/>
  <c r="E70" i="1"/>
  <c r="D70" i="1"/>
  <c r="C70" i="1"/>
  <c r="AN69" i="1"/>
  <c r="AL69" i="1"/>
  <c r="AK69" i="1"/>
  <c r="AJ69" i="1"/>
  <c r="AF69" i="1"/>
  <c r="AE69" i="1"/>
  <c r="AD69" i="1"/>
  <c r="AC69" i="1"/>
  <c r="AB69" i="1"/>
  <c r="AA69" i="1"/>
  <c r="Z69" i="1"/>
  <c r="Y69" i="1"/>
  <c r="W69" i="1"/>
  <c r="V69" i="1"/>
  <c r="U69" i="1"/>
  <c r="T69" i="1"/>
  <c r="S69" i="1"/>
  <c r="R69" i="1"/>
  <c r="Q69" i="1"/>
  <c r="P69" i="1"/>
  <c r="X69" i="1" s="1"/>
  <c r="O69" i="1"/>
  <c r="N69" i="1"/>
  <c r="M69" i="1"/>
  <c r="K69" i="1"/>
  <c r="J69" i="1"/>
  <c r="AM69" i="1" s="1"/>
  <c r="I69" i="1"/>
  <c r="H69" i="1"/>
  <c r="L69" i="1" s="1"/>
  <c r="G69" i="1"/>
  <c r="F69" i="1"/>
  <c r="E69" i="1"/>
  <c r="D69" i="1"/>
  <c r="C69" i="1"/>
  <c r="AN68" i="1"/>
  <c r="AL68" i="1"/>
  <c r="AK68" i="1"/>
  <c r="AJ68" i="1"/>
  <c r="AF68" i="1"/>
  <c r="AE68" i="1"/>
  <c r="AD68" i="1"/>
  <c r="AC68" i="1"/>
  <c r="AB68" i="1"/>
  <c r="AA68" i="1"/>
  <c r="Z68" i="1"/>
  <c r="Y68" i="1"/>
  <c r="W68" i="1"/>
  <c r="V68" i="1"/>
  <c r="U68" i="1"/>
  <c r="T68" i="1"/>
  <c r="S68" i="1"/>
  <c r="R68" i="1"/>
  <c r="Q68" i="1"/>
  <c r="P68" i="1"/>
  <c r="X68" i="1" s="1"/>
  <c r="O68" i="1"/>
  <c r="N68" i="1"/>
  <c r="M68" i="1"/>
  <c r="K68" i="1"/>
  <c r="J68" i="1"/>
  <c r="AM68" i="1" s="1"/>
  <c r="I68" i="1"/>
  <c r="H68" i="1"/>
  <c r="L68" i="1" s="1"/>
  <c r="G68" i="1"/>
  <c r="F68" i="1"/>
  <c r="E68" i="1"/>
  <c r="D68" i="1"/>
  <c r="C68" i="1"/>
  <c r="AN67" i="1"/>
  <c r="AL67" i="1"/>
  <c r="AK67" i="1"/>
  <c r="AJ67" i="1"/>
  <c r="AF67" i="1"/>
  <c r="AE67" i="1"/>
  <c r="AD67" i="1"/>
  <c r="AC67" i="1"/>
  <c r="AB67" i="1"/>
  <c r="AA67" i="1"/>
  <c r="Z67" i="1"/>
  <c r="Y67" i="1"/>
  <c r="W67" i="1"/>
  <c r="V67" i="1"/>
  <c r="U67" i="1"/>
  <c r="T67" i="1"/>
  <c r="S67" i="1"/>
  <c r="R67" i="1"/>
  <c r="Q67" i="1"/>
  <c r="P67" i="1"/>
  <c r="X67" i="1" s="1"/>
  <c r="O67" i="1"/>
  <c r="N67" i="1"/>
  <c r="M67" i="1"/>
  <c r="K67" i="1"/>
  <c r="J67" i="1"/>
  <c r="AM67" i="1" s="1"/>
  <c r="I67" i="1"/>
  <c r="H67" i="1"/>
  <c r="L67" i="1" s="1"/>
  <c r="G67" i="1"/>
  <c r="F67" i="1"/>
  <c r="E67" i="1"/>
  <c r="D67" i="1"/>
  <c r="C67" i="1"/>
  <c r="AN66" i="1"/>
  <c r="AL66" i="1"/>
  <c r="AK66" i="1"/>
  <c r="AJ66" i="1"/>
  <c r="AF66" i="1"/>
  <c r="AE66" i="1"/>
  <c r="AD66" i="1"/>
  <c r="AC66" i="1"/>
  <c r="AB66" i="1"/>
  <c r="AA66" i="1"/>
  <c r="Z66" i="1"/>
  <c r="Y66" i="1"/>
  <c r="W66" i="1"/>
  <c r="V66" i="1"/>
  <c r="U66" i="1"/>
  <c r="T66" i="1"/>
  <c r="S66" i="1"/>
  <c r="R66" i="1"/>
  <c r="Q66" i="1"/>
  <c r="P66" i="1"/>
  <c r="X66" i="1" s="1"/>
  <c r="O66" i="1"/>
  <c r="N66" i="1"/>
  <c r="M66" i="1"/>
  <c r="K66" i="1"/>
  <c r="J66" i="1"/>
  <c r="AM66" i="1" s="1"/>
  <c r="I66" i="1"/>
  <c r="H66" i="1"/>
  <c r="L66" i="1" s="1"/>
  <c r="G66" i="1"/>
  <c r="F66" i="1"/>
  <c r="E66" i="1"/>
  <c r="D66" i="1"/>
  <c r="C66" i="1"/>
  <c r="AN65" i="1"/>
  <c r="AL65" i="1"/>
  <c r="AK65" i="1"/>
  <c r="AJ65" i="1"/>
  <c r="AF65" i="1"/>
  <c r="AE65" i="1"/>
  <c r="AD65" i="1"/>
  <c r="AC65" i="1"/>
  <c r="AB65" i="1"/>
  <c r="AA65" i="1"/>
  <c r="Z65" i="1"/>
  <c r="Y65" i="1"/>
  <c r="W65" i="1"/>
  <c r="V65" i="1"/>
  <c r="U65" i="1"/>
  <c r="T65" i="1"/>
  <c r="S65" i="1"/>
  <c r="R65" i="1"/>
  <c r="Q65" i="1"/>
  <c r="P65" i="1"/>
  <c r="X65" i="1" s="1"/>
  <c r="O65" i="1"/>
  <c r="N65" i="1"/>
  <c r="M65" i="1"/>
  <c r="K65" i="1"/>
  <c r="J65" i="1"/>
  <c r="AM65" i="1" s="1"/>
  <c r="I65" i="1"/>
  <c r="H65" i="1"/>
  <c r="L65" i="1" s="1"/>
  <c r="G65" i="1"/>
  <c r="F65" i="1"/>
  <c r="E65" i="1"/>
  <c r="D65" i="1"/>
  <c r="C65" i="1"/>
  <c r="AN64" i="1"/>
  <c r="AL64" i="1"/>
  <c r="AK64" i="1"/>
  <c r="AJ64" i="1"/>
  <c r="AF64" i="1"/>
  <c r="AE64" i="1"/>
  <c r="AD64" i="1"/>
  <c r="AC64" i="1"/>
  <c r="AB64" i="1"/>
  <c r="AA64" i="1"/>
  <c r="Z64" i="1"/>
  <c r="Y64" i="1"/>
  <c r="W64" i="1"/>
  <c r="V64" i="1"/>
  <c r="U64" i="1"/>
  <c r="T64" i="1"/>
  <c r="S64" i="1"/>
  <c r="R64" i="1"/>
  <c r="Q64" i="1"/>
  <c r="P64" i="1"/>
  <c r="X64" i="1" s="1"/>
  <c r="O64" i="1"/>
  <c r="N64" i="1"/>
  <c r="M64" i="1"/>
  <c r="K64" i="1"/>
  <c r="J64" i="1"/>
  <c r="AM64" i="1" s="1"/>
  <c r="I64" i="1"/>
  <c r="H64" i="1"/>
  <c r="L64" i="1" s="1"/>
  <c r="G64" i="1"/>
  <c r="F64" i="1"/>
  <c r="E64" i="1"/>
  <c r="D64" i="1"/>
  <c r="C64" i="1"/>
  <c r="AN63" i="1"/>
  <c r="AL63" i="1"/>
  <c r="AK63" i="1"/>
  <c r="AJ63" i="1"/>
  <c r="AF63" i="1"/>
  <c r="AE63" i="1"/>
  <c r="AD63" i="1"/>
  <c r="AC63" i="1"/>
  <c r="AB63" i="1"/>
  <c r="AA63" i="1"/>
  <c r="Z63" i="1"/>
  <c r="Y63" i="1"/>
  <c r="W63" i="1"/>
  <c r="V63" i="1"/>
  <c r="U63" i="1"/>
  <c r="T63" i="1"/>
  <c r="S63" i="1"/>
  <c r="R63" i="1"/>
  <c r="Q63" i="1"/>
  <c r="P63" i="1"/>
  <c r="X63" i="1" s="1"/>
  <c r="O63" i="1"/>
  <c r="N63" i="1"/>
  <c r="M63" i="1"/>
  <c r="K63" i="1"/>
  <c r="J63" i="1"/>
  <c r="AM63" i="1" s="1"/>
  <c r="I63" i="1"/>
  <c r="H63" i="1"/>
  <c r="L63" i="1" s="1"/>
  <c r="G63" i="1"/>
  <c r="F63" i="1"/>
  <c r="E63" i="1"/>
  <c r="D63" i="1"/>
  <c r="C63" i="1"/>
  <c r="AN62" i="1"/>
  <c r="AL62" i="1"/>
  <c r="AK62" i="1"/>
  <c r="AJ62" i="1"/>
  <c r="AF62" i="1"/>
  <c r="AE62" i="1"/>
  <c r="AD62" i="1"/>
  <c r="AC62" i="1"/>
  <c r="AB62" i="1"/>
  <c r="AA62" i="1"/>
  <c r="Z62" i="1"/>
  <c r="Y62" i="1"/>
  <c r="W62" i="1"/>
  <c r="V62" i="1"/>
  <c r="U62" i="1"/>
  <c r="T62" i="1"/>
  <c r="S62" i="1"/>
  <c r="R62" i="1"/>
  <c r="Q62" i="1"/>
  <c r="P62" i="1"/>
  <c r="X62" i="1" s="1"/>
  <c r="O62" i="1"/>
  <c r="N62" i="1"/>
  <c r="M62" i="1"/>
  <c r="K62" i="1"/>
  <c r="J62" i="1"/>
  <c r="AM62" i="1" s="1"/>
  <c r="I62" i="1"/>
  <c r="H62" i="1"/>
  <c r="L62" i="1" s="1"/>
  <c r="G62" i="1"/>
  <c r="F62" i="1"/>
  <c r="E62" i="1"/>
  <c r="D62" i="1"/>
  <c r="C62" i="1"/>
  <c r="AN61" i="1"/>
  <c r="AL61" i="1"/>
  <c r="AK61" i="1"/>
  <c r="AJ61" i="1"/>
  <c r="AF61" i="1"/>
  <c r="AE61" i="1"/>
  <c r="AD61" i="1"/>
  <c r="AC61" i="1"/>
  <c r="AB61" i="1"/>
  <c r="AA61" i="1"/>
  <c r="Z61" i="1"/>
  <c r="Y61" i="1"/>
  <c r="W61" i="1"/>
  <c r="V61" i="1"/>
  <c r="U61" i="1"/>
  <c r="T61" i="1"/>
  <c r="S61" i="1"/>
  <c r="R61" i="1"/>
  <c r="Q61" i="1"/>
  <c r="P61" i="1"/>
  <c r="X61" i="1" s="1"/>
  <c r="O61" i="1"/>
  <c r="N61" i="1"/>
  <c r="M61" i="1"/>
  <c r="K61" i="1"/>
  <c r="J61" i="1"/>
  <c r="AM61" i="1" s="1"/>
  <c r="I61" i="1"/>
  <c r="H61" i="1"/>
  <c r="L61" i="1" s="1"/>
  <c r="G61" i="1"/>
  <c r="F61" i="1"/>
  <c r="E61" i="1"/>
  <c r="D61" i="1"/>
  <c r="C61" i="1"/>
  <c r="AN60" i="1"/>
  <c r="AL60" i="1"/>
  <c r="AK60" i="1"/>
  <c r="AJ60" i="1"/>
  <c r="AF60" i="1"/>
  <c r="AE60" i="1"/>
  <c r="AD60" i="1"/>
  <c r="AC60" i="1"/>
  <c r="AB60" i="1"/>
  <c r="AA60" i="1"/>
  <c r="Z60" i="1"/>
  <c r="Y60" i="1"/>
  <c r="W60" i="1"/>
  <c r="V60" i="1"/>
  <c r="U60" i="1"/>
  <c r="T60" i="1"/>
  <c r="S60" i="1"/>
  <c r="R60" i="1"/>
  <c r="Q60" i="1"/>
  <c r="P60" i="1"/>
  <c r="X60" i="1" s="1"/>
  <c r="O60" i="1"/>
  <c r="N60" i="1"/>
  <c r="M60" i="1"/>
  <c r="K60" i="1"/>
  <c r="J60" i="1"/>
  <c r="AM60" i="1" s="1"/>
  <c r="I60" i="1"/>
  <c r="H60" i="1"/>
  <c r="L60" i="1" s="1"/>
  <c r="G60" i="1"/>
  <c r="F60" i="1"/>
  <c r="E60" i="1"/>
  <c r="D60" i="1"/>
  <c r="C60" i="1"/>
  <c r="AN59" i="1"/>
  <c r="AL59" i="1"/>
  <c r="AK59" i="1"/>
  <c r="AJ59" i="1"/>
  <c r="AF59" i="1"/>
  <c r="AE59" i="1"/>
  <c r="AD59" i="1"/>
  <c r="AC59" i="1"/>
  <c r="AB59" i="1"/>
  <c r="AA59" i="1"/>
  <c r="Z59" i="1"/>
  <c r="Y59" i="1"/>
  <c r="W59" i="1"/>
  <c r="V59" i="1"/>
  <c r="U59" i="1"/>
  <c r="T59" i="1"/>
  <c r="S59" i="1"/>
  <c r="R59" i="1"/>
  <c r="Q59" i="1"/>
  <c r="P59" i="1"/>
  <c r="X59" i="1" s="1"/>
  <c r="O59" i="1"/>
  <c r="N59" i="1"/>
  <c r="M59" i="1"/>
  <c r="K59" i="1"/>
  <c r="J59" i="1"/>
  <c r="AM59" i="1" s="1"/>
  <c r="I59" i="1"/>
  <c r="H59" i="1"/>
  <c r="L59" i="1" s="1"/>
  <c r="G59" i="1"/>
  <c r="F59" i="1"/>
  <c r="E59" i="1"/>
  <c r="D59" i="1"/>
  <c r="C59" i="1"/>
  <c r="AN58" i="1"/>
  <c r="AL58" i="1"/>
  <c r="AK58" i="1"/>
  <c r="AJ58" i="1"/>
  <c r="AF58" i="1"/>
  <c r="AE58" i="1"/>
  <c r="AD58" i="1"/>
  <c r="AC58" i="1"/>
  <c r="AB58" i="1"/>
  <c r="AA58" i="1"/>
  <c r="Z58" i="1"/>
  <c r="Y58" i="1"/>
  <c r="W58" i="1"/>
  <c r="V58" i="1"/>
  <c r="U58" i="1"/>
  <c r="T58" i="1"/>
  <c r="S58" i="1"/>
  <c r="R58" i="1"/>
  <c r="Q58" i="1"/>
  <c r="P58" i="1"/>
  <c r="X58" i="1" s="1"/>
  <c r="O58" i="1"/>
  <c r="N58" i="1"/>
  <c r="M58" i="1"/>
  <c r="K58" i="1"/>
  <c r="J58" i="1"/>
  <c r="AM58" i="1" s="1"/>
  <c r="I58" i="1"/>
  <c r="H58" i="1"/>
  <c r="L58" i="1" s="1"/>
  <c r="G58" i="1"/>
  <c r="F58" i="1"/>
  <c r="E58" i="1"/>
  <c r="D58" i="1"/>
  <c r="C58" i="1"/>
  <c r="AN57" i="1"/>
  <c r="AL57" i="1"/>
  <c r="AK57" i="1"/>
  <c r="AJ57" i="1"/>
  <c r="AF57" i="1"/>
  <c r="AE57" i="1"/>
  <c r="AD57" i="1"/>
  <c r="AC57" i="1"/>
  <c r="AB57" i="1"/>
  <c r="AA57" i="1"/>
  <c r="Z57" i="1"/>
  <c r="Y57" i="1"/>
  <c r="W57" i="1"/>
  <c r="V57" i="1"/>
  <c r="U57" i="1"/>
  <c r="T57" i="1"/>
  <c r="S57" i="1"/>
  <c r="R57" i="1"/>
  <c r="Q57" i="1"/>
  <c r="P57" i="1"/>
  <c r="X57" i="1" s="1"/>
  <c r="O57" i="1"/>
  <c r="N57" i="1"/>
  <c r="M57" i="1"/>
  <c r="K57" i="1"/>
  <c r="J57" i="1"/>
  <c r="AM57" i="1" s="1"/>
  <c r="I57" i="1"/>
  <c r="H57" i="1"/>
  <c r="L57" i="1" s="1"/>
  <c r="G57" i="1"/>
  <c r="F57" i="1"/>
  <c r="E57" i="1"/>
  <c r="D57" i="1"/>
  <c r="C57" i="1"/>
  <c r="AN56" i="1"/>
  <c r="AL56" i="1"/>
  <c r="AK56" i="1"/>
  <c r="AJ56" i="1"/>
  <c r="AF56" i="1"/>
  <c r="AE56" i="1"/>
  <c r="AD56" i="1"/>
  <c r="AC56" i="1"/>
  <c r="AB56" i="1"/>
  <c r="AA56" i="1"/>
  <c r="Z56" i="1"/>
  <c r="Y56" i="1"/>
  <c r="W56" i="1"/>
  <c r="V56" i="1"/>
  <c r="U56" i="1"/>
  <c r="T56" i="1"/>
  <c r="S56" i="1"/>
  <c r="R56" i="1"/>
  <c r="Q56" i="1"/>
  <c r="P56" i="1"/>
  <c r="X56" i="1" s="1"/>
  <c r="O56" i="1"/>
  <c r="N56" i="1"/>
  <c r="M56" i="1"/>
  <c r="K56" i="1"/>
  <c r="J56" i="1"/>
  <c r="AM56" i="1" s="1"/>
  <c r="I56" i="1"/>
  <c r="H56" i="1"/>
  <c r="L56" i="1" s="1"/>
  <c r="G56" i="1"/>
  <c r="F56" i="1"/>
  <c r="E56" i="1"/>
  <c r="D56" i="1"/>
  <c r="C56" i="1"/>
  <c r="AN55" i="1"/>
  <c r="AL55" i="1"/>
  <c r="AK55" i="1"/>
  <c r="AJ55" i="1"/>
  <c r="AF55" i="1"/>
  <c r="AE55" i="1"/>
  <c r="AD55" i="1"/>
  <c r="AC55" i="1"/>
  <c r="AB55" i="1"/>
  <c r="AA55" i="1"/>
  <c r="Z55" i="1"/>
  <c r="Y55" i="1"/>
  <c r="W55" i="1"/>
  <c r="V55" i="1"/>
  <c r="U55" i="1"/>
  <c r="T55" i="1"/>
  <c r="S55" i="1"/>
  <c r="R55" i="1"/>
  <c r="Q55" i="1"/>
  <c r="P55" i="1"/>
  <c r="X55" i="1" s="1"/>
  <c r="O55" i="1"/>
  <c r="N55" i="1"/>
  <c r="M55" i="1"/>
  <c r="K55" i="1"/>
  <c r="J55" i="1"/>
  <c r="AM55" i="1" s="1"/>
  <c r="I55" i="1"/>
  <c r="H55" i="1"/>
  <c r="L55" i="1" s="1"/>
  <c r="G55" i="1"/>
  <c r="F55" i="1"/>
  <c r="E55" i="1"/>
  <c r="D55" i="1"/>
  <c r="C55" i="1"/>
  <c r="AN54" i="1"/>
  <c r="AL54" i="1"/>
  <c r="AK54" i="1"/>
  <c r="AJ54" i="1"/>
  <c r="AF54" i="1"/>
  <c r="AE54" i="1"/>
  <c r="AD54" i="1"/>
  <c r="AC54" i="1"/>
  <c r="AB54" i="1"/>
  <c r="AA54" i="1"/>
  <c r="Z54" i="1"/>
  <c r="Y54" i="1"/>
  <c r="W54" i="1"/>
  <c r="V54" i="1"/>
  <c r="U54" i="1"/>
  <c r="T54" i="1"/>
  <c r="S54" i="1"/>
  <c r="R54" i="1"/>
  <c r="Q54" i="1"/>
  <c r="P54" i="1"/>
  <c r="X54" i="1" s="1"/>
  <c r="O54" i="1"/>
  <c r="N54" i="1"/>
  <c r="M54" i="1"/>
  <c r="K54" i="1"/>
  <c r="J54" i="1"/>
  <c r="AM54" i="1" s="1"/>
  <c r="I54" i="1"/>
  <c r="H54" i="1"/>
  <c r="L54" i="1" s="1"/>
  <c r="G54" i="1"/>
  <c r="F54" i="1"/>
  <c r="E54" i="1"/>
  <c r="D54" i="1"/>
  <c r="C54" i="1"/>
  <c r="AN53" i="1"/>
  <c r="AL53" i="1"/>
  <c r="AK53" i="1"/>
  <c r="AJ53" i="1"/>
  <c r="AF53" i="1"/>
  <c r="AE53" i="1"/>
  <c r="AD53" i="1"/>
  <c r="AC53" i="1"/>
  <c r="AB53" i="1"/>
  <c r="AA53" i="1"/>
  <c r="Z53" i="1"/>
  <c r="Y53" i="1"/>
  <c r="W53" i="1"/>
  <c r="V53" i="1"/>
  <c r="U53" i="1"/>
  <c r="T53" i="1"/>
  <c r="S53" i="1"/>
  <c r="R53" i="1"/>
  <c r="Q53" i="1"/>
  <c r="P53" i="1"/>
  <c r="X53" i="1" s="1"/>
  <c r="O53" i="1"/>
  <c r="N53" i="1"/>
  <c r="M53" i="1"/>
  <c r="K53" i="1"/>
  <c r="J53" i="1"/>
  <c r="AM53" i="1" s="1"/>
  <c r="I53" i="1"/>
  <c r="H53" i="1"/>
  <c r="L53" i="1" s="1"/>
  <c r="G53" i="1"/>
  <c r="F53" i="1"/>
  <c r="E53" i="1"/>
  <c r="D53" i="1"/>
  <c r="C53" i="1"/>
  <c r="AN52" i="1"/>
  <c r="AL52" i="1"/>
  <c r="AK52" i="1"/>
  <c r="AJ52" i="1"/>
  <c r="AF52" i="1"/>
  <c r="AE52" i="1"/>
  <c r="AD52" i="1"/>
  <c r="AC52" i="1"/>
  <c r="AB52" i="1"/>
  <c r="AA52" i="1"/>
  <c r="Z52" i="1"/>
  <c r="Y52" i="1"/>
  <c r="W52" i="1"/>
  <c r="V52" i="1"/>
  <c r="U52" i="1"/>
  <c r="T52" i="1"/>
  <c r="S52" i="1"/>
  <c r="R52" i="1"/>
  <c r="Q52" i="1"/>
  <c r="P52" i="1"/>
  <c r="X52" i="1" s="1"/>
  <c r="O52" i="1"/>
  <c r="N52" i="1"/>
  <c r="M52" i="1"/>
  <c r="K52" i="1"/>
  <c r="J52" i="1"/>
  <c r="AM52" i="1" s="1"/>
  <c r="I52" i="1"/>
  <c r="H52" i="1"/>
  <c r="L52" i="1" s="1"/>
  <c r="G52" i="1"/>
  <c r="F52" i="1"/>
  <c r="E52" i="1"/>
  <c r="D52" i="1"/>
  <c r="C52" i="1"/>
  <c r="AN51" i="1"/>
  <c r="AL51" i="1"/>
  <c r="AK51" i="1"/>
  <c r="AJ51" i="1"/>
  <c r="AF51" i="1"/>
  <c r="AE51" i="1"/>
  <c r="AD51" i="1"/>
  <c r="AC51" i="1"/>
  <c r="AB51" i="1"/>
  <c r="AA51" i="1"/>
  <c r="Z51" i="1"/>
  <c r="Y51" i="1"/>
  <c r="W51" i="1"/>
  <c r="V51" i="1"/>
  <c r="U51" i="1"/>
  <c r="T51" i="1"/>
  <c r="S51" i="1"/>
  <c r="R51" i="1"/>
  <c r="Q51" i="1"/>
  <c r="P51" i="1"/>
  <c r="X51" i="1" s="1"/>
  <c r="O51" i="1"/>
  <c r="N51" i="1"/>
  <c r="M51" i="1"/>
  <c r="K51" i="1"/>
  <c r="J51" i="1"/>
  <c r="AM51" i="1" s="1"/>
  <c r="I51" i="1"/>
  <c r="H51" i="1"/>
  <c r="L51" i="1" s="1"/>
  <c r="G51" i="1"/>
  <c r="F51" i="1"/>
  <c r="E51" i="1"/>
  <c r="D51" i="1"/>
  <c r="C51" i="1"/>
  <c r="AN50" i="1"/>
  <c r="AL50" i="1"/>
  <c r="AK50" i="1"/>
  <c r="AJ50" i="1"/>
  <c r="AF50" i="1"/>
  <c r="AE50" i="1"/>
  <c r="AD50" i="1"/>
  <c r="AC50" i="1"/>
  <c r="AB50" i="1"/>
  <c r="AA50" i="1"/>
  <c r="Z50" i="1"/>
  <c r="Y50" i="1"/>
  <c r="W50" i="1"/>
  <c r="V50" i="1"/>
  <c r="U50" i="1"/>
  <c r="T50" i="1"/>
  <c r="S50" i="1"/>
  <c r="R50" i="1"/>
  <c r="Q50" i="1"/>
  <c r="P50" i="1"/>
  <c r="X50" i="1" s="1"/>
  <c r="O50" i="1"/>
  <c r="N50" i="1"/>
  <c r="M50" i="1"/>
  <c r="K50" i="1"/>
  <c r="J50" i="1"/>
  <c r="AM50" i="1" s="1"/>
  <c r="I50" i="1"/>
  <c r="H50" i="1"/>
  <c r="L50" i="1" s="1"/>
  <c r="G50" i="1"/>
  <c r="F50" i="1"/>
  <c r="E50" i="1"/>
  <c r="D50" i="1"/>
  <c r="C50" i="1"/>
  <c r="AN49" i="1"/>
  <c r="AL49" i="1"/>
  <c r="AK49" i="1"/>
  <c r="AJ49" i="1"/>
  <c r="AF49" i="1"/>
  <c r="AE49" i="1"/>
  <c r="AD49" i="1"/>
  <c r="AC49" i="1"/>
  <c r="AB49" i="1"/>
  <c r="AA49" i="1"/>
  <c r="Z49" i="1"/>
  <c r="Y49" i="1"/>
  <c r="W49" i="1"/>
  <c r="V49" i="1"/>
  <c r="U49" i="1"/>
  <c r="T49" i="1"/>
  <c r="S49" i="1"/>
  <c r="R49" i="1"/>
  <c r="Q49" i="1"/>
  <c r="P49" i="1"/>
  <c r="X49" i="1" s="1"/>
  <c r="O49" i="1"/>
  <c r="N49" i="1"/>
  <c r="M49" i="1"/>
  <c r="K49" i="1"/>
  <c r="J49" i="1"/>
  <c r="AM49" i="1" s="1"/>
  <c r="I49" i="1"/>
  <c r="H49" i="1"/>
  <c r="L49" i="1" s="1"/>
  <c r="G49" i="1"/>
  <c r="F49" i="1"/>
  <c r="E49" i="1"/>
  <c r="D49" i="1"/>
  <c r="C49" i="1"/>
  <c r="AN48" i="1"/>
  <c r="AL48" i="1"/>
  <c r="AK48" i="1"/>
  <c r="AJ48" i="1"/>
  <c r="AF48" i="1"/>
  <c r="AE48" i="1"/>
  <c r="AD48" i="1"/>
  <c r="AC48" i="1"/>
  <c r="AB48" i="1"/>
  <c r="AA48" i="1"/>
  <c r="Z48" i="1"/>
  <c r="Y48" i="1"/>
  <c r="W48" i="1"/>
  <c r="V48" i="1"/>
  <c r="U48" i="1"/>
  <c r="T48" i="1"/>
  <c r="S48" i="1"/>
  <c r="R48" i="1"/>
  <c r="Q48" i="1"/>
  <c r="P48" i="1"/>
  <c r="X48" i="1" s="1"/>
  <c r="O48" i="1"/>
  <c r="N48" i="1"/>
  <c r="M48" i="1"/>
  <c r="K48" i="1"/>
  <c r="J48" i="1"/>
  <c r="AM48" i="1" s="1"/>
  <c r="I48" i="1"/>
  <c r="H48" i="1"/>
  <c r="L48" i="1" s="1"/>
  <c r="G48" i="1"/>
  <c r="F48" i="1"/>
  <c r="E48" i="1"/>
  <c r="D48" i="1"/>
  <c r="C48" i="1"/>
  <c r="AN47" i="1"/>
  <c r="AL47" i="1"/>
  <c r="AK47" i="1"/>
  <c r="AJ47" i="1"/>
  <c r="AF47" i="1"/>
  <c r="AE47" i="1"/>
  <c r="AD47" i="1"/>
  <c r="AC47" i="1"/>
  <c r="AB47" i="1"/>
  <c r="AA47" i="1"/>
  <c r="Z47" i="1"/>
  <c r="Y47" i="1"/>
  <c r="W47" i="1"/>
  <c r="V47" i="1"/>
  <c r="U47" i="1"/>
  <c r="T47" i="1"/>
  <c r="S47" i="1"/>
  <c r="R47" i="1"/>
  <c r="Q47" i="1"/>
  <c r="P47" i="1"/>
  <c r="X47" i="1" s="1"/>
  <c r="O47" i="1"/>
  <c r="N47" i="1"/>
  <c r="M47" i="1"/>
  <c r="K47" i="1"/>
  <c r="J47" i="1"/>
  <c r="AM47" i="1" s="1"/>
  <c r="I47" i="1"/>
  <c r="H47" i="1"/>
  <c r="L47" i="1" s="1"/>
  <c r="G47" i="1"/>
  <c r="F47" i="1"/>
  <c r="E47" i="1"/>
  <c r="D47" i="1"/>
  <c r="C47" i="1"/>
  <c r="AN46" i="1"/>
  <c r="AL46" i="1"/>
  <c r="AK46" i="1"/>
  <c r="AJ46" i="1"/>
  <c r="AF46" i="1"/>
  <c r="AE46" i="1"/>
  <c r="AD46" i="1"/>
  <c r="AC46" i="1"/>
  <c r="AB46" i="1"/>
  <c r="AA46" i="1"/>
  <c r="Z46" i="1"/>
  <c r="Y46" i="1"/>
  <c r="W46" i="1"/>
  <c r="V46" i="1"/>
  <c r="U46" i="1"/>
  <c r="T46" i="1"/>
  <c r="S46" i="1"/>
  <c r="R46" i="1"/>
  <c r="Q46" i="1"/>
  <c r="P46" i="1"/>
  <c r="X46" i="1" s="1"/>
  <c r="O46" i="1"/>
  <c r="N46" i="1"/>
  <c r="M46" i="1"/>
  <c r="K46" i="1"/>
  <c r="J46" i="1"/>
  <c r="AM46" i="1" s="1"/>
  <c r="I46" i="1"/>
  <c r="H46" i="1"/>
  <c r="L46" i="1" s="1"/>
  <c r="G46" i="1"/>
  <c r="F46" i="1"/>
  <c r="E46" i="1"/>
  <c r="D46" i="1"/>
  <c r="C46" i="1"/>
  <c r="AN45" i="1"/>
  <c r="AL45" i="1"/>
  <c r="AK45" i="1"/>
  <c r="AJ45" i="1"/>
  <c r="AF45" i="1"/>
  <c r="AE45" i="1"/>
  <c r="AD45" i="1"/>
  <c r="AC45" i="1"/>
  <c r="AB45" i="1"/>
  <c r="AA45" i="1"/>
  <c r="Z45" i="1"/>
  <c r="Y45" i="1"/>
  <c r="W45" i="1"/>
  <c r="V45" i="1"/>
  <c r="U45" i="1"/>
  <c r="T45" i="1"/>
  <c r="S45" i="1"/>
  <c r="R45" i="1"/>
  <c r="Q45" i="1"/>
  <c r="P45" i="1"/>
  <c r="X45" i="1" s="1"/>
  <c r="O45" i="1"/>
  <c r="N45" i="1"/>
  <c r="M45" i="1"/>
  <c r="K45" i="1"/>
  <c r="J45" i="1"/>
  <c r="AM45" i="1" s="1"/>
  <c r="I45" i="1"/>
  <c r="H45" i="1"/>
  <c r="L45" i="1" s="1"/>
  <c r="G45" i="1"/>
  <c r="F45" i="1"/>
  <c r="E45" i="1"/>
  <c r="D45" i="1"/>
  <c r="C45" i="1"/>
  <c r="AN44" i="1"/>
  <c r="AL44" i="1"/>
  <c r="AK44" i="1"/>
  <c r="AJ44" i="1"/>
  <c r="AF44" i="1"/>
  <c r="AE44" i="1"/>
  <c r="AD44" i="1"/>
  <c r="AC44" i="1"/>
  <c r="AB44" i="1"/>
  <c r="AA44" i="1"/>
  <c r="Z44" i="1"/>
  <c r="Y44" i="1"/>
  <c r="W44" i="1"/>
  <c r="V44" i="1"/>
  <c r="U44" i="1"/>
  <c r="T44" i="1"/>
  <c r="S44" i="1"/>
  <c r="R44" i="1"/>
  <c r="Q44" i="1"/>
  <c r="P44" i="1"/>
  <c r="X44" i="1" s="1"/>
  <c r="O44" i="1"/>
  <c r="N44" i="1"/>
  <c r="M44" i="1"/>
  <c r="K44" i="1"/>
  <c r="J44" i="1"/>
  <c r="AM44" i="1" s="1"/>
  <c r="I44" i="1"/>
  <c r="H44" i="1"/>
  <c r="L44" i="1" s="1"/>
  <c r="G44" i="1"/>
  <c r="F44" i="1"/>
  <c r="E44" i="1"/>
  <c r="D44" i="1"/>
  <c r="C44" i="1"/>
  <c r="AN43" i="1"/>
  <c r="AL43" i="1"/>
  <c r="AK43" i="1"/>
  <c r="AJ43" i="1"/>
  <c r="AF43" i="1"/>
  <c r="AE43" i="1"/>
  <c r="AD43" i="1"/>
  <c r="AC43" i="1"/>
  <c r="AB43" i="1"/>
  <c r="AA43" i="1"/>
  <c r="Z43" i="1"/>
  <c r="Y43" i="1"/>
  <c r="W43" i="1"/>
  <c r="V43" i="1"/>
  <c r="U43" i="1"/>
  <c r="T43" i="1"/>
  <c r="S43" i="1"/>
  <c r="R43" i="1"/>
  <c r="Q43" i="1"/>
  <c r="P43" i="1"/>
  <c r="X43" i="1" s="1"/>
  <c r="O43" i="1"/>
  <c r="N43" i="1"/>
  <c r="M43" i="1"/>
  <c r="K43" i="1"/>
  <c r="J43" i="1"/>
  <c r="AM43" i="1" s="1"/>
  <c r="I43" i="1"/>
  <c r="H43" i="1"/>
  <c r="L43" i="1" s="1"/>
  <c r="G43" i="1"/>
  <c r="F43" i="1"/>
  <c r="E43" i="1"/>
  <c r="D43" i="1"/>
  <c r="C43" i="1"/>
  <c r="AN42" i="1"/>
  <c r="AL42" i="1"/>
  <c r="AK42" i="1"/>
  <c r="AJ42" i="1"/>
  <c r="AF42" i="1"/>
  <c r="AE42" i="1"/>
  <c r="AD42" i="1"/>
  <c r="AC42" i="1"/>
  <c r="AB42" i="1"/>
  <c r="AA42" i="1"/>
  <c r="Z42" i="1"/>
  <c r="Y42" i="1"/>
  <c r="W42" i="1"/>
  <c r="V42" i="1"/>
  <c r="U42" i="1"/>
  <c r="T42" i="1"/>
  <c r="S42" i="1"/>
  <c r="R42" i="1"/>
  <c r="Q42" i="1"/>
  <c r="P42" i="1"/>
  <c r="X42" i="1" s="1"/>
  <c r="O42" i="1"/>
  <c r="N42" i="1"/>
  <c r="M42" i="1"/>
  <c r="K42" i="1"/>
  <c r="J42" i="1"/>
  <c r="AM42" i="1" s="1"/>
  <c r="I42" i="1"/>
  <c r="H42" i="1"/>
  <c r="L42" i="1" s="1"/>
  <c r="G42" i="1"/>
  <c r="F42" i="1"/>
  <c r="E42" i="1"/>
  <c r="D42" i="1"/>
  <c r="C42" i="1"/>
  <c r="AN41" i="1"/>
  <c r="AL41" i="1"/>
  <c r="AK41" i="1"/>
  <c r="AJ41" i="1"/>
  <c r="AF41" i="1"/>
  <c r="AE41" i="1"/>
  <c r="AD41" i="1"/>
  <c r="AC41" i="1"/>
  <c r="AB41" i="1"/>
  <c r="AA41" i="1"/>
  <c r="Z41" i="1"/>
  <c r="Y41" i="1"/>
  <c r="W41" i="1"/>
  <c r="V41" i="1"/>
  <c r="U41" i="1"/>
  <c r="T41" i="1"/>
  <c r="S41" i="1"/>
  <c r="R41" i="1"/>
  <c r="Q41" i="1"/>
  <c r="P41" i="1"/>
  <c r="X41" i="1" s="1"/>
  <c r="O41" i="1"/>
  <c r="N41" i="1"/>
  <c r="M41" i="1"/>
  <c r="K41" i="1"/>
  <c r="J41" i="1"/>
  <c r="AM41" i="1" s="1"/>
  <c r="I41" i="1"/>
  <c r="H41" i="1"/>
  <c r="L41" i="1" s="1"/>
  <c r="G41" i="1"/>
  <c r="F41" i="1"/>
  <c r="E41" i="1"/>
  <c r="D41" i="1"/>
  <c r="C41" i="1"/>
  <c r="AN40" i="1"/>
  <c r="AL40" i="1"/>
  <c r="AK40" i="1"/>
  <c r="AJ40" i="1"/>
  <c r="AF40" i="1"/>
  <c r="AE40" i="1"/>
  <c r="AD40" i="1"/>
  <c r="AC40" i="1"/>
  <c r="AB40" i="1"/>
  <c r="AA40" i="1"/>
  <c r="Z40" i="1"/>
  <c r="Y40" i="1"/>
  <c r="W40" i="1"/>
  <c r="V40" i="1"/>
  <c r="U40" i="1"/>
  <c r="T40" i="1"/>
  <c r="S40" i="1"/>
  <c r="R40" i="1"/>
  <c r="Q40" i="1"/>
  <c r="P40" i="1"/>
  <c r="X40" i="1" s="1"/>
  <c r="O40" i="1"/>
  <c r="N40" i="1"/>
  <c r="M40" i="1"/>
  <c r="K40" i="1"/>
  <c r="J40" i="1"/>
  <c r="AM40" i="1" s="1"/>
  <c r="I40" i="1"/>
  <c r="H40" i="1"/>
  <c r="L40" i="1" s="1"/>
  <c r="G40" i="1"/>
  <c r="F40" i="1"/>
  <c r="E40" i="1"/>
  <c r="D40" i="1"/>
  <c r="C40" i="1"/>
  <c r="AN39" i="1"/>
  <c r="AL39" i="1"/>
  <c r="AK39" i="1"/>
  <c r="AJ39" i="1"/>
  <c r="AF39" i="1"/>
  <c r="AE39" i="1"/>
  <c r="AD39" i="1"/>
  <c r="AC39" i="1"/>
  <c r="AB39" i="1"/>
  <c r="AA39" i="1"/>
  <c r="Z39" i="1"/>
  <c r="Y39" i="1"/>
  <c r="W39" i="1"/>
  <c r="V39" i="1"/>
  <c r="U39" i="1"/>
  <c r="T39" i="1"/>
  <c r="S39" i="1"/>
  <c r="R39" i="1"/>
  <c r="Q39" i="1"/>
  <c r="P39" i="1"/>
  <c r="X39" i="1" s="1"/>
  <c r="O39" i="1"/>
  <c r="N39" i="1"/>
  <c r="M39" i="1"/>
  <c r="K39" i="1"/>
  <c r="J39" i="1"/>
  <c r="AM39" i="1" s="1"/>
  <c r="I39" i="1"/>
  <c r="H39" i="1"/>
  <c r="L39" i="1" s="1"/>
  <c r="G39" i="1"/>
  <c r="F39" i="1"/>
  <c r="E39" i="1"/>
  <c r="D39" i="1"/>
  <c r="C39" i="1"/>
  <c r="AN38" i="1"/>
  <c r="AL38" i="1"/>
  <c r="AK38" i="1"/>
  <c r="AJ38" i="1"/>
  <c r="AF38" i="1"/>
  <c r="AE38" i="1"/>
  <c r="AD38" i="1"/>
  <c r="AC38" i="1"/>
  <c r="AB38" i="1"/>
  <c r="AA38" i="1"/>
  <c r="Z38" i="1"/>
  <c r="Y38" i="1"/>
  <c r="W38" i="1"/>
  <c r="V38" i="1"/>
  <c r="U38" i="1"/>
  <c r="T38" i="1"/>
  <c r="S38" i="1"/>
  <c r="R38" i="1"/>
  <c r="Q38" i="1"/>
  <c r="P38" i="1"/>
  <c r="X38" i="1" s="1"/>
  <c r="O38" i="1"/>
  <c r="N38" i="1"/>
  <c r="M38" i="1"/>
  <c r="K38" i="1"/>
  <c r="J38" i="1"/>
  <c r="AM38" i="1" s="1"/>
  <c r="I38" i="1"/>
  <c r="H38" i="1"/>
  <c r="L38" i="1" s="1"/>
  <c r="G38" i="1"/>
  <c r="F38" i="1"/>
  <c r="E38" i="1"/>
  <c r="D38" i="1"/>
  <c r="C38" i="1"/>
  <c r="AN37" i="1"/>
  <c r="AL37" i="1"/>
  <c r="AK37" i="1"/>
  <c r="AJ37" i="1"/>
  <c r="AF37" i="1"/>
  <c r="AE37" i="1"/>
  <c r="AD37" i="1"/>
  <c r="AC37" i="1"/>
  <c r="AB37" i="1"/>
  <c r="AA37" i="1"/>
  <c r="Z37" i="1"/>
  <c r="Y37" i="1"/>
  <c r="W37" i="1"/>
  <c r="V37" i="1"/>
  <c r="U37" i="1"/>
  <c r="T37" i="1"/>
  <c r="S37" i="1"/>
  <c r="R37" i="1"/>
  <c r="Q37" i="1"/>
  <c r="P37" i="1"/>
  <c r="X37" i="1" s="1"/>
  <c r="O37" i="1"/>
  <c r="N37" i="1"/>
  <c r="M37" i="1"/>
  <c r="K37" i="1"/>
  <c r="J37" i="1"/>
  <c r="AM37" i="1" s="1"/>
  <c r="I37" i="1"/>
  <c r="H37" i="1"/>
  <c r="L37" i="1" s="1"/>
  <c r="G37" i="1"/>
  <c r="F37" i="1"/>
  <c r="E37" i="1"/>
  <c r="D37" i="1"/>
  <c r="C37" i="1"/>
  <c r="AN36" i="1"/>
  <c r="AL36" i="1"/>
  <c r="AK36" i="1"/>
  <c r="AJ36" i="1"/>
  <c r="AF36" i="1"/>
  <c r="AE36" i="1"/>
  <c r="AD36" i="1"/>
  <c r="AC36" i="1"/>
  <c r="AB36" i="1"/>
  <c r="AA36" i="1"/>
  <c r="Z36" i="1"/>
  <c r="Y36" i="1"/>
  <c r="W36" i="1"/>
  <c r="V36" i="1"/>
  <c r="U36" i="1"/>
  <c r="T36" i="1"/>
  <c r="S36" i="1"/>
  <c r="R36" i="1"/>
  <c r="Q36" i="1"/>
  <c r="P36" i="1"/>
  <c r="X36" i="1" s="1"/>
  <c r="O36" i="1"/>
  <c r="N36" i="1"/>
  <c r="M36" i="1"/>
  <c r="K36" i="1"/>
  <c r="J36" i="1"/>
  <c r="AM36" i="1" s="1"/>
  <c r="I36" i="1"/>
  <c r="H36" i="1"/>
  <c r="L36" i="1" s="1"/>
  <c r="G36" i="1"/>
  <c r="F36" i="1"/>
  <c r="E36" i="1"/>
  <c r="D36" i="1"/>
  <c r="C36" i="1"/>
  <c r="AN35" i="1"/>
  <c r="AL35" i="1"/>
  <c r="AK35" i="1"/>
  <c r="AJ35" i="1"/>
  <c r="AF35" i="1"/>
  <c r="AE35" i="1"/>
  <c r="AD35" i="1"/>
  <c r="AC35" i="1"/>
  <c r="AB35" i="1"/>
  <c r="AA35" i="1"/>
  <c r="Z35" i="1"/>
  <c r="Y35" i="1"/>
  <c r="W35" i="1"/>
  <c r="V35" i="1"/>
  <c r="U35" i="1"/>
  <c r="T35" i="1"/>
  <c r="S35" i="1"/>
  <c r="R35" i="1"/>
  <c r="Q35" i="1"/>
  <c r="P35" i="1"/>
  <c r="X35" i="1" s="1"/>
  <c r="O35" i="1"/>
  <c r="N35" i="1"/>
  <c r="M35" i="1"/>
  <c r="K35" i="1"/>
  <c r="J35" i="1"/>
  <c r="AM35" i="1" s="1"/>
  <c r="I35" i="1"/>
  <c r="H35" i="1"/>
  <c r="L35" i="1" s="1"/>
  <c r="G35" i="1"/>
  <c r="F35" i="1"/>
  <c r="E35" i="1"/>
  <c r="D35" i="1"/>
  <c r="C35" i="1"/>
  <c r="AN34" i="1"/>
  <c r="AL34" i="1"/>
  <c r="AK34" i="1"/>
  <c r="AJ34" i="1"/>
  <c r="AF34" i="1"/>
  <c r="AE34" i="1"/>
  <c r="AD34" i="1"/>
  <c r="AC34" i="1"/>
  <c r="AB34" i="1"/>
  <c r="AA34" i="1"/>
  <c r="Z34" i="1"/>
  <c r="Y34" i="1"/>
  <c r="W34" i="1"/>
  <c r="V34" i="1"/>
  <c r="U34" i="1"/>
  <c r="T34" i="1"/>
  <c r="S34" i="1"/>
  <c r="R34" i="1"/>
  <c r="Q34" i="1"/>
  <c r="P34" i="1"/>
  <c r="X34" i="1" s="1"/>
  <c r="O34" i="1"/>
  <c r="N34" i="1"/>
  <c r="M34" i="1"/>
  <c r="K34" i="1"/>
  <c r="J34" i="1"/>
  <c r="AM34" i="1" s="1"/>
  <c r="I34" i="1"/>
  <c r="H34" i="1"/>
  <c r="L34" i="1" s="1"/>
  <c r="G34" i="1"/>
  <c r="F34" i="1"/>
  <c r="E34" i="1"/>
  <c r="D34" i="1"/>
  <c r="C34" i="1"/>
  <c r="AN33" i="1"/>
  <c r="AL33" i="1"/>
  <c r="AK33" i="1"/>
  <c r="AJ33" i="1"/>
  <c r="AF33" i="1"/>
  <c r="AE33" i="1"/>
  <c r="AD33" i="1"/>
  <c r="AC33" i="1"/>
  <c r="AB33" i="1"/>
  <c r="AA33" i="1"/>
  <c r="Z33" i="1"/>
  <c r="Y33" i="1"/>
  <c r="W33" i="1"/>
  <c r="V33" i="1"/>
  <c r="U33" i="1"/>
  <c r="T33" i="1"/>
  <c r="S33" i="1"/>
  <c r="R33" i="1"/>
  <c r="Q33" i="1"/>
  <c r="P33" i="1"/>
  <c r="X33" i="1" s="1"/>
  <c r="O33" i="1"/>
  <c r="N33" i="1"/>
  <c r="M33" i="1"/>
  <c r="K33" i="1"/>
  <c r="J33" i="1"/>
  <c r="AM33" i="1" s="1"/>
  <c r="I33" i="1"/>
  <c r="H33" i="1"/>
  <c r="L33" i="1" s="1"/>
  <c r="G33" i="1"/>
  <c r="F33" i="1"/>
  <c r="E33" i="1"/>
  <c r="D33" i="1"/>
  <c r="C33" i="1"/>
  <c r="AN32" i="1"/>
  <c r="AL32" i="1"/>
  <c r="AK32" i="1"/>
  <c r="AJ32" i="1"/>
  <c r="AF32" i="1"/>
  <c r="AE32" i="1"/>
  <c r="AD32" i="1"/>
  <c r="AC32" i="1"/>
  <c r="AB32" i="1"/>
  <c r="AA32" i="1"/>
  <c r="Z32" i="1"/>
  <c r="Y32" i="1"/>
  <c r="W32" i="1"/>
  <c r="V32" i="1"/>
  <c r="U32" i="1"/>
  <c r="T32" i="1"/>
  <c r="S32" i="1"/>
  <c r="R32" i="1"/>
  <c r="Q32" i="1"/>
  <c r="P32" i="1"/>
  <c r="X32" i="1" s="1"/>
  <c r="O32" i="1"/>
  <c r="N32" i="1"/>
  <c r="M32" i="1"/>
  <c r="K32" i="1"/>
  <c r="J32" i="1"/>
  <c r="AM32" i="1" s="1"/>
  <c r="I32" i="1"/>
  <c r="H32" i="1"/>
  <c r="L32" i="1" s="1"/>
  <c r="G32" i="1"/>
  <c r="F32" i="1"/>
  <c r="E32" i="1"/>
  <c r="D32" i="1"/>
  <c r="C32" i="1"/>
  <c r="AN31" i="1"/>
  <c r="AL31" i="1"/>
  <c r="AK31" i="1"/>
  <c r="AJ31" i="1"/>
  <c r="AF31" i="1"/>
  <c r="AE31" i="1"/>
  <c r="AD31" i="1"/>
  <c r="AC31" i="1"/>
  <c r="AB31" i="1"/>
  <c r="AA31" i="1"/>
  <c r="Z31" i="1"/>
  <c r="Y31" i="1"/>
  <c r="W31" i="1"/>
  <c r="V31" i="1"/>
  <c r="U31" i="1"/>
  <c r="T31" i="1"/>
  <c r="S31" i="1"/>
  <c r="R31" i="1"/>
  <c r="Q31" i="1"/>
  <c r="P31" i="1"/>
  <c r="X31" i="1" s="1"/>
  <c r="O31" i="1"/>
  <c r="N31" i="1"/>
  <c r="M31" i="1"/>
  <c r="K31" i="1"/>
  <c r="J31" i="1"/>
  <c r="AM31" i="1" s="1"/>
  <c r="I31" i="1"/>
  <c r="H31" i="1"/>
  <c r="L31" i="1" s="1"/>
  <c r="G31" i="1"/>
  <c r="F31" i="1"/>
  <c r="E31" i="1"/>
  <c r="D31" i="1"/>
  <c r="C31" i="1"/>
  <c r="AN30" i="1"/>
  <c r="AL30" i="1"/>
  <c r="AK30" i="1"/>
  <c r="AJ30" i="1"/>
  <c r="AF30" i="1"/>
  <c r="AE30" i="1"/>
  <c r="AD30" i="1"/>
  <c r="AC30" i="1"/>
  <c r="AB30" i="1"/>
  <c r="AA30" i="1"/>
  <c r="Z30" i="1"/>
  <c r="Y30" i="1"/>
  <c r="W30" i="1"/>
  <c r="V30" i="1"/>
  <c r="U30" i="1"/>
  <c r="T30" i="1"/>
  <c r="S30" i="1"/>
  <c r="R30" i="1"/>
  <c r="Q30" i="1"/>
  <c r="P30" i="1"/>
  <c r="X30" i="1" s="1"/>
  <c r="O30" i="1"/>
  <c r="N30" i="1"/>
  <c r="M30" i="1"/>
  <c r="K30" i="1"/>
  <c r="J30" i="1"/>
  <c r="AM30" i="1" s="1"/>
  <c r="I30" i="1"/>
  <c r="H30" i="1"/>
  <c r="L30" i="1" s="1"/>
  <c r="G30" i="1"/>
  <c r="F30" i="1"/>
  <c r="E30" i="1"/>
  <c r="D30" i="1"/>
  <c r="C30" i="1"/>
  <c r="AN29" i="1"/>
  <c r="AL29" i="1"/>
  <c r="AK29" i="1"/>
  <c r="AJ29" i="1"/>
  <c r="AF29" i="1"/>
  <c r="AE29" i="1"/>
  <c r="AD29" i="1"/>
  <c r="AC29" i="1"/>
  <c r="AB29" i="1"/>
  <c r="AA29" i="1"/>
  <c r="Z29" i="1"/>
  <c r="Y29" i="1"/>
  <c r="W29" i="1"/>
  <c r="V29" i="1"/>
  <c r="U29" i="1"/>
  <c r="T29" i="1"/>
  <c r="S29" i="1"/>
  <c r="R29" i="1"/>
  <c r="Q29" i="1"/>
  <c r="P29" i="1"/>
  <c r="X29" i="1" s="1"/>
  <c r="O29" i="1"/>
  <c r="N29" i="1"/>
  <c r="M29" i="1"/>
  <c r="K29" i="1"/>
  <c r="J29" i="1"/>
  <c r="AM29" i="1" s="1"/>
  <c r="I29" i="1"/>
  <c r="H29" i="1"/>
  <c r="L29" i="1" s="1"/>
  <c r="G29" i="1"/>
  <c r="F29" i="1"/>
  <c r="E29" i="1"/>
  <c r="D29" i="1"/>
  <c r="C29" i="1"/>
  <c r="AN28" i="1"/>
  <c r="AL28" i="1"/>
  <c r="AK28" i="1"/>
  <c r="AJ28" i="1"/>
  <c r="AF28" i="1"/>
  <c r="AE28" i="1"/>
  <c r="AD28" i="1"/>
  <c r="AC28" i="1"/>
  <c r="AB28" i="1"/>
  <c r="AA28" i="1"/>
  <c r="Z28" i="1"/>
  <c r="Y28" i="1"/>
  <c r="W28" i="1"/>
  <c r="V28" i="1"/>
  <c r="U28" i="1"/>
  <c r="T28" i="1"/>
  <c r="S28" i="1"/>
  <c r="R28" i="1"/>
  <c r="Q28" i="1"/>
  <c r="P28" i="1"/>
  <c r="X28" i="1" s="1"/>
  <c r="O28" i="1"/>
  <c r="N28" i="1"/>
  <c r="M28" i="1"/>
  <c r="K28" i="1"/>
  <c r="J28" i="1"/>
  <c r="AM28" i="1" s="1"/>
  <c r="I28" i="1"/>
  <c r="H28" i="1"/>
  <c r="L28" i="1" s="1"/>
  <c r="G28" i="1"/>
  <c r="F28" i="1"/>
  <c r="E28" i="1"/>
  <c r="D28" i="1"/>
  <c r="C28" i="1"/>
  <c r="AN27" i="1"/>
  <c r="AL27" i="1"/>
  <c r="AK27" i="1"/>
  <c r="AJ27" i="1"/>
  <c r="AF27" i="1"/>
  <c r="AE27" i="1"/>
  <c r="AD27" i="1"/>
  <c r="AC27" i="1"/>
  <c r="AB27" i="1"/>
  <c r="AA27" i="1"/>
  <c r="Z27" i="1"/>
  <c r="Y27" i="1"/>
  <c r="W27" i="1"/>
  <c r="V27" i="1"/>
  <c r="U27" i="1"/>
  <c r="T27" i="1"/>
  <c r="S27" i="1"/>
  <c r="R27" i="1"/>
  <c r="Q27" i="1"/>
  <c r="P27" i="1"/>
  <c r="X27" i="1" s="1"/>
  <c r="O27" i="1"/>
  <c r="N27" i="1"/>
  <c r="M27" i="1"/>
  <c r="K27" i="1"/>
  <c r="J27" i="1"/>
  <c r="AM27" i="1" s="1"/>
  <c r="I27" i="1"/>
  <c r="H27" i="1"/>
  <c r="L27" i="1" s="1"/>
  <c r="G27" i="1"/>
  <c r="F27" i="1"/>
  <c r="E27" i="1"/>
  <c r="D27" i="1"/>
  <c r="C27" i="1"/>
  <c r="AN26" i="1"/>
  <c r="AL26" i="1"/>
  <c r="AK26" i="1"/>
  <c r="AJ26" i="1"/>
  <c r="AF26" i="1"/>
  <c r="AE26" i="1"/>
  <c r="AD26" i="1"/>
  <c r="AC26" i="1"/>
  <c r="AB26" i="1"/>
  <c r="AA26" i="1"/>
  <c r="Z26" i="1"/>
  <c r="Y26" i="1"/>
  <c r="W26" i="1"/>
  <c r="V26" i="1"/>
  <c r="U26" i="1"/>
  <c r="T26" i="1"/>
  <c r="S26" i="1"/>
  <c r="R26" i="1"/>
  <c r="Q26" i="1"/>
  <c r="P26" i="1"/>
  <c r="X26" i="1" s="1"/>
  <c r="O26" i="1"/>
  <c r="N26" i="1"/>
  <c r="M26" i="1"/>
  <c r="K26" i="1"/>
  <c r="J26" i="1"/>
  <c r="AM26" i="1" s="1"/>
  <c r="I26" i="1"/>
  <c r="H26" i="1"/>
  <c r="L26" i="1" s="1"/>
  <c r="G26" i="1"/>
  <c r="F26" i="1"/>
  <c r="E26" i="1"/>
  <c r="D26" i="1"/>
  <c r="C26" i="1"/>
  <c r="AN25" i="1"/>
  <c r="AL25" i="1"/>
  <c r="AK25" i="1"/>
  <c r="AJ25" i="1"/>
  <c r="AF25" i="1"/>
  <c r="AE25" i="1"/>
  <c r="AD25" i="1"/>
  <c r="AC25" i="1"/>
  <c r="AB25" i="1"/>
  <c r="AA25" i="1"/>
  <c r="Z25" i="1"/>
  <c r="Y25" i="1"/>
  <c r="W25" i="1"/>
  <c r="V25" i="1"/>
  <c r="U25" i="1"/>
  <c r="T25" i="1"/>
  <c r="S25" i="1"/>
  <c r="R25" i="1"/>
  <c r="Q25" i="1"/>
  <c r="P25" i="1"/>
  <c r="X25" i="1" s="1"/>
  <c r="O25" i="1"/>
  <c r="N25" i="1"/>
  <c r="M25" i="1"/>
  <c r="K25" i="1"/>
  <c r="J25" i="1"/>
  <c r="AM25" i="1" s="1"/>
  <c r="I25" i="1"/>
  <c r="H25" i="1"/>
  <c r="L25" i="1" s="1"/>
  <c r="G25" i="1"/>
  <c r="F25" i="1"/>
  <c r="E25" i="1"/>
  <c r="D25" i="1"/>
  <c r="C25" i="1"/>
  <c r="AN24" i="1"/>
  <c r="AL24" i="1"/>
  <c r="AK24" i="1"/>
  <c r="AJ24" i="1"/>
  <c r="AF24" i="1"/>
  <c r="AE24" i="1"/>
  <c r="AD24" i="1"/>
  <c r="AC24" i="1"/>
  <c r="AB24" i="1"/>
  <c r="AA24" i="1"/>
  <c r="Z24" i="1"/>
  <c r="Y24" i="1"/>
  <c r="W24" i="1"/>
  <c r="V24" i="1"/>
  <c r="U24" i="1"/>
  <c r="T24" i="1"/>
  <c r="S24" i="1"/>
  <c r="R24" i="1"/>
  <c r="Q24" i="1"/>
  <c r="P24" i="1"/>
  <c r="X24" i="1" s="1"/>
  <c r="O24" i="1"/>
  <c r="N24" i="1"/>
  <c r="M24" i="1"/>
  <c r="K24" i="1"/>
  <c r="J24" i="1"/>
  <c r="AM24" i="1" s="1"/>
  <c r="I24" i="1"/>
  <c r="H24" i="1"/>
  <c r="L24" i="1" s="1"/>
  <c r="G24" i="1"/>
  <c r="F24" i="1"/>
  <c r="E24" i="1"/>
  <c r="D24" i="1"/>
  <c r="C24" i="1"/>
  <c r="AN23" i="1"/>
  <c r="AL23" i="1"/>
  <c r="AK23" i="1"/>
  <c r="AJ23" i="1"/>
  <c r="AF23" i="1"/>
  <c r="AE23" i="1"/>
  <c r="AD23" i="1"/>
  <c r="AC23" i="1"/>
  <c r="AB23" i="1"/>
  <c r="AA23" i="1"/>
  <c r="Z23" i="1"/>
  <c r="Y23" i="1"/>
  <c r="W23" i="1"/>
  <c r="V23" i="1"/>
  <c r="U23" i="1"/>
  <c r="T23" i="1"/>
  <c r="S23" i="1"/>
  <c r="R23" i="1"/>
  <c r="Q23" i="1"/>
  <c r="P23" i="1"/>
  <c r="X23" i="1" s="1"/>
  <c r="O23" i="1"/>
  <c r="N23" i="1"/>
  <c r="M23" i="1"/>
  <c r="K23" i="1"/>
  <c r="J23" i="1"/>
  <c r="AM23" i="1" s="1"/>
  <c r="I23" i="1"/>
  <c r="H23" i="1"/>
  <c r="L23" i="1" s="1"/>
  <c r="G23" i="1"/>
  <c r="F23" i="1"/>
  <c r="E23" i="1"/>
  <c r="D23" i="1"/>
  <c r="C23" i="1"/>
  <c r="AN22" i="1"/>
  <c r="AL22" i="1"/>
  <c r="AK22" i="1"/>
  <c r="AJ22" i="1"/>
  <c r="AF22" i="1"/>
  <c r="AE22" i="1"/>
  <c r="AD22" i="1"/>
  <c r="AC22" i="1"/>
  <c r="AB22" i="1"/>
  <c r="AA22" i="1"/>
  <c r="Z22" i="1"/>
  <c r="Y22" i="1"/>
  <c r="W22" i="1"/>
  <c r="V22" i="1"/>
  <c r="U22" i="1"/>
  <c r="T22" i="1"/>
  <c r="S22" i="1"/>
  <c r="R22" i="1"/>
  <c r="Q22" i="1"/>
  <c r="P22" i="1"/>
  <c r="X22" i="1" s="1"/>
  <c r="O22" i="1"/>
  <c r="N22" i="1"/>
  <c r="M22" i="1"/>
  <c r="K22" i="1"/>
  <c r="J22" i="1"/>
  <c r="AM22" i="1" s="1"/>
  <c r="I22" i="1"/>
  <c r="H22" i="1"/>
  <c r="L22" i="1" s="1"/>
  <c r="G22" i="1"/>
  <c r="F22" i="1"/>
  <c r="E22" i="1"/>
  <c r="D22" i="1"/>
  <c r="C22" i="1"/>
  <c r="AN21" i="1"/>
  <c r="AL21" i="1"/>
  <c r="AK21" i="1"/>
  <c r="AJ21" i="1"/>
  <c r="AF21" i="1"/>
  <c r="AE21" i="1"/>
  <c r="AD21" i="1"/>
  <c r="AC21" i="1"/>
  <c r="AB21" i="1"/>
  <c r="AA21" i="1"/>
  <c r="Z21" i="1"/>
  <c r="Y21" i="1"/>
  <c r="W21" i="1"/>
  <c r="V21" i="1"/>
  <c r="U21" i="1"/>
  <c r="T21" i="1"/>
  <c r="S21" i="1"/>
  <c r="R21" i="1"/>
  <c r="Q21" i="1"/>
  <c r="P21" i="1"/>
  <c r="X21" i="1" s="1"/>
  <c r="O21" i="1"/>
  <c r="N21" i="1"/>
  <c r="M21" i="1"/>
  <c r="K21" i="1"/>
  <c r="J21" i="1"/>
  <c r="AM21" i="1" s="1"/>
  <c r="I21" i="1"/>
  <c r="H21" i="1"/>
  <c r="L21" i="1" s="1"/>
  <c r="G21" i="1"/>
  <c r="F21" i="1"/>
  <c r="E21" i="1"/>
  <c r="D21" i="1"/>
  <c r="C21" i="1"/>
  <c r="AN20" i="1"/>
  <c r="AL20" i="1"/>
  <c r="AK20" i="1"/>
  <c r="AJ20" i="1"/>
  <c r="AF20" i="1"/>
  <c r="AE20" i="1"/>
  <c r="AD20" i="1"/>
  <c r="AC20" i="1"/>
  <c r="AB20" i="1"/>
  <c r="AA20" i="1"/>
  <c r="Z20" i="1"/>
  <c r="Y20" i="1"/>
  <c r="W20" i="1"/>
  <c r="V20" i="1"/>
  <c r="U20" i="1"/>
  <c r="T20" i="1"/>
  <c r="S20" i="1"/>
  <c r="R20" i="1"/>
  <c r="Q20" i="1"/>
  <c r="P20" i="1"/>
  <c r="X20" i="1" s="1"/>
  <c r="O20" i="1"/>
  <c r="N20" i="1"/>
  <c r="M20" i="1"/>
  <c r="K20" i="1"/>
  <c r="J20" i="1"/>
  <c r="AM20" i="1" s="1"/>
  <c r="I20" i="1"/>
  <c r="H20" i="1"/>
  <c r="L20" i="1" s="1"/>
  <c r="G20" i="1"/>
  <c r="F20" i="1"/>
  <c r="E20" i="1"/>
  <c r="D20" i="1"/>
  <c r="C20" i="1"/>
  <c r="AN19" i="1"/>
  <c r="AL19" i="1"/>
  <c r="AK19" i="1"/>
  <c r="AJ19" i="1"/>
  <c r="AF19" i="1"/>
  <c r="AE19" i="1"/>
  <c r="AD19" i="1"/>
  <c r="AC19" i="1"/>
  <c r="AB19" i="1"/>
  <c r="AA19" i="1"/>
  <c r="Z19" i="1"/>
  <c r="Y19" i="1"/>
  <c r="W19" i="1"/>
  <c r="V19" i="1"/>
  <c r="U19" i="1"/>
  <c r="T19" i="1"/>
  <c r="S19" i="1"/>
  <c r="R19" i="1"/>
  <c r="Q19" i="1"/>
  <c r="P19" i="1"/>
  <c r="X19" i="1" s="1"/>
  <c r="O19" i="1"/>
  <c r="N19" i="1"/>
  <c r="M19" i="1"/>
  <c r="K19" i="1"/>
  <c r="J19" i="1"/>
  <c r="AM19" i="1" s="1"/>
  <c r="I19" i="1"/>
  <c r="H19" i="1"/>
  <c r="L19" i="1" s="1"/>
  <c r="G19" i="1"/>
  <c r="F19" i="1"/>
  <c r="E19" i="1"/>
  <c r="D19" i="1"/>
  <c r="C19" i="1"/>
  <c r="AN18" i="1"/>
  <c r="AL18" i="1"/>
  <c r="AK18" i="1"/>
  <c r="AJ18" i="1"/>
  <c r="AF18" i="1"/>
  <c r="AE18" i="1"/>
  <c r="AD18" i="1"/>
  <c r="AC18" i="1"/>
  <c r="AB18" i="1"/>
  <c r="AA18" i="1"/>
  <c r="Z18" i="1"/>
  <c r="Y18" i="1"/>
  <c r="W18" i="1"/>
  <c r="V18" i="1"/>
  <c r="U18" i="1"/>
  <c r="T18" i="1"/>
  <c r="S18" i="1"/>
  <c r="R18" i="1"/>
  <c r="Q18" i="1"/>
  <c r="P18" i="1"/>
  <c r="X18" i="1" s="1"/>
  <c r="O18" i="1"/>
  <c r="N18" i="1"/>
  <c r="M18" i="1"/>
  <c r="K18" i="1"/>
  <c r="J18" i="1"/>
  <c r="AM18" i="1" s="1"/>
  <c r="I18" i="1"/>
  <c r="H18" i="1"/>
  <c r="L18" i="1" s="1"/>
  <c r="G18" i="1"/>
  <c r="F18" i="1"/>
  <c r="E18" i="1"/>
  <c r="D18" i="1"/>
  <c r="C18" i="1"/>
  <c r="AN17" i="1"/>
  <c r="AL17" i="1"/>
  <c r="AK17" i="1"/>
  <c r="AJ17" i="1"/>
  <c r="AF17" i="1"/>
  <c r="AE17" i="1"/>
  <c r="AD17" i="1"/>
  <c r="AC17" i="1"/>
  <c r="AB17" i="1"/>
  <c r="AA17" i="1"/>
  <c r="Z17" i="1"/>
  <c r="Y17" i="1"/>
  <c r="W17" i="1"/>
  <c r="V17" i="1"/>
  <c r="U17" i="1"/>
  <c r="T17" i="1"/>
  <c r="S17" i="1"/>
  <c r="R17" i="1"/>
  <c r="Q17" i="1"/>
  <c r="P17" i="1"/>
  <c r="X17" i="1" s="1"/>
  <c r="O17" i="1"/>
  <c r="N17" i="1"/>
  <c r="M17" i="1"/>
  <c r="K17" i="1"/>
  <c r="J17" i="1"/>
  <c r="AM17" i="1" s="1"/>
  <c r="I17" i="1"/>
  <c r="H17" i="1"/>
  <c r="L17" i="1" s="1"/>
  <c r="G17" i="1"/>
  <c r="F17" i="1"/>
  <c r="E17" i="1"/>
  <c r="D17" i="1"/>
  <c r="C17" i="1"/>
  <c r="AN16" i="1"/>
  <c r="AL16" i="1"/>
  <c r="AK16" i="1"/>
  <c r="AJ16" i="1"/>
  <c r="AF16" i="1"/>
  <c r="AE16" i="1"/>
  <c r="AD16" i="1"/>
  <c r="AC16" i="1"/>
  <c r="AB16" i="1"/>
  <c r="AA16" i="1"/>
  <c r="Z16" i="1"/>
  <c r="Y16" i="1"/>
  <c r="W16" i="1"/>
  <c r="V16" i="1"/>
  <c r="U16" i="1"/>
  <c r="T16" i="1"/>
  <c r="S16" i="1"/>
  <c r="R16" i="1"/>
  <c r="Q16" i="1"/>
  <c r="P16" i="1"/>
  <c r="X16" i="1" s="1"/>
  <c r="O16" i="1"/>
  <c r="N16" i="1"/>
  <c r="M16" i="1"/>
  <c r="K16" i="1"/>
  <c r="J16" i="1"/>
  <c r="AM16" i="1" s="1"/>
  <c r="I16" i="1"/>
  <c r="H16" i="1"/>
  <c r="L16" i="1" s="1"/>
  <c r="G16" i="1"/>
  <c r="F16" i="1"/>
  <c r="E16" i="1"/>
  <c r="D16" i="1"/>
  <c r="C16" i="1"/>
  <c r="AN15" i="1"/>
  <c r="AL15" i="1"/>
  <c r="AK15" i="1"/>
  <c r="AJ15" i="1"/>
  <c r="AF15" i="1"/>
  <c r="AE15" i="1"/>
  <c r="AD15" i="1"/>
  <c r="AC15" i="1"/>
  <c r="AB15" i="1"/>
  <c r="AA15" i="1"/>
  <c r="Z15" i="1"/>
  <c r="Y15" i="1"/>
  <c r="W15" i="1"/>
  <c r="V15" i="1"/>
  <c r="U15" i="1"/>
  <c r="T15" i="1"/>
  <c r="S15" i="1"/>
  <c r="R15" i="1"/>
  <c r="Q15" i="1"/>
  <c r="P15" i="1"/>
  <c r="X15" i="1" s="1"/>
  <c r="O15" i="1"/>
  <c r="N15" i="1"/>
  <c r="M15" i="1"/>
  <c r="K15" i="1"/>
  <c r="J15" i="1"/>
  <c r="AM15" i="1" s="1"/>
  <c r="I15" i="1"/>
  <c r="H15" i="1"/>
  <c r="L15" i="1" s="1"/>
  <c r="G15" i="1"/>
  <c r="F15" i="1"/>
  <c r="E15" i="1"/>
  <c r="D15" i="1"/>
  <c r="C15" i="1"/>
  <c r="AN14" i="1"/>
  <c r="AL14" i="1"/>
  <c r="AK14" i="1"/>
  <c r="AJ14" i="1"/>
  <c r="AF14" i="1"/>
  <c r="AE14" i="1"/>
  <c r="AD14" i="1"/>
  <c r="AC14" i="1"/>
  <c r="AB14" i="1"/>
  <c r="AA14" i="1"/>
  <c r="Z14" i="1"/>
  <c r="Y14" i="1"/>
  <c r="W14" i="1"/>
  <c r="V14" i="1"/>
  <c r="U14" i="1"/>
  <c r="T14" i="1"/>
  <c r="S14" i="1"/>
  <c r="R14" i="1"/>
  <c r="Q14" i="1"/>
  <c r="P14" i="1"/>
  <c r="X14" i="1" s="1"/>
  <c r="O14" i="1"/>
  <c r="N14" i="1"/>
  <c r="M14" i="1"/>
  <c r="K14" i="1"/>
  <c r="J14" i="1"/>
  <c r="AM14" i="1" s="1"/>
  <c r="I14" i="1"/>
  <c r="H14" i="1"/>
  <c r="L14" i="1" s="1"/>
  <c r="G14" i="1"/>
  <c r="F14" i="1"/>
  <c r="E14" i="1"/>
  <c r="D14" i="1"/>
  <c r="C14" i="1"/>
  <c r="AN13" i="1"/>
  <c r="AL13" i="1"/>
  <c r="AK13" i="1"/>
  <c r="AJ13" i="1"/>
  <c r="AF13" i="1"/>
  <c r="AE13" i="1"/>
  <c r="AD13" i="1"/>
  <c r="AC13" i="1"/>
  <c r="AB13" i="1"/>
  <c r="AA13" i="1"/>
  <c r="Z13" i="1"/>
  <c r="Y13" i="1"/>
  <c r="W13" i="1"/>
  <c r="V13" i="1"/>
  <c r="U13" i="1"/>
  <c r="T13" i="1"/>
  <c r="S13" i="1"/>
  <c r="R13" i="1"/>
  <c r="Q13" i="1"/>
  <c r="P13" i="1"/>
  <c r="X13" i="1" s="1"/>
  <c r="O13" i="1"/>
  <c r="N13" i="1"/>
  <c r="M13" i="1"/>
  <c r="K13" i="1"/>
  <c r="J13" i="1"/>
  <c r="AM13" i="1" s="1"/>
  <c r="I13" i="1"/>
  <c r="H13" i="1"/>
  <c r="L13" i="1" s="1"/>
  <c r="G13" i="1"/>
  <c r="F13" i="1"/>
  <c r="E13" i="1"/>
  <c r="D13" i="1"/>
  <c r="C13" i="1"/>
  <c r="AN12" i="1"/>
  <c r="AL12" i="1"/>
  <c r="AK12" i="1"/>
  <c r="AJ12" i="1"/>
  <c r="AF12" i="1"/>
  <c r="AE12" i="1"/>
  <c r="AD12" i="1"/>
  <c r="AC12" i="1"/>
  <c r="AB12" i="1"/>
  <c r="AA12" i="1"/>
  <c r="Z12" i="1"/>
  <c r="Y12" i="1"/>
  <c r="W12" i="1"/>
  <c r="V12" i="1"/>
  <c r="U12" i="1"/>
  <c r="T12" i="1"/>
  <c r="S12" i="1"/>
  <c r="R12" i="1"/>
  <c r="Q12" i="1"/>
  <c r="P12" i="1"/>
  <c r="X12" i="1" s="1"/>
  <c r="O12" i="1"/>
  <c r="N12" i="1"/>
  <c r="M12" i="1"/>
  <c r="K12" i="1"/>
  <c r="J12" i="1"/>
  <c r="AM12" i="1" s="1"/>
  <c r="I12" i="1"/>
  <c r="H12" i="1"/>
  <c r="L12" i="1" s="1"/>
  <c r="G12" i="1"/>
  <c r="F12" i="1"/>
  <c r="E12" i="1"/>
  <c r="D12" i="1"/>
  <c r="C12" i="1"/>
  <c r="AN11" i="1"/>
  <c r="AL11" i="1"/>
  <c r="AK11" i="1"/>
  <c r="AJ11" i="1"/>
  <c r="AF11" i="1"/>
  <c r="AE11" i="1"/>
  <c r="AD11" i="1"/>
  <c r="AC11" i="1"/>
  <c r="AB11" i="1"/>
  <c r="AA11" i="1"/>
  <c r="Z11" i="1"/>
  <c r="Y11" i="1"/>
  <c r="W11" i="1"/>
  <c r="V11" i="1"/>
  <c r="U11" i="1"/>
  <c r="T11" i="1"/>
  <c r="S11" i="1"/>
  <c r="R11" i="1"/>
  <c r="Q11" i="1"/>
  <c r="P11" i="1"/>
  <c r="X11" i="1" s="1"/>
  <c r="O11" i="1"/>
  <c r="N11" i="1"/>
  <c r="M11" i="1"/>
  <c r="K11" i="1"/>
  <c r="J11" i="1"/>
  <c r="AM11" i="1" s="1"/>
  <c r="I11" i="1"/>
  <c r="H11" i="1"/>
  <c r="L11" i="1" s="1"/>
  <c r="G11" i="1"/>
  <c r="F11" i="1"/>
  <c r="E11" i="1"/>
  <c r="D11" i="1"/>
  <c r="C11" i="1"/>
  <c r="AN10" i="1"/>
  <c r="AL10" i="1"/>
  <c r="AK10" i="1"/>
  <c r="AJ10" i="1"/>
  <c r="AF10" i="1"/>
  <c r="AE10" i="1"/>
  <c r="AD10" i="1"/>
  <c r="AC10" i="1"/>
  <c r="AB10" i="1"/>
  <c r="AA10" i="1"/>
  <c r="Z10" i="1"/>
  <c r="Y10" i="1"/>
  <c r="W10" i="1"/>
  <c r="V10" i="1"/>
  <c r="U10" i="1"/>
  <c r="T10" i="1"/>
  <c r="S10" i="1"/>
  <c r="R10" i="1"/>
  <c r="Q10" i="1"/>
  <c r="P10" i="1"/>
  <c r="X10" i="1" s="1"/>
  <c r="O10" i="1"/>
  <c r="N10" i="1"/>
  <c r="M10" i="1"/>
  <c r="K10" i="1"/>
  <c r="J10" i="1"/>
  <c r="AM10" i="1" s="1"/>
  <c r="I10" i="1"/>
  <c r="H10" i="1"/>
  <c r="L10" i="1" s="1"/>
  <c r="G10" i="1"/>
  <c r="F10" i="1"/>
  <c r="E10" i="1"/>
  <c r="D10" i="1"/>
  <c r="C10" i="1"/>
  <c r="AN9" i="1"/>
  <c r="AL9" i="1"/>
  <c r="AK9" i="1"/>
  <c r="AJ9" i="1"/>
  <c r="AF9" i="1"/>
  <c r="AE9" i="1"/>
  <c r="AD9" i="1"/>
  <c r="AC9" i="1"/>
  <c r="AB9" i="1"/>
  <c r="AA9" i="1"/>
  <c r="Z9" i="1"/>
  <c r="Y9" i="1"/>
  <c r="W9" i="1"/>
  <c r="V9" i="1"/>
  <c r="U9" i="1"/>
  <c r="T9" i="1"/>
  <c r="S9" i="1"/>
  <c r="R9" i="1"/>
  <c r="Q9" i="1"/>
  <c r="P9" i="1"/>
  <c r="X9" i="1" s="1"/>
  <c r="O9" i="1"/>
  <c r="N9" i="1"/>
  <c r="M9" i="1"/>
  <c r="K9" i="1"/>
  <c r="J9" i="1"/>
  <c r="AM9" i="1" s="1"/>
  <c r="I9" i="1"/>
  <c r="H9" i="1"/>
  <c r="L9" i="1" s="1"/>
  <c r="G9" i="1"/>
  <c r="F9" i="1"/>
  <c r="E9" i="1"/>
  <c r="D9" i="1"/>
  <c r="C9" i="1"/>
  <c r="AN8" i="1"/>
  <c r="AL8" i="1"/>
  <c r="AK8" i="1"/>
  <c r="AJ8" i="1"/>
  <c r="AF8" i="1"/>
  <c r="AE8" i="1"/>
  <c r="AD8" i="1"/>
  <c r="AC8" i="1"/>
  <c r="AB8" i="1"/>
  <c r="AA8" i="1"/>
  <c r="Z8" i="1"/>
  <c r="Y8" i="1"/>
  <c r="W8" i="1"/>
  <c r="V8" i="1"/>
  <c r="U8" i="1"/>
  <c r="T8" i="1"/>
  <c r="S8" i="1"/>
  <c r="R8" i="1"/>
  <c r="Q8" i="1"/>
  <c r="P8" i="1"/>
  <c r="X8" i="1" s="1"/>
  <c r="O8" i="1"/>
  <c r="N8" i="1"/>
  <c r="M8" i="1"/>
  <c r="K8" i="1"/>
  <c r="J8" i="1"/>
  <c r="AM8" i="1" s="1"/>
  <c r="I8" i="1"/>
  <c r="H8" i="1"/>
  <c r="L8" i="1" s="1"/>
  <c r="G8" i="1"/>
  <c r="F8" i="1"/>
  <c r="E8" i="1"/>
  <c r="D8" i="1"/>
  <c r="C8" i="1"/>
  <c r="AN7" i="1"/>
  <c r="AL7" i="1"/>
  <c r="AK7" i="1"/>
  <c r="AJ7" i="1"/>
  <c r="AF7" i="1"/>
  <c r="AE7" i="1"/>
  <c r="AD7" i="1"/>
  <c r="AC7" i="1"/>
  <c r="AB7" i="1"/>
  <c r="AA7" i="1"/>
  <c r="Z7" i="1"/>
  <c r="Y7" i="1"/>
  <c r="W7" i="1"/>
  <c r="V7" i="1"/>
  <c r="U7" i="1"/>
  <c r="T7" i="1"/>
  <c r="S7" i="1"/>
  <c r="R7" i="1"/>
  <c r="Q7" i="1"/>
  <c r="P7" i="1"/>
  <c r="X7" i="1" s="1"/>
  <c r="O7" i="1"/>
  <c r="N7" i="1"/>
  <c r="M7" i="1"/>
  <c r="K7" i="1"/>
  <c r="J7" i="1"/>
  <c r="AM7" i="1" s="1"/>
  <c r="I7" i="1"/>
  <c r="H7" i="1"/>
  <c r="L7" i="1" s="1"/>
  <c r="G7" i="1"/>
  <c r="F7" i="1"/>
  <c r="E7" i="1"/>
  <c r="D7" i="1"/>
  <c r="C7" i="1"/>
  <c r="AN6" i="1"/>
  <c r="AL6" i="1"/>
  <c r="AK6" i="1"/>
  <c r="AJ6" i="1"/>
  <c r="AF6" i="1"/>
  <c r="AE6" i="1"/>
  <c r="AD6" i="1"/>
  <c r="AC6" i="1"/>
  <c r="AB6" i="1"/>
  <c r="AA6" i="1"/>
  <c r="Z6" i="1"/>
  <c r="Y6" i="1"/>
  <c r="W6" i="1"/>
  <c r="V6" i="1"/>
  <c r="U6" i="1"/>
  <c r="T6" i="1"/>
  <c r="S6" i="1"/>
  <c r="R6" i="1"/>
  <c r="Q6" i="1"/>
  <c r="P6" i="1"/>
  <c r="X6" i="1" s="1"/>
  <c r="O6" i="1"/>
  <c r="N6" i="1"/>
  <c r="M6" i="1"/>
  <c r="K6" i="1"/>
  <c r="J6" i="1"/>
  <c r="AM6" i="1" s="1"/>
  <c r="I6" i="1"/>
  <c r="H6" i="1"/>
  <c r="L6" i="1" s="1"/>
  <c r="G6" i="1"/>
  <c r="F6" i="1"/>
  <c r="E6" i="1"/>
  <c r="D6" i="1"/>
  <c r="C6" i="1"/>
  <c r="AN5" i="1"/>
  <c r="AL5" i="1"/>
  <c r="AK5" i="1"/>
  <c r="AJ5" i="1"/>
  <c r="AF5" i="1"/>
  <c r="AE5" i="1"/>
  <c r="AD5" i="1"/>
  <c r="AC5" i="1"/>
  <c r="AB5" i="1"/>
  <c r="AA5" i="1"/>
  <c r="Z5" i="1"/>
  <c r="Y5" i="1"/>
  <c r="W5" i="1"/>
  <c r="V5" i="1"/>
  <c r="U5" i="1"/>
  <c r="T5" i="1"/>
  <c r="S5" i="1"/>
  <c r="R5" i="1"/>
  <c r="Q5" i="1"/>
  <c r="P5" i="1"/>
  <c r="X5" i="1" s="1"/>
  <c r="O5" i="1"/>
  <c r="N5" i="1"/>
  <c r="M5" i="1"/>
  <c r="K5" i="1"/>
  <c r="J5" i="1"/>
  <c r="AM5" i="1" s="1"/>
  <c r="I5" i="1"/>
  <c r="H5" i="1"/>
  <c r="L5" i="1" s="1"/>
  <c r="G5" i="1"/>
  <c r="F5" i="1"/>
  <c r="E5" i="1"/>
  <c r="D5" i="1"/>
  <c r="C5" i="1"/>
  <c r="AN4" i="1"/>
  <c r="AL4" i="1"/>
  <c r="AK4" i="1"/>
  <c r="AJ4" i="1"/>
  <c r="AF4" i="1"/>
  <c r="AE4" i="1"/>
  <c r="AD4" i="1"/>
  <c r="AC4" i="1"/>
  <c r="AB4" i="1"/>
  <c r="AA4" i="1"/>
  <c r="Z4" i="1"/>
  <c r="Y4" i="1"/>
  <c r="W4" i="1"/>
  <c r="V4" i="1"/>
  <c r="U4" i="1"/>
  <c r="T4" i="1"/>
  <c r="S4" i="1"/>
  <c r="R4" i="1"/>
  <c r="Q4" i="1"/>
  <c r="P4" i="1"/>
  <c r="X4" i="1" s="1"/>
  <c r="O4" i="1"/>
  <c r="N4" i="1"/>
  <c r="M4" i="1"/>
  <c r="K4" i="1"/>
  <c r="J4" i="1"/>
  <c r="AM4" i="1" s="1"/>
  <c r="I4" i="1"/>
  <c r="H4" i="1"/>
  <c r="L4" i="1" s="1"/>
  <c r="G4" i="1"/>
  <c r="F4" i="1"/>
  <c r="E4" i="1"/>
  <c r="D4" i="1"/>
  <c r="C4" i="1"/>
  <c r="AN3" i="1"/>
  <c r="AL3" i="1"/>
  <c r="AK3" i="1"/>
  <c r="AJ3" i="1"/>
  <c r="AF3" i="1"/>
  <c r="AE3" i="1"/>
  <c r="AD3" i="1"/>
  <c r="AC3" i="1"/>
  <c r="AB3" i="1"/>
  <c r="AA3" i="1"/>
  <c r="Z3" i="1"/>
  <c r="Y3" i="1"/>
  <c r="W3" i="1"/>
  <c r="V3" i="1"/>
  <c r="U3" i="1"/>
  <c r="T3" i="1"/>
  <c r="S3" i="1"/>
  <c r="R3" i="1"/>
  <c r="Q3" i="1"/>
  <c r="P3" i="1"/>
  <c r="X3" i="1" s="1"/>
  <c r="O3" i="1"/>
  <c r="N3" i="1"/>
  <c r="M3" i="1"/>
  <c r="K3" i="1"/>
  <c r="J3" i="1"/>
  <c r="AM3" i="1" s="1"/>
  <c r="I3" i="1"/>
  <c r="H3" i="1"/>
  <c r="L3" i="1" s="1"/>
  <c r="G3" i="1"/>
  <c r="F3" i="1"/>
  <c r="E3" i="1"/>
  <c r="D3" i="1"/>
  <c r="C3" i="1"/>
  <c r="AH76" i="1" l="1"/>
  <c r="AH79" i="1"/>
  <c r="AG4" i="1"/>
  <c r="AG6" i="1"/>
  <c r="AG8" i="1"/>
  <c r="AG10" i="1"/>
  <c r="AG12" i="1"/>
  <c r="AG14" i="1"/>
  <c r="AG17" i="1"/>
  <c r="AG19" i="1"/>
  <c r="AG21" i="1"/>
  <c r="AG23" i="1"/>
  <c r="AG25" i="1"/>
  <c r="AG28" i="1"/>
  <c r="AG30" i="1"/>
  <c r="AG32" i="1"/>
  <c r="AG34" i="1"/>
  <c r="AG36" i="1"/>
  <c r="AG39" i="1"/>
  <c r="AG41" i="1"/>
  <c r="AG43" i="1"/>
  <c r="AG45" i="1"/>
  <c r="AG47" i="1"/>
  <c r="AG50" i="1"/>
  <c r="AG52" i="1"/>
  <c r="AG54" i="1"/>
  <c r="AG57" i="1"/>
  <c r="AG59" i="1"/>
  <c r="AG61" i="1"/>
  <c r="AG63" i="1"/>
  <c r="AG66" i="1"/>
  <c r="AG68" i="1"/>
  <c r="AG70" i="1"/>
  <c r="AG72" i="1"/>
  <c r="AG75" i="1"/>
  <c r="AG78" i="1"/>
  <c r="AG82" i="1"/>
  <c r="AG81" i="1"/>
  <c r="AG3" i="1"/>
  <c r="AG5" i="1"/>
  <c r="AG7" i="1"/>
  <c r="AG9" i="1"/>
  <c r="AG11" i="1"/>
  <c r="AG13" i="1"/>
  <c r="AG15" i="1"/>
  <c r="AG16" i="1"/>
  <c r="AG18" i="1"/>
  <c r="AG20" i="1"/>
  <c r="AG22" i="1"/>
  <c r="AG24" i="1"/>
  <c r="AG26" i="1"/>
  <c r="AG27" i="1"/>
  <c r="AG29" i="1"/>
  <c r="AG31" i="1"/>
  <c r="AG33" i="1"/>
  <c r="AG35" i="1"/>
  <c r="AG37" i="1"/>
  <c r="AG38" i="1"/>
  <c r="AG40" i="1"/>
  <c r="AG42" i="1"/>
  <c r="AG44" i="1"/>
  <c r="AG46" i="1"/>
  <c r="AG48" i="1"/>
  <c r="AG49" i="1"/>
  <c r="AG51" i="1"/>
  <c r="AG53" i="1"/>
  <c r="AG55" i="1"/>
  <c r="AG56" i="1"/>
  <c r="AG58" i="1"/>
  <c r="AG60" i="1"/>
  <c r="AG62" i="1"/>
  <c r="AG64" i="1"/>
  <c r="AG65" i="1"/>
  <c r="AG67" i="1"/>
  <c r="AG69" i="1"/>
  <c r="AG71" i="1"/>
  <c r="AG73" i="1"/>
  <c r="AG74" i="1"/>
  <c r="AG77" i="1"/>
  <c r="AG80" i="1"/>
  <c r="AG84" i="1"/>
  <c r="AH91" i="1"/>
  <c r="AH95" i="1"/>
  <c r="AH99" i="1"/>
  <c r="AH103" i="1"/>
  <c r="X83" i="1"/>
  <c r="AG83" i="1" s="1"/>
  <c r="X84" i="1"/>
  <c r="L87" i="1"/>
  <c r="AG87" i="1" s="1"/>
  <c r="X88" i="1"/>
  <c r="AG88" i="1" s="1"/>
  <c r="AG90" i="1"/>
  <c r="AG94" i="1"/>
  <c r="AG98" i="1"/>
  <c r="AG102" i="1"/>
  <c r="AG106" i="1"/>
  <c r="AG113" i="1"/>
  <c r="AG117" i="1"/>
  <c r="AH89" i="1"/>
  <c r="AH93" i="1"/>
  <c r="AH97" i="1"/>
  <c r="AH101" i="1"/>
  <c r="AH105" i="1"/>
  <c r="AH132" i="1"/>
  <c r="AH133" i="1"/>
  <c r="L85" i="1"/>
  <c r="AG85" i="1" s="1"/>
  <c r="X86" i="1"/>
  <c r="AG86" i="1" s="1"/>
  <c r="AG92" i="1"/>
  <c r="AG96" i="1"/>
  <c r="AG100" i="1"/>
  <c r="AG104" i="1"/>
  <c r="AG107" i="1"/>
  <c r="AG123" i="1"/>
  <c r="AG131" i="1"/>
  <c r="AG135" i="1"/>
  <c r="AH138" i="1"/>
  <c r="AH139" i="1"/>
  <c r="AH148" i="1"/>
  <c r="AH156" i="1"/>
  <c r="AH164" i="1"/>
  <c r="AH170" i="1"/>
  <c r="AH171" i="1"/>
  <c r="AH178" i="1"/>
  <c r="AH179" i="1"/>
  <c r="AH186" i="1"/>
  <c r="AH187" i="1"/>
  <c r="X107" i="1"/>
  <c r="L110" i="1"/>
  <c r="AG110" i="1" s="1"/>
  <c r="X111" i="1"/>
  <c r="AG111" i="1" s="1"/>
  <c r="L114" i="1"/>
  <c r="AG114" i="1" s="1"/>
  <c r="X115" i="1"/>
  <c r="AG115" i="1" s="1"/>
  <c r="L118" i="1"/>
  <c r="AG118" i="1" s="1"/>
  <c r="X119" i="1"/>
  <c r="AG119" i="1" s="1"/>
  <c r="L122" i="1"/>
  <c r="AG122" i="1" s="1"/>
  <c r="X123" i="1"/>
  <c r="L126" i="1"/>
  <c r="AG126" i="1" s="1"/>
  <c r="X127" i="1"/>
  <c r="AG127" i="1" s="1"/>
  <c r="L130" i="1"/>
  <c r="AG130" i="1" s="1"/>
  <c r="AH136" i="1"/>
  <c r="AH141" i="1"/>
  <c r="AH142" i="1"/>
  <c r="AH143" i="1"/>
  <c r="AH144" i="1"/>
  <c r="AH145" i="1"/>
  <c r="AH152" i="1"/>
  <c r="AH153" i="1"/>
  <c r="AH159" i="1"/>
  <c r="AH160" i="1"/>
  <c r="AH161" i="1"/>
  <c r="AH167" i="1"/>
  <c r="AH173" i="1"/>
  <c r="AH174" i="1"/>
  <c r="AH181" i="1"/>
  <c r="AH182" i="1"/>
  <c r="AH191" i="1"/>
  <c r="AH192" i="1"/>
  <c r="L108" i="1"/>
  <c r="AG108" i="1" s="1"/>
  <c r="X109" i="1"/>
  <c r="AG109" i="1" s="1"/>
  <c r="L112" i="1"/>
  <c r="AG112" i="1" s="1"/>
  <c r="X113" i="1"/>
  <c r="L116" i="1"/>
  <c r="AG116" i="1" s="1"/>
  <c r="X117" i="1"/>
  <c r="L120" i="1"/>
  <c r="AG120" i="1" s="1"/>
  <c r="X121" i="1"/>
  <c r="AG121" i="1" s="1"/>
  <c r="L124" i="1"/>
  <c r="AG124" i="1" s="1"/>
  <c r="X125" i="1"/>
  <c r="AG125" i="1" s="1"/>
  <c r="L128" i="1"/>
  <c r="AG128" i="1" s="1"/>
  <c r="X129" i="1"/>
  <c r="AG129" i="1" s="1"/>
  <c r="AH188" i="1"/>
  <c r="X134" i="1"/>
  <c r="AG134" i="1" s="1"/>
  <c r="AG137" i="1"/>
  <c r="AG146" i="1"/>
  <c r="AG147" i="1"/>
  <c r="AG154" i="1"/>
  <c r="AG155" i="1"/>
  <c r="AG162" i="1"/>
  <c r="AG163" i="1"/>
  <c r="AG168" i="1"/>
  <c r="AG169" i="1"/>
  <c r="AG175" i="1"/>
  <c r="AG176" i="1"/>
  <c r="AG177" i="1"/>
  <c r="AG183" i="1"/>
  <c r="AG184" i="1"/>
  <c r="AG185" i="1"/>
  <c r="AH193" i="1"/>
  <c r="AG140" i="1"/>
  <c r="AG149" i="1"/>
  <c r="AG150" i="1"/>
  <c r="AG151" i="1"/>
  <c r="AG157" i="1"/>
  <c r="AG158" i="1"/>
  <c r="AG165" i="1"/>
  <c r="AG166" i="1"/>
  <c r="AG172" i="1"/>
  <c r="AG180" i="1"/>
  <c r="AG189" i="1"/>
  <c r="AG190" i="1"/>
  <c r="AI134" i="1" l="1"/>
  <c r="AH134" i="1"/>
  <c r="AH109" i="1"/>
  <c r="AI109" i="1"/>
  <c r="AH119" i="1"/>
  <c r="AI119" i="1"/>
  <c r="AI83" i="1"/>
  <c r="AH83" i="1"/>
  <c r="AI148" i="1"/>
  <c r="AI164" i="1"/>
  <c r="AI179" i="1"/>
  <c r="AI141" i="1"/>
  <c r="AI145" i="1"/>
  <c r="AI167" i="1"/>
  <c r="AI182" i="1"/>
  <c r="AI193" i="1"/>
  <c r="AI138" i="1"/>
  <c r="AI171" i="1"/>
  <c r="AI187" i="1"/>
  <c r="AI143" i="1"/>
  <c r="AI153" i="1"/>
  <c r="AI174" i="1"/>
  <c r="AI132" i="1"/>
  <c r="AH127" i="1"/>
  <c r="AI127" i="1"/>
  <c r="AH111" i="1"/>
  <c r="AI111" i="1"/>
  <c r="AH121" i="1"/>
  <c r="AI121" i="1"/>
  <c r="AH115" i="1"/>
  <c r="AI115" i="1"/>
  <c r="AH88" i="1"/>
  <c r="AI88" i="1"/>
  <c r="AI165" i="1"/>
  <c r="AH165" i="1"/>
  <c r="AI150" i="1"/>
  <c r="AH150" i="1"/>
  <c r="AI177" i="1"/>
  <c r="AH177" i="1"/>
  <c r="AI154" i="1"/>
  <c r="AH154" i="1"/>
  <c r="AH112" i="1"/>
  <c r="AI112" i="1"/>
  <c r="AH117" i="1"/>
  <c r="AI117" i="1"/>
  <c r="AH65" i="1"/>
  <c r="AI65" i="1"/>
  <c r="AH51" i="1"/>
  <c r="AI51" i="1"/>
  <c r="AH37" i="1"/>
  <c r="AI37" i="1"/>
  <c r="AI22" i="1"/>
  <c r="AH22" i="1"/>
  <c r="AI7" i="1"/>
  <c r="AH7" i="1"/>
  <c r="AI70" i="1"/>
  <c r="AH70" i="1"/>
  <c r="AI52" i="1"/>
  <c r="AH52" i="1"/>
  <c r="AH25" i="1"/>
  <c r="AI25" i="1"/>
  <c r="AI79" i="1"/>
  <c r="AI180" i="1"/>
  <c r="AH180" i="1"/>
  <c r="AI149" i="1"/>
  <c r="AH149" i="1"/>
  <c r="AH176" i="1"/>
  <c r="AI176" i="1"/>
  <c r="AI147" i="1"/>
  <c r="AH147" i="1"/>
  <c r="AH126" i="1"/>
  <c r="AI126" i="1"/>
  <c r="AH110" i="1"/>
  <c r="AI110" i="1"/>
  <c r="AH92" i="1"/>
  <c r="AI92" i="1"/>
  <c r="AI105" i="1"/>
  <c r="AH113" i="1"/>
  <c r="AI113" i="1"/>
  <c r="AH98" i="1"/>
  <c r="AI98" i="1"/>
  <c r="AI103" i="1"/>
  <c r="AI80" i="1"/>
  <c r="AH80" i="1"/>
  <c r="AI64" i="1"/>
  <c r="AH64" i="1"/>
  <c r="AI42" i="1"/>
  <c r="AH42" i="1"/>
  <c r="AH27" i="1"/>
  <c r="AI27" i="1"/>
  <c r="AH13" i="1"/>
  <c r="AI13" i="1"/>
  <c r="AI78" i="1"/>
  <c r="AH78" i="1"/>
  <c r="AH59" i="1"/>
  <c r="AI59" i="1"/>
  <c r="AH41" i="1"/>
  <c r="AI41" i="1"/>
  <c r="AI6" i="1"/>
  <c r="AH6" i="1"/>
  <c r="AI172" i="1"/>
  <c r="AH172" i="1"/>
  <c r="AI140" i="1"/>
  <c r="AH140" i="1"/>
  <c r="AI175" i="1"/>
  <c r="AH175" i="1"/>
  <c r="AI162" i="1"/>
  <c r="AH162" i="1"/>
  <c r="AI146" i="1"/>
  <c r="AH146" i="1"/>
  <c r="AI188" i="1"/>
  <c r="AH124" i="1"/>
  <c r="AI124" i="1"/>
  <c r="AH116" i="1"/>
  <c r="AI116" i="1"/>
  <c r="AH108" i="1"/>
  <c r="AI108" i="1"/>
  <c r="AI191" i="1"/>
  <c r="AI181" i="1"/>
  <c r="AI173" i="1"/>
  <c r="AI161" i="1"/>
  <c r="AI159" i="1"/>
  <c r="AI142" i="1"/>
  <c r="AI136" i="1"/>
  <c r="AI186" i="1"/>
  <c r="AI178" i="1"/>
  <c r="AI170" i="1"/>
  <c r="AI156" i="1"/>
  <c r="AI139" i="1"/>
  <c r="AI135" i="1"/>
  <c r="AH135" i="1"/>
  <c r="AH104" i="1"/>
  <c r="AI104" i="1"/>
  <c r="AH86" i="1"/>
  <c r="AI86" i="1"/>
  <c r="AH94" i="1"/>
  <c r="AI94" i="1"/>
  <c r="AH77" i="1"/>
  <c r="AI77" i="1"/>
  <c r="AH69" i="1"/>
  <c r="AI69" i="1"/>
  <c r="AI62" i="1"/>
  <c r="AH62" i="1"/>
  <c r="AH55" i="1"/>
  <c r="AI55" i="1"/>
  <c r="AI48" i="1"/>
  <c r="AH48" i="1"/>
  <c r="AI40" i="1"/>
  <c r="AH40" i="1"/>
  <c r="AH33" i="1"/>
  <c r="AI33" i="1"/>
  <c r="AI26" i="1"/>
  <c r="AH26" i="1"/>
  <c r="AI18" i="1"/>
  <c r="AH18" i="1"/>
  <c r="AI11" i="1"/>
  <c r="AH11" i="1"/>
  <c r="AI3" i="1"/>
  <c r="AH3" i="1"/>
  <c r="AH75" i="1"/>
  <c r="AI75" i="1"/>
  <c r="AI66" i="1"/>
  <c r="AH66" i="1"/>
  <c r="AH57" i="1"/>
  <c r="AI57" i="1"/>
  <c r="AH47" i="1"/>
  <c r="AI47" i="1"/>
  <c r="AH39" i="1"/>
  <c r="AI39" i="1"/>
  <c r="AI30" i="1"/>
  <c r="AH30" i="1"/>
  <c r="AH21" i="1"/>
  <c r="AI21" i="1"/>
  <c r="AI12" i="1"/>
  <c r="AH12" i="1"/>
  <c r="AH4" i="1"/>
  <c r="AI4" i="1"/>
  <c r="AI189" i="1"/>
  <c r="AH189" i="1"/>
  <c r="AH168" i="1"/>
  <c r="AI168" i="1"/>
  <c r="AH128" i="1"/>
  <c r="AI128" i="1"/>
  <c r="AH120" i="1"/>
  <c r="AI120" i="1"/>
  <c r="AH96" i="1"/>
  <c r="AI96" i="1"/>
  <c r="AH102" i="1"/>
  <c r="AI102" i="1"/>
  <c r="AH84" i="1"/>
  <c r="AI84" i="1"/>
  <c r="AH73" i="1"/>
  <c r="AI73" i="1"/>
  <c r="AI58" i="1"/>
  <c r="AH58" i="1"/>
  <c r="AI44" i="1"/>
  <c r="AH44" i="1"/>
  <c r="AH29" i="1"/>
  <c r="AI29" i="1"/>
  <c r="AI15" i="1"/>
  <c r="AH15" i="1"/>
  <c r="AI82" i="1"/>
  <c r="AH82" i="1"/>
  <c r="AH61" i="1"/>
  <c r="AI61" i="1"/>
  <c r="AH43" i="1"/>
  <c r="AI43" i="1"/>
  <c r="AI34" i="1"/>
  <c r="AH34" i="1"/>
  <c r="AI17" i="1"/>
  <c r="AH17" i="1"/>
  <c r="AI8" i="1"/>
  <c r="AH8" i="1"/>
  <c r="AI158" i="1"/>
  <c r="AH158" i="1"/>
  <c r="AI185" i="1"/>
  <c r="AH185" i="1"/>
  <c r="AI163" i="1"/>
  <c r="AH163" i="1"/>
  <c r="AH125" i="1"/>
  <c r="AI125" i="1"/>
  <c r="AI152" i="1"/>
  <c r="AI144" i="1"/>
  <c r="AH118" i="1"/>
  <c r="AI118" i="1"/>
  <c r="AH123" i="1"/>
  <c r="AI123" i="1"/>
  <c r="AH107" i="1"/>
  <c r="AI107" i="1"/>
  <c r="AI133" i="1"/>
  <c r="AI97" i="1"/>
  <c r="AI89" i="1"/>
  <c r="AH87" i="1"/>
  <c r="AI87" i="1"/>
  <c r="AI95" i="1"/>
  <c r="AH71" i="1"/>
  <c r="AI71" i="1"/>
  <c r="AI56" i="1"/>
  <c r="AH56" i="1"/>
  <c r="AH49" i="1"/>
  <c r="AI49" i="1"/>
  <c r="AH35" i="1"/>
  <c r="AI35" i="1"/>
  <c r="AI20" i="1"/>
  <c r="AH20" i="1"/>
  <c r="AH5" i="1"/>
  <c r="AI5" i="1"/>
  <c r="AI68" i="1"/>
  <c r="AH68" i="1"/>
  <c r="AI50" i="1"/>
  <c r="AH50" i="1"/>
  <c r="AI32" i="1"/>
  <c r="AH32" i="1"/>
  <c r="AH23" i="1"/>
  <c r="AI23" i="1"/>
  <c r="AI14" i="1"/>
  <c r="AH14" i="1"/>
  <c r="AI157" i="1"/>
  <c r="AH157" i="1"/>
  <c r="AH184" i="1"/>
  <c r="AI184" i="1"/>
  <c r="AI190" i="1"/>
  <c r="AH190" i="1"/>
  <c r="AI166" i="1"/>
  <c r="AH166" i="1"/>
  <c r="AI151" i="1"/>
  <c r="AH151" i="1"/>
  <c r="AI183" i="1"/>
  <c r="AH183" i="1"/>
  <c r="AI169" i="1"/>
  <c r="AH169" i="1"/>
  <c r="AI155" i="1"/>
  <c r="AH155" i="1"/>
  <c r="AI137" i="1"/>
  <c r="AH137" i="1"/>
  <c r="AH129" i="1"/>
  <c r="AI129" i="1"/>
  <c r="AI192" i="1"/>
  <c r="AI160" i="1"/>
  <c r="AI130" i="1"/>
  <c r="AH130" i="1"/>
  <c r="AH122" i="1"/>
  <c r="AI122" i="1"/>
  <c r="AH114" i="1"/>
  <c r="AI114" i="1"/>
  <c r="AI131" i="1"/>
  <c r="AH131" i="1"/>
  <c r="AH100" i="1"/>
  <c r="AI100" i="1"/>
  <c r="AH85" i="1"/>
  <c r="AI85" i="1"/>
  <c r="AI101" i="1"/>
  <c r="AI93" i="1"/>
  <c r="AH106" i="1"/>
  <c r="AI106" i="1"/>
  <c r="AH90" i="1"/>
  <c r="AI90" i="1"/>
  <c r="AI99" i="1"/>
  <c r="AI91" i="1"/>
  <c r="AI74" i="1"/>
  <c r="AH74" i="1"/>
  <c r="AH67" i="1"/>
  <c r="AI67" i="1"/>
  <c r="AI60" i="1"/>
  <c r="AH60" i="1"/>
  <c r="AH53" i="1"/>
  <c r="AI53" i="1"/>
  <c r="AI46" i="1"/>
  <c r="AH46" i="1"/>
  <c r="AI38" i="1"/>
  <c r="AH38" i="1"/>
  <c r="AH31" i="1"/>
  <c r="AI31" i="1"/>
  <c r="AI24" i="1"/>
  <c r="AH24" i="1"/>
  <c r="AI16" i="1"/>
  <c r="AH16" i="1"/>
  <c r="AI9" i="1"/>
  <c r="AH9" i="1"/>
  <c r="AH81" i="1"/>
  <c r="AI81" i="1"/>
  <c r="AI72" i="1"/>
  <c r="AH72" i="1"/>
  <c r="AH63" i="1"/>
  <c r="AI63" i="1"/>
  <c r="AI54" i="1"/>
  <c r="AH54" i="1"/>
  <c r="AH45" i="1"/>
  <c r="AI45" i="1"/>
  <c r="AI36" i="1"/>
  <c r="AH36" i="1"/>
  <c r="AI28" i="1"/>
  <c r="AH28" i="1"/>
  <c r="AI19" i="1"/>
  <c r="AH19" i="1"/>
  <c r="AI10" i="1"/>
  <c r="AH10" i="1"/>
  <c r="AI76" i="1"/>
</calcChain>
</file>

<file path=xl/sharedStrings.xml><?xml version="1.0" encoding="utf-8"?>
<sst xmlns="http://schemas.openxmlformats.org/spreadsheetml/2006/main" count="459" uniqueCount="459">
  <si>
    <t>COUNTRY</t>
  </si>
  <si>
    <t>ISO3</t>
  </si>
  <si>
    <t>Earthquake</t>
  </si>
  <si>
    <t>Flood</t>
  </si>
  <si>
    <t>Tsunami</t>
  </si>
  <si>
    <t>Tropical Cyclone</t>
  </si>
  <si>
    <t>Drought</t>
  </si>
  <si>
    <t>Natural</t>
  </si>
  <si>
    <t>Projected Conflict Risk</t>
  </si>
  <si>
    <t>Current Highly Violent Conflict Intensity</t>
  </si>
  <si>
    <t>Human</t>
  </si>
  <si>
    <t>HAZARD &amp; EXPOSURE</t>
  </si>
  <si>
    <t>Development &amp; Deprivation</t>
  </si>
  <si>
    <t>Inequality</t>
  </si>
  <si>
    <t>Aid Dependency</t>
  </si>
  <si>
    <t>Socio-Economic Vulnerability</t>
  </si>
  <si>
    <t>Uprooted people</t>
  </si>
  <si>
    <t>Health Conditions</t>
  </si>
  <si>
    <t>Children U5</t>
  </si>
  <si>
    <t>Recent Shocks</t>
  </si>
  <si>
    <t>Food Security</t>
  </si>
  <si>
    <t>Other Vulnerable Groups</t>
  </si>
  <si>
    <t>Vulnerable Groups</t>
  </si>
  <si>
    <t>VULNERABILITY</t>
  </si>
  <si>
    <t>DRR</t>
  </si>
  <si>
    <t>Governance</t>
  </si>
  <si>
    <t>Institutional</t>
  </si>
  <si>
    <t>Communication</t>
  </si>
  <si>
    <t>Physical infrastructure</t>
  </si>
  <si>
    <t>Access to health care</t>
  </si>
  <si>
    <t>Infrastructure</t>
  </si>
  <si>
    <t>LACK OF COPING CAPACITY</t>
  </si>
  <si>
    <t>INFORM RISK</t>
  </si>
  <si>
    <t>RISK CLASS</t>
  </si>
  <si>
    <t>Rank</t>
  </si>
  <si>
    <t>Lack of Reliability (*)</t>
  </si>
  <si>
    <t>Number of Missing Indicators</t>
  </si>
  <si>
    <t>% of Missing Indicators</t>
  </si>
  <si>
    <t>Countries in HVC</t>
  </si>
  <si>
    <t>Recentness data (average years)</t>
  </si>
  <si>
    <t>Afghanistan</t>
  </si>
  <si>
    <t>AFG</t>
  </si>
  <si>
    <t>Albania</t>
  </si>
  <si>
    <t>ALB</t>
  </si>
  <si>
    <t>Algeria</t>
  </si>
  <si>
    <t>DZA</t>
  </si>
  <si>
    <t>Angola</t>
  </si>
  <si>
    <t>AGO</t>
  </si>
  <si>
    <t>Antigua and Barbuda</t>
  </si>
  <si>
    <t>ATG</t>
  </si>
  <si>
    <t>Argentina</t>
  </si>
  <si>
    <t>ARG</t>
  </si>
  <si>
    <t>Armenia</t>
  </si>
  <si>
    <t>ARM</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</si>
  <si>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</si>
  <si>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</si>
  <si>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</si>
  <si>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</si>
  <si>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</si>
  <si>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</si>
  <si>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</si>
  <si>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</si>
  <si>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</si>
  <si>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</si>
  <si>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</si>
  <si>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</si>
  <si>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</si>
  <si>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</si>
  <si>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</si>
  <si>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</si>
  <si>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</si>
  <si>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</si>
  <si>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</si>
  <si>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</si>
  <si>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</si>
  <si>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</si>
  <si>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</si>
  <si>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</si>
  <si>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</si>
  <si>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</si>
  <si>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</si>
  <si>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</si>
  <si>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</si>
  <si>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</si>
  <si>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</si>
  <si>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</si>
  <si>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 Darussalam</t>
  </si>
  <si>
    <t>BRN</t>
  </si>
  <si>
    <t>Bulgaria</t>
  </si>
  <si>
    <t>BGR</t>
  </si>
  <si>
    <t>Burkina Faso</t>
  </si>
  <si>
    <t>BFA</t>
  </si>
  <si>
    <t>Burundi</t>
  </si>
  <si>
    <t>BDI</t>
  </si>
  <si>
    <t>Cabo Verde</t>
  </si>
  <si>
    <t>CPV</t>
  </si>
  <si>
    <t>Cambodia</t>
  </si>
  <si>
    <t>KHM</t>
  </si>
  <si>
    <t>Cameroon</t>
  </si>
  <si>
    <t>CMR</t>
  </si>
  <si>
    <t>Canada</t>
  </si>
  <si>
    <t>CAN</t>
  </si>
  <si>
    <t>Central African Republic</t>
  </si>
  <si>
    <t>CAF</t>
  </si>
  <si>
    <t>Chad</t>
  </si>
  <si>
    <t>TCD</t>
  </si>
  <si>
    <t>Chile</t>
  </si>
  <si>
    <t>CHL</t>
  </si>
  <si>
    <t>China</t>
  </si>
  <si>
    <t>CHN</t>
  </si>
  <si>
    <t>Colombia</t>
  </si>
  <si>
    <t>COL</t>
  </si>
  <si>
    <t>Comoros</t>
  </si>
  <si>
    <t>COM</t>
  </si>
  <si>
    <t>Congo</t>
  </si>
  <si>
    <t>COG</t>
  </si>
  <si>
    <t>Congo DR</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</si>
  <si>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</si>
  <si>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</si>
  <si>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</si>
  <si>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</si>
  <si>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</si>
  <si>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</si>
  <si>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</si>
  <si>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</si>
  <si>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</si>
  <si>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</si>
  <si>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</si>
  <si>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</si>
  <si>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</si>
  <si>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</si>
  <si>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</si>
  <si>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</si>
  <si>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</si>
  <si>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</si>
  <si>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</si>
  <si>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</si>
  <si>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</si>
  <si>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</si>
  <si>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</si>
  <si>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</si>
  <si>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</si>
  <si>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</si>
  <si>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</si>
  <si>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</si>
  <si>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</si>
  <si>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</si>
  <si>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</si>
  <si>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</si>
  <si>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</si>
  <si>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</si>
  <si>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</si>
  <si>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</si>
  <si>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</si>
  <si>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</si>
  <si>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</si>
  <si>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</si>
  <si>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</si>
  <si>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</si>
  <si>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</si>
  <si>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</si>
  <si>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</si>
  <si>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</si>
  <si>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</si>
  <si>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</si>
  <si>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</si>
  <si>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</si>
  <si>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</si>
  <si>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</si>
  <si>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</si>
  <si>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</si>
  <si>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</si>
  <si>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</si>
  <si>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</si>
  <si>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</si>
  <si>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</si>
  <si>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</si>
  <si>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</si>
  <si>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</si>
  <si>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</si>
  <si>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</si>
  <si>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</si>
  <si>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</si>
  <si>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</si>
  <si>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</si>
  <si>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</si>
  <si>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</si>
  <si>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</si>
  <si>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</si>
  <si>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</si>
  <si>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</si>
  <si>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</si>
  <si>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</si>
  <si>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</si>
  <si>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</si>
  <si>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</si>
  <si>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</si>
  <si>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</si>
  <si>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</si>
  <si>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</si>
  <si>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</si>
  <si>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</si>
  <si>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</si>
  <si>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</si>
  <si>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</si>
  <si>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</si>
  <si>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</si>
  <si>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</si>
  <si>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</si>
  <si>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</si>
  <si>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</si>
  <si>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</si>
  <si>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</si>
  <si>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</si>
  <si>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DPR</t>
  </si>
  <si>
    <t>PRK</t>
  </si>
  <si>
    <t>Korea Republic of</t>
  </si>
  <si>
    <t>KOR</t>
  </si>
  <si>
    <t>Kuwait</t>
  </si>
  <si>
    <t>KWT</t>
  </si>
  <si>
    <t>Kyrgyzstan</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</si>
  <si>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</si>
  <si>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</si>
  <si>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</si>
  <si>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</si>
  <si>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</si>
  <si>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</si>
  <si>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</si>
  <si>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</si>
  <si>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</si>
  <si>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</si>
  <si>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</si>
  <si>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</si>
  <si>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</si>
  <si>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</si>
  <si>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</si>
  <si>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</si>
  <si>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</si>
  <si>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</si>
  <si>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</si>
  <si>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</si>
  <si>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</si>
  <si>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</si>
  <si>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</si>
  <si>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</si>
  <si>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</si>
  <si>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</si>
  <si>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</si>
  <si>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</si>
  <si>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</si>
  <si>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</si>
  <si>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</si>
  <si>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</si>
  <si>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</si>
  <si>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</si>
  <si>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</si>
  <si>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</si>
  <si>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</si>
  <si>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</si>
  <si>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</si>
  <si>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</si>
  <si>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</si>
  <si>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 Republic of</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</si>
  <si>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</si>
  <si>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</si>
  <si>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</si>
  <si>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</si>
  <si>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</si>
  <si>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</si>
  <si>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</si>
  <si>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</si>
  <si>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</si>
  <si>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</si>
  <si>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</si>
  <si>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</si>
  <si>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</si>
  <si>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</si>
  <si>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</si>
  <si>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</si>
  <si>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</si>
  <si>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</si>
  <si>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</si>
  <si>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</si>
  <si>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</si>
  <si>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</si>
  <si>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</si>
  <si>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</si>
  <si>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</si>
  <si>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</si>
  <si>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</si>
  <si>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</si>
  <si>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</si>
  <si>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</si>
  <si>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</si>
  <si>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</si>
  <si>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</si>
  <si>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</si>
  <si>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</si>
  <si>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</si>
  <si>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</si>
  <si>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</si>
  <si>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</si>
  <si>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</si>
  <si>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</si>
  <si>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</si>
  <si>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</si>
  <si>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</si>
  <si>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</si>
  <si>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</si>
  <si>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</si>
  <si>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</si>
  <si>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</si>
  <si>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</si>
  <si>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</si>
  <si>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</si>
  <si>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</si>
  <si>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</si>
  <si>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</si>
  <si>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</si>
  <si>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</si>
  <si>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</si>
  <si>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</si>
  <si>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</si>
  <si>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</si>
  <si>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</si>
  <si>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</si>
  <si>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</si>
  <si>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</si>
  <si>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</si>
  <si>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</si>
  <si>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</si>
  <si>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</si>
  <si>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</si>
  <si>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</si>
  <si>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</si>
  <si>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</si>
  <si>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</si>
  <si>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</si>
  <si>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</si>
  <si>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</si>
  <si>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</si>
  <si>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</si>
  <si>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</si>
  <si>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</si>
  <si>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</si>
  <si>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</si>
  <si>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</si>
  <si>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</si>
  <si>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</si>
  <si>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</si>
  <si>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</si>
  <si>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</si>
  <si>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</si>
  <si>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</si>
  <si>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</si>
  <si>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</si>
  <si>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</si>
  <si>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</si>
  <si>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</si>
  <si>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</si>
  <si>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</si>
  <si>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</si>
  <si>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</si>
  <si>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</si>
  <si>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Swaziland</t>
  </si>
  <si>
    <t>SWZ</t>
  </si>
  <si>
    <t>Sweden</t>
  </si>
  <si>
    <t>SWE</t>
  </si>
  <si>
    <t>Switzerland</t>
  </si>
  <si>
    <t>CHE</t>
  </si>
  <si>
    <t>Syria</t>
  </si>
  <si>
    <t>SYR</t>
  </si>
  <si>
    <t>Tajikistan</t>
  </si>
  <si>
    <t>TJK</t>
  </si>
  <si>
    <t>Tanzania</t>
  </si>
  <si>
    <t>TZA</t>
  </si>
  <si>
    <t>Thailand</t>
  </si>
  <si>
    <t>THA</t>
  </si>
  <si>
    <t>The former Yugoslav Republic of Macedonia</t>
  </si>
  <si>
    <t>MKD</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</si>
  <si>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</si>
  <si>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</si>
  <si>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</si>
  <si>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</si>
  <si>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</si>
  <si>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</si>
  <si>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</si>
  <si>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</si>
  <si>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</si>
  <si>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</si>
  <si>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</si>
  <si>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</si>
  <si>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</si>
  <si>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</si>
  <si>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</si>
  <si>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</si>
  <si>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</si>
  <si>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</si>
  <si>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</si>
  <si>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</si>
  <si>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</si>
  <si>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</si>
  <si>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</si>
  <si>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</si>
  <si>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 of America</t>
  </si>
  <si>
    <t>USA</t>
  </si>
  <si>
    <t>Uruguay</t>
  </si>
  <si>
    <t>URY</t>
  </si>
  <si>
    <t>Uzbekistan</t>
  </si>
  <si>
    <t>UZB</t>
  </si>
  <si>
    <t>Vanuatu</t>
  </si>
  <si>
    <t>VUT</t>
  </si>
  <si>
    <t>Venezuela</t>
  </si>
  <si>
    <t>VEN</t>
  </si>
  <si>
    <t>Viet Nam</t>
  </si>
  <si>
    <t>VNM</t>
  </si>
  <si>
    <t>Yemen</t>
  </si>
  <si>
    <t>YEM</t>
  </si>
  <si>
    <t>Zambia</t>
  </si>
  <si>
    <t>ZMB</t>
  </si>
  <si>
    <t>Zimbabwe</t>
  </si>
  <si>
    <t>ZWE</t>
  </si>
  <si>
    <t>INDEX FOR RISK MANAGEMENT (INFORM 2018)</t>
  </si>
  <si>
    <t>(release: 1 September 2017 v 0.3.3)</t>
  </si>
  <si>
    <t>(table of contents)</t>
  </si>
  <si>
    <t>CONCEPT AND METHODOLOGY</t>
  </si>
  <si>
    <t>The INFORM initiative began in 2012 as a convergence of interests of UN agencies, donors, NGOs and research institutions to establish a common evidence-base for global humanitarian risk analysis. 
INFORM identifies the countries at a high risk of humanitarian crisis that are more likely to require international assistance. The INFORM model is based on risk concepts published in scientific literature and envisages three dimensions of risk: Hazards &amp; Exposure, Vulnerability and Lack of Coping Capacity. The INFORM model is split into different levels to provide a quick overview of the underlying factors leading to humanitarian risk. 
The INFORM index supports a proactive crisis management framework. It will be helpful for an objective allocation of resources for disaster management as well as for coordinated actions focused on anticipating, mitigating, and preparing for humanitarian emergencies.</t>
  </si>
  <si>
    <r>
      <rPr>
        <b/>
        <i/>
        <sz val="10"/>
        <color rgb="FF323232"/>
        <rFont val="Arial"/>
        <family val="2"/>
      </rPr>
      <t>Disclaimer</t>
    </r>
    <r>
      <rPr>
        <i/>
        <sz val="10"/>
        <color rgb="FF323232"/>
        <rFont val="Arial"/>
        <family val="2"/>
      </rPr>
      <t xml:space="preserve">
The depiction and use of geographic names and related data included in lists, tables on this spreadsheet are not warranted to be error free nor do they necessarily imply official endorsement or acceptance by the United Nations.</t>
    </r>
  </si>
  <si>
    <t xml:space="preserve">For further information: </t>
  </si>
  <si>
    <t>http://www.inform-index.org/</t>
  </si>
  <si>
    <t>Previous Releases:</t>
  </si>
  <si>
    <t>INFORM 2018</t>
  </si>
  <si>
    <t>31 August 2017 v 0.3.3 - Update: Total affected by Drought, Frequency of Drought events, Agriculture Drought probability, GCRI Violent Conflict probability, GCRI Highly Violent Conflict probability, Humanitarian Aid (FTS), Development Aid (ODA), Net ODA received (% of GNI), U5 Under weight, One-year-olds fully immunized against measles, Estimated number of people living with HIV - Adult (&gt;15) rate, People affected by Natural Disasters, Internally displaced persons (IDPs), Refugees by country of asylum, Returned Refugees, Access to electricity, Adult literacy rate, GDP per capita PPP int USD (Estimated), Total Population.</t>
  </si>
  <si>
    <t>INFORM 2017</t>
  </si>
  <si>
    <t>31 March 2017 v 0.3.2 - update: National Power Conflict Intensity (Highly Violent), Subnational Conflict Intensity (Highly Violent), GCRI Violent Conflict probability, GCRI Highly Violent Conflict probability, Human Development Index, Multidimensional Poverty Index, Humanitarian Aid (FTS), Development Aid (ODA), Tuberculosis prevalence, Physicians Density, One-year-olds fully immunized against measles, Gender Inequality Index, Income Gini coefficient, People affected by Natural Disasters, Internally displaced persons (IDPs), Refugees by country of asylum, Governament Effectiveness, Corruption Perception Index, Internet users, Mobile cellular subscriptions.</t>
  </si>
  <si>
    <t>31 August 2016 v 0.3.0 - Delivered to DG-ECHO. New indicator:  Maternal Mortality Ratio. Update: Physical exposure to earthquake MMI VI, Physical exposure to earthquake MMI VIII, Annual Expected Exposed People to Floods, Annual Expected Exposed People to Tsunamis, Annual Expected Exposed People to Cyclone's Wind SS1, Annual Expected Exposed People to Cyclone's Wind SS3, Annual Expected Exposed People to Cyclone Surge, Total affected by Drought, Frequency of Drought events, Agriculture Drought probability, GCRI Violent Conflict probability, GCRI Highly Violent Conflict probability, Humanitarian Aid (FTS), Development Aid (ODA), Net ODA received (% of GNI), U5 Under weight, Physicians Density, Health expenditure per capita, Malaria death rate, Income Gini coefficient, People affected by Natural Disasters, Internally displaced persons (IDPs), Refugees by country of asylum, Returned Refugees, GDP per capita PPP int USD (Estimated), Total Population, Total Population (GHS-POP).</t>
  </si>
  <si>
    <t>INFORM 2016</t>
  </si>
  <si>
    <t>31 March 2016 v 0.2.9 - update: Human Development Index, Multidimensional Poverty Index, Humanitarian Aid (FTS), U5 Under weight, Tuberculosis prevalence, Estimated number of people living with HIV - Adult (&gt;15) rate, People affected by Natural Disasters, Internally displaced persons (IDPs), Refugees by country of asylum, Returned Refugees, Governament Effectiveness, Corruption Perception Index, Adult liteacy rate.</t>
  </si>
  <si>
    <t>14 December 2015 v 0.2.7 - Corrected normalization parameters for Domestic Food Price Level Index (due to change in the data source).</t>
  </si>
  <si>
    <t>1 December 2015 v 0.2.6 - Corrected Cyclone Surge value for Chile.</t>
  </si>
  <si>
    <t>27 November 2015 v 0.2.5 - Version published.</t>
  </si>
  <si>
    <t>INFORM 2015</t>
  </si>
  <si>
    <t>20 April 2015 v 3.2.1 - use of GAR2015 probabilistic data for Natural Hazards (earthquake, cyclone's wind, flood, tsunami).</t>
  </si>
  <si>
    <t>11 March 2015 v 3.1.4 - update: Total affected by Drought, Frequency of Drought events, Multidimensional Poverty Index, Humanitarian Aid (FTS), Development Aid (ODA), U5 Under weight, Phisicians Density, One-year-olds fully immunized against measles, Tuberculosis prevalence, Estimated number of people living with HIV - Adult (&gt;15) rate, Income Gini coefficient, People affected by Natural Disasters, Internally displaced persons (IDPs), Refugees by country of asylum, Returned Refugees, Corruption Perception Index, Adult liteacy rate, Internet users, Mobile cellular subscriptions.</t>
  </si>
  <si>
    <t>10 December 2014 v 3.1.3 - revised the MAX for the Food Price Volatility Index (change of methodology for the Indicator data).</t>
  </si>
  <si>
    <t>24 October 2014 v 3.0.3 - update of IDPs.</t>
  </si>
  <si>
    <t>22 October 2014 v 3.0.2 - reviesed "Human Hazard" category.</t>
  </si>
  <si>
    <t>20 October 2014 v 3.0.1 - reviesed "Human Hazard" category and "Droughts" component.</t>
  </si>
  <si>
    <t>13 October 2014 v 3.0.0 - new Human Hazard component based on GCRI conflict probability. Methodological changes in the "Food Security" component. Updated data: "Refugees", "IDPs", "Returned Refugees", "Humanitarian Aid (FTS)", Net ODA recieved (%GNI)", "Government Effectiveness", "HIV", "Health expenditure per capita", "Prevalence of Undernourishment", "Average Dietary Energy Supply Adequacy", "Domestic Food Price Level Index", "Domestic Food Price Volatility Index", "Improved sanitation facilities (% of population with access)", "Improved water source (% of population with access)", "HDI", "MPI", "GII", "Mortality rate, under-5", "U5 Under weight", "People affected by Natural Disasters, 2014", "Population".</t>
  </si>
  <si>
    <t>16 September 2014 v 2.1.0 - use of regional values for the missing data in the "Food Security"</t>
  </si>
  <si>
    <t>26 June 2014 v 2.0.0 - new Indicators for "Droughts" (Agricultural Stress Index ASI, FAO) and "Human Hazard" (Global Conflict Risk Scan GCRS, EEAS). New InfoRM Visual Identity.</t>
  </si>
  <si>
    <t>12 May 2014 v 1.4.2 - corrected data of "Returned Refugees" for El Salvador, Guatemala, Honduras and Mexico.</t>
  </si>
  <si>
    <t>5 May 2014 v 1.4.1 - corrected data of Governament Effectiveness for Romania, Palestine and Timor-Lest</t>
  </si>
  <si>
    <t>23 April 2014 v 1.4.0 - added new data of "Intentional homicide" (UNODC, 2012).</t>
  </si>
  <si>
    <t>21 March 2014 v 1.3.0 - added new data of IPDs (ECHO, UNHCR, IOM, OCHA).</t>
  </si>
  <si>
    <t>3 March 2014 v 1.2.0 - added new data of of conflicts (HIIK, 2013) and palestinian refugees (UNRWA, 2013).</t>
  </si>
  <si>
    <t>26 February 2014 v.1.0.2 - added beta disclaimer, improved the methodology explanation, inserted new sheets with the Indicator Metadata and Regions subdivision.</t>
  </si>
  <si>
    <t>27 January 2014 v 1.0.1 - several errors and inconsistencies were corrected.</t>
  </si>
  <si>
    <t>21 January 2014 v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</si>
</sst>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0.0"/>
    <numFmt numFmtId="165" formatCode="_-* #,##0.00_-;\-* #,##0.00_-;_-* &quot;-&quot;??_-;_-@_-"/>
    <numFmt numFmtId="166" formatCode="_-* #,##0.00_-;_-* #,##0.00\-;_-* &quot;-&quot;??_-;_-@_-"/>
    <numFmt numFmtId="167" formatCode="&quot;$&quot;#,##0\ ;\(&quot;$&quot;#,##0\)"/>
    <numFmt numFmtId="168" formatCode="_-* #,##0\ _F_B_-;\-* #,##0\ _F_B_-;_-* &quot;-&quot;\ _F_B_-;_-@_-"/>
    <numFmt numFmtId="169" formatCode="_-* #,##0.00\ _F_B_-;\-* #,##0.00\ _F_B_-;_-* &quot;-&quot;??\ _F_B_-;_-@_-"/>
    <numFmt numFmtId="170" formatCode="_-* #,##0_-;\-* #,##0_-;_-* &quot;-&quot;_-;_-@_-"/>
    <numFmt numFmtId="171" formatCode="_-&quot;$&quot;* #,##0_-;\-&quot;$&quot;* #,##0_-;_-&quot;$&quot;* &quot;-&quot;_-;_-@_-"/>
    <numFmt numFmtId="172" formatCode="_-&quot;$&quot;* #,##0.00_-;\-&quot;$&quot;* #,##0.00_-;_-&quot;$&quot;* &quot;-&quot;??_-;_-@_-"/>
    <numFmt numFmtId="173" formatCode="##0.0"/>
    <numFmt numFmtId="174" formatCode="##0.0\ \|"/>
    <numFmt numFmtId="175" formatCode="_-* #,##0\ &quot;FB&quot;_-;\-* #,##0\ &quot;FB&quot;_-;_-* &quot;-&quot;\ &quot;FB&quot;_-;_-@_-"/>
    <numFmt numFmtId="176" formatCode="_-* #,##0.00\ &quot;FB&quot;_-;\-* #,##0.00\ &quot;FB&quot;_-;_-* &quot;-&quot;??\ &quot;FB&quot;_-;_-@_-"/>
  </numFmts>
  <fonts count="100" x14ac:knownFonts="1">
    <font>
      <sz val="11"/>
      <color theme="1"/>
      <name val="Calibri"/>
      <family val="2"/>
      <scheme val="minor"/>
    </font>
    <font>
      <sz val="10"/>
      <color theme="1"/>
      <name val="Arial"/>
      <family val="2"/>
    </font>
    <font>
      <b/>
      <sz val="10"/>
      <color theme="1"/>
      <name val="Arial"/>
      <family val="2"/>
    </font>
    <font>
      <b/>
      <sz val="18"/>
      <color indexed="56"/>
      <name val="Cambria"/>
      <family val="2"/>
      <scheme val="major"/>
    </font>
    <font>
      <sz val="11"/>
      <color theme="1"/>
      <name val="Calibri"/>
      <family val="2"/>
      <scheme val="minor"/>
    </font>
    <font>
      <b/>
      <sz val="13"/>
      <color theme="3"/>
      <name val="Calibri"/>
      <family val="2"/>
      <scheme val="minor"/>
    </font>
    <font>
      <b/>
      <sz val="10"/>
      <color rgb="FF323232"/>
      <name val="Arial"/>
      <family val="2"/>
    </font>
    <font>
      <sz val="10"/>
      <color theme="4" tint="-0.249977111117893"/>
      <name val="Arial"/>
      <family val="2"/>
    </font>
    <font>
      <b/>
      <sz val="10"/>
      <color theme="4" tint="-0.249977111117893"/>
      <name val="Arial"/>
      <family val="2"/>
    </font>
    <font>
      <b/>
      <sz val="15"/>
      <color theme="3"/>
      <name val="Calibri"/>
      <family val="2"/>
      <scheme val="minor"/>
    </font>
    <font>
      <b/>
      <sz val="10"/>
      <color theme="5" tint="-0.249977111117893"/>
      <name val="Arial"/>
      <family val="2"/>
    </font>
    <font>
      <b/>
      <sz val="11"/>
      <color theme="3"/>
      <name val="Calibri"/>
      <family val="2"/>
      <scheme val="minor"/>
    </font>
    <font>
      <sz val="10"/>
      <color theme="8" tint="-0.249977111117893"/>
      <name val="Arial"/>
      <family val="2"/>
    </font>
    <font>
      <b/>
      <sz val="10"/>
      <color theme="8" tint="-0.249977111117893"/>
      <name val="Arial"/>
      <family val="2"/>
    </font>
    <font>
      <i/>
      <sz val="10"/>
      <color theme="8" tint="-0.249977111117893"/>
      <name val="Arial"/>
      <family val="2"/>
    </font>
    <font>
      <b/>
      <sz val="10"/>
      <color theme="2" tint="-0.749992370372631"/>
      <name val="Arial"/>
      <family val="2"/>
    </font>
    <font>
      <sz val="10"/>
      <color theme="6" tint="-0.249977111117893"/>
      <name val="Arial"/>
      <family val="2"/>
    </font>
    <font>
      <b/>
      <sz val="10"/>
      <color theme="6" tint="-0.249977111117893"/>
      <name val="Arial"/>
      <family val="2"/>
    </font>
    <font>
      <b/>
      <sz val="10"/>
      <color theme="7" tint="-0.249977111117893"/>
      <name val="Arial"/>
      <family val="2"/>
    </font>
    <font>
      <b/>
      <sz val="10"/>
      <color theme="3" tint="-0.249977111117893"/>
      <name val="Arial"/>
      <family val="2"/>
    </font>
    <font>
      <b/>
      <sz val="13"/>
      <name val="Calibri"/>
      <family val="2"/>
      <scheme val="minor"/>
    </font>
    <font>
      <b/>
      <sz val="13"/>
      <color rgb="FF996600"/>
      <name val="Calibri"/>
      <family val="2"/>
      <scheme val="minor"/>
    </font>
    <font>
      <sz val="10"/>
      <color indexed="8"/>
      <name val="Arial"/>
      <family val="2"/>
    </font>
    <font>
      <i/>
      <sz val="10"/>
      <color theme="1"/>
      <name val="Arial"/>
      <family val="2"/>
    </font>
    <font>
      <sz val="8"/>
      <color indexed="8"/>
      <name val="Arial"/>
      <family val="2"/>
    </font>
    <font>
      <sz val="10"/>
      <name val="Arial"/>
      <family val="2"/>
    </font>
    <font>
      <sz val="11"/>
      <color indexed="8"/>
      <name val="Calibri"/>
      <family val="2"/>
    </font>
    <font>
      <sz val="11"/>
      <color indexed="8"/>
      <name val="Arial"/>
      <family val="2"/>
    </font>
    <font>
      <sz val="11"/>
      <color theme="0"/>
      <name val="Calibri"/>
      <family val="2"/>
      <scheme val="minor"/>
    </font>
    <font>
      <sz val="11"/>
      <color indexed="9"/>
      <name val="Calibri"/>
      <family val="2"/>
    </font>
    <font>
      <sz val="11"/>
      <color indexed="9"/>
      <name val="Arial"/>
      <family val="2"/>
    </font>
    <font>
      <sz val="11"/>
      <color indexed="20"/>
      <name val="Calibri"/>
      <family val="2"/>
      <scheme val="minor"/>
    </font>
    <font>
      <b/>
      <sz val="11"/>
      <color indexed="52"/>
      <name val="Arial"/>
      <family val="2"/>
    </font>
    <font>
      <sz val="8"/>
      <name val="Arial"/>
      <family val="2"/>
    </font>
    <font>
      <b/>
      <sz val="8"/>
      <color indexed="8"/>
      <name val="MS Sans Serif"/>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11"/>
      <color indexed="52"/>
      <name val="Arial"/>
      <family val="2"/>
    </font>
    <font>
      <sz val="11"/>
      <color indexed="17"/>
      <name val="Arial"/>
      <family val="2"/>
    </font>
    <font>
      <b/>
      <sz val="15"/>
      <color indexed="56"/>
      <name val="Calibri"/>
      <family val="2"/>
      <scheme val="minor"/>
    </font>
    <font>
      <b/>
      <sz val="13"/>
      <color indexed="56"/>
      <name val="Calibri"/>
      <family val="2"/>
      <scheme val="minor"/>
    </font>
    <font>
      <b/>
      <sz val="11"/>
      <color indexed="56"/>
      <name val="Calibri"/>
      <family val="2"/>
      <scheme val="minor"/>
    </font>
    <font>
      <u/>
      <sz val="8.25"/>
      <color indexed="12"/>
      <name val="Calibri"/>
      <family val="2"/>
    </font>
    <font>
      <u/>
      <sz val="11"/>
      <color theme="10"/>
      <name val="Calibri"/>
      <family val="2"/>
      <scheme val="minor"/>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sz val="11"/>
      <color rgb="FF3F3F3F"/>
      <name val="Calibri"/>
      <family val="2"/>
      <scheme val="minor"/>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sz val="11"/>
      <color indexed="10"/>
      <name val="Calibri"/>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theme="1"/>
      <name val="Calibri"/>
      <family val="2"/>
      <scheme val="minor"/>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b/>
      <sz val="18"/>
      <color rgb="FF323232"/>
      <name val="Arial"/>
      <family val="2"/>
    </font>
    <font>
      <sz val="11"/>
      <color rgb="FF323232"/>
      <name val="Arial"/>
      <family val="2"/>
    </font>
    <font>
      <sz val="10"/>
      <color theme="0" tint="-0.499984740745262"/>
      <name val="Calibri"/>
      <family val="2"/>
      <scheme val="minor"/>
    </font>
    <font>
      <u/>
      <sz val="10"/>
      <color theme="10"/>
      <name val="Calibri"/>
      <family val="2"/>
    </font>
    <font>
      <b/>
      <sz val="11"/>
      <color rgb="FF323232"/>
      <name val="Arial"/>
      <family val="2"/>
    </font>
    <font>
      <sz val="10"/>
      <color rgb="FF323232"/>
      <name val="Arial"/>
      <family val="2"/>
    </font>
    <font>
      <i/>
      <sz val="10"/>
      <color rgb="FF323232"/>
      <name val="Arial"/>
      <family val="2"/>
    </font>
    <font>
      <b/>
      <i/>
      <sz val="10"/>
      <color rgb="FF323232"/>
      <name val="Arial"/>
      <family val="2"/>
    </font>
    <font>
      <sz val="10"/>
      <color theme="1"/>
      <name val="Calibri"/>
      <family val="2"/>
      <scheme val="minor"/>
    </font>
    <font>
      <u/>
      <sz val="10"/>
      <color theme="10"/>
      <name val="Arial"/>
      <family val="2"/>
    </font>
    <font>
      <i/>
      <u/>
      <sz val="10"/>
      <color rgb="FF323232"/>
      <name val="Arial"/>
      <family val="2"/>
    </font>
    <font>
      <b/>
      <i/>
      <sz val="9"/>
      <color rgb="FF323232"/>
      <name val="Arial"/>
      <family val="2"/>
    </font>
    <font>
      <i/>
      <sz val="9"/>
      <color rgb="FF323232"/>
      <name val="Arial"/>
      <family val="2"/>
    </font>
  </fonts>
  <fills count="42">
    <fill>
      <patternFill patternType="none"/>
    </fill>
    <fill>
      <patternFill patternType="gray125"/>
    </fill>
    <fill>
      <patternFill patternType="solid">
        <fgColor rgb="FFFFC7CE"/>
      </patternFill>
    </fill>
    <fill>
      <patternFill patternType="solid">
        <fgColor rgb="FFFFFFCC"/>
      </patternFill>
    </fill>
    <fill>
      <patternFill patternType="solid">
        <fgColor rgb="FFCE3327"/>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64"/>
      </patternFill>
    </fill>
    <fill>
      <patternFill patternType="solid">
        <fgColor indexed="22"/>
        <bgColor indexed="10"/>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0" tint="-4.9989318521683403E-2"/>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ck">
        <color theme="0"/>
      </left>
      <right style="thin">
        <color indexed="9"/>
      </right>
      <top style="thick">
        <color theme="0"/>
      </top>
      <bottom style="thin">
        <color theme="0"/>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thick">
        <color theme="0"/>
      </left>
      <right style="thin">
        <color indexed="9"/>
      </right>
      <top/>
      <bottom style="thin">
        <color indexed="9"/>
      </bottom>
      <diagonal/>
    </border>
    <border>
      <left style="thick">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ck">
        <color theme="0"/>
      </left>
      <right style="thin">
        <color indexed="9"/>
      </right>
      <top style="thin">
        <color theme="0"/>
      </top>
      <bottom style="thin">
        <color theme="0"/>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medium">
        <color indexed="30"/>
      </bottom>
      <diagonal/>
    </border>
    <border>
      <left/>
      <right/>
      <top/>
      <bottom style="thick">
        <color indexed="22"/>
      </bottom>
      <diagonal/>
    </border>
    <border>
      <left/>
      <right/>
      <top style="thin">
        <color indexed="64"/>
      </top>
      <bottom style="thin">
        <color indexed="64"/>
      </bottom>
      <diagonal/>
    </border>
    <border>
      <left style="thin">
        <color auto="1"/>
      </left>
      <right style="thin">
        <color auto="1"/>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ck">
        <color indexed="9"/>
      </left>
      <right style="thin">
        <color indexed="9"/>
      </right>
      <top style="thick">
        <color theme="0"/>
      </top>
      <bottom style="thin">
        <color theme="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s>
  <cellStyleXfs count="250">
    <xf numFmtId="0" fontId="0" fillId="0" borderId="0"/>
    <xf numFmtId="9" fontId="4" fillId="0" borderId="0" applyFont="0" applyFill="0" applyBorder="0" applyAlignment="0" applyProtection="0"/>
    <xf numFmtId="0" fontId="9" fillId="0" borderId="1" applyNumberFormat="0" applyFill="0" applyAlignment="0" applyProtection="0"/>
    <xf numFmtId="0" fontId="5" fillId="0" borderId="2" applyNumberFormat="0" applyFill="0" applyAlignment="0" applyProtection="0"/>
    <xf numFmtId="0" fontId="11" fillId="0" borderId="3" applyNumberFormat="0" applyFill="0" applyAlignment="0" applyProtection="0"/>
    <xf numFmtId="0" fontId="3" fillId="0" borderId="0" applyNumberFormat="0" applyFill="0" applyBorder="0" applyAlignment="0" applyProtection="0"/>
    <xf numFmtId="0" fontId="25" fillId="0" borderId="0"/>
    <xf numFmtId="0" fontId="22" fillId="0" borderId="0">
      <alignment vertical="top"/>
    </xf>
    <xf numFmtId="0" fontId="22" fillId="0" borderId="0">
      <alignment vertical="top"/>
    </xf>
    <xf numFmtId="0" fontId="4" fillId="11" borderId="0" applyNumberFormat="0" applyBorder="0" applyAlignment="0" applyProtection="0"/>
    <xf numFmtId="0" fontId="26" fillId="11" borderId="0" applyNumberFormat="0" applyBorder="0" applyAlignment="0" applyProtection="0"/>
    <xf numFmtId="0" fontId="4" fillId="12" borderId="0" applyNumberFormat="0" applyBorder="0" applyAlignment="0" applyProtection="0"/>
    <xf numFmtId="0" fontId="26" fillId="12" borderId="0" applyNumberFormat="0" applyBorder="0" applyAlignment="0" applyProtection="0"/>
    <xf numFmtId="0" fontId="4" fillId="13" borderId="0" applyNumberFormat="0" applyBorder="0" applyAlignment="0" applyProtection="0"/>
    <xf numFmtId="0" fontId="26" fillId="13" borderId="0" applyNumberFormat="0" applyBorder="0" applyAlignment="0" applyProtection="0"/>
    <xf numFmtId="0" fontId="4" fillId="14" borderId="0" applyNumberFormat="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6" fillId="16"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4" fillId="17" borderId="0" applyNumberFormat="0" applyBorder="0" applyAlignment="0" applyProtection="0"/>
    <xf numFmtId="0" fontId="26" fillId="17" borderId="0" applyNumberFormat="0" applyBorder="0" applyAlignment="0" applyProtection="0"/>
    <xf numFmtId="0" fontId="27" fillId="18" borderId="0" applyNumberFormat="0" applyBorder="0" applyAlignment="0" applyProtection="0"/>
    <xf numFmtId="0" fontId="26" fillId="18" borderId="0" applyNumberFormat="0" applyBorder="0" applyAlignment="0" applyProtection="0"/>
    <xf numFmtId="0" fontId="4" fillId="19" borderId="0" applyNumberFormat="0" applyBorder="0" applyAlignment="0" applyProtection="0"/>
    <xf numFmtId="0" fontId="26" fillId="19" borderId="0" applyNumberFormat="0" applyBorder="0" applyAlignment="0" applyProtection="0"/>
    <xf numFmtId="0" fontId="4" fillId="14" borderId="0" applyNumberFormat="0" applyBorder="0" applyAlignment="0" applyProtection="0"/>
    <xf numFmtId="0" fontId="26" fillId="14" borderId="0" applyNumberFormat="0" applyBorder="0" applyAlignment="0" applyProtection="0"/>
    <xf numFmtId="0" fontId="27" fillId="17" borderId="0" applyNumberFormat="0" applyBorder="0" applyAlignment="0" applyProtection="0"/>
    <xf numFmtId="0" fontId="26" fillId="17" borderId="0" applyNumberFormat="0" applyBorder="0" applyAlignment="0" applyProtection="0"/>
    <xf numFmtId="0" fontId="4" fillId="20" borderId="0" applyNumberFormat="0" applyBorder="0" applyAlignment="0" applyProtection="0"/>
    <xf numFmtId="0" fontId="26" fillId="20"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14"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28" fillId="21" borderId="0" applyNumberFormat="0" applyBorder="0" applyAlignment="0" applyProtection="0"/>
    <xf numFmtId="0" fontId="29" fillId="21" borderId="0" applyNumberFormat="0" applyBorder="0" applyAlignment="0" applyProtection="0"/>
    <xf numFmtId="0" fontId="30" fillId="18" borderId="0" applyNumberFormat="0" applyBorder="0" applyAlignment="0" applyProtection="0"/>
    <xf numFmtId="0" fontId="29" fillId="18" borderId="0" applyNumberFormat="0" applyBorder="0" applyAlignment="0" applyProtection="0"/>
    <xf numFmtId="0" fontId="28" fillId="19" borderId="0" applyNumberFormat="0" applyBorder="0" applyAlignment="0" applyProtection="0"/>
    <xf numFmtId="0" fontId="29" fillId="19" borderId="0" applyNumberFormat="0" applyBorder="0" applyAlignment="0" applyProtection="0"/>
    <xf numFmtId="0" fontId="28" fillId="22" borderId="0" applyNumberFormat="0" applyBorder="0" applyAlignment="0" applyProtection="0"/>
    <xf numFmtId="0" fontId="29" fillId="22" borderId="0" applyNumberFormat="0" applyBorder="0" applyAlignment="0" applyProtection="0"/>
    <xf numFmtId="0" fontId="30" fillId="23" borderId="0" applyNumberFormat="0" applyBorder="0" applyAlignment="0" applyProtection="0"/>
    <xf numFmtId="0" fontId="29" fillId="23" borderId="0" applyNumberFormat="0" applyBorder="0" applyAlignment="0" applyProtection="0"/>
    <xf numFmtId="0" fontId="28" fillId="24" borderId="0" applyNumberFormat="0" applyBorder="0" applyAlignment="0" applyProtection="0"/>
    <xf numFmtId="0" fontId="29" fillId="24" borderId="0" applyNumberFormat="0" applyBorder="0" applyAlignment="0" applyProtection="0"/>
    <xf numFmtId="0" fontId="29" fillId="21"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8" fillId="25"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9" fillId="26" borderId="0" applyNumberFormat="0" applyBorder="0" applyAlignment="0" applyProtection="0"/>
    <xf numFmtId="0" fontId="28" fillId="27" borderId="0" applyNumberFormat="0" applyBorder="0" applyAlignment="0" applyProtection="0"/>
    <xf numFmtId="0" fontId="29" fillId="27" borderId="0" applyNumberFormat="0" applyBorder="0" applyAlignment="0" applyProtection="0"/>
    <xf numFmtId="0" fontId="28" fillId="22" borderId="0" applyNumberFormat="0" applyBorder="0" applyAlignment="0" applyProtection="0"/>
    <xf numFmtId="0" fontId="29" fillId="22" borderId="0" applyNumberFormat="0" applyBorder="0" applyAlignment="0" applyProtection="0"/>
    <xf numFmtId="0" fontId="30" fillId="23" borderId="0" applyNumberFormat="0" applyBorder="0" applyAlignment="0" applyProtection="0"/>
    <xf numFmtId="0" fontId="29" fillId="23" borderId="0" applyNumberFormat="0" applyBorder="0" applyAlignment="0" applyProtection="0"/>
    <xf numFmtId="0" fontId="30" fillId="28" borderId="0" applyNumberFormat="0" applyBorder="0" applyAlignment="0" applyProtection="0"/>
    <xf numFmtId="0" fontId="29" fillId="28" borderId="0" applyNumberFormat="0" applyBorder="0" applyAlignment="0" applyProtection="0"/>
    <xf numFmtId="0" fontId="25" fillId="0" borderId="0" applyNumberFormat="0" applyFill="0" applyBorder="0" applyAlignment="0" applyProtection="0"/>
    <xf numFmtId="0" fontId="31" fillId="2" borderId="0" applyNumberFormat="0" applyBorder="0" applyAlignment="0" applyProtection="0"/>
    <xf numFmtId="0" fontId="32" fillId="29" borderId="23" applyNumberFormat="0" applyAlignment="0" applyProtection="0"/>
    <xf numFmtId="0" fontId="33" fillId="30" borderId="24"/>
    <xf numFmtId="0" fontId="34" fillId="31" borderId="25">
      <alignment horizontal="right" vertical="top" wrapText="1"/>
    </xf>
    <xf numFmtId="0" fontId="35" fillId="29" borderId="23" applyNumberFormat="0" applyAlignment="0" applyProtection="0"/>
    <xf numFmtId="0" fontId="36" fillId="29" borderId="4" applyNumberFormat="0" applyAlignment="0" applyProtection="0"/>
    <xf numFmtId="0" fontId="33" fillId="0" borderId="26"/>
    <xf numFmtId="0" fontId="37" fillId="0" borderId="27" applyNumberFormat="0" applyFill="0" applyAlignment="0" applyProtection="0"/>
    <xf numFmtId="0" fontId="38" fillId="32" borderId="28" applyNumberFormat="0" applyAlignment="0" applyProtection="0"/>
    <xf numFmtId="0" fontId="39" fillId="32" borderId="28" applyNumberFormat="0" applyAlignment="0" applyProtection="0"/>
    <xf numFmtId="0" fontId="40" fillId="33" borderId="0">
      <alignment horizontal="center"/>
    </xf>
    <xf numFmtId="0" fontId="41" fillId="33" borderId="0">
      <alignment horizontal="center" vertical="center"/>
    </xf>
    <xf numFmtId="0" fontId="29"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8" borderId="0" applyNumberFormat="0" applyBorder="0" applyAlignment="0" applyProtection="0"/>
    <xf numFmtId="0" fontId="25" fillId="34" borderId="0">
      <alignment horizontal="center" wrapText="1"/>
    </xf>
    <xf numFmtId="0" fontId="42" fillId="33" borderId="0">
      <alignment horizontal="center"/>
    </xf>
    <xf numFmtId="165" fontId="25" fillId="0" borderId="0" applyFont="0" applyFill="0" applyBorder="0" applyAlignment="0" applyProtection="0"/>
    <xf numFmtId="166" fontId="2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6" fillId="0" borderId="0" applyFont="0" applyFill="0" applyBorder="0" applyAlignment="0" applyProtection="0"/>
    <xf numFmtId="3" fontId="25" fillId="0" borderId="0" applyFont="0" applyFill="0" applyBorder="0" applyAlignment="0" applyProtection="0"/>
    <xf numFmtId="0" fontId="39" fillId="32" borderId="28" applyNumberFormat="0" applyAlignment="0" applyProtection="0"/>
    <xf numFmtId="167" fontId="25" fillId="0" borderId="0" applyFont="0" applyFill="0" applyBorder="0" applyAlignment="0" applyProtection="0"/>
    <xf numFmtId="0" fontId="43" fillId="35" borderId="24" applyBorder="0">
      <protection locked="0"/>
    </xf>
    <xf numFmtId="0" fontId="25" fillId="0" borderId="0" applyFont="0" applyFill="0" applyBorder="0" applyAlignment="0" applyProtection="0"/>
    <xf numFmtId="168" fontId="25" fillId="0" borderId="0" applyFont="0" applyFill="0" applyBorder="0" applyAlignment="0" applyProtection="0"/>
    <xf numFmtId="169" fontId="25" fillId="0" borderId="0" applyFont="0" applyFill="0" applyBorder="0" applyAlignment="0" applyProtection="0"/>
    <xf numFmtId="0" fontId="44" fillId="35" borderId="24">
      <protection locked="0"/>
    </xf>
    <xf numFmtId="0" fontId="25" fillId="35" borderId="26"/>
    <xf numFmtId="0" fontId="25" fillId="33" borderId="0"/>
    <xf numFmtId="44" fontId="25" fillId="0" borderId="0" applyFont="0" applyFill="0" applyBorder="0" applyAlignment="0" applyProtection="0"/>
    <xf numFmtId="0" fontId="45" fillId="0" borderId="0" applyNumberFormat="0" applyFill="0" applyBorder="0" applyAlignment="0" applyProtection="0"/>
    <xf numFmtId="2" fontId="25" fillId="0" borderId="0" applyFont="0" applyFill="0" applyBorder="0" applyAlignment="0" applyProtection="0"/>
    <xf numFmtId="0" fontId="24" fillId="33" borderId="26">
      <alignment horizontal="left"/>
    </xf>
    <xf numFmtId="0" fontId="22" fillId="33" borderId="0">
      <alignment horizontal="left"/>
    </xf>
    <xf numFmtId="0" fontId="46" fillId="0" borderId="27" applyNumberFormat="0" applyFill="0" applyAlignment="0" applyProtection="0"/>
    <xf numFmtId="0" fontId="47" fillId="13" borderId="0" applyNumberFormat="0" applyBorder="0" applyAlignment="0" applyProtection="0"/>
    <xf numFmtId="0" fontId="47" fillId="13" borderId="0" applyNumberFormat="0" applyBorder="0" applyAlignment="0" applyProtection="0"/>
    <xf numFmtId="0" fontId="34" fillId="36" borderId="0">
      <alignment horizontal="right" vertical="top" wrapText="1"/>
    </xf>
    <xf numFmtId="0" fontId="48" fillId="0" borderId="29" applyNumberFormat="0" applyFill="0" applyAlignment="0" applyProtection="0"/>
    <xf numFmtId="0" fontId="49" fillId="0" borderId="2" applyNumberFormat="0" applyFill="0" applyAlignment="0" applyProtection="0"/>
    <xf numFmtId="0" fontId="50" fillId="0" borderId="30"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16" borderId="23" applyNumberFormat="0" applyAlignment="0" applyProtection="0"/>
    <xf numFmtId="0" fontId="53" fillId="16" borderId="23" applyNumberFormat="0" applyAlignment="0" applyProtection="0"/>
    <xf numFmtId="0" fontId="54" fillId="34" borderId="0">
      <alignment horizontal="center"/>
    </xf>
    <xf numFmtId="0" fontId="25" fillId="33" borderId="26">
      <alignment horizontal="centerContinuous" wrapText="1"/>
    </xf>
    <xf numFmtId="0" fontId="55" fillId="37" borderId="0">
      <alignment horizontal="center" wrapText="1"/>
    </xf>
    <xf numFmtId="166" fontId="27" fillId="0" borderId="0" applyFont="0" applyFill="0" applyBorder="0" applyAlignment="0" applyProtection="0"/>
    <xf numFmtId="0" fontId="56" fillId="0" borderId="29" applyNumberFormat="0" applyFill="0" applyAlignment="0" applyProtection="0"/>
    <xf numFmtId="0" fontId="57" fillId="0" borderId="31" applyNumberFormat="0" applyFill="0" applyAlignment="0" applyProtection="0"/>
    <xf numFmtId="0" fontId="58" fillId="0" borderId="30" applyNumberFormat="0" applyFill="0" applyAlignment="0" applyProtection="0"/>
    <xf numFmtId="0" fontId="58" fillId="0" borderId="0" applyNumberFormat="0" applyFill="0" applyBorder="0" applyAlignment="0" applyProtection="0"/>
    <xf numFmtId="0" fontId="33" fillId="33" borderId="32">
      <alignment wrapText="1"/>
    </xf>
    <xf numFmtId="0" fontId="33" fillId="33" borderId="33"/>
    <xf numFmtId="0" fontId="33" fillId="33" borderId="34"/>
    <xf numFmtId="0" fontId="33" fillId="33" borderId="35">
      <alignment horizontal="center" wrapText="1"/>
    </xf>
    <xf numFmtId="0" fontId="46" fillId="0" borderId="27" applyNumberFormat="0" applyFill="0" applyAlignment="0" applyProtection="0"/>
    <xf numFmtId="0" fontId="25" fillId="0" borderId="0" applyFont="0" applyFill="0" applyBorder="0" applyAlignment="0" applyProtection="0"/>
    <xf numFmtId="170" fontId="25" fillId="0" borderId="0" applyFont="0" applyFill="0" applyBorder="0" applyAlignment="0" applyProtection="0"/>
    <xf numFmtId="165" fontId="25" fillId="0" borderId="0" applyFont="0" applyFill="0" applyBorder="0" applyAlignment="0" applyProtection="0"/>
    <xf numFmtId="171" fontId="25" fillId="0" borderId="0" applyFont="0" applyFill="0" applyBorder="0" applyAlignment="0" applyProtection="0"/>
    <xf numFmtId="172" fontId="25" fillId="0" borderId="0" applyFont="0" applyFill="0" applyBorder="0" applyAlignment="0" applyProtection="0"/>
    <xf numFmtId="0" fontId="59" fillId="38" borderId="0" applyNumberFormat="0" applyBorder="0" applyAlignment="0" applyProtection="0"/>
    <xf numFmtId="0" fontId="59" fillId="38" borderId="0" applyNumberFormat="0" applyBorder="0" applyAlignment="0" applyProtection="0"/>
    <xf numFmtId="0" fontId="60" fillId="38" borderId="0" applyNumberFormat="0" applyBorder="0" applyAlignment="0" applyProtection="0"/>
    <xf numFmtId="0" fontId="26" fillId="0" borderId="0"/>
    <xf numFmtId="0" fontId="25" fillId="0" borderId="0"/>
    <xf numFmtId="0" fontId="25" fillId="0" borderId="0" applyNumberFormat="0" applyFill="0" applyBorder="0" applyAlignment="0" applyProtection="0"/>
    <xf numFmtId="0" fontId="26" fillId="0" borderId="0"/>
    <xf numFmtId="0" fontId="25" fillId="0" borderId="0"/>
    <xf numFmtId="0" fontId="25"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26" fillId="0" borderId="0"/>
    <xf numFmtId="0" fontId="25" fillId="0" borderId="0"/>
    <xf numFmtId="0" fontId="25" fillId="0" borderId="0"/>
    <xf numFmtId="0" fontId="27" fillId="0" borderId="0"/>
    <xf numFmtId="0" fontId="26" fillId="0" borderId="0"/>
    <xf numFmtId="0" fontId="27" fillId="0" borderId="0"/>
    <xf numFmtId="0" fontId="27" fillId="0" borderId="0"/>
    <xf numFmtId="0" fontId="25" fillId="0" borderId="0"/>
    <xf numFmtId="0" fontId="27" fillId="0" borderId="0"/>
    <xf numFmtId="0" fontId="26" fillId="0" borderId="0"/>
    <xf numFmtId="0" fontId="27" fillId="0" borderId="0"/>
    <xf numFmtId="0" fontId="25" fillId="0" borderId="0" applyNumberFormat="0" applyFill="0" applyBorder="0" applyAlignment="0" applyProtection="0"/>
    <xf numFmtId="0" fontId="26" fillId="0" borderId="0"/>
    <xf numFmtId="0" fontId="25" fillId="0" borderId="0"/>
    <xf numFmtId="0" fontId="25" fillId="0" borderId="0"/>
    <xf numFmtId="0" fontId="25" fillId="0" borderId="0"/>
    <xf numFmtId="0" fontId="25" fillId="0" borderId="0"/>
    <xf numFmtId="0" fontId="22" fillId="0" borderId="0"/>
    <xf numFmtId="0" fontId="26" fillId="39" borderId="36" applyNumberFormat="0" applyFont="0" applyAlignment="0" applyProtection="0"/>
    <xf numFmtId="0" fontId="26" fillId="3" borderId="6" applyNumberFormat="0" applyFont="0" applyAlignment="0" applyProtection="0"/>
    <xf numFmtId="0" fontId="4" fillId="3" borderId="6" applyNumberFormat="0" applyFont="0" applyAlignment="0" applyProtection="0"/>
    <xf numFmtId="0" fontId="26" fillId="39" borderId="36" applyNumberFormat="0" applyFont="0" applyAlignment="0" applyProtection="0"/>
    <xf numFmtId="0" fontId="27" fillId="39" borderId="36" applyNumberFormat="0" applyFont="0" applyAlignment="0" applyProtection="0"/>
    <xf numFmtId="0" fontId="61" fillId="12" borderId="0" applyNumberFormat="0" applyBorder="0" applyAlignment="0" applyProtection="0"/>
    <xf numFmtId="0" fontId="62" fillId="29" borderId="5" applyNumberFormat="0" applyAlignment="0" applyProtection="0"/>
    <xf numFmtId="9" fontId="25" fillId="0" borderId="0" applyFont="0" applyFill="0" applyBorder="0" applyAlignment="0" applyProtection="0"/>
    <xf numFmtId="9" fontId="25" fillId="0" borderId="0" applyNumberFormat="0" applyFont="0" applyFill="0" applyBorder="0" applyAlignment="0" applyProtection="0"/>
    <xf numFmtId="0" fontId="33" fillId="33" borderId="26"/>
    <xf numFmtId="0" fontId="41" fillId="33" borderId="0">
      <alignment horizontal="right"/>
    </xf>
    <xf numFmtId="0" fontId="63" fillId="37" borderId="0">
      <alignment horizontal="center"/>
    </xf>
    <xf numFmtId="0" fontId="64" fillId="36" borderId="26">
      <alignment horizontal="left" vertical="top" wrapText="1"/>
    </xf>
    <xf numFmtId="0" fontId="65" fillId="36" borderId="37">
      <alignment horizontal="left" vertical="top" wrapText="1"/>
    </xf>
    <xf numFmtId="0" fontId="64" fillId="36" borderId="38">
      <alignment horizontal="left" vertical="top" wrapText="1"/>
    </xf>
    <xf numFmtId="0" fontId="64" fillId="36" borderId="37">
      <alignment horizontal="left" vertical="top"/>
    </xf>
    <xf numFmtId="0" fontId="25" fillId="40" borderId="0" applyNumberFormat="0" applyFont="0" applyBorder="0" applyProtection="0">
      <alignment horizontal="left" vertical="center"/>
    </xf>
    <xf numFmtId="0" fontId="25" fillId="0" borderId="39" applyNumberFormat="0" applyFill="0" applyProtection="0">
      <alignment horizontal="left" vertical="center" wrapText="1" indent="1"/>
    </xf>
    <xf numFmtId="173" fontId="25" fillId="0" borderId="39" applyFill="0" applyProtection="0">
      <alignment horizontal="right" vertical="center" wrapText="1"/>
    </xf>
    <xf numFmtId="0" fontId="25" fillId="0" borderId="0" applyNumberFormat="0" applyFill="0" applyBorder="0" applyProtection="0">
      <alignment horizontal="left" vertical="center" wrapText="1"/>
    </xf>
    <xf numFmtId="0" fontId="25" fillId="0" borderId="0" applyNumberFormat="0" applyFill="0" applyBorder="0" applyProtection="0">
      <alignment horizontal="left" vertical="center" wrapText="1" indent="1"/>
    </xf>
    <xf numFmtId="173" fontId="25" fillId="0" borderId="0" applyFill="0" applyBorder="0" applyProtection="0">
      <alignment horizontal="right" vertical="center" wrapText="1"/>
    </xf>
    <xf numFmtId="174" fontId="25" fillId="0" borderId="0" applyFill="0" applyBorder="0" applyProtection="0">
      <alignment horizontal="right" vertical="center" wrapText="1"/>
    </xf>
    <xf numFmtId="0" fontId="25" fillId="0" borderId="40" applyNumberFormat="0" applyFill="0" applyProtection="0">
      <alignment horizontal="left" vertical="center" wrapText="1"/>
    </xf>
    <xf numFmtId="0" fontId="25" fillId="0" borderId="40" applyNumberFormat="0" applyFill="0" applyProtection="0">
      <alignment horizontal="left" vertical="center" wrapText="1" indent="1"/>
    </xf>
    <xf numFmtId="173" fontId="25" fillId="0" borderId="40" applyFill="0" applyProtection="0">
      <alignment horizontal="right" vertical="center" wrapText="1"/>
    </xf>
    <xf numFmtId="0" fontId="25" fillId="0" borderId="0" applyNumberFormat="0" applyFill="0" applyBorder="0" applyProtection="0">
      <alignment vertical="center" wrapText="1"/>
    </xf>
    <xf numFmtId="0" fontId="25" fillId="0" borderId="0" applyNumberFormat="0" applyFill="0" applyBorder="0" applyAlignment="0" applyProtection="0"/>
    <xf numFmtId="0" fontId="25" fillId="0" borderId="0" applyNumberFormat="0" applyFill="0" applyBorder="0" applyProtection="0">
      <alignment vertical="center" wrapText="1"/>
    </xf>
    <xf numFmtId="0" fontId="25" fillId="0" borderId="0" applyNumberFormat="0" applyFill="0" applyBorder="0" applyProtection="0">
      <alignment vertical="center" wrapText="1"/>
    </xf>
    <xf numFmtId="0" fontId="25" fillId="0" borderId="0" applyNumberFormat="0" applyFont="0" applyFill="0" applyBorder="0" applyProtection="0">
      <alignment horizontal="right" vertical="center"/>
    </xf>
    <xf numFmtId="0" fontId="66" fillId="0" borderId="0" applyNumberFormat="0" applyFill="0" applyBorder="0" applyProtection="0">
      <alignment horizontal="left" vertical="center" wrapText="1"/>
    </xf>
    <xf numFmtId="0" fontId="66" fillId="0" borderId="0" applyNumberFormat="0" applyFill="0" applyBorder="0" applyProtection="0">
      <alignment horizontal="left" vertical="center" wrapText="1"/>
    </xf>
    <xf numFmtId="0" fontId="67" fillId="0" borderId="0" applyNumberFormat="0" applyFill="0" applyBorder="0" applyProtection="0">
      <alignment vertical="center" wrapText="1"/>
    </xf>
    <xf numFmtId="0" fontId="25" fillId="0" borderId="41" applyNumberFormat="0" applyFont="0" applyFill="0" applyProtection="0">
      <alignment horizontal="center" vertical="center" wrapText="1"/>
    </xf>
    <xf numFmtId="0" fontId="66" fillId="0" borderId="41" applyNumberFormat="0" applyFill="0" applyProtection="0">
      <alignment horizontal="center" vertical="center" wrapText="1"/>
    </xf>
    <xf numFmtId="0" fontId="66" fillId="0" borderId="41" applyNumberFormat="0" applyFill="0" applyProtection="0">
      <alignment horizontal="center" vertical="center" wrapText="1"/>
    </xf>
    <xf numFmtId="0" fontId="25" fillId="0" borderId="39" applyNumberFormat="0" applyFill="0" applyProtection="0">
      <alignment horizontal="left" vertical="center" wrapText="1"/>
    </xf>
    <xf numFmtId="0" fontId="27" fillId="0" borderId="0"/>
    <xf numFmtId="0" fontId="68" fillId="0" borderId="0"/>
    <xf numFmtId="0" fontId="25" fillId="0" borderId="0"/>
    <xf numFmtId="0" fontId="25" fillId="0" borderId="0">
      <alignment horizontal="left" wrapText="1"/>
    </xf>
    <xf numFmtId="0" fontId="25" fillId="0" borderId="0">
      <alignment vertical="top"/>
    </xf>
    <xf numFmtId="0" fontId="69" fillId="0" borderId="42"/>
    <xf numFmtId="0" fontId="70" fillId="0" borderId="0"/>
    <xf numFmtId="0" fontId="71" fillId="0" borderId="0">
      <alignment horizontal="left" vertical="top"/>
    </xf>
    <xf numFmtId="0" fontId="40" fillId="33" borderId="0">
      <alignment horizontal="center"/>
    </xf>
    <xf numFmtId="164" fontId="22" fillId="7" borderId="43">
      <alignment horizontal="center" vertical="center"/>
    </xf>
    <xf numFmtId="0" fontId="72" fillId="0" borderId="0" applyNumberFormat="0" applyFill="0" applyBorder="0" applyAlignment="0" applyProtection="0"/>
    <xf numFmtId="0" fontId="73" fillId="0" borderId="0" applyNumberFormat="0" applyFill="0" applyBorder="0" applyAlignment="0" applyProtection="0"/>
    <xf numFmtId="0" fontId="74" fillId="0" borderId="0">
      <alignment vertical="top"/>
    </xf>
    <xf numFmtId="0" fontId="75" fillId="33" borderId="0"/>
    <xf numFmtId="0" fontId="76" fillId="0" borderId="0" applyNumberFormat="0" applyFill="0" applyBorder="0" applyAlignment="0" applyProtection="0"/>
    <xf numFmtId="0" fontId="77" fillId="0" borderId="29" applyNumberFormat="0" applyFill="0" applyAlignment="0" applyProtection="0"/>
    <xf numFmtId="0" fontId="78" fillId="0" borderId="31" applyNumberFormat="0" applyFill="0" applyAlignment="0" applyProtection="0"/>
    <xf numFmtId="0" fontId="79" fillId="0" borderId="30" applyNumberFormat="0" applyFill="0" applyAlignment="0" applyProtection="0"/>
    <xf numFmtId="0" fontId="79" fillId="0" borderId="0" applyNumberFormat="0" applyFill="0" applyBorder="0" applyAlignment="0" applyProtection="0"/>
    <xf numFmtId="0" fontId="76" fillId="0" borderId="0" applyNumberFormat="0" applyFill="0" applyBorder="0" applyAlignment="0" applyProtection="0"/>
    <xf numFmtId="0" fontId="80" fillId="0" borderId="44" applyNumberFormat="0" applyFill="0" applyAlignment="0" applyProtection="0"/>
    <xf numFmtId="0" fontId="81" fillId="0" borderId="44" applyNumberFormat="0" applyFill="0" applyAlignment="0" applyProtection="0"/>
    <xf numFmtId="0" fontId="82" fillId="0" borderId="44" applyNumberFormat="0" applyFill="0" applyAlignment="0" applyProtection="0"/>
    <xf numFmtId="0" fontId="83" fillId="29" borderId="45" applyNumberFormat="0" applyAlignment="0" applyProtection="0"/>
    <xf numFmtId="0" fontId="84" fillId="12" borderId="0" applyNumberFormat="0" applyBorder="0" applyAlignment="0" applyProtection="0"/>
    <xf numFmtId="0" fontId="85" fillId="13" borderId="0" applyNumberFormat="0" applyBorder="0" applyAlignment="0" applyProtection="0"/>
    <xf numFmtId="0" fontId="45" fillId="0" borderId="0" applyNumberFormat="0" applyFill="0" applyBorder="0" applyAlignment="0" applyProtection="0"/>
    <xf numFmtId="0" fontId="86" fillId="0" borderId="0" applyNumberFormat="0" applyFill="0" applyBorder="0" applyAlignment="0" applyProtection="0"/>
    <xf numFmtId="175" fontId="25" fillId="0" borderId="0" applyFont="0" applyFill="0" applyBorder="0" applyAlignment="0" applyProtection="0"/>
    <xf numFmtId="176" fontId="25" fillId="0" borderId="0" applyFont="0" applyFill="0" applyBorder="0" applyAlignment="0" applyProtection="0"/>
    <xf numFmtId="0" fontId="86" fillId="0" borderId="0" applyNumberFormat="0" applyFill="0" applyBorder="0" applyAlignment="0" applyProtection="0"/>
    <xf numFmtId="0" fontId="90" fillId="0" borderId="0" applyNumberFormat="0" applyFill="0" applyBorder="0" applyAlignment="0" applyProtection="0">
      <alignment vertical="top"/>
      <protection locked="0"/>
    </xf>
  </cellStyleXfs>
  <cellXfs count="64">
    <xf numFmtId="0" fontId="0" fillId="0" borderId="0" xfId="0"/>
    <xf numFmtId="0" fontId="3" fillId="4" borderId="0" xfId="5" applyFill="1" applyBorder="1" applyAlignment="1">
      <alignment horizontal="center"/>
    </xf>
    <xf numFmtId="0" fontId="0" fillId="5" borderId="0" xfId="0" applyFill="1"/>
    <xf numFmtId="0" fontId="6" fillId="5" borderId="7" xfId="3" applyFont="1" applyFill="1" applyBorder="1" applyAlignment="1">
      <alignment horizontal="left" indent="1"/>
    </xf>
    <xf numFmtId="0" fontId="6" fillId="5" borderId="7" xfId="3" applyFont="1" applyFill="1" applyBorder="1"/>
    <xf numFmtId="0" fontId="7" fillId="5" borderId="8" xfId="3" applyFont="1" applyFill="1" applyBorder="1" applyAlignment="1">
      <alignment horizontal="center" textRotation="90" wrapText="1"/>
    </xf>
    <xf numFmtId="0" fontId="8" fillId="5" borderId="8" xfId="3" applyFont="1" applyFill="1" applyBorder="1" applyAlignment="1">
      <alignment horizontal="center" textRotation="90" wrapText="1"/>
    </xf>
    <xf numFmtId="0" fontId="10" fillId="5" borderId="9" xfId="2" applyFont="1" applyFill="1" applyBorder="1" applyAlignment="1">
      <alignment horizontal="center" textRotation="90" wrapText="1"/>
    </xf>
    <xf numFmtId="0" fontId="12" fillId="5" borderId="8" xfId="4" applyFont="1" applyFill="1" applyBorder="1" applyAlignment="1">
      <alignment horizontal="center" textRotation="90" wrapText="1"/>
    </xf>
    <xf numFmtId="0" fontId="13" fillId="5" borderId="8" xfId="3" applyFont="1" applyFill="1" applyBorder="1" applyAlignment="1">
      <alignment horizontal="center" textRotation="90" wrapText="1"/>
    </xf>
    <xf numFmtId="0" fontId="14" fillId="5" borderId="8" xfId="4" applyFont="1" applyFill="1" applyBorder="1" applyAlignment="1">
      <alignment horizontal="center" textRotation="90" wrapText="1"/>
    </xf>
    <xf numFmtId="0" fontId="12" fillId="5" borderId="8" xfId="3" applyFont="1" applyFill="1" applyBorder="1" applyAlignment="1">
      <alignment horizontal="center" textRotation="90" wrapText="1"/>
    </xf>
    <xf numFmtId="0" fontId="15" fillId="5" borderId="8" xfId="2" applyFont="1" applyFill="1" applyBorder="1" applyAlignment="1">
      <alignment horizontal="center" textRotation="90" wrapText="1"/>
    </xf>
    <xf numFmtId="0" fontId="16" fillId="5" borderId="8" xfId="4" applyFont="1" applyFill="1" applyBorder="1" applyAlignment="1">
      <alignment horizontal="center" textRotation="90" wrapText="1"/>
    </xf>
    <xf numFmtId="0" fontId="17" fillId="5" borderId="8" xfId="3" applyFont="1" applyFill="1" applyBorder="1" applyAlignment="1">
      <alignment horizontal="center" textRotation="90" wrapText="1"/>
    </xf>
    <xf numFmtId="0" fontId="18" fillId="5" borderId="8" xfId="2" applyFont="1" applyFill="1" applyBorder="1" applyAlignment="1">
      <alignment horizontal="center" textRotation="90" wrapText="1"/>
    </xf>
    <xf numFmtId="0" fontId="19" fillId="5" borderId="8" xfId="2" applyFont="1" applyFill="1" applyBorder="1" applyAlignment="1">
      <alignment horizontal="center" textRotation="90" wrapText="1"/>
    </xf>
    <xf numFmtId="0" fontId="19" fillId="5" borderId="0" xfId="2" applyFont="1" applyFill="1" applyBorder="1" applyAlignment="1">
      <alignment horizontal="center" textRotation="90" wrapText="1"/>
    </xf>
    <xf numFmtId="0" fontId="20" fillId="5" borderId="0" xfId="3" applyFont="1" applyFill="1" applyBorder="1" applyAlignment="1">
      <alignment horizontal="center" textRotation="90"/>
    </xf>
    <xf numFmtId="0" fontId="21" fillId="5" borderId="0" xfId="3" applyFont="1" applyFill="1" applyBorder="1" applyAlignment="1">
      <alignment horizontal="center" textRotation="90" wrapText="1"/>
    </xf>
    <xf numFmtId="0" fontId="20" fillId="5" borderId="0" xfId="3" applyFont="1" applyFill="1" applyBorder="1" applyAlignment="1">
      <alignment horizontal="center" textRotation="90" wrapText="1"/>
    </xf>
    <xf numFmtId="0" fontId="5" fillId="5" borderId="0" xfId="3" applyFill="1" applyBorder="1"/>
    <xf numFmtId="0" fontId="6" fillId="5" borderId="10" xfId="0" applyFont="1" applyFill="1" applyBorder="1" applyAlignment="1">
      <alignment horizontal="left" indent="1"/>
    </xf>
    <xf numFmtId="0" fontId="6" fillId="5" borderId="11" xfId="0" applyFont="1" applyFill="1" applyBorder="1"/>
    <xf numFmtId="164" fontId="22" fillId="6" borderId="12" xfId="0" applyNumberFormat="1" applyFont="1" applyFill="1" applyBorder="1" applyAlignment="1">
      <alignment horizontal="center" vertical="center"/>
    </xf>
    <xf numFmtId="164" fontId="22" fillId="6" borderId="13" xfId="0" applyNumberFormat="1" applyFont="1" applyFill="1" applyBorder="1" applyAlignment="1">
      <alignment horizontal="center" vertical="center"/>
    </xf>
    <xf numFmtId="164" fontId="22" fillId="7" borderId="14" xfId="0" applyNumberFormat="1" applyFont="1" applyFill="1" applyBorder="1" applyAlignment="1">
      <alignment horizontal="center" vertical="center"/>
    </xf>
    <xf numFmtId="164" fontId="22" fillId="7" borderId="15" xfId="0" applyNumberFormat="1" applyFont="1" applyFill="1" applyBorder="1" applyAlignment="1">
      <alignment horizontal="center" vertical="center"/>
    </xf>
    <xf numFmtId="164" fontId="22" fillId="8" borderId="16" xfId="0" applyNumberFormat="1" applyFont="1" applyFill="1" applyBorder="1" applyAlignment="1">
      <alignment horizontal="center" vertical="center"/>
    </xf>
    <xf numFmtId="164" fontId="22" fillId="8" borderId="14" xfId="0" applyNumberFormat="1" applyFont="1" applyFill="1" applyBorder="1" applyAlignment="1">
      <alignment horizontal="center" vertical="center"/>
    </xf>
    <xf numFmtId="164" fontId="22" fillId="9" borderId="14" xfId="0" applyNumberFormat="1" applyFont="1" applyFill="1" applyBorder="1" applyAlignment="1">
      <alignment horizontal="center" vertical="center"/>
    </xf>
    <xf numFmtId="164" fontId="22" fillId="10" borderId="12" xfId="0" applyNumberFormat="1" applyFont="1" applyFill="1" applyBorder="1" applyAlignment="1">
      <alignment horizontal="center" vertical="center"/>
    </xf>
    <xf numFmtId="164" fontId="22" fillId="10" borderId="14" xfId="0" applyNumberFormat="1" applyFont="1" applyFill="1" applyBorder="1" applyAlignment="1">
      <alignment horizontal="center" vertical="center"/>
    </xf>
    <xf numFmtId="164" fontId="22" fillId="7" borderId="17" xfId="0" applyNumberFormat="1" applyFont="1" applyFill="1" applyBorder="1" applyAlignment="1">
      <alignment horizontal="center" vertical="center"/>
    </xf>
    <xf numFmtId="164" fontId="22" fillId="7" borderId="18" xfId="0" applyNumberFormat="1" applyFont="1" applyFill="1" applyBorder="1" applyAlignment="1">
      <alignment horizontal="center" vertical="center"/>
    </xf>
    <xf numFmtId="0" fontId="23" fillId="5" borderId="0" xfId="0" applyFont="1" applyFill="1" applyAlignment="1">
      <alignment horizontal="center"/>
    </xf>
    <xf numFmtId="164" fontId="2" fillId="5" borderId="0" xfId="0" applyNumberFormat="1" applyFont="1" applyFill="1" applyAlignment="1">
      <alignment horizontal="center"/>
    </xf>
    <xf numFmtId="0" fontId="1" fillId="5" borderId="0" xfId="0" applyFont="1" applyFill="1" applyAlignment="1">
      <alignment horizontal="center"/>
    </xf>
    <xf numFmtId="9" fontId="1" fillId="5" borderId="0" xfId="1" applyFont="1" applyFill="1"/>
    <xf numFmtId="2" fontId="1" fillId="5" borderId="0" xfId="0" applyNumberFormat="1" applyFont="1" applyFill="1"/>
    <xf numFmtId="0" fontId="24" fillId="0" borderId="19" xfId="0" applyFont="1" applyFill="1" applyBorder="1" applyAlignment="1" applyProtection="1">
      <alignment horizontal="center" vertical="center"/>
      <protection locked="0"/>
    </xf>
    <xf numFmtId="0" fontId="6" fillId="5" borderId="20" xfId="0" applyFont="1" applyFill="1" applyBorder="1" applyAlignment="1">
      <alignment horizontal="left" indent="1"/>
    </xf>
    <xf numFmtId="0" fontId="6" fillId="5" borderId="21" xfId="0" applyFont="1" applyFill="1" applyBorder="1"/>
    <xf numFmtId="164" fontId="22" fillId="6" borderId="22" xfId="0" applyNumberFormat="1" applyFont="1" applyFill="1" applyBorder="1" applyAlignment="1">
      <alignment horizontal="center" vertical="center"/>
    </xf>
    <xf numFmtId="164" fontId="22" fillId="10" borderId="22" xfId="0" applyNumberFormat="1" applyFont="1" applyFill="1" applyBorder="1" applyAlignment="1">
      <alignment horizontal="center" vertical="center"/>
    </xf>
    <xf numFmtId="0" fontId="0" fillId="5" borderId="0" xfId="0" applyFont="1" applyFill="1" applyBorder="1"/>
    <xf numFmtId="0" fontId="0" fillId="5" borderId="0" xfId="0" applyFill="1" applyBorder="1"/>
    <xf numFmtId="0" fontId="0" fillId="5" borderId="0" xfId="0" applyFill="1" applyAlignment="1">
      <alignment horizontal="left" wrapText="1"/>
    </xf>
    <xf numFmtId="0" fontId="87" fillId="41" borderId="0" xfId="0" applyFont="1" applyFill="1" applyBorder="1" applyAlignment="1">
      <alignment horizontal="left" wrapText="1" indent="16"/>
    </xf>
    <xf numFmtId="0" fontId="88" fillId="41" borderId="0" xfId="0" applyFont="1" applyFill="1" applyBorder="1" applyAlignment="1">
      <alignment horizontal="right" wrapText="1"/>
    </xf>
    <xf numFmtId="0" fontId="28" fillId="5" borderId="0" xfId="0" applyFont="1" applyFill="1" applyBorder="1" applyAlignment="1">
      <alignment horizontal="right" wrapText="1"/>
    </xf>
    <xf numFmtId="0" fontId="89" fillId="5" borderId="0" xfId="0" applyFont="1" applyFill="1" applyBorder="1" applyAlignment="1">
      <alignment horizontal="left" wrapText="1"/>
    </xf>
    <xf numFmtId="0" fontId="90" fillId="0" borderId="0" xfId="249" applyFill="1" applyBorder="1" applyAlignment="1" applyProtection="1">
      <alignment horizontal="left" vertical="center" wrapText="1" indent="1"/>
    </xf>
    <xf numFmtId="0" fontId="91" fillId="5" borderId="0" xfId="0" applyFont="1" applyFill="1" applyBorder="1" applyAlignment="1">
      <alignment horizontal="left" indent="1"/>
    </xf>
    <xf numFmtId="0" fontId="92" fillId="5" borderId="0" xfId="0" applyFont="1" applyFill="1" applyBorder="1" applyAlignment="1">
      <alignment horizontal="left" vertical="center" wrapText="1" indent="1"/>
    </xf>
    <xf numFmtId="0" fontId="0" fillId="5" borderId="0" xfId="0" applyFill="1" applyBorder="1" applyAlignment="1">
      <alignment wrapText="1"/>
    </xf>
    <xf numFmtId="0" fontId="93" fillId="5" borderId="26" xfId="0" applyFont="1" applyFill="1" applyBorder="1" applyAlignment="1">
      <alignment horizontal="left" wrapText="1" indent="1"/>
    </xf>
    <xf numFmtId="0" fontId="95" fillId="5" borderId="0" xfId="0" applyFont="1" applyFill="1"/>
    <xf numFmtId="0" fontId="92" fillId="5" borderId="0" xfId="0" applyFont="1" applyFill="1" applyBorder="1" applyAlignment="1">
      <alignment horizontal="left" indent="1"/>
    </xf>
    <xf numFmtId="0" fontId="90" fillId="5" borderId="0" xfId="249" applyFill="1" applyAlignment="1" applyProtection="1">
      <alignment horizontal="left" indent="1"/>
    </xf>
    <xf numFmtId="0" fontId="96" fillId="5" borderId="0" xfId="249" applyFont="1" applyFill="1" applyAlignment="1" applyProtection="1">
      <alignment horizontal="left" indent="1"/>
    </xf>
    <xf numFmtId="0" fontId="97" fillId="5" borderId="0" xfId="0" applyFont="1" applyFill="1" applyBorder="1" applyAlignment="1">
      <alignment horizontal="left" indent="1"/>
    </xf>
    <xf numFmtId="0" fontId="98" fillId="5" borderId="46" xfId="0" applyFont="1" applyFill="1" applyBorder="1" applyAlignment="1">
      <alignment horizontal="left" wrapText="1" indent="1"/>
    </xf>
    <xf numFmtId="0" fontId="99" fillId="5" borderId="0" xfId="0" applyFont="1" applyFill="1" applyBorder="1" applyAlignment="1">
      <alignment horizontal="left" wrapText="1" indent="1"/>
    </xf>
  </cellXfs>
  <cellStyles count="250">
    <cellStyle name="_x000d__x000a_JournalTemplate=C:\COMFO\CTALK\JOURSTD.TPL_x000d__x000a_LbStateAddress=3 3 0 251 1 89 2 311_x000d__x000a_LbStateJou" xfId="6"/>
    <cellStyle name="_KF08 DL 080909 raw data Part III Ch1" xfId="7"/>
    <cellStyle name="_KF08 DL 080909 raw data Part III Ch1_KF2010 Figure 1 1 1 World GERD 100310 (2)" xfId="8"/>
    <cellStyle name="20% - Accent1 2" xfId="9"/>
    <cellStyle name="20% - Accent1 3" xfId="10"/>
    <cellStyle name="20% - Accent2 2" xfId="11"/>
    <cellStyle name="20% - Accent2 3" xfId="12"/>
    <cellStyle name="20% - Accent3 2" xfId="13"/>
    <cellStyle name="20% - Accent3 3" xfId="14"/>
    <cellStyle name="20% - Accent4 2" xfId="15"/>
    <cellStyle name="20% - Accent4 3" xfId="16"/>
    <cellStyle name="20% - Accent5 2" xfId="17"/>
    <cellStyle name="20% - Accent5 3" xfId="18"/>
    <cellStyle name="20% - Accent6 2" xfId="19"/>
    <cellStyle name="20% - Accent6 3" xfId="20"/>
    <cellStyle name="20% - Colore 1" xfId="21"/>
    <cellStyle name="20% - Colore 2" xfId="22"/>
    <cellStyle name="20% - Colore 3" xfId="23"/>
    <cellStyle name="20% - Colore 4" xfId="24"/>
    <cellStyle name="20% - Colore 5" xfId="25"/>
    <cellStyle name="20% - Colore 6" xfId="26"/>
    <cellStyle name="40% - Accent1 2" xfId="27"/>
    <cellStyle name="40% - Accent1 3" xfId="28"/>
    <cellStyle name="40% - Accent2 2" xfId="29"/>
    <cellStyle name="40% - Accent2 3" xfId="30"/>
    <cellStyle name="40% - Accent3 2" xfId="31"/>
    <cellStyle name="40% - Accent3 3" xfId="32"/>
    <cellStyle name="40% - Accent4 2" xfId="33"/>
    <cellStyle name="40% - Accent4 3" xfId="34"/>
    <cellStyle name="40% - Accent5 2" xfId="35"/>
    <cellStyle name="40% - Accent5 3" xfId="36"/>
    <cellStyle name="40% - Accent6 2" xfId="37"/>
    <cellStyle name="40% - Accent6 3" xfId="38"/>
    <cellStyle name="40% - Colore 1" xfId="39"/>
    <cellStyle name="40% - Colore 2" xfId="40"/>
    <cellStyle name="40% - Colore 3" xfId="41"/>
    <cellStyle name="40% - Colore 4" xfId="42"/>
    <cellStyle name="40% - Colore 5" xfId="43"/>
    <cellStyle name="40% - Colore 6" xfId="44"/>
    <cellStyle name="60% - Accent1 2" xfId="45"/>
    <cellStyle name="60% - Accent1 3" xfId="46"/>
    <cellStyle name="60% - Accent2 2" xfId="47"/>
    <cellStyle name="60% - Accent2 3" xfId="48"/>
    <cellStyle name="60% - Accent3 2" xfId="49"/>
    <cellStyle name="60% - Accent3 3" xfId="50"/>
    <cellStyle name="60% - Accent4 2" xfId="51"/>
    <cellStyle name="60% - Accent4 3" xfId="52"/>
    <cellStyle name="60% - Accent5 2" xfId="53"/>
    <cellStyle name="60% - Accent5 3" xfId="54"/>
    <cellStyle name="60% - Accent6 2" xfId="55"/>
    <cellStyle name="60% - Accent6 3" xfId="56"/>
    <cellStyle name="60% - Colore 1" xfId="57"/>
    <cellStyle name="60% - Colore 2" xfId="58"/>
    <cellStyle name="60% - Colore 3" xfId="59"/>
    <cellStyle name="60% - Colore 4" xfId="60"/>
    <cellStyle name="60% - Colore 5" xfId="61"/>
    <cellStyle name="60% - Colore 6" xfId="62"/>
    <cellStyle name="Accent1 2" xfId="63"/>
    <cellStyle name="Accent1 3" xfId="64"/>
    <cellStyle name="Accent2 2" xfId="65"/>
    <cellStyle name="Accent2 3" xfId="66"/>
    <cellStyle name="Accent3 2" xfId="67"/>
    <cellStyle name="Accent3 3" xfId="68"/>
    <cellStyle name="Accent4 2" xfId="69"/>
    <cellStyle name="Accent4 3" xfId="70"/>
    <cellStyle name="Accent5 2" xfId="71"/>
    <cellStyle name="Accent5 3" xfId="72"/>
    <cellStyle name="Accent6 2" xfId="73"/>
    <cellStyle name="Accent6 3" xfId="74"/>
    <cellStyle name="ANCLAS,REZONES Y SUS PARTES,DE FUNDICION,DE HIERRO O DE ACERO" xfId="75"/>
    <cellStyle name="Bad 2" xfId="76"/>
    <cellStyle name="Berekening 2" xfId="77"/>
    <cellStyle name="bin" xfId="78"/>
    <cellStyle name="blue" xfId="79"/>
    <cellStyle name="Calcolo" xfId="80"/>
    <cellStyle name="Calculation 2" xfId="81"/>
    <cellStyle name="cell" xfId="82"/>
    <cellStyle name="Cella collegata" xfId="83"/>
    <cellStyle name="Cella da controllare" xfId="84"/>
    <cellStyle name="Check Cell 2" xfId="85"/>
    <cellStyle name="Col&amp;RowHeadings" xfId="86"/>
    <cellStyle name="ColCodes" xfId="87"/>
    <cellStyle name="Colore 1" xfId="88"/>
    <cellStyle name="Colore 2" xfId="89"/>
    <cellStyle name="Colore 3" xfId="90"/>
    <cellStyle name="Colore 4" xfId="91"/>
    <cellStyle name="Colore 5" xfId="92"/>
    <cellStyle name="Colore 6" xfId="93"/>
    <cellStyle name="ColTitles" xfId="94"/>
    <cellStyle name="column" xfId="95"/>
    <cellStyle name="Comma 2" xfId="96"/>
    <cellStyle name="Comma 2 2" xfId="97"/>
    <cellStyle name="Comma 2 3" xfId="98"/>
    <cellStyle name="Comma 2_GII2013_Mika_June07" xfId="99"/>
    <cellStyle name="Comma 3" xfId="100"/>
    <cellStyle name="Comma0" xfId="101"/>
    <cellStyle name="Controlecel 2" xfId="102"/>
    <cellStyle name="Currency0" xfId="103"/>
    <cellStyle name="DataEntryCells" xfId="104"/>
    <cellStyle name="Date" xfId="105"/>
    <cellStyle name="Dezimal [0]_Germany" xfId="106"/>
    <cellStyle name="Dezimal_Germany" xfId="107"/>
    <cellStyle name="ErrRpt_DataEntryCells" xfId="108"/>
    <cellStyle name="ErrRpt-DataEntryCells" xfId="109"/>
    <cellStyle name="ErrRpt-GreyBackground" xfId="110"/>
    <cellStyle name="Euro" xfId="111"/>
    <cellStyle name="Explanatory Text 2" xfId="112"/>
    <cellStyle name="Fixed" xfId="113"/>
    <cellStyle name="formula" xfId="114"/>
    <cellStyle name="gap" xfId="115"/>
    <cellStyle name="Gekoppelde cel 2" xfId="116"/>
    <cellStyle name="Goed 2" xfId="117"/>
    <cellStyle name="Good 2" xfId="118"/>
    <cellStyle name="GreyBackground" xfId="119"/>
    <cellStyle name="Heading 1" xfId="2" builtinId="16"/>
    <cellStyle name="Heading 1 2" xfId="120"/>
    <cellStyle name="Heading 2" xfId="3" builtinId="17"/>
    <cellStyle name="Heading 2 2" xfId="121"/>
    <cellStyle name="Heading 3" xfId="4" builtinId="18"/>
    <cellStyle name="Heading 3 2" xfId="122"/>
    <cellStyle name="Heading 4 2" xfId="123"/>
    <cellStyle name="Hyperlink" xfId="249" builtinId="8"/>
    <cellStyle name="Hyperlink 2" xfId="124"/>
    <cellStyle name="Hyperlink 3" xfId="125"/>
    <cellStyle name="Input 2" xfId="126"/>
    <cellStyle name="Invoer 2" xfId="127"/>
    <cellStyle name="ISC" xfId="128"/>
    <cellStyle name="isced" xfId="129"/>
    <cellStyle name="ISCED Titles" xfId="130"/>
    <cellStyle name="Komma 2" xfId="131"/>
    <cellStyle name="Kop 1 2" xfId="132"/>
    <cellStyle name="Kop 2 2" xfId="133"/>
    <cellStyle name="Kop 3 2" xfId="134"/>
    <cellStyle name="Kop 4 2" xfId="135"/>
    <cellStyle name="level1a" xfId="136"/>
    <cellStyle name="level2" xfId="137"/>
    <cellStyle name="level2a" xfId="138"/>
    <cellStyle name="level3" xfId="139"/>
    <cellStyle name="Linked Cell 2" xfId="140"/>
    <cellStyle name="Migliaia (0)_conti99" xfId="141"/>
    <cellStyle name="Milliers [0]_8GRAD" xfId="142"/>
    <cellStyle name="Milliers_8GRAD" xfId="143"/>
    <cellStyle name="Monétaire [0]_8GRAD" xfId="144"/>
    <cellStyle name="Monétaire_8GRAD" xfId="145"/>
    <cellStyle name="Neutraal 2" xfId="146"/>
    <cellStyle name="Neutral 2" xfId="147"/>
    <cellStyle name="Neutrale" xfId="148"/>
    <cellStyle name="Normal" xfId="0" builtinId="0"/>
    <cellStyle name="Normal 19" xfId="149"/>
    <cellStyle name="Normal 2" xfId="150"/>
    <cellStyle name="Normal 2 2" xfId="151"/>
    <cellStyle name="Normal 2 2 2" xfId="152"/>
    <cellStyle name="Normal 2 2 3" xfId="153"/>
    <cellStyle name="Normal 2 2_GII2013_Mika_June07" xfId="154"/>
    <cellStyle name="Normal 2 3" xfId="155"/>
    <cellStyle name="Normal 2 3 2" xfId="156"/>
    <cellStyle name="Normal 2 3_GII2013_Mika_June07" xfId="157"/>
    <cellStyle name="Normal 2 4" xfId="158"/>
    <cellStyle name="Normal 2 5" xfId="159"/>
    <cellStyle name="Normal 2 6" xfId="160"/>
    <cellStyle name="Normal 2 7" xfId="161"/>
    <cellStyle name="Normal 2 8" xfId="162"/>
    <cellStyle name="Normal 2_962010071P1G001" xfId="163"/>
    <cellStyle name="Normal 3" xfId="164"/>
    <cellStyle name="Normal 3 2" xfId="165"/>
    <cellStyle name="Normal 3 2 2" xfId="166"/>
    <cellStyle name="Normal 3 2_SSI2012-Finaldata_JRCresults_2003" xfId="167"/>
    <cellStyle name="Normal 3 3" xfId="168"/>
    <cellStyle name="Normal 3 3 2" xfId="169"/>
    <cellStyle name="Normal 3 3_SSI2012-Finaldata_JRCresults_2003" xfId="170"/>
    <cellStyle name="Normal 3 4" xfId="171"/>
    <cellStyle name="Normal 3_SSI2012-Finaldata_JRCresults_2003" xfId="172"/>
    <cellStyle name="Normal 4" xfId="173"/>
    <cellStyle name="Normal 5" xfId="174"/>
    <cellStyle name="Normal 6" xfId="175"/>
    <cellStyle name="Normal 6 2" xfId="176"/>
    <cellStyle name="Normal 7" xfId="177"/>
    <cellStyle name="Normal 8" xfId="178"/>
    <cellStyle name="Normale_Foglio1" xfId="179"/>
    <cellStyle name="Nota" xfId="180"/>
    <cellStyle name="Note 2" xfId="181"/>
    <cellStyle name="Note 2 2" xfId="182"/>
    <cellStyle name="Note 2 3" xfId="183"/>
    <cellStyle name="Notitie 2" xfId="184"/>
    <cellStyle name="Ongeldig 2" xfId="185"/>
    <cellStyle name="Output 2" xfId="186"/>
    <cellStyle name="Percent" xfId="1" builtinId="5"/>
    <cellStyle name="Percent 2" xfId="187"/>
    <cellStyle name="Prozent_SubCatperStud" xfId="188"/>
    <cellStyle name="row" xfId="189"/>
    <cellStyle name="RowCodes" xfId="190"/>
    <cellStyle name="Row-Col Headings" xfId="191"/>
    <cellStyle name="RowTitles" xfId="192"/>
    <cellStyle name="RowTitles1-Detail" xfId="193"/>
    <cellStyle name="RowTitles-Col2" xfId="194"/>
    <cellStyle name="RowTitles-Detail" xfId="195"/>
    <cellStyle name="ss1" xfId="196"/>
    <cellStyle name="ss10" xfId="197"/>
    <cellStyle name="ss11" xfId="198"/>
    <cellStyle name="ss12" xfId="199"/>
    <cellStyle name="ss13" xfId="200"/>
    <cellStyle name="ss14" xfId="201"/>
    <cellStyle name="ss15" xfId="202"/>
    <cellStyle name="ss16" xfId="203"/>
    <cellStyle name="ss17" xfId="204"/>
    <cellStyle name="ss18" xfId="205"/>
    <cellStyle name="ss19" xfId="206"/>
    <cellStyle name="ss2" xfId="207"/>
    <cellStyle name="ss20" xfId="208"/>
    <cellStyle name="ss21" xfId="209"/>
    <cellStyle name="ss22" xfId="210"/>
    <cellStyle name="ss3" xfId="211"/>
    <cellStyle name="ss4" xfId="212"/>
    <cellStyle name="ss5" xfId="213"/>
    <cellStyle name="ss6" xfId="214"/>
    <cellStyle name="ss7" xfId="215"/>
    <cellStyle name="ss8" xfId="216"/>
    <cellStyle name="ss9" xfId="217"/>
    <cellStyle name="Standaard 2" xfId="218"/>
    <cellStyle name="Standaard 3" xfId="219"/>
    <cellStyle name="Standard_cpi-mp-be-stats" xfId="220"/>
    <cellStyle name="Style 1" xfId="221"/>
    <cellStyle name="Style 2" xfId="222"/>
    <cellStyle name="Table No." xfId="223"/>
    <cellStyle name="Table Title" xfId="224"/>
    <cellStyle name="Tagline" xfId="225"/>
    <cellStyle name="temp" xfId="226"/>
    <cellStyle name="test" xfId="227"/>
    <cellStyle name="Testo avviso" xfId="228"/>
    <cellStyle name="Testo descrittivo" xfId="229"/>
    <cellStyle name="Title 1" xfId="230"/>
    <cellStyle name="Title 2" xfId="5"/>
    <cellStyle name="title1" xfId="231"/>
    <cellStyle name="Titolo" xfId="232"/>
    <cellStyle name="Titolo 1" xfId="233"/>
    <cellStyle name="Titolo 2" xfId="234"/>
    <cellStyle name="Titolo 3" xfId="235"/>
    <cellStyle name="Titolo 4" xfId="236"/>
    <cellStyle name="Titolo_SSI2012-Finaldata_JRCresults_2003" xfId="237"/>
    <cellStyle name="Totaal 2" xfId="238"/>
    <cellStyle name="Total 2" xfId="239"/>
    <cellStyle name="Totale" xfId="240"/>
    <cellStyle name="Uitvoer 2" xfId="241"/>
    <cellStyle name="Valore non valido" xfId="242"/>
    <cellStyle name="Valore valido" xfId="243"/>
    <cellStyle name="Verklarende tekst 2" xfId="244"/>
    <cellStyle name="Waarschuwingstekst 2" xfId="245"/>
    <cellStyle name="Währung [0]_Germany" xfId="246"/>
    <cellStyle name="Währung_Germany" xfId="247"/>
    <cellStyle name="Warning Text 2" xfId="248"/>
  </cellStyles>
  <dxfs count="56">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color theme="0"/>
      </font>
      <fill>
        <patternFill>
          <bgColor rgb="FFFF0000"/>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7" tint="0.79998168889431442"/>
        </patternFill>
      </fill>
    </dxf>
    <dxf>
      <font>
        <b/>
        <i val="0"/>
      </font>
      <fill>
        <patternFill>
          <bgColor theme="7" tint="0.59996337778862885"/>
        </patternFill>
      </fill>
    </dxf>
    <dxf>
      <font>
        <b/>
        <i val="0"/>
      </font>
      <fill>
        <patternFill>
          <bgColor theme="7" tint="0.39994506668294322"/>
        </patternFill>
      </fill>
    </dxf>
    <dxf>
      <font>
        <b/>
        <i val="0"/>
        <color theme="0"/>
      </font>
      <fill>
        <patternFill>
          <bgColor theme="7" tint="-0.24994659260841701"/>
        </patternFill>
      </fill>
    </dxf>
    <dxf>
      <font>
        <b/>
        <i val="0"/>
        <color theme="0"/>
      </font>
      <fill>
        <patternFill>
          <bgColor theme="7" tint="-0.499984740745262"/>
        </patternFill>
      </fill>
    </dxf>
    <dxf>
      <font>
        <b/>
        <i val="0"/>
      </font>
      <fill>
        <patternFill>
          <bgColor theme="9" tint="0.79998168889431442"/>
        </patternFill>
      </fill>
    </dxf>
    <dxf>
      <font>
        <b/>
        <i val="0"/>
      </font>
      <fill>
        <patternFill>
          <bgColor theme="9" tint="0.59996337778862885"/>
        </patternFill>
      </fill>
    </dxf>
    <dxf>
      <font>
        <b/>
        <i val="0"/>
      </font>
      <fill>
        <patternFill>
          <bgColor theme="9" tint="0.39994506668294322"/>
        </patternFill>
      </fill>
    </dxf>
    <dxf>
      <font>
        <b/>
        <i val="0"/>
        <color theme="0"/>
      </font>
      <fill>
        <patternFill>
          <bgColor theme="9" tint="-0.24994659260841701"/>
        </patternFill>
      </fill>
    </dxf>
    <dxf>
      <font>
        <b/>
        <i val="0"/>
        <color theme="0"/>
      </font>
      <fill>
        <patternFill>
          <bgColor theme="9" tint="-0.499984740745262"/>
        </patternFill>
      </fill>
    </dxf>
    <dxf>
      <font>
        <b/>
        <i val="0"/>
      </font>
      <fill>
        <patternFill>
          <bgColor theme="5" tint="0.79998168889431442"/>
        </patternFill>
      </fill>
    </dxf>
    <dxf>
      <font>
        <b/>
        <i val="0"/>
      </font>
      <fill>
        <patternFill>
          <bgColor theme="5" tint="0.59996337778862885"/>
        </patternFill>
      </fill>
    </dxf>
    <dxf>
      <font>
        <b/>
        <i val="0"/>
      </font>
      <fill>
        <patternFill>
          <bgColor theme="5" tint="0.39994506668294322"/>
        </patternFill>
      </fill>
    </dxf>
    <dxf>
      <font>
        <b/>
        <i val="0"/>
        <color theme="0"/>
      </font>
      <fill>
        <patternFill>
          <bgColor theme="5" tint="-0.24994659260841701"/>
        </patternFill>
      </fill>
    </dxf>
    <dxf>
      <font>
        <b/>
        <i val="0"/>
        <color theme="0"/>
      </font>
      <fill>
        <patternFill>
          <bgColor theme="5"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0</xdr:col>
      <xdr:colOff>1326675</xdr:colOff>
      <xdr:row>2</xdr:row>
      <xdr:rowOff>1316</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47625"/>
          <a:ext cx="1260000" cy="494711"/>
        </a:xfrm>
        <a:prstGeom prst="rect">
          <a:avLst/>
        </a:prstGeom>
      </xdr:spPr>
    </xdr:pic>
    <xdr:clientData/>
  </xdr:twoCellAnchor>
  <xdr:twoCellAnchor editAs="oneCell">
    <xdr:from>
      <xdr:col>0</xdr:col>
      <xdr:colOff>123826</xdr:colOff>
      <xdr:row>7</xdr:row>
      <xdr:rowOff>57151</xdr:rowOff>
    </xdr:from>
    <xdr:to>
      <xdr:col>0</xdr:col>
      <xdr:colOff>5924883</xdr:colOff>
      <xdr:row>8</xdr:row>
      <xdr:rowOff>3714750</xdr:rowOff>
    </xdr:to>
    <xdr:pic>
      <xdr:nvPicPr>
        <xdr:cNvPr id="3" name="Picture 2"/>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986" b="7926"/>
        <a:stretch/>
      </xdr:blipFill>
      <xdr:spPr bwMode="auto">
        <a:xfrm>
          <a:off x="123826" y="3044191"/>
          <a:ext cx="5801057" cy="3741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1</xdr:row>
      <xdr:rowOff>180975</xdr:rowOff>
    </xdr:from>
    <xdr:to>
      <xdr:col>1</xdr:col>
      <xdr:colOff>180750</xdr:colOff>
      <xdr:row>1</xdr:row>
      <xdr:rowOff>895868</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95250" y="379095"/>
          <a:ext cx="1845720" cy="7148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Table of Contents"/>
      <sheetName val="INFORM 2018 (a-z)"/>
      <sheetName val="Hazard &amp; Exposure"/>
      <sheetName val="Vulnerability"/>
      <sheetName val="Lack of Coping Capacity"/>
      <sheetName val="Indicator Data"/>
      <sheetName val="Indicator Date"/>
      <sheetName val="Indicator Date hidden"/>
      <sheetName val="Indicator Date hidden2"/>
      <sheetName val="Indicator Source"/>
      <sheetName val="Indicator Data imputation"/>
      <sheetName val="Imputed and missing data hidden"/>
      <sheetName val="Lack of Reliability Index"/>
      <sheetName val="Indicator Metadata"/>
      <sheetName val="Regions"/>
    </sheetNames>
    <sheetDataSet>
      <sheetData sheetId="0"/>
      <sheetData sheetId="1"/>
      <sheetData sheetId="2"/>
      <sheetData sheetId="3">
        <row r="3">
          <cell r="AO3">
            <v>9.1999999999999993</v>
          </cell>
          <cell r="AP3">
            <v>7.1</v>
          </cell>
          <cell r="AQ3">
            <v>0</v>
          </cell>
          <cell r="AR3">
            <v>0</v>
          </cell>
          <cell r="AU3">
            <v>7.6</v>
          </cell>
          <cell r="AV3">
            <v>6</v>
          </cell>
          <cell r="AY3">
            <v>10</v>
          </cell>
          <cell r="BB3">
            <v>10</v>
          </cell>
          <cell r="BC3">
            <v>10</v>
          </cell>
        </row>
        <row r="4">
          <cell r="AO4">
            <v>6.2</v>
          </cell>
          <cell r="AP4">
            <v>4.9000000000000004</v>
          </cell>
          <cell r="AQ4">
            <v>7.4</v>
          </cell>
          <cell r="AR4">
            <v>0</v>
          </cell>
          <cell r="AU4">
            <v>6.8</v>
          </cell>
          <cell r="AV4">
            <v>5.5</v>
          </cell>
          <cell r="AY4">
            <v>0.2</v>
          </cell>
          <cell r="BB4">
            <v>0</v>
          </cell>
          <cell r="BC4">
            <v>0.1</v>
          </cell>
        </row>
        <row r="5">
          <cell r="AO5">
            <v>5.5</v>
          </cell>
          <cell r="AP5">
            <v>5.4</v>
          </cell>
          <cell r="AQ5">
            <v>3.4</v>
          </cell>
          <cell r="AR5">
            <v>0</v>
          </cell>
          <cell r="AU5">
            <v>4.0999999999999996</v>
          </cell>
          <cell r="AV5">
            <v>3.9</v>
          </cell>
          <cell r="AY5">
            <v>8.5</v>
          </cell>
          <cell r="BB5">
            <v>0</v>
          </cell>
          <cell r="BC5">
            <v>6</v>
          </cell>
        </row>
        <row r="6">
          <cell r="AO6">
            <v>0.1</v>
          </cell>
          <cell r="AP6">
            <v>5</v>
          </cell>
          <cell r="AQ6">
            <v>0</v>
          </cell>
          <cell r="AR6">
            <v>0</v>
          </cell>
          <cell r="AU6">
            <v>4</v>
          </cell>
          <cell r="AV6">
            <v>2.1</v>
          </cell>
          <cell r="AY6">
            <v>8.6</v>
          </cell>
          <cell r="BB6">
            <v>0</v>
          </cell>
          <cell r="BC6">
            <v>6</v>
          </cell>
        </row>
        <row r="7">
          <cell r="AO7">
            <v>0.4</v>
          </cell>
          <cell r="AP7">
            <v>0.1</v>
          </cell>
          <cell r="AQ7">
            <v>0</v>
          </cell>
          <cell r="AR7">
            <v>8.1999999999999993</v>
          </cell>
          <cell r="AU7">
            <v>0</v>
          </cell>
          <cell r="AV7">
            <v>2.7</v>
          </cell>
          <cell r="AY7">
            <v>1.9</v>
          </cell>
          <cell r="BB7">
            <v>0</v>
          </cell>
          <cell r="BC7">
            <v>1.3</v>
          </cell>
        </row>
        <row r="8">
          <cell r="AO8">
            <v>5.0999999999999996</v>
          </cell>
          <cell r="AP8">
            <v>6.6</v>
          </cell>
          <cell r="AQ8">
            <v>0</v>
          </cell>
          <cell r="AR8">
            <v>0</v>
          </cell>
          <cell r="AU8">
            <v>3.1</v>
          </cell>
          <cell r="AV8">
            <v>3.4</v>
          </cell>
          <cell r="AY8">
            <v>2.1</v>
          </cell>
          <cell r="BB8">
            <v>0</v>
          </cell>
          <cell r="BC8">
            <v>1.5</v>
          </cell>
        </row>
        <row r="9">
          <cell r="AO9">
            <v>8</v>
          </cell>
          <cell r="AP9">
            <v>4.7</v>
          </cell>
          <cell r="AQ9">
            <v>0</v>
          </cell>
          <cell r="AR9">
            <v>0</v>
          </cell>
          <cell r="AU9">
            <v>4.5999999999999996</v>
          </cell>
          <cell r="AV9">
            <v>4.2</v>
          </cell>
          <cell r="AY9">
            <v>3.2</v>
          </cell>
          <cell r="BB9">
            <v>0</v>
          </cell>
          <cell r="BC9">
            <v>2.2000000000000002</v>
          </cell>
        </row>
        <row r="10">
          <cell r="AO10">
            <v>4</v>
          </cell>
          <cell r="AP10">
            <v>5.3</v>
          </cell>
          <cell r="AQ10">
            <v>6.6</v>
          </cell>
          <cell r="AR10">
            <v>4.7</v>
          </cell>
          <cell r="AU10">
            <v>6.6</v>
          </cell>
          <cell r="AV10">
            <v>5.5</v>
          </cell>
          <cell r="AY10">
            <v>0.1</v>
          </cell>
          <cell r="BB10">
            <v>0</v>
          </cell>
          <cell r="BC10">
            <v>0.1</v>
          </cell>
        </row>
        <row r="11">
          <cell r="AO11">
            <v>4</v>
          </cell>
          <cell r="AP11">
            <v>5.6</v>
          </cell>
          <cell r="AQ11">
            <v>0</v>
          </cell>
          <cell r="AR11">
            <v>0</v>
          </cell>
          <cell r="AU11">
            <v>0.5</v>
          </cell>
          <cell r="AV11">
            <v>2.4</v>
          </cell>
          <cell r="AY11">
            <v>0</v>
          </cell>
          <cell r="BB11">
            <v>0</v>
          </cell>
          <cell r="BC11">
            <v>0</v>
          </cell>
        </row>
        <row r="12">
          <cell r="AO12">
            <v>8.1999999999999993</v>
          </cell>
          <cell r="AP12">
            <v>4.9000000000000004</v>
          </cell>
          <cell r="AQ12">
            <v>0</v>
          </cell>
          <cell r="AR12">
            <v>0</v>
          </cell>
          <cell r="AU12">
            <v>5.3</v>
          </cell>
          <cell r="AV12">
            <v>4.5</v>
          </cell>
          <cell r="AY12">
            <v>7.7</v>
          </cell>
          <cell r="BB12">
            <v>0</v>
          </cell>
          <cell r="BC12">
            <v>5.4</v>
          </cell>
        </row>
        <row r="13">
          <cell r="AO13">
            <v>0.1</v>
          </cell>
          <cell r="AP13">
            <v>0.1</v>
          </cell>
          <cell r="AQ13">
            <v>0</v>
          </cell>
          <cell r="AR13">
            <v>8.8000000000000007</v>
          </cell>
          <cell r="AU13">
            <v>2.6</v>
          </cell>
          <cell r="AV13">
            <v>3.4</v>
          </cell>
          <cell r="AY13">
            <v>1.2</v>
          </cell>
          <cell r="BB13">
            <v>0</v>
          </cell>
          <cell r="BC13">
            <v>0.8</v>
          </cell>
        </row>
        <row r="14">
          <cell r="AO14">
            <v>0.1</v>
          </cell>
          <cell r="AP14">
            <v>0.1</v>
          </cell>
          <cell r="AQ14">
            <v>0</v>
          </cell>
          <cell r="AR14">
            <v>0</v>
          </cell>
          <cell r="AU14">
            <v>0</v>
          </cell>
          <cell r="AV14">
            <v>0.1</v>
          </cell>
          <cell r="AY14">
            <v>0.3</v>
          </cell>
          <cell r="BB14">
            <v>0</v>
          </cell>
          <cell r="BC14">
            <v>0.2</v>
          </cell>
        </row>
        <row r="15">
          <cell r="AO15">
            <v>8.6999999999999993</v>
          </cell>
          <cell r="AP15">
            <v>10</v>
          </cell>
          <cell r="AQ15">
            <v>8.5</v>
          </cell>
          <cell r="AR15">
            <v>7</v>
          </cell>
          <cell r="AU15">
            <v>5</v>
          </cell>
          <cell r="AV15">
            <v>8.3000000000000007</v>
          </cell>
          <cell r="AY15">
            <v>9.3000000000000007</v>
          </cell>
          <cell r="BB15">
            <v>0</v>
          </cell>
          <cell r="BC15">
            <v>6.5</v>
          </cell>
        </row>
        <row r="16">
          <cell r="AO16">
            <v>0.1</v>
          </cell>
          <cell r="AP16">
            <v>0.1</v>
          </cell>
          <cell r="AQ16">
            <v>5.8</v>
          </cell>
          <cell r="AR16">
            <v>4.2</v>
          </cell>
          <cell r="AU16">
            <v>0.5</v>
          </cell>
          <cell r="AV16">
            <v>2.5</v>
          </cell>
          <cell r="AY16">
            <v>0</v>
          </cell>
          <cell r="BB16">
            <v>0</v>
          </cell>
          <cell r="BC16">
            <v>0</v>
          </cell>
        </row>
        <row r="17">
          <cell r="AO17">
            <v>0.1</v>
          </cell>
          <cell r="AP17">
            <v>6.1</v>
          </cell>
          <cell r="AQ17">
            <v>0</v>
          </cell>
          <cell r="AR17">
            <v>0</v>
          </cell>
          <cell r="AU17">
            <v>3.1</v>
          </cell>
          <cell r="AV17">
            <v>2.2999999999999998</v>
          </cell>
          <cell r="AY17">
            <v>2.2999999999999998</v>
          </cell>
          <cell r="BB17">
            <v>0</v>
          </cell>
          <cell r="BC17">
            <v>1.6</v>
          </cell>
        </row>
        <row r="18">
          <cell r="AO18">
            <v>2.7</v>
          </cell>
          <cell r="AP18">
            <v>4</v>
          </cell>
          <cell r="AQ18">
            <v>0</v>
          </cell>
          <cell r="AR18">
            <v>0</v>
          </cell>
          <cell r="AU18">
            <v>0.5</v>
          </cell>
          <cell r="AV18">
            <v>1.6</v>
          </cell>
          <cell r="AY18">
            <v>7.2</v>
          </cell>
          <cell r="BB18">
            <v>0</v>
          </cell>
          <cell r="BC18">
            <v>5</v>
          </cell>
        </row>
        <row r="19">
          <cell r="AO19">
            <v>2.2999999999999998</v>
          </cell>
          <cell r="AP19">
            <v>8.4</v>
          </cell>
          <cell r="AQ19">
            <v>3.2</v>
          </cell>
          <cell r="AR19">
            <v>7.2</v>
          </cell>
          <cell r="AU19">
            <v>1</v>
          </cell>
          <cell r="AV19">
            <v>5.2</v>
          </cell>
          <cell r="AY19">
            <v>0.9</v>
          </cell>
          <cell r="BB19">
            <v>0</v>
          </cell>
          <cell r="BC19">
            <v>0.6</v>
          </cell>
        </row>
        <row r="20">
          <cell r="AO20">
            <v>0.1</v>
          </cell>
          <cell r="AP20">
            <v>5.5</v>
          </cell>
          <cell r="AQ20">
            <v>0</v>
          </cell>
          <cell r="AR20">
            <v>0</v>
          </cell>
          <cell r="AU20">
            <v>0.5</v>
          </cell>
          <cell r="AV20">
            <v>1.5</v>
          </cell>
          <cell r="AY20">
            <v>4.7</v>
          </cell>
          <cell r="BB20">
            <v>0</v>
          </cell>
          <cell r="BC20">
            <v>3.3</v>
          </cell>
        </row>
        <row r="21">
          <cell r="AO21">
            <v>7.4</v>
          </cell>
          <cell r="AP21">
            <v>5.2</v>
          </cell>
          <cell r="AQ21">
            <v>0</v>
          </cell>
          <cell r="AR21">
            <v>0</v>
          </cell>
          <cell r="AU21">
            <v>0</v>
          </cell>
          <cell r="AV21">
            <v>3.2</v>
          </cell>
          <cell r="AY21">
            <v>0.3</v>
          </cell>
          <cell r="BB21">
            <v>0</v>
          </cell>
          <cell r="BC21">
            <v>0.2</v>
          </cell>
        </row>
        <row r="22">
          <cell r="AO22">
            <v>6.3</v>
          </cell>
          <cell r="AP22">
            <v>6.1</v>
          </cell>
          <cell r="AQ22">
            <v>0</v>
          </cell>
          <cell r="AR22">
            <v>0</v>
          </cell>
          <cell r="AU22">
            <v>4.2</v>
          </cell>
          <cell r="AV22">
            <v>3.8</v>
          </cell>
          <cell r="AY22">
            <v>6.4</v>
          </cell>
          <cell r="BB22">
            <v>0</v>
          </cell>
          <cell r="BC22">
            <v>4.5</v>
          </cell>
        </row>
        <row r="23">
          <cell r="AO23">
            <v>6.3</v>
          </cell>
          <cell r="AP23">
            <v>7.3</v>
          </cell>
          <cell r="AQ23">
            <v>1.2</v>
          </cell>
          <cell r="AR23">
            <v>0</v>
          </cell>
          <cell r="AU23">
            <v>3.4</v>
          </cell>
          <cell r="AV23">
            <v>4.2</v>
          </cell>
          <cell r="AY23">
            <v>3.1</v>
          </cell>
          <cell r="BB23">
            <v>0</v>
          </cell>
          <cell r="BC23">
            <v>2.2000000000000002</v>
          </cell>
        </row>
        <row r="24">
          <cell r="AO24">
            <v>0.1</v>
          </cell>
          <cell r="AP24">
            <v>4.4000000000000004</v>
          </cell>
          <cell r="AQ24">
            <v>0</v>
          </cell>
          <cell r="AR24">
            <v>0</v>
          </cell>
          <cell r="AU24">
            <v>6.5</v>
          </cell>
          <cell r="AV24">
            <v>2.7</v>
          </cell>
          <cell r="AY24">
            <v>0.4</v>
          </cell>
          <cell r="BB24">
            <v>0</v>
          </cell>
          <cell r="BC24">
            <v>0.3</v>
          </cell>
        </row>
        <row r="25">
          <cell r="AO25">
            <v>2.4</v>
          </cell>
          <cell r="AP25">
            <v>8</v>
          </cell>
          <cell r="AQ25">
            <v>0</v>
          </cell>
          <cell r="AR25">
            <v>0</v>
          </cell>
          <cell r="AU25">
            <v>4.5</v>
          </cell>
          <cell r="AV25">
            <v>3.7</v>
          </cell>
          <cell r="AY25">
            <v>8.5</v>
          </cell>
          <cell r="BB25">
            <v>7</v>
          </cell>
          <cell r="BC25">
            <v>7</v>
          </cell>
        </row>
        <row r="26">
          <cell r="AO26">
            <v>0.1</v>
          </cell>
          <cell r="AP26">
            <v>2</v>
          </cell>
          <cell r="AQ26">
            <v>4.3</v>
          </cell>
          <cell r="AR26">
            <v>1.4</v>
          </cell>
          <cell r="AU26">
            <v>2</v>
          </cell>
          <cell r="AV26">
            <v>2.1</v>
          </cell>
          <cell r="AY26">
            <v>3.1</v>
          </cell>
          <cell r="BB26">
            <v>0</v>
          </cell>
          <cell r="BC26">
            <v>2.2000000000000002</v>
          </cell>
        </row>
        <row r="27">
          <cell r="AO27">
            <v>6.6</v>
          </cell>
          <cell r="AP27">
            <v>4.9000000000000004</v>
          </cell>
          <cell r="AQ27">
            <v>0</v>
          </cell>
          <cell r="AR27">
            <v>0</v>
          </cell>
          <cell r="AU27">
            <v>2.8</v>
          </cell>
          <cell r="AV27">
            <v>3.3</v>
          </cell>
          <cell r="AY27">
            <v>2</v>
          </cell>
          <cell r="BB27">
            <v>0</v>
          </cell>
          <cell r="BC27">
            <v>1.4</v>
          </cell>
        </row>
        <row r="28">
          <cell r="AO28">
            <v>0.1</v>
          </cell>
          <cell r="AP28">
            <v>4.8</v>
          </cell>
          <cell r="AQ28">
            <v>0</v>
          </cell>
          <cell r="AR28">
            <v>0</v>
          </cell>
          <cell r="AU28">
            <v>6</v>
          </cell>
          <cell r="AV28">
            <v>2.6</v>
          </cell>
          <cell r="AY28">
            <v>7.8</v>
          </cell>
          <cell r="BB28">
            <v>0</v>
          </cell>
          <cell r="BC28">
            <v>5.5</v>
          </cell>
        </row>
        <row r="29">
          <cell r="AO29">
            <v>4</v>
          </cell>
          <cell r="AP29">
            <v>4.5</v>
          </cell>
          <cell r="AQ29">
            <v>0</v>
          </cell>
          <cell r="AR29">
            <v>0</v>
          </cell>
          <cell r="AU29">
            <v>5</v>
          </cell>
          <cell r="AV29">
            <v>3</v>
          </cell>
          <cell r="AY29">
            <v>8.8000000000000007</v>
          </cell>
          <cell r="BB29">
            <v>0</v>
          </cell>
          <cell r="BC29">
            <v>6.2</v>
          </cell>
        </row>
        <row r="30">
          <cell r="AO30">
            <v>0.1</v>
          </cell>
          <cell r="AP30">
            <v>0.1</v>
          </cell>
          <cell r="AQ30">
            <v>0</v>
          </cell>
          <cell r="AR30">
            <v>0</v>
          </cell>
          <cell r="AU30">
            <v>6.6</v>
          </cell>
          <cell r="AV30">
            <v>1.9</v>
          </cell>
          <cell r="AY30">
            <v>0.7</v>
          </cell>
          <cell r="BB30">
            <v>0</v>
          </cell>
          <cell r="BC30">
            <v>0.5</v>
          </cell>
        </row>
        <row r="31">
          <cell r="AO31">
            <v>0.1</v>
          </cell>
          <cell r="AP31">
            <v>9.5</v>
          </cell>
          <cell r="AQ31">
            <v>4.4000000000000004</v>
          </cell>
          <cell r="AR31">
            <v>4</v>
          </cell>
          <cell r="AU31">
            <v>4.7</v>
          </cell>
          <cell r="AV31">
            <v>5.5</v>
          </cell>
          <cell r="AY31">
            <v>5.7</v>
          </cell>
          <cell r="BB31">
            <v>0</v>
          </cell>
          <cell r="BC31">
            <v>4</v>
          </cell>
        </row>
        <row r="32">
          <cell r="AO32">
            <v>0.8</v>
          </cell>
          <cell r="AP32">
            <v>6</v>
          </cell>
          <cell r="AQ32">
            <v>0</v>
          </cell>
          <cell r="AR32">
            <v>0</v>
          </cell>
          <cell r="AU32">
            <v>3.1</v>
          </cell>
          <cell r="AV32">
            <v>2.2999999999999998</v>
          </cell>
          <cell r="AY32">
            <v>9.5</v>
          </cell>
          <cell r="BB32">
            <v>9</v>
          </cell>
          <cell r="BC32">
            <v>9</v>
          </cell>
        </row>
        <row r="33">
          <cell r="AO33">
            <v>4.7</v>
          </cell>
          <cell r="AP33">
            <v>5.2</v>
          </cell>
          <cell r="AQ33">
            <v>6.2</v>
          </cell>
          <cell r="AR33">
            <v>2.5</v>
          </cell>
          <cell r="AU33">
            <v>4.8</v>
          </cell>
          <cell r="AV33">
            <v>4.8</v>
          </cell>
          <cell r="AY33">
            <v>0.8</v>
          </cell>
          <cell r="BB33">
            <v>0</v>
          </cell>
          <cell r="BC33">
            <v>0.6</v>
          </cell>
        </row>
        <row r="34">
          <cell r="AO34">
            <v>0.5</v>
          </cell>
          <cell r="AP34">
            <v>5.7</v>
          </cell>
          <cell r="AQ34">
            <v>0</v>
          </cell>
          <cell r="AR34">
            <v>0</v>
          </cell>
          <cell r="AU34">
            <v>0.5</v>
          </cell>
          <cell r="AV34">
            <v>1.7</v>
          </cell>
          <cell r="AY34">
            <v>9.8000000000000007</v>
          </cell>
          <cell r="BB34">
            <v>8</v>
          </cell>
          <cell r="BC34">
            <v>8</v>
          </cell>
        </row>
        <row r="35">
          <cell r="AO35">
            <v>0.1</v>
          </cell>
          <cell r="AP35">
            <v>8.4</v>
          </cell>
          <cell r="AQ35">
            <v>0</v>
          </cell>
          <cell r="AR35">
            <v>0</v>
          </cell>
          <cell r="AU35">
            <v>5.4</v>
          </cell>
          <cell r="AV35">
            <v>3.8</v>
          </cell>
          <cell r="AY35">
            <v>10</v>
          </cell>
          <cell r="BB35">
            <v>9</v>
          </cell>
          <cell r="BC35">
            <v>9</v>
          </cell>
        </row>
        <row r="36">
          <cell r="AO36">
            <v>9.8000000000000007</v>
          </cell>
          <cell r="AP36">
            <v>5.7</v>
          </cell>
          <cell r="AQ36">
            <v>8.9</v>
          </cell>
          <cell r="AR36">
            <v>0</v>
          </cell>
          <cell r="AU36">
            <v>0.3</v>
          </cell>
          <cell r="AV36">
            <v>6.6</v>
          </cell>
          <cell r="AY36">
            <v>2.4</v>
          </cell>
          <cell r="BB36">
            <v>0</v>
          </cell>
          <cell r="BC36">
            <v>1.7</v>
          </cell>
        </row>
        <row r="37">
          <cell r="AO37">
            <v>8</v>
          </cell>
          <cell r="AP37">
            <v>8.4</v>
          </cell>
          <cell r="AQ37">
            <v>9.1999999999999993</v>
          </cell>
          <cell r="AR37">
            <v>8.1</v>
          </cell>
          <cell r="AU37">
            <v>4.5999999999999996</v>
          </cell>
          <cell r="AV37">
            <v>7.9</v>
          </cell>
          <cell r="AY37">
            <v>8.1</v>
          </cell>
          <cell r="BB37">
            <v>0</v>
          </cell>
          <cell r="BC37">
            <v>5.7</v>
          </cell>
        </row>
        <row r="38">
          <cell r="AO38">
            <v>8.6</v>
          </cell>
          <cell r="AP38">
            <v>6.9</v>
          </cell>
          <cell r="AQ38">
            <v>7.9</v>
          </cell>
          <cell r="AR38">
            <v>4.3</v>
          </cell>
          <cell r="AU38">
            <v>2</v>
          </cell>
          <cell r="AV38">
            <v>6.5</v>
          </cell>
          <cell r="AY38">
            <v>9.1</v>
          </cell>
          <cell r="BB38">
            <v>7</v>
          </cell>
          <cell r="BC38">
            <v>7</v>
          </cell>
        </row>
        <row r="39">
          <cell r="AO39">
            <v>0.1</v>
          </cell>
          <cell r="AP39">
            <v>0.1</v>
          </cell>
          <cell r="AQ39">
            <v>6.6</v>
          </cell>
          <cell r="AR39">
            <v>2.8</v>
          </cell>
          <cell r="AU39">
            <v>1</v>
          </cell>
          <cell r="AV39">
            <v>2.6</v>
          </cell>
          <cell r="AY39">
            <v>0.6</v>
          </cell>
          <cell r="BB39">
            <v>0</v>
          </cell>
          <cell r="BC39">
            <v>0.4</v>
          </cell>
        </row>
        <row r="40">
          <cell r="AO40">
            <v>1.6</v>
          </cell>
          <cell r="AP40">
            <v>7.2</v>
          </cell>
          <cell r="AQ40">
            <v>0</v>
          </cell>
          <cell r="AR40">
            <v>0</v>
          </cell>
          <cell r="AU40">
            <v>0.5</v>
          </cell>
          <cell r="AV40">
            <v>2.5</v>
          </cell>
          <cell r="AY40">
            <v>6.5</v>
          </cell>
          <cell r="BB40">
            <v>0</v>
          </cell>
          <cell r="BC40">
            <v>4.5999999999999996</v>
          </cell>
        </row>
        <row r="41">
          <cell r="AO41">
            <v>4</v>
          </cell>
          <cell r="AP41">
            <v>7.4</v>
          </cell>
          <cell r="AQ41">
            <v>0</v>
          </cell>
          <cell r="AR41">
            <v>0</v>
          </cell>
          <cell r="AU41">
            <v>2</v>
          </cell>
          <cell r="AV41">
            <v>3.3</v>
          </cell>
          <cell r="AY41">
            <v>10</v>
          </cell>
          <cell r="BB41">
            <v>8</v>
          </cell>
          <cell r="BC41">
            <v>8</v>
          </cell>
        </row>
        <row r="42">
          <cell r="AO42">
            <v>9.6</v>
          </cell>
          <cell r="AP42">
            <v>3.5</v>
          </cell>
          <cell r="AQ42">
            <v>8.6999999999999993</v>
          </cell>
          <cell r="AR42">
            <v>2</v>
          </cell>
          <cell r="AU42">
            <v>0.8</v>
          </cell>
          <cell r="AV42">
            <v>6.3</v>
          </cell>
          <cell r="AY42">
            <v>0.1</v>
          </cell>
          <cell r="BB42">
            <v>0</v>
          </cell>
          <cell r="BC42">
            <v>0.1</v>
          </cell>
        </row>
        <row r="43">
          <cell r="AO43">
            <v>0.1</v>
          </cell>
          <cell r="AP43">
            <v>5.7</v>
          </cell>
          <cell r="AQ43">
            <v>1.4</v>
          </cell>
          <cell r="AR43">
            <v>0</v>
          </cell>
          <cell r="AU43">
            <v>1</v>
          </cell>
          <cell r="AV43">
            <v>1.9</v>
          </cell>
          <cell r="AY43">
            <v>7.7</v>
          </cell>
          <cell r="BB43">
            <v>0</v>
          </cell>
          <cell r="BC43">
            <v>5.4</v>
          </cell>
        </row>
        <row r="44">
          <cell r="AO44">
            <v>6.1</v>
          </cell>
          <cell r="AP44">
            <v>6.7</v>
          </cell>
          <cell r="AQ44">
            <v>6.7</v>
          </cell>
          <cell r="AR44">
            <v>0</v>
          </cell>
          <cell r="AU44">
            <v>3.3</v>
          </cell>
          <cell r="AV44">
            <v>5</v>
          </cell>
          <cell r="AY44">
            <v>0.9</v>
          </cell>
          <cell r="BB44">
            <v>0</v>
          </cell>
          <cell r="BC44">
            <v>0.6</v>
          </cell>
        </row>
        <row r="45">
          <cell r="AO45">
            <v>5.0999999999999996</v>
          </cell>
          <cell r="AP45">
            <v>3.8</v>
          </cell>
          <cell r="AQ45">
            <v>4.4000000000000004</v>
          </cell>
          <cell r="AR45">
            <v>8.1</v>
          </cell>
          <cell r="AU45">
            <v>5.0999999999999996</v>
          </cell>
          <cell r="AV45">
            <v>5.5</v>
          </cell>
          <cell r="AY45">
            <v>0.9</v>
          </cell>
          <cell r="BB45">
            <v>0</v>
          </cell>
          <cell r="BC45">
            <v>0.6</v>
          </cell>
        </row>
        <row r="46">
          <cell r="AO46">
            <v>5</v>
          </cell>
          <cell r="AP46">
            <v>0</v>
          </cell>
          <cell r="AQ46">
            <v>5.7</v>
          </cell>
          <cell r="AR46">
            <v>0</v>
          </cell>
          <cell r="AU46">
            <v>3.1</v>
          </cell>
          <cell r="AV46">
            <v>3.1</v>
          </cell>
          <cell r="AY46">
            <v>0.9</v>
          </cell>
          <cell r="BB46">
            <v>0</v>
          </cell>
          <cell r="BC46">
            <v>0.6</v>
          </cell>
        </row>
        <row r="47">
          <cell r="AO47">
            <v>2.2000000000000002</v>
          </cell>
          <cell r="AP47">
            <v>5.4</v>
          </cell>
          <cell r="AQ47">
            <v>0</v>
          </cell>
          <cell r="AR47">
            <v>0</v>
          </cell>
          <cell r="AU47">
            <v>1.5</v>
          </cell>
          <cell r="AV47">
            <v>2.1</v>
          </cell>
          <cell r="AY47">
            <v>0.1</v>
          </cell>
          <cell r="BB47">
            <v>0</v>
          </cell>
          <cell r="BC47">
            <v>0.1</v>
          </cell>
        </row>
        <row r="48">
          <cell r="AO48">
            <v>0.1</v>
          </cell>
          <cell r="AP48">
            <v>2.2999999999999998</v>
          </cell>
          <cell r="AQ48">
            <v>0</v>
          </cell>
          <cell r="AR48">
            <v>0</v>
          </cell>
          <cell r="AU48">
            <v>2.2999999999999998</v>
          </cell>
          <cell r="AV48">
            <v>1</v>
          </cell>
          <cell r="AY48">
            <v>0</v>
          </cell>
          <cell r="BB48">
            <v>0</v>
          </cell>
          <cell r="BC48">
            <v>0</v>
          </cell>
        </row>
        <row r="49">
          <cell r="AO49">
            <v>5</v>
          </cell>
          <cell r="AP49">
            <v>0.4</v>
          </cell>
          <cell r="AQ49">
            <v>4.2</v>
          </cell>
          <cell r="AR49">
            <v>0</v>
          </cell>
          <cell r="AU49">
            <v>9.1999999999999993</v>
          </cell>
          <cell r="AV49">
            <v>4.9000000000000004</v>
          </cell>
          <cell r="AY49">
            <v>3.3</v>
          </cell>
          <cell r="BB49">
            <v>0</v>
          </cell>
          <cell r="BC49">
            <v>2.2999999999999998</v>
          </cell>
        </row>
        <row r="50">
          <cell r="AO50">
            <v>1.3</v>
          </cell>
          <cell r="AP50">
            <v>0.1</v>
          </cell>
          <cell r="AQ50">
            <v>7.6</v>
          </cell>
          <cell r="AR50">
            <v>5.3</v>
          </cell>
          <cell r="AU50">
            <v>0</v>
          </cell>
          <cell r="AV50">
            <v>3.6</v>
          </cell>
          <cell r="AY50">
            <v>0.1</v>
          </cell>
          <cell r="BB50">
            <v>0</v>
          </cell>
          <cell r="BC50">
            <v>0.1</v>
          </cell>
        </row>
        <row r="51">
          <cell r="AO51">
            <v>7.2</v>
          </cell>
          <cell r="AP51">
            <v>4.7</v>
          </cell>
          <cell r="AQ51">
            <v>5.3</v>
          </cell>
          <cell r="AR51">
            <v>7.9</v>
          </cell>
          <cell r="AU51">
            <v>1</v>
          </cell>
          <cell r="AV51">
            <v>5.7</v>
          </cell>
          <cell r="AY51">
            <v>4.2</v>
          </cell>
          <cell r="BB51">
            <v>0</v>
          </cell>
          <cell r="BC51">
            <v>2.9</v>
          </cell>
        </row>
        <row r="52">
          <cell r="AO52">
            <v>9.4</v>
          </cell>
          <cell r="AP52">
            <v>6.8</v>
          </cell>
          <cell r="AQ52">
            <v>9</v>
          </cell>
          <cell r="AR52">
            <v>0</v>
          </cell>
          <cell r="AU52">
            <v>2.8</v>
          </cell>
          <cell r="AV52">
            <v>6.8</v>
          </cell>
          <cell r="AY52">
            <v>3.2</v>
          </cell>
          <cell r="BB52">
            <v>0</v>
          </cell>
          <cell r="BC52">
            <v>2.2000000000000002</v>
          </cell>
        </row>
        <row r="53">
          <cell r="AO53">
            <v>6</v>
          </cell>
          <cell r="AP53">
            <v>8.1</v>
          </cell>
          <cell r="AQ53">
            <v>6.8</v>
          </cell>
          <cell r="AR53">
            <v>0</v>
          </cell>
          <cell r="AU53">
            <v>3.1</v>
          </cell>
          <cell r="AV53">
            <v>5.4</v>
          </cell>
          <cell r="AY53">
            <v>8.3000000000000007</v>
          </cell>
          <cell r="BB53">
            <v>7</v>
          </cell>
          <cell r="BC53">
            <v>7</v>
          </cell>
        </row>
        <row r="54">
          <cell r="AO54">
            <v>8.6999999999999993</v>
          </cell>
          <cell r="AP54">
            <v>3.4</v>
          </cell>
          <cell r="AQ54">
            <v>8.1999999999999993</v>
          </cell>
          <cell r="AR54">
            <v>3.8</v>
          </cell>
          <cell r="AU54">
            <v>3.4</v>
          </cell>
          <cell r="AV54">
            <v>6.1</v>
          </cell>
          <cell r="AY54">
            <v>7.8</v>
          </cell>
          <cell r="BB54">
            <v>7</v>
          </cell>
          <cell r="BC54">
            <v>7</v>
          </cell>
        </row>
        <row r="55">
          <cell r="AO55">
            <v>0.1</v>
          </cell>
          <cell r="AP55">
            <v>2.8</v>
          </cell>
          <cell r="AQ55">
            <v>0</v>
          </cell>
          <cell r="AR55">
            <v>0</v>
          </cell>
          <cell r="AU55">
            <v>3.6</v>
          </cell>
          <cell r="AV55">
            <v>1.4</v>
          </cell>
          <cell r="AY55">
            <v>5.8</v>
          </cell>
          <cell r="BB55">
            <v>0</v>
          </cell>
          <cell r="BC55">
            <v>4.0999999999999996</v>
          </cell>
        </row>
        <row r="56">
          <cell r="AO56">
            <v>2.7</v>
          </cell>
          <cell r="AP56">
            <v>5.3</v>
          </cell>
          <cell r="AQ56">
            <v>0</v>
          </cell>
          <cell r="AR56">
            <v>0</v>
          </cell>
          <cell r="AU56">
            <v>8.3000000000000007</v>
          </cell>
          <cell r="AV56">
            <v>4.0999999999999996</v>
          </cell>
          <cell r="AY56">
            <v>6.9</v>
          </cell>
          <cell r="BB56">
            <v>0</v>
          </cell>
          <cell r="BC56">
            <v>4.8</v>
          </cell>
        </row>
        <row r="57">
          <cell r="AO57">
            <v>0.1</v>
          </cell>
          <cell r="AP57">
            <v>3.6</v>
          </cell>
          <cell r="AQ57">
            <v>0</v>
          </cell>
          <cell r="AR57">
            <v>0</v>
          </cell>
          <cell r="AU57">
            <v>0</v>
          </cell>
          <cell r="AV57">
            <v>0.9</v>
          </cell>
          <cell r="AY57">
            <v>0.1</v>
          </cell>
          <cell r="BB57">
            <v>0</v>
          </cell>
          <cell r="BC57">
            <v>0.1</v>
          </cell>
        </row>
        <row r="58">
          <cell r="AO58">
            <v>5.5</v>
          </cell>
          <cell r="AP58">
            <v>6.6</v>
          </cell>
          <cell r="AQ58">
            <v>0</v>
          </cell>
          <cell r="AR58">
            <v>0</v>
          </cell>
          <cell r="AU58">
            <v>5.7</v>
          </cell>
          <cell r="AV58">
            <v>4.0999999999999996</v>
          </cell>
          <cell r="AY58">
            <v>9.6</v>
          </cell>
          <cell r="BB58">
            <v>0</v>
          </cell>
          <cell r="BC58">
            <v>6.7</v>
          </cell>
        </row>
        <row r="59">
          <cell r="AO59">
            <v>3.2</v>
          </cell>
          <cell r="AP59">
            <v>0.1</v>
          </cell>
          <cell r="AQ59">
            <v>7.5</v>
          </cell>
          <cell r="AR59">
            <v>3.3</v>
          </cell>
          <cell r="AU59">
            <v>2.6</v>
          </cell>
          <cell r="AV59">
            <v>3.8</v>
          </cell>
          <cell r="AY59">
            <v>1.1000000000000001</v>
          </cell>
          <cell r="BB59">
            <v>0</v>
          </cell>
          <cell r="BC59">
            <v>0.8</v>
          </cell>
        </row>
        <row r="60">
          <cell r="AO60">
            <v>0.1</v>
          </cell>
          <cell r="AP60">
            <v>0.1</v>
          </cell>
          <cell r="AQ60">
            <v>0</v>
          </cell>
          <cell r="AR60">
            <v>0</v>
          </cell>
          <cell r="AU60">
            <v>0</v>
          </cell>
          <cell r="AV60">
            <v>0.1</v>
          </cell>
          <cell r="AY60">
            <v>0</v>
          </cell>
          <cell r="BB60">
            <v>0</v>
          </cell>
          <cell r="BC60">
            <v>0</v>
          </cell>
        </row>
        <row r="61">
          <cell r="AO61">
            <v>3</v>
          </cell>
          <cell r="AP61">
            <v>6.5</v>
          </cell>
          <cell r="AQ61">
            <v>5</v>
          </cell>
          <cell r="AR61">
            <v>0</v>
          </cell>
          <cell r="AU61">
            <v>2.2999999999999998</v>
          </cell>
          <cell r="AV61">
            <v>3.7</v>
          </cell>
          <cell r="AY61">
            <v>4.5999999999999996</v>
          </cell>
          <cell r="BB61">
            <v>0</v>
          </cell>
          <cell r="BC61">
            <v>3.2</v>
          </cell>
        </row>
        <row r="62">
          <cell r="AO62">
            <v>1.7</v>
          </cell>
          <cell r="AP62">
            <v>4.7</v>
          </cell>
          <cell r="AQ62">
            <v>0</v>
          </cell>
          <cell r="AR62">
            <v>0</v>
          </cell>
          <cell r="AU62">
            <v>1.5</v>
          </cell>
          <cell r="AV62">
            <v>1.8</v>
          </cell>
          <cell r="AY62">
            <v>8.4</v>
          </cell>
          <cell r="BB62">
            <v>0</v>
          </cell>
          <cell r="BC62">
            <v>5.9</v>
          </cell>
        </row>
        <row r="63">
          <cell r="AO63">
            <v>0.1</v>
          </cell>
          <cell r="AP63">
            <v>3.3</v>
          </cell>
          <cell r="AQ63">
            <v>3.6</v>
          </cell>
          <cell r="AR63">
            <v>0</v>
          </cell>
          <cell r="AU63">
            <v>3.3</v>
          </cell>
          <cell r="AV63">
            <v>2.2000000000000002</v>
          </cell>
          <cell r="AY63">
            <v>4.0999999999999996</v>
          </cell>
          <cell r="BB63">
            <v>0</v>
          </cell>
          <cell r="BC63">
            <v>2.9</v>
          </cell>
        </row>
        <row r="64">
          <cell r="AO64">
            <v>7.8</v>
          </cell>
          <cell r="AP64">
            <v>5.7</v>
          </cell>
          <cell r="AQ64">
            <v>0</v>
          </cell>
          <cell r="AR64">
            <v>0</v>
          </cell>
          <cell r="AU64">
            <v>5.3</v>
          </cell>
          <cell r="AV64">
            <v>4.5</v>
          </cell>
          <cell r="AY64">
            <v>4.4000000000000004</v>
          </cell>
          <cell r="BB64">
            <v>0</v>
          </cell>
          <cell r="BC64">
            <v>3.1</v>
          </cell>
        </row>
        <row r="65">
          <cell r="AO65">
            <v>2.7</v>
          </cell>
          <cell r="AP65">
            <v>6.1</v>
          </cell>
          <cell r="AQ65">
            <v>0</v>
          </cell>
          <cell r="AR65">
            <v>0</v>
          </cell>
          <cell r="AU65">
            <v>0.5</v>
          </cell>
          <cell r="AV65">
            <v>2.2000000000000002</v>
          </cell>
          <cell r="AY65">
            <v>2</v>
          </cell>
          <cell r="BB65">
            <v>0</v>
          </cell>
          <cell r="BC65">
            <v>1.4</v>
          </cell>
        </row>
        <row r="66">
          <cell r="AO66">
            <v>0.1</v>
          </cell>
          <cell r="AP66">
            <v>5.2</v>
          </cell>
          <cell r="AQ66">
            <v>4.2</v>
          </cell>
          <cell r="AR66">
            <v>0</v>
          </cell>
          <cell r="AU66">
            <v>1</v>
          </cell>
          <cell r="AV66">
            <v>2.4</v>
          </cell>
          <cell r="AY66">
            <v>4</v>
          </cell>
          <cell r="BB66">
            <v>0</v>
          </cell>
          <cell r="BC66">
            <v>2.8</v>
          </cell>
        </row>
        <row r="67">
          <cell r="AO67">
            <v>5.9</v>
          </cell>
          <cell r="AP67">
            <v>3.2</v>
          </cell>
          <cell r="AQ67">
            <v>8.3000000000000007</v>
          </cell>
          <cell r="AR67">
            <v>0</v>
          </cell>
          <cell r="AU67">
            <v>2.2999999999999998</v>
          </cell>
          <cell r="AV67">
            <v>4.5999999999999996</v>
          </cell>
          <cell r="AY67">
            <v>5.2</v>
          </cell>
          <cell r="BB67">
            <v>0</v>
          </cell>
          <cell r="BC67">
            <v>3.6</v>
          </cell>
        </row>
        <row r="68">
          <cell r="AO68">
            <v>0.4</v>
          </cell>
          <cell r="AP68">
            <v>0.1</v>
          </cell>
          <cell r="AQ68">
            <v>0</v>
          </cell>
          <cell r="AR68">
            <v>1.5</v>
          </cell>
          <cell r="AU68">
            <v>0.5</v>
          </cell>
          <cell r="AV68">
            <v>0.5</v>
          </cell>
          <cell r="AY68">
            <v>0.1</v>
          </cell>
          <cell r="BB68">
            <v>0</v>
          </cell>
          <cell r="BC68">
            <v>0.1</v>
          </cell>
        </row>
        <row r="69">
          <cell r="AO69">
            <v>9.6999999999999993</v>
          </cell>
          <cell r="AP69">
            <v>5.5</v>
          </cell>
          <cell r="AQ69">
            <v>7.5</v>
          </cell>
          <cell r="AR69">
            <v>4.5999999999999996</v>
          </cell>
          <cell r="AU69">
            <v>3.6</v>
          </cell>
          <cell r="AV69">
            <v>6.9</v>
          </cell>
          <cell r="AY69">
            <v>5.9</v>
          </cell>
          <cell r="BB69">
            <v>0</v>
          </cell>
          <cell r="BC69">
            <v>4.0999999999999996</v>
          </cell>
        </row>
        <row r="70">
          <cell r="AO70">
            <v>0.1</v>
          </cell>
          <cell r="AP70">
            <v>5.6</v>
          </cell>
          <cell r="AQ70">
            <v>3.8</v>
          </cell>
          <cell r="AR70">
            <v>0</v>
          </cell>
          <cell r="AU70">
            <v>0.8</v>
          </cell>
          <cell r="AV70">
            <v>2.4</v>
          </cell>
          <cell r="AY70">
            <v>6.6</v>
          </cell>
          <cell r="BB70">
            <v>0</v>
          </cell>
          <cell r="BC70">
            <v>4.5999999999999996</v>
          </cell>
        </row>
        <row r="71">
          <cell r="AO71">
            <v>0.1</v>
          </cell>
          <cell r="AP71">
            <v>3.8</v>
          </cell>
          <cell r="AQ71">
            <v>4.3</v>
          </cell>
          <cell r="AR71">
            <v>0</v>
          </cell>
          <cell r="AU71">
            <v>2.1</v>
          </cell>
          <cell r="AV71">
            <v>2.2000000000000002</v>
          </cell>
          <cell r="AY71">
            <v>5.5</v>
          </cell>
          <cell r="BB71">
            <v>0</v>
          </cell>
          <cell r="BC71">
            <v>3.9</v>
          </cell>
        </row>
        <row r="72">
          <cell r="AO72">
            <v>0.1</v>
          </cell>
          <cell r="AP72">
            <v>4.9000000000000004</v>
          </cell>
          <cell r="AQ72">
            <v>3.9</v>
          </cell>
          <cell r="AR72">
            <v>0</v>
          </cell>
          <cell r="AU72">
            <v>4.3</v>
          </cell>
          <cell r="AV72">
            <v>2.9</v>
          </cell>
          <cell r="AY72">
            <v>0.4</v>
          </cell>
          <cell r="BB72">
            <v>0</v>
          </cell>
          <cell r="BC72">
            <v>0.3</v>
          </cell>
        </row>
        <row r="73">
          <cell r="AO73">
            <v>5.7</v>
          </cell>
          <cell r="AP73">
            <v>4.4000000000000004</v>
          </cell>
          <cell r="AQ73">
            <v>6.1</v>
          </cell>
          <cell r="AR73">
            <v>7.1</v>
          </cell>
          <cell r="AU73">
            <v>4</v>
          </cell>
          <cell r="AV73">
            <v>5.6</v>
          </cell>
          <cell r="AY73">
            <v>8.1999999999999993</v>
          </cell>
          <cell r="BB73">
            <v>0</v>
          </cell>
          <cell r="BC73">
            <v>5.7</v>
          </cell>
        </row>
        <row r="74">
          <cell r="AO74">
            <v>6.6</v>
          </cell>
          <cell r="AP74">
            <v>5.5</v>
          </cell>
          <cell r="AQ74">
            <v>7</v>
          </cell>
          <cell r="AR74">
            <v>4.3</v>
          </cell>
          <cell r="AU74">
            <v>4.4000000000000004</v>
          </cell>
          <cell r="AV74">
            <v>5.7</v>
          </cell>
          <cell r="AY74">
            <v>3.9</v>
          </cell>
          <cell r="BB74">
            <v>0</v>
          </cell>
          <cell r="BC74">
            <v>2.7</v>
          </cell>
        </row>
        <row r="75">
          <cell r="AO75">
            <v>3.8</v>
          </cell>
          <cell r="AP75">
            <v>7.5</v>
          </cell>
          <cell r="AQ75">
            <v>0</v>
          </cell>
          <cell r="AR75">
            <v>0</v>
          </cell>
          <cell r="AU75">
            <v>3.8</v>
          </cell>
          <cell r="AV75">
            <v>3.6</v>
          </cell>
          <cell r="AY75">
            <v>0.8</v>
          </cell>
          <cell r="BB75">
            <v>0</v>
          </cell>
          <cell r="BC75">
            <v>0.6</v>
          </cell>
        </row>
        <row r="76">
          <cell r="AO76">
            <v>5.0999999999999996</v>
          </cell>
          <cell r="AP76">
            <v>0.1</v>
          </cell>
          <cell r="AQ76">
            <v>0</v>
          </cell>
          <cell r="AR76">
            <v>0</v>
          </cell>
          <cell r="AU76">
            <v>0</v>
          </cell>
          <cell r="AV76">
            <v>1.3</v>
          </cell>
          <cell r="AY76">
            <v>0</v>
          </cell>
          <cell r="BB76">
            <v>0</v>
          </cell>
          <cell r="BC76">
            <v>0</v>
          </cell>
        </row>
        <row r="77">
          <cell r="AO77">
            <v>7.9</v>
          </cell>
          <cell r="AP77">
            <v>8.5</v>
          </cell>
          <cell r="AQ77">
            <v>8.3000000000000007</v>
          </cell>
          <cell r="AR77">
            <v>7.6</v>
          </cell>
          <cell r="AU77">
            <v>6.1</v>
          </cell>
          <cell r="AV77">
            <v>7.8</v>
          </cell>
          <cell r="AY77">
            <v>9.4</v>
          </cell>
          <cell r="BB77">
            <v>7</v>
          </cell>
          <cell r="BC77">
            <v>7</v>
          </cell>
        </row>
        <row r="78">
          <cell r="AO78">
            <v>8.4</v>
          </cell>
          <cell r="AP78">
            <v>8.1999999999999993</v>
          </cell>
          <cell r="AQ78">
            <v>9.6</v>
          </cell>
          <cell r="AR78">
            <v>6.4</v>
          </cell>
          <cell r="AU78">
            <v>3.6</v>
          </cell>
          <cell r="AV78">
            <v>7.8</v>
          </cell>
          <cell r="AY78">
            <v>9.5</v>
          </cell>
          <cell r="BB78">
            <v>0</v>
          </cell>
          <cell r="BC78">
            <v>6.7</v>
          </cell>
        </row>
        <row r="79">
          <cell r="AO79">
            <v>10</v>
          </cell>
          <cell r="AP79">
            <v>6.6</v>
          </cell>
          <cell r="AQ79">
            <v>6</v>
          </cell>
          <cell r="AR79">
            <v>2</v>
          </cell>
          <cell r="AU79">
            <v>5.4</v>
          </cell>
          <cell r="AV79">
            <v>6.9</v>
          </cell>
          <cell r="AY79">
            <v>7.8</v>
          </cell>
          <cell r="BB79">
            <v>0</v>
          </cell>
          <cell r="BC79">
            <v>5.5</v>
          </cell>
        </row>
        <row r="80">
          <cell r="AO80">
            <v>7</v>
          </cell>
          <cell r="AP80">
            <v>9.6</v>
          </cell>
          <cell r="AQ80">
            <v>0</v>
          </cell>
          <cell r="AR80">
            <v>0</v>
          </cell>
          <cell r="AU80">
            <v>3.3</v>
          </cell>
          <cell r="AV80">
            <v>5.4</v>
          </cell>
          <cell r="AY80">
            <v>10</v>
          </cell>
          <cell r="BB80">
            <v>9</v>
          </cell>
          <cell r="BC80">
            <v>9</v>
          </cell>
        </row>
        <row r="81">
          <cell r="AO81">
            <v>0.1</v>
          </cell>
          <cell r="AP81">
            <v>3.9</v>
          </cell>
          <cell r="AQ81">
            <v>4.5</v>
          </cell>
          <cell r="AR81">
            <v>0</v>
          </cell>
          <cell r="AU81">
            <v>0.5</v>
          </cell>
          <cell r="AV81">
            <v>2</v>
          </cell>
          <cell r="AY81">
            <v>0</v>
          </cell>
          <cell r="BB81">
            <v>0</v>
          </cell>
          <cell r="BC81">
            <v>0</v>
          </cell>
        </row>
        <row r="82">
          <cell r="AO82">
            <v>6.6</v>
          </cell>
          <cell r="AP82">
            <v>2.4</v>
          </cell>
          <cell r="AQ82">
            <v>5.2</v>
          </cell>
          <cell r="AR82">
            <v>0</v>
          </cell>
          <cell r="AU82">
            <v>5.3</v>
          </cell>
          <cell r="AV82">
            <v>4.3</v>
          </cell>
          <cell r="AY82">
            <v>6</v>
          </cell>
          <cell r="BB82">
            <v>0</v>
          </cell>
          <cell r="BC82">
            <v>4.2</v>
          </cell>
        </row>
        <row r="83">
          <cell r="AO83">
            <v>6.1</v>
          </cell>
          <cell r="AP83">
            <v>5.6</v>
          </cell>
          <cell r="AQ83">
            <v>7.6</v>
          </cell>
          <cell r="AR83">
            <v>0</v>
          </cell>
          <cell r="AU83">
            <v>2.8</v>
          </cell>
          <cell r="AV83">
            <v>4.9000000000000004</v>
          </cell>
          <cell r="AY83">
            <v>2.7</v>
          </cell>
          <cell r="BB83">
            <v>0</v>
          </cell>
          <cell r="BC83">
            <v>1.9</v>
          </cell>
        </row>
        <row r="84">
          <cell r="AO84">
            <v>3.7</v>
          </cell>
          <cell r="AP84">
            <v>3</v>
          </cell>
          <cell r="AQ84">
            <v>0</v>
          </cell>
          <cell r="AR84">
            <v>7.2</v>
          </cell>
          <cell r="AU84">
            <v>2.5</v>
          </cell>
          <cell r="AV84">
            <v>3.7</v>
          </cell>
          <cell r="AY84">
            <v>0.7</v>
          </cell>
          <cell r="BB84">
            <v>0</v>
          </cell>
          <cell r="BC84">
            <v>0.5</v>
          </cell>
        </row>
        <row r="85">
          <cell r="AO85">
            <v>9.4</v>
          </cell>
          <cell r="AP85">
            <v>3.9</v>
          </cell>
          <cell r="AQ85">
            <v>10</v>
          </cell>
          <cell r="AR85">
            <v>10</v>
          </cell>
          <cell r="AU85">
            <v>0.5</v>
          </cell>
          <cell r="AV85">
            <v>8.3000000000000007</v>
          </cell>
          <cell r="AY85">
            <v>1</v>
          </cell>
          <cell r="BB85">
            <v>0</v>
          </cell>
          <cell r="BC85">
            <v>0.7</v>
          </cell>
        </row>
        <row r="86">
          <cell r="AO86">
            <v>6.6</v>
          </cell>
          <cell r="AP86">
            <v>2.8</v>
          </cell>
          <cell r="AQ86">
            <v>0</v>
          </cell>
          <cell r="AR86">
            <v>0</v>
          </cell>
          <cell r="AU86">
            <v>6.8</v>
          </cell>
          <cell r="AV86">
            <v>3.9</v>
          </cell>
          <cell r="AY86">
            <v>2.2000000000000002</v>
          </cell>
          <cell r="BB86">
            <v>0</v>
          </cell>
          <cell r="BC86">
            <v>1.5</v>
          </cell>
        </row>
        <row r="87">
          <cell r="AO87">
            <v>7.5</v>
          </cell>
          <cell r="AP87">
            <v>5.8</v>
          </cell>
          <cell r="AQ87">
            <v>0</v>
          </cell>
          <cell r="AR87">
            <v>0</v>
          </cell>
          <cell r="AU87">
            <v>5</v>
          </cell>
          <cell r="AV87">
            <v>4.3</v>
          </cell>
          <cell r="AY87">
            <v>3.6</v>
          </cell>
          <cell r="BB87">
            <v>0</v>
          </cell>
          <cell r="BC87">
            <v>2.5</v>
          </cell>
        </row>
        <row r="88">
          <cell r="AO88">
            <v>4.2</v>
          </cell>
          <cell r="AP88">
            <v>5.7</v>
          </cell>
          <cell r="AQ88">
            <v>5.6</v>
          </cell>
          <cell r="AR88">
            <v>0</v>
          </cell>
          <cell r="AU88">
            <v>7</v>
          </cell>
          <cell r="AV88">
            <v>4.9000000000000004</v>
          </cell>
          <cell r="AY88">
            <v>9.4</v>
          </cell>
          <cell r="BB88">
            <v>0</v>
          </cell>
          <cell r="BC88">
            <v>6.6</v>
          </cell>
        </row>
        <row r="89">
          <cell r="AO89">
            <v>0.1</v>
          </cell>
          <cell r="AP89">
            <v>0.1</v>
          </cell>
          <cell r="AQ89">
            <v>7.3</v>
          </cell>
          <cell r="AR89">
            <v>0</v>
          </cell>
          <cell r="AU89">
            <v>4</v>
          </cell>
          <cell r="AV89">
            <v>2.9</v>
          </cell>
          <cell r="AY89">
            <v>0.1</v>
          </cell>
          <cell r="BB89">
            <v>0</v>
          </cell>
          <cell r="BC89">
            <v>0.1</v>
          </cell>
        </row>
        <row r="90">
          <cell r="AO90">
            <v>0.9</v>
          </cell>
          <cell r="AP90">
            <v>7.7</v>
          </cell>
          <cell r="AQ90">
            <v>3.2</v>
          </cell>
          <cell r="AR90">
            <v>6.6</v>
          </cell>
          <cell r="AU90">
            <v>2.9</v>
          </cell>
          <cell r="AV90">
            <v>4.8</v>
          </cell>
          <cell r="AY90">
            <v>3.7</v>
          </cell>
          <cell r="BB90">
            <v>0</v>
          </cell>
          <cell r="BC90">
            <v>2.6</v>
          </cell>
        </row>
        <row r="91">
          <cell r="AO91">
            <v>0.1</v>
          </cell>
          <cell r="AP91">
            <v>4.7</v>
          </cell>
          <cell r="AQ91">
            <v>7.5</v>
          </cell>
          <cell r="AR91">
            <v>8.5</v>
          </cell>
          <cell r="AU91">
            <v>0.3</v>
          </cell>
          <cell r="AV91">
            <v>5.2</v>
          </cell>
          <cell r="AY91">
            <v>1.4</v>
          </cell>
          <cell r="BB91">
            <v>0</v>
          </cell>
          <cell r="BC91">
            <v>1</v>
          </cell>
        </row>
        <row r="92">
          <cell r="AO92">
            <v>5.6</v>
          </cell>
          <cell r="AP92">
            <v>1.2</v>
          </cell>
          <cell r="AQ92">
            <v>0</v>
          </cell>
          <cell r="AR92">
            <v>0</v>
          </cell>
          <cell r="AU92">
            <v>3.1</v>
          </cell>
          <cell r="AV92">
            <v>2.2999999999999998</v>
          </cell>
          <cell r="AY92">
            <v>0.3</v>
          </cell>
          <cell r="BB92">
            <v>0</v>
          </cell>
          <cell r="BC92">
            <v>0.2</v>
          </cell>
        </row>
        <row r="93">
          <cell r="AO93">
            <v>9.6999999999999993</v>
          </cell>
          <cell r="AP93">
            <v>5.6</v>
          </cell>
          <cell r="AQ93">
            <v>0</v>
          </cell>
          <cell r="AR93">
            <v>0</v>
          </cell>
          <cell r="AU93">
            <v>6.7</v>
          </cell>
          <cell r="AV93">
            <v>5.8</v>
          </cell>
          <cell r="AY93">
            <v>2.4</v>
          </cell>
          <cell r="BB93">
            <v>0</v>
          </cell>
          <cell r="BC93">
            <v>1.7</v>
          </cell>
        </row>
        <row r="94">
          <cell r="AO94">
            <v>3.7</v>
          </cell>
          <cell r="AP94">
            <v>9.1999999999999993</v>
          </cell>
          <cell r="AQ94">
            <v>0</v>
          </cell>
          <cell r="AR94">
            <v>3.3</v>
          </cell>
          <cell r="AU94">
            <v>2.5</v>
          </cell>
          <cell r="AV94">
            <v>4.7</v>
          </cell>
          <cell r="AY94">
            <v>2.7</v>
          </cell>
          <cell r="BB94">
            <v>0</v>
          </cell>
          <cell r="BC94">
            <v>1.9</v>
          </cell>
        </row>
        <row r="95">
          <cell r="AO95">
            <v>0.1</v>
          </cell>
          <cell r="AP95">
            <v>6.7</v>
          </cell>
          <cell r="AQ95">
            <v>0</v>
          </cell>
          <cell r="AR95">
            <v>0</v>
          </cell>
          <cell r="AU95">
            <v>2</v>
          </cell>
          <cell r="AV95">
            <v>2.2000000000000002</v>
          </cell>
          <cell r="AY95">
            <v>0.1</v>
          </cell>
          <cell r="BB95">
            <v>0</v>
          </cell>
          <cell r="BC95">
            <v>0.1</v>
          </cell>
        </row>
        <row r="96">
          <cell r="AO96">
            <v>6.5</v>
          </cell>
          <cell r="AP96">
            <v>1.1000000000000001</v>
          </cell>
          <cell r="AQ96">
            <v>6</v>
          </cell>
          <cell r="AR96">
            <v>0</v>
          </cell>
          <cell r="AU96">
            <v>2.6</v>
          </cell>
          <cell r="AV96">
            <v>3.7</v>
          </cell>
          <cell r="AY96">
            <v>6.9</v>
          </cell>
          <cell r="BB96">
            <v>0</v>
          </cell>
          <cell r="BC96">
            <v>4.8</v>
          </cell>
        </row>
        <row r="97">
          <cell r="AO97">
            <v>0.1</v>
          </cell>
          <cell r="AP97">
            <v>3.7</v>
          </cell>
          <cell r="AQ97">
            <v>0</v>
          </cell>
          <cell r="AR97">
            <v>0</v>
          </cell>
          <cell r="AU97">
            <v>5.3</v>
          </cell>
          <cell r="AV97">
            <v>2.1</v>
          </cell>
          <cell r="AY97">
            <v>4.3</v>
          </cell>
          <cell r="BB97">
            <v>0</v>
          </cell>
          <cell r="BC97">
            <v>3</v>
          </cell>
        </row>
        <row r="98">
          <cell r="AO98">
            <v>0.1</v>
          </cell>
          <cell r="AP98">
            <v>6.4</v>
          </cell>
          <cell r="AQ98">
            <v>5</v>
          </cell>
          <cell r="AR98">
            <v>0</v>
          </cell>
          <cell r="AU98">
            <v>0.5</v>
          </cell>
          <cell r="AV98">
            <v>2.9</v>
          </cell>
          <cell r="AY98">
            <v>3.9</v>
          </cell>
          <cell r="BB98">
            <v>0</v>
          </cell>
          <cell r="BC98">
            <v>2.7</v>
          </cell>
        </row>
        <row r="99">
          <cell r="AO99">
            <v>5.3</v>
          </cell>
          <cell r="AP99">
            <v>2.6</v>
          </cell>
          <cell r="AQ99">
            <v>7.5</v>
          </cell>
          <cell r="AR99">
            <v>0</v>
          </cell>
          <cell r="AU99">
            <v>5</v>
          </cell>
          <cell r="AV99">
            <v>4.5999999999999996</v>
          </cell>
          <cell r="AY99">
            <v>9.9</v>
          </cell>
          <cell r="BB99">
            <v>10</v>
          </cell>
          <cell r="BC99">
            <v>10</v>
          </cell>
        </row>
        <row r="100">
          <cell r="AO100">
            <v>5.2</v>
          </cell>
          <cell r="AP100">
            <v>0.1</v>
          </cell>
          <cell r="AQ100">
            <v>0</v>
          </cell>
          <cell r="AR100">
            <v>0</v>
          </cell>
          <cell r="AU100">
            <v>0</v>
          </cell>
          <cell r="AV100">
            <v>1.3</v>
          </cell>
          <cell r="AY100">
            <v>0.5</v>
          </cell>
          <cell r="BB100">
            <v>0</v>
          </cell>
          <cell r="BC100">
            <v>0.4</v>
          </cell>
        </row>
        <row r="101">
          <cell r="AO101">
            <v>0.1</v>
          </cell>
          <cell r="AP101">
            <v>4.7</v>
          </cell>
          <cell r="AQ101">
            <v>0</v>
          </cell>
          <cell r="AR101">
            <v>0</v>
          </cell>
          <cell r="AU101">
            <v>3.1</v>
          </cell>
          <cell r="AV101">
            <v>1.8</v>
          </cell>
          <cell r="AY101">
            <v>0</v>
          </cell>
          <cell r="BB101">
            <v>0</v>
          </cell>
          <cell r="BC101">
            <v>0</v>
          </cell>
        </row>
        <row r="102">
          <cell r="AO102">
            <v>0.1</v>
          </cell>
          <cell r="AP102">
            <v>1.9</v>
          </cell>
          <cell r="AQ102">
            <v>0</v>
          </cell>
          <cell r="AR102">
            <v>0</v>
          </cell>
          <cell r="AU102">
            <v>0</v>
          </cell>
          <cell r="AV102">
            <v>0.4</v>
          </cell>
          <cell r="AY102">
            <v>0</v>
          </cell>
          <cell r="BB102">
            <v>0</v>
          </cell>
          <cell r="BC102">
            <v>0</v>
          </cell>
        </row>
        <row r="103">
          <cell r="AO103">
            <v>0.1</v>
          </cell>
          <cell r="AP103">
            <v>7.7</v>
          </cell>
          <cell r="AQ103">
            <v>7.2</v>
          </cell>
          <cell r="AR103">
            <v>7.4</v>
          </cell>
          <cell r="AU103">
            <v>4.3</v>
          </cell>
          <cell r="AV103">
            <v>5.9</v>
          </cell>
          <cell r="AY103">
            <v>1.7</v>
          </cell>
          <cell r="BB103">
            <v>0</v>
          </cell>
          <cell r="BC103">
            <v>1.2</v>
          </cell>
        </row>
        <row r="104">
          <cell r="AO104">
            <v>4</v>
          </cell>
          <cell r="AP104">
            <v>5.4</v>
          </cell>
          <cell r="AQ104">
            <v>0</v>
          </cell>
          <cell r="AR104">
            <v>0.7</v>
          </cell>
          <cell r="AU104">
            <v>6.1</v>
          </cell>
          <cell r="AV104">
            <v>3.6</v>
          </cell>
          <cell r="AY104">
            <v>1.4</v>
          </cell>
          <cell r="BB104">
            <v>0</v>
          </cell>
          <cell r="BC104">
            <v>1</v>
          </cell>
        </row>
        <row r="105">
          <cell r="AO105">
            <v>4.0999999999999996</v>
          </cell>
          <cell r="AP105">
            <v>6.5</v>
          </cell>
          <cell r="AQ105">
            <v>6.2</v>
          </cell>
          <cell r="AR105">
            <v>2.8</v>
          </cell>
          <cell r="AU105">
            <v>3.3</v>
          </cell>
          <cell r="AV105">
            <v>4.8</v>
          </cell>
          <cell r="AY105">
            <v>3.2</v>
          </cell>
          <cell r="BB105">
            <v>0</v>
          </cell>
          <cell r="BC105">
            <v>2.2000000000000002</v>
          </cell>
        </row>
        <row r="106">
          <cell r="AO106">
            <v>0.1</v>
          </cell>
          <cell r="AP106">
            <v>0.1</v>
          </cell>
          <cell r="AQ106">
            <v>8.9</v>
          </cell>
          <cell r="AR106">
            <v>0</v>
          </cell>
          <cell r="AU106">
            <v>0</v>
          </cell>
          <cell r="AV106">
            <v>3.1</v>
          </cell>
          <cell r="AY106">
            <v>1.3</v>
          </cell>
          <cell r="BB106">
            <v>0</v>
          </cell>
          <cell r="BC106">
            <v>0.9</v>
          </cell>
        </row>
        <row r="107">
          <cell r="AO107">
            <v>0.1</v>
          </cell>
          <cell r="AP107">
            <v>7</v>
          </cell>
          <cell r="AQ107">
            <v>0</v>
          </cell>
          <cell r="AR107">
            <v>0</v>
          </cell>
          <cell r="AU107">
            <v>5.0999999999999996</v>
          </cell>
          <cell r="AV107">
            <v>3.1</v>
          </cell>
          <cell r="AY107">
            <v>9.9</v>
          </cell>
          <cell r="BB107">
            <v>0</v>
          </cell>
          <cell r="BC107">
            <v>6.9</v>
          </cell>
        </row>
        <row r="108">
          <cell r="AO108">
            <v>0.1</v>
          </cell>
          <cell r="AP108">
            <v>0.1</v>
          </cell>
          <cell r="AQ108">
            <v>7.1</v>
          </cell>
          <cell r="AR108">
            <v>0</v>
          </cell>
          <cell r="AU108">
            <v>0</v>
          </cell>
          <cell r="AV108">
            <v>2.1</v>
          </cell>
          <cell r="AY108">
            <v>0</v>
          </cell>
          <cell r="BB108">
            <v>0</v>
          </cell>
          <cell r="BC108">
            <v>0</v>
          </cell>
        </row>
        <row r="109">
          <cell r="AO109">
            <v>0.1</v>
          </cell>
          <cell r="AP109">
            <v>0.1</v>
          </cell>
          <cell r="AQ109">
            <v>6.4</v>
          </cell>
          <cell r="AR109">
            <v>0.3</v>
          </cell>
          <cell r="AU109">
            <v>3.6</v>
          </cell>
          <cell r="AV109">
            <v>2.5</v>
          </cell>
          <cell r="AY109">
            <v>2.5</v>
          </cell>
          <cell r="BB109">
            <v>0</v>
          </cell>
          <cell r="BC109">
            <v>1.8</v>
          </cell>
        </row>
        <row r="110">
          <cell r="AO110">
            <v>0.1</v>
          </cell>
          <cell r="AP110">
            <v>7.6</v>
          </cell>
          <cell r="AQ110">
            <v>3.9</v>
          </cell>
          <cell r="AR110">
            <v>0</v>
          </cell>
          <cell r="AU110">
            <v>8.6</v>
          </cell>
          <cell r="AV110">
            <v>5.0999999999999996</v>
          </cell>
          <cell r="AY110">
            <v>5.7</v>
          </cell>
          <cell r="BB110">
            <v>0</v>
          </cell>
          <cell r="BC110">
            <v>4</v>
          </cell>
        </row>
        <row r="111">
          <cell r="AO111">
            <v>0.1</v>
          </cell>
          <cell r="AP111">
            <v>0.1</v>
          </cell>
          <cell r="AQ111">
            <v>5.9</v>
          </cell>
          <cell r="AR111">
            <v>6.8</v>
          </cell>
          <cell r="AU111">
            <v>1.3</v>
          </cell>
          <cell r="AV111">
            <v>3.4</v>
          </cell>
          <cell r="AY111">
            <v>0.1</v>
          </cell>
          <cell r="BB111">
            <v>0</v>
          </cell>
          <cell r="BC111">
            <v>0.1</v>
          </cell>
        </row>
        <row r="112">
          <cell r="AO112">
            <v>8.5</v>
          </cell>
          <cell r="AP112">
            <v>7.4</v>
          </cell>
          <cell r="AQ112">
            <v>6.2</v>
          </cell>
          <cell r="AR112">
            <v>7.7</v>
          </cell>
          <cell r="AU112">
            <v>3.9</v>
          </cell>
          <cell r="AV112">
            <v>7</v>
          </cell>
          <cell r="AY112">
            <v>9.8000000000000007</v>
          </cell>
          <cell r="BB112">
            <v>9</v>
          </cell>
          <cell r="BC112">
            <v>9</v>
          </cell>
        </row>
        <row r="113">
          <cell r="AO113">
            <v>0.7</v>
          </cell>
          <cell r="AP113">
            <v>0.1</v>
          </cell>
          <cell r="AQ113">
            <v>6.7</v>
          </cell>
          <cell r="AR113">
            <v>3.2</v>
          </cell>
          <cell r="AU113">
            <v>5.4</v>
          </cell>
          <cell r="AV113">
            <v>3.7</v>
          </cell>
          <cell r="AY113">
            <v>0.4</v>
          </cell>
          <cell r="BB113">
            <v>0</v>
          </cell>
          <cell r="BC113">
            <v>0.3</v>
          </cell>
        </row>
        <row r="114">
          <cell r="AO114">
            <v>5.0999999999999996</v>
          </cell>
          <cell r="AP114">
            <v>5.9</v>
          </cell>
          <cell r="AQ114">
            <v>0</v>
          </cell>
          <cell r="AR114">
            <v>0</v>
          </cell>
          <cell r="AU114">
            <v>5.5</v>
          </cell>
          <cell r="AV114">
            <v>3.7</v>
          </cell>
          <cell r="AY114">
            <v>1.1000000000000001</v>
          </cell>
          <cell r="BB114">
            <v>0</v>
          </cell>
          <cell r="BC114">
            <v>0.8</v>
          </cell>
        </row>
        <row r="115">
          <cell r="AO115">
            <v>4.0999999999999996</v>
          </cell>
          <cell r="AP115">
            <v>4.9000000000000004</v>
          </cell>
          <cell r="AQ115">
            <v>0</v>
          </cell>
          <cell r="AR115">
            <v>0</v>
          </cell>
          <cell r="AU115">
            <v>5.7</v>
          </cell>
          <cell r="AV115">
            <v>3.3</v>
          </cell>
          <cell r="AY115">
            <v>3</v>
          </cell>
          <cell r="BB115">
            <v>0</v>
          </cell>
          <cell r="BC115">
            <v>2.1</v>
          </cell>
        </row>
        <row r="116">
          <cell r="AO116">
            <v>4.2</v>
          </cell>
          <cell r="AP116">
            <v>4.9000000000000004</v>
          </cell>
          <cell r="AQ116">
            <v>6.9</v>
          </cell>
          <cell r="AR116">
            <v>0</v>
          </cell>
          <cell r="AU116">
            <v>2</v>
          </cell>
          <cell r="AV116">
            <v>4</v>
          </cell>
          <cell r="AY116">
            <v>0.8</v>
          </cell>
          <cell r="BB116">
            <v>0</v>
          </cell>
          <cell r="BC116">
            <v>0.6</v>
          </cell>
        </row>
        <row r="117">
          <cell r="AO117">
            <v>3.3</v>
          </cell>
          <cell r="AP117">
            <v>6.1</v>
          </cell>
          <cell r="AQ117">
            <v>6.7</v>
          </cell>
          <cell r="AR117">
            <v>0</v>
          </cell>
          <cell r="AU117">
            <v>6.2</v>
          </cell>
          <cell r="AV117">
            <v>4.9000000000000004</v>
          </cell>
          <cell r="AY117">
            <v>6</v>
          </cell>
          <cell r="BB117">
            <v>0</v>
          </cell>
          <cell r="BC117">
            <v>4.2</v>
          </cell>
        </row>
        <row r="118">
          <cell r="AO118">
            <v>2.8</v>
          </cell>
          <cell r="AP118">
            <v>6.8</v>
          </cell>
          <cell r="AQ118">
            <v>5.9</v>
          </cell>
          <cell r="AR118">
            <v>5.3</v>
          </cell>
          <cell r="AU118">
            <v>7.6</v>
          </cell>
          <cell r="AV118">
            <v>5.9</v>
          </cell>
          <cell r="AY118">
            <v>6.2</v>
          </cell>
          <cell r="BB118">
            <v>0</v>
          </cell>
          <cell r="BC118">
            <v>4.3</v>
          </cell>
        </row>
        <row r="119">
          <cell r="AO119">
            <v>9.3000000000000007</v>
          </cell>
          <cell r="AP119">
            <v>10</v>
          </cell>
          <cell r="AQ119">
            <v>8.5</v>
          </cell>
          <cell r="AR119">
            <v>5.7</v>
          </cell>
          <cell r="AU119">
            <v>1</v>
          </cell>
          <cell r="AV119">
            <v>8</v>
          </cell>
          <cell r="AY119">
            <v>9.5</v>
          </cell>
          <cell r="BB119">
            <v>7</v>
          </cell>
          <cell r="BC119">
            <v>7</v>
          </cell>
        </row>
        <row r="120">
          <cell r="AO120">
            <v>0.1</v>
          </cell>
          <cell r="AP120">
            <v>5.8</v>
          </cell>
          <cell r="AQ120">
            <v>0</v>
          </cell>
          <cell r="AR120">
            <v>0</v>
          </cell>
          <cell r="AU120">
            <v>8.5</v>
          </cell>
          <cell r="AV120">
            <v>3.9</v>
          </cell>
          <cell r="AY120">
            <v>0.4</v>
          </cell>
          <cell r="BB120">
            <v>0</v>
          </cell>
          <cell r="BC120">
            <v>0.3</v>
          </cell>
        </row>
        <row r="121">
          <cell r="AO121">
            <v>0.1</v>
          </cell>
          <cell r="AP121">
            <v>0.1</v>
          </cell>
          <cell r="AQ121">
            <v>5.4</v>
          </cell>
          <cell r="AR121">
            <v>0</v>
          </cell>
          <cell r="AU121">
            <v>0</v>
          </cell>
          <cell r="AV121">
            <v>1.4</v>
          </cell>
          <cell r="AY121">
            <v>0.1</v>
          </cell>
          <cell r="BB121">
            <v>0</v>
          </cell>
          <cell r="BC121">
            <v>0.1</v>
          </cell>
        </row>
        <row r="122">
          <cell r="AO122">
            <v>9.9</v>
          </cell>
          <cell r="AP122">
            <v>6.5</v>
          </cell>
          <cell r="AQ122">
            <v>0</v>
          </cell>
          <cell r="AR122">
            <v>0.2</v>
          </cell>
          <cell r="AU122">
            <v>2.9</v>
          </cell>
          <cell r="AV122">
            <v>5.5</v>
          </cell>
          <cell r="AY122">
            <v>7.6</v>
          </cell>
          <cell r="BB122">
            <v>0</v>
          </cell>
          <cell r="BC122">
            <v>5.3</v>
          </cell>
        </row>
        <row r="123">
          <cell r="AO123">
            <v>1.7</v>
          </cell>
          <cell r="AP123">
            <v>5.8</v>
          </cell>
          <cell r="AQ123">
            <v>0</v>
          </cell>
          <cell r="AR123">
            <v>0</v>
          </cell>
          <cell r="AU123">
            <v>0.5</v>
          </cell>
          <cell r="AV123">
            <v>1.9</v>
          </cell>
          <cell r="AY123">
            <v>0</v>
          </cell>
          <cell r="BB123">
            <v>0</v>
          </cell>
          <cell r="BC123">
            <v>0</v>
          </cell>
        </row>
        <row r="124">
          <cell r="AO124">
            <v>8.1999999999999993</v>
          </cell>
          <cell r="AP124">
            <v>3.7</v>
          </cell>
          <cell r="AQ124">
            <v>6.7</v>
          </cell>
          <cell r="AR124">
            <v>2.8</v>
          </cell>
          <cell r="AU124">
            <v>1.5</v>
          </cell>
          <cell r="AV124">
            <v>5.0999999999999996</v>
          </cell>
          <cell r="AY124">
            <v>0.1</v>
          </cell>
          <cell r="BB124">
            <v>0</v>
          </cell>
          <cell r="BC124">
            <v>0.1</v>
          </cell>
        </row>
        <row r="125">
          <cell r="AO125">
            <v>8.9</v>
          </cell>
          <cell r="AP125">
            <v>5.5</v>
          </cell>
          <cell r="AQ125">
            <v>8.3000000000000007</v>
          </cell>
          <cell r="AR125">
            <v>3.7</v>
          </cell>
          <cell r="AU125">
            <v>3.9</v>
          </cell>
          <cell r="AV125">
            <v>6.6</v>
          </cell>
          <cell r="AY125">
            <v>4.0999999999999996</v>
          </cell>
          <cell r="BB125">
            <v>0</v>
          </cell>
          <cell r="BC125">
            <v>2.9</v>
          </cell>
        </row>
        <row r="126">
          <cell r="AO126">
            <v>0.1</v>
          </cell>
          <cell r="AP126">
            <v>7.1</v>
          </cell>
          <cell r="AQ126">
            <v>0</v>
          </cell>
          <cell r="AR126">
            <v>0</v>
          </cell>
          <cell r="AU126">
            <v>6.6</v>
          </cell>
          <cell r="AV126">
            <v>3.6</v>
          </cell>
          <cell r="AY126">
            <v>10</v>
          </cell>
          <cell r="BB126">
            <v>9</v>
          </cell>
          <cell r="BC126">
            <v>9</v>
          </cell>
        </row>
        <row r="127">
          <cell r="AO127">
            <v>0.1</v>
          </cell>
          <cell r="AP127">
            <v>8.3000000000000007</v>
          </cell>
          <cell r="AQ127">
            <v>0</v>
          </cell>
          <cell r="AR127">
            <v>0</v>
          </cell>
          <cell r="AU127">
            <v>0.5</v>
          </cell>
          <cell r="AV127">
            <v>2.8</v>
          </cell>
          <cell r="AY127">
            <v>10</v>
          </cell>
          <cell r="BB127">
            <v>9</v>
          </cell>
          <cell r="BC127">
            <v>9</v>
          </cell>
        </row>
        <row r="128">
          <cell r="AO128">
            <v>0.9</v>
          </cell>
          <cell r="AP128">
            <v>0.1</v>
          </cell>
          <cell r="AQ128">
            <v>0</v>
          </cell>
          <cell r="AR128">
            <v>0</v>
          </cell>
          <cell r="AU128">
            <v>0</v>
          </cell>
          <cell r="AV128">
            <v>0.2</v>
          </cell>
          <cell r="AY128">
            <v>0</v>
          </cell>
          <cell r="BB128">
            <v>0</v>
          </cell>
          <cell r="BC128">
            <v>0</v>
          </cell>
        </row>
        <row r="129">
          <cell r="AO129">
            <v>6</v>
          </cell>
          <cell r="AP129">
            <v>3.7</v>
          </cell>
          <cell r="AQ129">
            <v>9.4</v>
          </cell>
          <cell r="AR129">
            <v>3.9</v>
          </cell>
          <cell r="AU129">
            <v>5</v>
          </cell>
          <cell r="AV129">
            <v>6.2</v>
          </cell>
          <cell r="AY129">
            <v>0.2</v>
          </cell>
          <cell r="BB129">
            <v>0</v>
          </cell>
          <cell r="BC129">
            <v>0.1</v>
          </cell>
        </row>
        <row r="130">
          <cell r="AO130">
            <v>8.9</v>
          </cell>
          <cell r="AP130">
            <v>9.1</v>
          </cell>
          <cell r="AQ130">
            <v>5.7</v>
          </cell>
          <cell r="AR130">
            <v>3.9</v>
          </cell>
          <cell r="AU130">
            <v>5.0999999999999996</v>
          </cell>
          <cell r="AV130">
            <v>7.1</v>
          </cell>
          <cell r="AY130">
            <v>9.8000000000000007</v>
          </cell>
          <cell r="BB130">
            <v>10</v>
          </cell>
          <cell r="BC130">
            <v>10</v>
          </cell>
        </row>
        <row r="131">
          <cell r="AO131">
            <v>0.3</v>
          </cell>
          <cell r="AP131">
            <v>0.1</v>
          </cell>
          <cell r="AQ131">
            <v>7.7</v>
          </cell>
          <cell r="AR131">
            <v>4</v>
          </cell>
          <cell r="AU131">
            <v>0</v>
          </cell>
          <cell r="AV131">
            <v>3.1</v>
          </cell>
          <cell r="AY131">
            <v>0</v>
          </cell>
          <cell r="BB131">
            <v>0</v>
          </cell>
          <cell r="BC131">
            <v>0</v>
          </cell>
        </row>
        <row r="132">
          <cell r="AO132">
            <v>5.5</v>
          </cell>
          <cell r="AP132">
            <v>2.2999999999999998</v>
          </cell>
          <cell r="AQ132">
            <v>5.5</v>
          </cell>
          <cell r="AR132">
            <v>0</v>
          </cell>
          <cell r="AU132">
            <v>0</v>
          </cell>
          <cell r="AV132">
            <v>3</v>
          </cell>
          <cell r="AY132">
            <v>5.8</v>
          </cell>
          <cell r="BB132">
            <v>0</v>
          </cell>
          <cell r="BC132">
            <v>4.0999999999999996</v>
          </cell>
        </row>
        <row r="133">
          <cell r="AO133">
            <v>6.2</v>
          </cell>
          <cell r="AP133">
            <v>3</v>
          </cell>
          <cell r="AQ133">
            <v>8.6</v>
          </cell>
          <cell r="AR133">
            <v>2.1</v>
          </cell>
          <cell r="AU133">
            <v>1</v>
          </cell>
          <cell r="AV133">
            <v>4.9000000000000004</v>
          </cell>
          <cell r="AY133">
            <v>0.2</v>
          </cell>
          <cell r="BB133">
            <v>0</v>
          </cell>
          <cell r="BC133">
            <v>0.1</v>
          </cell>
        </row>
        <row r="134">
          <cell r="AO134">
            <v>7</v>
          </cell>
          <cell r="AP134">
            <v>5.2</v>
          </cell>
          <cell r="AQ134">
            <v>7.4</v>
          </cell>
          <cell r="AR134">
            <v>2.5</v>
          </cell>
          <cell r="AU134">
            <v>2.6</v>
          </cell>
          <cell r="AV134">
            <v>5.3</v>
          </cell>
          <cell r="AY134">
            <v>4.5999999999999996</v>
          </cell>
          <cell r="BB134">
            <v>0</v>
          </cell>
          <cell r="BC134">
            <v>3.2</v>
          </cell>
        </row>
        <row r="135">
          <cell r="AO135">
            <v>0.1</v>
          </cell>
          <cell r="AP135">
            <v>4.8</v>
          </cell>
          <cell r="AQ135">
            <v>0</v>
          </cell>
          <cell r="AR135">
            <v>0</v>
          </cell>
          <cell r="AU135">
            <v>3.6</v>
          </cell>
          <cell r="AV135">
            <v>2</v>
          </cell>
          <cell r="AY135">
            <v>3.4</v>
          </cell>
          <cell r="BB135">
            <v>0</v>
          </cell>
          <cell r="BC135">
            <v>2.4</v>
          </cell>
        </row>
        <row r="136">
          <cell r="AO136">
            <v>9.1999999999999993</v>
          </cell>
          <cell r="AP136">
            <v>6.5</v>
          </cell>
          <cell r="AQ136">
            <v>9.1</v>
          </cell>
          <cell r="AR136">
            <v>0</v>
          </cell>
          <cell r="AU136">
            <v>4.8</v>
          </cell>
          <cell r="AV136">
            <v>7</v>
          </cell>
          <cell r="AY136">
            <v>3.1</v>
          </cell>
          <cell r="BB136">
            <v>0</v>
          </cell>
          <cell r="BC136">
            <v>2.2000000000000002</v>
          </cell>
        </row>
        <row r="137">
          <cell r="AO137">
            <v>9.4</v>
          </cell>
          <cell r="AP137">
            <v>7.2</v>
          </cell>
          <cell r="AQ137">
            <v>9.1</v>
          </cell>
          <cell r="AR137">
            <v>9.5</v>
          </cell>
          <cell r="AU137">
            <v>4</v>
          </cell>
          <cell r="AV137">
            <v>8.4</v>
          </cell>
          <cell r="AY137">
            <v>9.3000000000000007</v>
          </cell>
          <cell r="BB137">
            <v>7</v>
          </cell>
          <cell r="BC137">
            <v>7</v>
          </cell>
        </row>
        <row r="138">
          <cell r="AO138">
            <v>2.2000000000000002</v>
          </cell>
          <cell r="AP138">
            <v>6.2</v>
          </cell>
          <cell r="AQ138">
            <v>0</v>
          </cell>
          <cell r="AR138">
            <v>0</v>
          </cell>
          <cell r="AU138">
            <v>1.5</v>
          </cell>
          <cell r="AV138">
            <v>2.2999999999999998</v>
          </cell>
          <cell r="AY138">
            <v>0.4</v>
          </cell>
          <cell r="BB138">
            <v>0</v>
          </cell>
          <cell r="BC138">
            <v>0.3</v>
          </cell>
        </row>
        <row r="139">
          <cell r="AO139">
            <v>5.4</v>
          </cell>
          <cell r="AP139">
            <v>3.7</v>
          </cell>
          <cell r="AQ139">
            <v>5</v>
          </cell>
          <cell r="AR139">
            <v>0.2</v>
          </cell>
          <cell r="AU139">
            <v>2.5</v>
          </cell>
          <cell r="AV139">
            <v>3.6</v>
          </cell>
          <cell r="AY139">
            <v>0</v>
          </cell>
          <cell r="BB139">
            <v>0</v>
          </cell>
          <cell r="BC139">
            <v>0</v>
          </cell>
        </row>
        <row r="140">
          <cell r="AO140">
            <v>1.4</v>
          </cell>
          <cell r="AP140">
            <v>0</v>
          </cell>
          <cell r="AQ140">
            <v>0</v>
          </cell>
          <cell r="AR140">
            <v>0</v>
          </cell>
          <cell r="AU140">
            <v>3.1</v>
          </cell>
          <cell r="AV140">
            <v>1</v>
          </cell>
          <cell r="AY140">
            <v>0.1</v>
          </cell>
          <cell r="BB140">
            <v>0</v>
          </cell>
          <cell r="BC140">
            <v>0.1</v>
          </cell>
        </row>
        <row r="141">
          <cell r="AO141">
            <v>8.1999999999999993</v>
          </cell>
          <cell r="AP141">
            <v>7.1</v>
          </cell>
          <cell r="AQ141">
            <v>0</v>
          </cell>
          <cell r="AR141">
            <v>0</v>
          </cell>
          <cell r="AU141">
            <v>2.8</v>
          </cell>
          <cell r="AV141">
            <v>4.5999999999999996</v>
          </cell>
          <cell r="AY141">
            <v>1.7</v>
          </cell>
          <cell r="BB141">
            <v>0</v>
          </cell>
          <cell r="BC141">
            <v>1.2</v>
          </cell>
        </row>
        <row r="142">
          <cell r="AO142">
            <v>7.1</v>
          </cell>
          <cell r="AP142">
            <v>8.4</v>
          </cell>
          <cell r="AQ142">
            <v>5.4</v>
          </cell>
          <cell r="AR142">
            <v>3.7</v>
          </cell>
          <cell r="AU142">
            <v>5.4</v>
          </cell>
          <cell r="AV142">
            <v>6.3</v>
          </cell>
          <cell r="AY142">
            <v>8.6999999999999993</v>
          </cell>
          <cell r="BB142">
            <v>0</v>
          </cell>
          <cell r="BC142">
            <v>6.1</v>
          </cell>
        </row>
        <row r="143">
          <cell r="AO143">
            <v>4</v>
          </cell>
          <cell r="AP143">
            <v>4.9000000000000004</v>
          </cell>
          <cell r="AQ143">
            <v>0</v>
          </cell>
          <cell r="AR143">
            <v>0</v>
          </cell>
          <cell r="AU143">
            <v>5.2</v>
          </cell>
          <cell r="AV143">
            <v>3.1</v>
          </cell>
          <cell r="AY143">
            <v>7.6</v>
          </cell>
          <cell r="BB143">
            <v>0</v>
          </cell>
          <cell r="BC143">
            <v>5.3</v>
          </cell>
        </row>
        <row r="144">
          <cell r="AO144">
            <v>0.1</v>
          </cell>
          <cell r="AP144">
            <v>0.1</v>
          </cell>
          <cell r="AQ144">
            <v>0</v>
          </cell>
          <cell r="AR144">
            <v>6.3</v>
          </cell>
          <cell r="AU144">
            <v>0</v>
          </cell>
          <cell r="AV144">
            <v>1.7</v>
          </cell>
          <cell r="AY144">
            <v>0</v>
          </cell>
          <cell r="BB144">
            <v>0</v>
          </cell>
          <cell r="BC144">
            <v>0</v>
          </cell>
        </row>
        <row r="145">
          <cell r="AO145">
            <v>3.2</v>
          </cell>
          <cell r="AP145">
            <v>0.1</v>
          </cell>
          <cell r="AQ145">
            <v>0</v>
          </cell>
          <cell r="AR145">
            <v>4.2</v>
          </cell>
          <cell r="AU145">
            <v>0.5</v>
          </cell>
          <cell r="AV145">
            <v>1.8</v>
          </cell>
          <cell r="AY145">
            <v>0.9</v>
          </cell>
          <cell r="BB145">
            <v>0</v>
          </cell>
          <cell r="BC145">
            <v>0.6</v>
          </cell>
        </row>
        <row r="146">
          <cell r="AO146">
            <v>0.3</v>
          </cell>
          <cell r="AP146">
            <v>0.1</v>
          </cell>
          <cell r="AQ146">
            <v>0</v>
          </cell>
          <cell r="AR146">
            <v>3.6</v>
          </cell>
          <cell r="AU146">
            <v>0.5</v>
          </cell>
          <cell r="AV146">
            <v>1</v>
          </cell>
          <cell r="AY146">
            <v>0.8</v>
          </cell>
          <cell r="BB146">
            <v>0</v>
          </cell>
          <cell r="BC146">
            <v>0.6</v>
          </cell>
        </row>
        <row r="147">
          <cell r="AO147">
            <v>0.1</v>
          </cell>
          <cell r="AP147">
            <v>0.1</v>
          </cell>
          <cell r="AQ147">
            <v>6.5</v>
          </cell>
          <cell r="AR147">
            <v>3.9</v>
          </cell>
          <cell r="AU147">
            <v>0.5</v>
          </cell>
          <cell r="AV147">
            <v>2.7</v>
          </cell>
          <cell r="AY147">
            <v>0.4</v>
          </cell>
          <cell r="BB147">
            <v>0</v>
          </cell>
          <cell r="BC147">
            <v>0.3</v>
          </cell>
        </row>
        <row r="148">
          <cell r="AO148">
            <v>0.1</v>
          </cell>
          <cell r="AP148">
            <v>0.1</v>
          </cell>
          <cell r="AQ148">
            <v>0</v>
          </cell>
          <cell r="AR148">
            <v>0</v>
          </cell>
          <cell r="AU148">
            <v>0</v>
          </cell>
          <cell r="AV148">
            <v>0.1</v>
          </cell>
          <cell r="AY148">
            <v>0.1</v>
          </cell>
          <cell r="BB148">
            <v>0</v>
          </cell>
          <cell r="BC148">
            <v>0.1</v>
          </cell>
        </row>
        <row r="149">
          <cell r="AO149">
            <v>2.7</v>
          </cell>
          <cell r="AP149">
            <v>3.9</v>
          </cell>
          <cell r="AQ149">
            <v>0</v>
          </cell>
          <cell r="AR149">
            <v>0</v>
          </cell>
          <cell r="AU149">
            <v>4.0999999999999996</v>
          </cell>
          <cell r="AV149">
            <v>2.2999999999999998</v>
          </cell>
          <cell r="AY149">
            <v>6.7</v>
          </cell>
          <cell r="BB149">
            <v>9</v>
          </cell>
          <cell r="BC149">
            <v>9</v>
          </cell>
        </row>
        <row r="150">
          <cell r="AO150">
            <v>0.1</v>
          </cell>
          <cell r="AP150">
            <v>5.0999999999999996</v>
          </cell>
          <cell r="AQ150">
            <v>5.6</v>
          </cell>
          <cell r="AR150">
            <v>0</v>
          </cell>
          <cell r="AU150">
            <v>7.5</v>
          </cell>
          <cell r="AV150">
            <v>4.3</v>
          </cell>
          <cell r="AY150">
            <v>4.9000000000000004</v>
          </cell>
          <cell r="BB150">
            <v>0</v>
          </cell>
          <cell r="BC150">
            <v>3.4</v>
          </cell>
        </row>
        <row r="151">
          <cell r="AO151">
            <v>6.6</v>
          </cell>
          <cell r="AP151">
            <v>8.6</v>
          </cell>
          <cell r="AQ151">
            <v>0</v>
          </cell>
          <cell r="AR151">
            <v>0</v>
          </cell>
          <cell r="AU151">
            <v>2.6</v>
          </cell>
          <cell r="AV151">
            <v>4.5999999999999996</v>
          </cell>
          <cell r="AY151">
            <v>6.1</v>
          </cell>
          <cell r="BB151">
            <v>0</v>
          </cell>
          <cell r="BC151">
            <v>4.3</v>
          </cell>
        </row>
        <row r="152">
          <cell r="AO152">
            <v>0.1</v>
          </cell>
          <cell r="AP152">
            <v>0.1</v>
          </cell>
          <cell r="AQ152">
            <v>7.9</v>
          </cell>
          <cell r="AR152">
            <v>0</v>
          </cell>
          <cell r="AU152">
            <v>0</v>
          </cell>
          <cell r="AV152">
            <v>2.5</v>
          </cell>
          <cell r="AY152">
            <v>0</v>
          </cell>
          <cell r="BB152">
            <v>0</v>
          </cell>
          <cell r="BC152">
            <v>0</v>
          </cell>
        </row>
        <row r="153">
          <cell r="AO153">
            <v>0.1</v>
          </cell>
          <cell r="AP153">
            <v>5</v>
          </cell>
          <cell r="AQ153">
            <v>4.0999999999999996</v>
          </cell>
          <cell r="AR153">
            <v>0</v>
          </cell>
          <cell r="AU153">
            <v>1</v>
          </cell>
          <cell r="AV153">
            <v>2.2999999999999998</v>
          </cell>
          <cell r="AY153">
            <v>6.6</v>
          </cell>
          <cell r="BB153">
            <v>0</v>
          </cell>
          <cell r="BC153">
            <v>4.5999999999999996</v>
          </cell>
        </row>
        <row r="154">
          <cell r="AO154">
            <v>0.1</v>
          </cell>
          <cell r="AP154">
            <v>0.1</v>
          </cell>
          <cell r="AQ154">
            <v>0</v>
          </cell>
          <cell r="AR154">
            <v>0</v>
          </cell>
          <cell r="AU154">
            <v>0</v>
          </cell>
          <cell r="AV154">
            <v>0.1</v>
          </cell>
          <cell r="AY154">
            <v>0.1</v>
          </cell>
          <cell r="BB154">
            <v>0</v>
          </cell>
          <cell r="BC154">
            <v>0.1</v>
          </cell>
        </row>
        <row r="155">
          <cell r="AO155">
            <v>5.0999999999999996</v>
          </cell>
          <cell r="AP155">
            <v>6.7</v>
          </cell>
          <cell r="AQ155">
            <v>0</v>
          </cell>
          <cell r="AR155">
            <v>0</v>
          </cell>
          <cell r="AU155">
            <v>2</v>
          </cell>
          <cell r="AV155">
            <v>3.3</v>
          </cell>
          <cell r="AY155">
            <v>0.1</v>
          </cell>
          <cell r="BB155">
            <v>0</v>
          </cell>
          <cell r="BC155">
            <v>0.1</v>
          </cell>
        </row>
        <row r="156">
          <cell r="AO156">
            <v>6.4</v>
          </cell>
          <cell r="AP156">
            <v>4</v>
          </cell>
          <cell r="AQ156">
            <v>4.9000000000000004</v>
          </cell>
          <cell r="AR156">
            <v>0</v>
          </cell>
          <cell r="AU156">
            <v>1.5</v>
          </cell>
          <cell r="AV156">
            <v>3.7</v>
          </cell>
          <cell r="AY156">
            <v>0</v>
          </cell>
          <cell r="BB156">
            <v>0</v>
          </cell>
          <cell r="BC156">
            <v>0</v>
          </cell>
        </row>
        <row r="157">
          <cell r="AO157">
            <v>6.3</v>
          </cell>
          <cell r="AP157">
            <v>0.1</v>
          </cell>
          <cell r="AQ157">
            <v>8.5</v>
          </cell>
          <cell r="AR157">
            <v>4.7</v>
          </cell>
          <cell r="AU157">
            <v>3.4</v>
          </cell>
          <cell r="AV157">
            <v>5.3</v>
          </cell>
          <cell r="AY157">
            <v>1.1000000000000001</v>
          </cell>
          <cell r="BB157">
            <v>0</v>
          </cell>
          <cell r="BC157">
            <v>0.8</v>
          </cell>
        </row>
        <row r="158">
          <cell r="AO158">
            <v>1.5</v>
          </cell>
          <cell r="AP158">
            <v>8.1</v>
          </cell>
          <cell r="AQ158">
            <v>6.4</v>
          </cell>
          <cell r="AR158">
            <v>1.2</v>
          </cell>
          <cell r="AU158">
            <v>10</v>
          </cell>
          <cell r="AV158">
            <v>6.8</v>
          </cell>
          <cell r="AY158">
            <v>10</v>
          </cell>
          <cell r="BB158">
            <v>10</v>
          </cell>
          <cell r="BC158">
            <v>10</v>
          </cell>
        </row>
        <row r="159">
          <cell r="AO159">
            <v>0.5</v>
          </cell>
          <cell r="AP159">
            <v>5.2</v>
          </cell>
          <cell r="AQ159">
            <v>2.9</v>
          </cell>
          <cell r="AR159">
            <v>0.4</v>
          </cell>
          <cell r="AU159">
            <v>8.6</v>
          </cell>
          <cell r="AV159">
            <v>4.4000000000000004</v>
          </cell>
          <cell r="AY159">
            <v>8</v>
          </cell>
          <cell r="BB159">
            <v>0</v>
          </cell>
          <cell r="BC159">
            <v>5.6</v>
          </cell>
        </row>
        <row r="160">
          <cell r="AO160">
            <v>2.7</v>
          </cell>
          <cell r="AP160">
            <v>8.4</v>
          </cell>
          <cell r="AQ160">
            <v>0</v>
          </cell>
          <cell r="AR160">
            <v>0</v>
          </cell>
          <cell r="AU160">
            <v>3.7</v>
          </cell>
          <cell r="AV160">
            <v>3.8</v>
          </cell>
          <cell r="AY160">
            <v>10</v>
          </cell>
          <cell r="BB160">
            <v>10</v>
          </cell>
          <cell r="BC160">
            <v>10</v>
          </cell>
        </row>
        <row r="161">
          <cell r="AO161">
            <v>4.3</v>
          </cell>
          <cell r="AP161">
            <v>5.5</v>
          </cell>
          <cell r="AQ161">
            <v>6.3</v>
          </cell>
          <cell r="AR161">
            <v>0</v>
          </cell>
          <cell r="AU161">
            <v>4.5</v>
          </cell>
          <cell r="AV161">
            <v>4.4000000000000004</v>
          </cell>
          <cell r="AY161">
            <v>5.8</v>
          </cell>
          <cell r="BB161">
            <v>0</v>
          </cell>
          <cell r="BC161">
            <v>4.0999999999999996</v>
          </cell>
        </row>
        <row r="162">
          <cell r="AO162">
            <v>0.1</v>
          </cell>
          <cell r="AP162">
            <v>6.2</v>
          </cell>
          <cell r="AQ162">
            <v>8.1999999999999993</v>
          </cell>
          <cell r="AR162">
            <v>3.5</v>
          </cell>
          <cell r="AU162">
            <v>3.6</v>
          </cell>
          <cell r="AV162">
            <v>4.9000000000000004</v>
          </cell>
          <cell r="AY162">
            <v>5.7</v>
          </cell>
          <cell r="BB162">
            <v>0</v>
          </cell>
          <cell r="BC162">
            <v>4</v>
          </cell>
        </row>
        <row r="163">
          <cell r="AO163">
            <v>0.1</v>
          </cell>
          <cell r="AP163">
            <v>7.6</v>
          </cell>
          <cell r="AQ163">
            <v>0</v>
          </cell>
          <cell r="AR163">
            <v>0</v>
          </cell>
          <cell r="AU163">
            <v>7</v>
          </cell>
          <cell r="AV163">
            <v>3.9</v>
          </cell>
          <cell r="AY163">
            <v>10</v>
          </cell>
          <cell r="BB163">
            <v>9</v>
          </cell>
          <cell r="BC163">
            <v>9</v>
          </cell>
        </row>
        <row r="164">
          <cell r="AO164">
            <v>0.1</v>
          </cell>
          <cell r="AP164">
            <v>8.6</v>
          </cell>
          <cell r="AQ164">
            <v>1.7</v>
          </cell>
          <cell r="AR164">
            <v>0</v>
          </cell>
          <cell r="AU164">
            <v>1.5</v>
          </cell>
          <cell r="AV164">
            <v>3.4</v>
          </cell>
          <cell r="AY164">
            <v>0.1</v>
          </cell>
          <cell r="BB164">
            <v>0</v>
          </cell>
          <cell r="BC164">
            <v>0.1</v>
          </cell>
        </row>
        <row r="165">
          <cell r="AO165">
            <v>0.1</v>
          </cell>
          <cell r="AP165">
            <v>4</v>
          </cell>
          <cell r="AQ165">
            <v>0</v>
          </cell>
          <cell r="AR165">
            <v>0.2</v>
          </cell>
          <cell r="AU165">
            <v>5.3</v>
          </cell>
          <cell r="AV165">
            <v>2.2000000000000002</v>
          </cell>
          <cell r="AY165">
            <v>3</v>
          </cell>
          <cell r="BB165">
            <v>0</v>
          </cell>
          <cell r="BC165">
            <v>2.1</v>
          </cell>
        </row>
        <row r="166">
          <cell r="AO166">
            <v>0.1</v>
          </cell>
          <cell r="AP166">
            <v>3.3</v>
          </cell>
          <cell r="AQ166">
            <v>0</v>
          </cell>
          <cell r="AR166">
            <v>0</v>
          </cell>
          <cell r="AU166">
            <v>1.5</v>
          </cell>
          <cell r="AV166">
            <v>1.1000000000000001</v>
          </cell>
          <cell r="AY166">
            <v>0.4</v>
          </cell>
          <cell r="BB166">
            <v>0</v>
          </cell>
          <cell r="BC166">
            <v>0.3</v>
          </cell>
        </row>
        <row r="167">
          <cell r="AO167">
            <v>3.2</v>
          </cell>
          <cell r="AP167">
            <v>4.3</v>
          </cell>
          <cell r="AQ167">
            <v>0</v>
          </cell>
          <cell r="AR167">
            <v>0</v>
          </cell>
          <cell r="AU167">
            <v>0.5</v>
          </cell>
          <cell r="AV167">
            <v>1.8</v>
          </cell>
          <cell r="AY167">
            <v>0.1</v>
          </cell>
          <cell r="BB167">
            <v>0</v>
          </cell>
          <cell r="BC167">
            <v>0.1</v>
          </cell>
        </row>
        <row r="168">
          <cell r="AO168">
            <v>6.3</v>
          </cell>
          <cell r="AP168">
            <v>5.4</v>
          </cell>
          <cell r="AQ168">
            <v>4.4000000000000004</v>
          </cell>
          <cell r="AR168">
            <v>0</v>
          </cell>
          <cell r="AU168">
            <v>7.2</v>
          </cell>
          <cell r="AV168">
            <v>5.0999999999999996</v>
          </cell>
          <cell r="AY168">
            <v>10</v>
          </cell>
          <cell r="BB168">
            <v>10</v>
          </cell>
          <cell r="BC168">
            <v>10</v>
          </cell>
        </row>
        <row r="169">
          <cell r="AO169">
            <v>9.6999999999999993</v>
          </cell>
          <cell r="AP169">
            <v>5.6</v>
          </cell>
          <cell r="AQ169">
            <v>0</v>
          </cell>
          <cell r="AR169">
            <v>0</v>
          </cell>
          <cell r="AU169">
            <v>7.6</v>
          </cell>
          <cell r="AV169">
            <v>6</v>
          </cell>
          <cell r="AY169">
            <v>7.7</v>
          </cell>
          <cell r="BB169">
            <v>0</v>
          </cell>
          <cell r="BC169">
            <v>5.4</v>
          </cell>
        </row>
        <row r="170">
          <cell r="AO170">
            <v>4.7</v>
          </cell>
          <cell r="AP170">
            <v>5.9</v>
          </cell>
          <cell r="AQ170">
            <v>5.2</v>
          </cell>
          <cell r="AR170">
            <v>0.9</v>
          </cell>
          <cell r="AU170">
            <v>5.0999999999999996</v>
          </cell>
          <cell r="AV170">
            <v>4.5999999999999996</v>
          </cell>
          <cell r="AY170">
            <v>7.2</v>
          </cell>
          <cell r="BB170">
            <v>0</v>
          </cell>
          <cell r="BC170">
            <v>5</v>
          </cell>
        </row>
        <row r="171">
          <cell r="AO171">
            <v>3.4</v>
          </cell>
          <cell r="AP171">
            <v>8.9</v>
          </cell>
          <cell r="AQ171">
            <v>6.8</v>
          </cell>
          <cell r="AR171">
            <v>4.9000000000000004</v>
          </cell>
          <cell r="AU171">
            <v>5.6</v>
          </cell>
          <cell r="AV171">
            <v>6.3</v>
          </cell>
          <cell r="AY171">
            <v>6.6</v>
          </cell>
          <cell r="BB171">
            <v>0</v>
          </cell>
          <cell r="BC171">
            <v>4.5999999999999996</v>
          </cell>
        </row>
        <row r="172">
          <cell r="AO172">
            <v>6.6</v>
          </cell>
          <cell r="AP172">
            <v>4.4000000000000004</v>
          </cell>
          <cell r="AQ172">
            <v>0</v>
          </cell>
          <cell r="AR172">
            <v>0</v>
          </cell>
          <cell r="AU172">
            <v>3.3</v>
          </cell>
          <cell r="AV172">
            <v>3.3</v>
          </cell>
          <cell r="AY172">
            <v>3.2</v>
          </cell>
          <cell r="BB172">
            <v>0</v>
          </cell>
          <cell r="BC172">
            <v>2.2000000000000002</v>
          </cell>
        </row>
        <row r="173">
          <cell r="AO173">
            <v>5.7</v>
          </cell>
          <cell r="AP173">
            <v>1.9</v>
          </cell>
          <cell r="AQ173">
            <v>5</v>
          </cell>
          <cell r="AR173">
            <v>3.7</v>
          </cell>
          <cell r="AU173">
            <v>1.6</v>
          </cell>
          <cell r="AV173">
            <v>3.8</v>
          </cell>
          <cell r="AY173">
            <v>1.9</v>
          </cell>
          <cell r="BB173">
            <v>0</v>
          </cell>
          <cell r="BC173">
            <v>1.3</v>
          </cell>
        </row>
        <row r="174">
          <cell r="AO174">
            <v>0.1</v>
          </cell>
          <cell r="AP174">
            <v>4.4000000000000004</v>
          </cell>
          <cell r="AQ174">
            <v>0</v>
          </cell>
          <cell r="AR174">
            <v>0</v>
          </cell>
          <cell r="AU174">
            <v>2.6</v>
          </cell>
          <cell r="AV174">
            <v>1.6</v>
          </cell>
          <cell r="AY174">
            <v>5.8</v>
          </cell>
          <cell r="BB174">
            <v>0</v>
          </cell>
          <cell r="BC174">
            <v>4.0999999999999996</v>
          </cell>
        </row>
        <row r="175">
          <cell r="AO175">
            <v>0.1</v>
          </cell>
          <cell r="AP175">
            <v>0.1</v>
          </cell>
          <cell r="AQ175">
            <v>2.8</v>
          </cell>
          <cell r="AR175">
            <v>5.9</v>
          </cell>
          <cell r="AU175">
            <v>0.5</v>
          </cell>
          <cell r="AV175">
            <v>2.2000000000000002</v>
          </cell>
          <cell r="AY175">
            <v>0.1</v>
          </cell>
          <cell r="BB175">
            <v>0</v>
          </cell>
          <cell r="BC175">
            <v>0.1</v>
          </cell>
        </row>
        <row r="176">
          <cell r="AO176">
            <v>3.9</v>
          </cell>
          <cell r="AP176">
            <v>0.4</v>
          </cell>
          <cell r="AQ176">
            <v>0</v>
          </cell>
          <cell r="AR176">
            <v>2.4</v>
          </cell>
          <cell r="AU176">
            <v>2.2999999999999998</v>
          </cell>
          <cell r="AV176">
            <v>1.9</v>
          </cell>
          <cell r="AY176">
            <v>0.4</v>
          </cell>
          <cell r="BB176">
            <v>0</v>
          </cell>
          <cell r="BC176">
            <v>0.3</v>
          </cell>
        </row>
        <row r="177">
          <cell r="AO177">
            <v>4.0999999999999996</v>
          </cell>
          <cell r="AP177">
            <v>3.9</v>
          </cell>
          <cell r="AQ177">
            <v>7.2</v>
          </cell>
          <cell r="AR177">
            <v>0</v>
          </cell>
          <cell r="AU177">
            <v>5.3</v>
          </cell>
          <cell r="AV177">
            <v>4.5</v>
          </cell>
          <cell r="AY177">
            <v>4.0999999999999996</v>
          </cell>
          <cell r="BB177">
            <v>0</v>
          </cell>
          <cell r="BC177">
            <v>2.9</v>
          </cell>
        </row>
        <row r="178">
          <cell r="AO178">
            <v>9.3000000000000007</v>
          </cell>
          <cell r="AP178">
            <v>6.1</v>
          </cell>
          <cell r="AQ178">
            <v>6.3</v>
          </cell>
          <cell r="AR178">
            <v>0</v>
          </cell>
          <cell r="AU178">
            <v>2.6</v>
          </cell>
          <cell r="AV178">
            <v>5.8</v>
          </cell>
          <cell r="AY178">
            <v>9.8000000000000007</v>
          </cell>
          <cell r="BB178">
            <v>9</v>
          </cell>
          <cell r="BC178">
            <v>9</v>
          </cell>
        </row>
        <row r="179">
          <cell r="AO179">
            <v>8.5</v>
          </cell>
          <cell r="AP179">
            <v>5.3</v>
          </cell>
          <cell r="AQ179">
            <v>0</v>
          </cell>
          <cell r="AR179">
            <v>0</v>
          </cell>
          <cell r="AU179">
            <v>4.5999999999999996</v>
          </cell>
          <cell r="AV179">
            <v>4.5</v>
          </cell>
          <cell r="AY179">
            <v>1</v>
          </cell>
          <cell r="BB179">
            <v>0</v>
          </cell>
          <cell r="BC179">
            <v>0.7</v>
          </cell>
        </row>
        <row r="180">
          <cell r="AO180">
            <v>0.1</v>
          </cell>
          <cell r="AP180">
            <v>0.1</v>
          </cell>
          <cell r="AQ180">
            <v>7.9</v>
          </cell>
          <cell r="AR180">
            <v>0.1</v>
          </cell>
          <cell r="AU180">
            <v>0.5</v>
          </cell>
          <cell r="AV180">
            <v>2.6</v>
          </cell>
          <cell r="AY180">
            <v>1.7</v>
          </cell>
          <cell r="BB180">
            <v>0</v>
          </cell>
          <cell r="BC180">
            <v>1.2</v>
          </cell>
        </row>
        <row r="181">
          <cell r="AO181">
            <v>4.5</v>
          </cell>
          <cell r="AP181">
            <v>5.3</v>
          </cell>
          <cell r="AQ181">
            <v>0</v>
          </cell>
          <cell r="AR181">
            <v>0</v>
          </cell>
          <cell r="AU181">
            <v>5.3</v>
          </cell>
          <cell r="AV181">
            <v>3.4</v>
          </cell>
          <cell r="AY181">
            <v>8.6999999999999993</v>
          </cell>
          <cell r="BB181">
            <v>0</v>
          </cell>
          <cell r="BC181">
            <v>6.1</v>
          </cell>
        </row>
        <row r="182">
          <cell r="AO182">
            <v>2.7</v>
          </cell>
          <cell r="AP182">
            <v>7.1</v>
          </cell>
          <cell r="AQ182">
            <v>0</v>
          </cell>
          <cell r="AR182">
            <v>0</v>
          </cell>
          <cell r="AU182">
            <v>3.3</v>
          </cell>
          <cell r="AV182">
            <v>3.1</v>
          </cell>
          <cell r="AY182">
            <v>10</v>
          </cell>
          <cell r="BB182">
            <v>9</v>
          </cell>
          <cell r="BC182">
            <v>9</v>
          </cell>
        </row>
        <row r="183">
          <cell r="AO183">
            <v>9.3000000000000007</v>
          </cell>
          <cell r="AP183">
            <v>3.9</v>
          </cell>
          <cell r="AQ183">
            <v>7.4</v>
          </cell>
          <cell r="AR183">
            <v>1.8</v>
          </cell>
          <cell r="AU183">
            <v>4.0999999999999996</v>
          </cell>
          <cell r="AV183">
            <v>6.1</v>
          </cell>
          <cell r="AY183">
            <v>0.1</v>
          </cell>
          <cell r="BB183">
            <v>0</v>
          </cell>
          <cell r="BC183">
            <v>0.1</v>
          </cell>
        </row>
        <row r="184">
          <cell r="AO184">
            <v>0.1</v>
          </cell>
          <cell r="AP184">
            <v>4.8</v>
          </cell>
          <cell r="AQ184">
            <v>3.7</v>
          </cell>
          <cell r="AR184">
            <v>0</v>
          </cell>
          <cell r="AU184">
            <v>0.5</v>
          </cell>
          <cell r="AV184">
            <v>2.1</v>
          </cell>
          <cell r="AY184">
            <v>3.5</v>
          </cell>
          <cell r="BB184">
            <v>0</v>
          </cell>
          <cell r="BC184">
            <v>2.5</v>
          </cell>
        </row>
        <row r="185">
          <cell r="AO185">
            <v>7.9</v>
          </cell>
          <cell r="AP185">
            <v>6.3</v>
          </cell>
          <cell r="AQ185">
            <v>7.3</v>
          </cell>
          <cell r="AR185">
            <v>7.6</v>
          </cell>
          <cell r="AU185">
            <v>4.5</v>
          </cell>
          <cell r="AV185">
            <v>6.9</v>
          </cell>
          <cell r="AY185">
            <v>7.3</v>
          </cell>
          <cell r="BB185">
            <v>0</v>
          </cell>
          <cell r="BC185">
            <v>5.0999999999999996</v>
          </cell>
        </row>
        <row r="186">
          <cell r="AO186">
            <v>0.1</v>
          </cell>
          <cell r="AP186">
            <v>3.9</v>
          </cell>
          <cell r="AQ186">
            <v>0</v>
          </cell>
          <cell r="AR186">
            <v>0</v>
          </cell>
          <cell r="AU186">
            <v>1.8</v>
          </cell>
          <cell r="AV186">
            <v>1.3</v>
          </cell>
          <cell r="AY186">
            <v>0.2</v>
          </cell>
          <cell r="BB186">
            <v>0</v>
          </cell>
          <cell r="BC186">
            <v>0.1</v>
          </cell>
        </row>
        <row r="187">
          <cell r="AO187">
            <v>9.9</v>
          </cell>
          <cell r="AP187">
            <v>6.3</v>
          </cell>
          <cell r="AQ187">
            <v>0</v>
          </cell>
          <cell r="AR187">
            <v>0</v>
          </cell>
          <cell r="AU187">
            <v>6.6</v>
          </cell>
          <cell r="AV187">
            <v>6.1</v>
          </cell>
          <cell r="AY187">
            <v>5.2</v>
          </cell>
          <cell r="BB187">
            <v>0</v>
          </cell>
          <cell r="BC187">
            <v>3.6</v>
          </cell>
        </row>
        <row r="188">
          <cell r="AO188">
            <v>3.4</v>
          </cell>
          <cell r="AP188">
            <v>0.1</v>
          </cell>
          <cell r="AQ188">
            <v>7.7</v>
          </cell>
          <cell r="AR188">
            <v>4.5999999999999996</v>
          </cell>
          <cell r="AU188">
            <v>1.5</v>
          </cell>
          <cell r="AV188">
            <v>4</v>
          </cell>
          <cell r="AY188">
            <v>0.1</v>
          </cell>
          <cell r="BB188">
            <v>0</v>
          </cell>
          <cell r="BC188">
            <v>0.1</v>
          </cell>
        </row>
        <row r="189">
          <cell r="AO189">
            <v>8.6999999999999993</v>
          </cell>
          <cell r="AP189">
            <v>5.5</v>
          </cell>
          <cell r="AQ189">
            <v>6.2</v>
          </cell>
          <cell r="AR189">
            <v>4.5999999999999996</v>
          </cell>
          <cell r="AU189">
            <v>1.3</v>
          </cell>
          <cell r="AV189">
            <v>5.8</v>
          </cell>
          <cell r="AY189">
            <v>8</v>
          </cell>
          <cell r="BB189">
            <v>0</v>
          </cell>
          <cell r="BC189">
            <v>5.6</v>
          </cell>
        </row>
        <row r="190">
          <cell r="AO190">
            <v>3.2</v>
          </cell>
          <cell r="AP190">
            <v>10</v>
          </cell>
          <cell r="AQ190">
            <v>6.8</v>
          </cell>
          <cell r="AR190">
            <v>7.9</v>
          </cell>
          <cell r="AU190">
            <v>3.5</v>
          </cell>
          <cell r="AV190">
            <v>7.2</v>
          </cell>
          <cell r="AY190">
            <v>4.3</v>
          </cell>
          <cell r="BB190">
            <v>0</v>
          </cell>
          <cell r="BC190">
            <v>3</v>
          </cell>
        </row>
        <row r="191">
          <cell r="AO191">
            <v>0.1</v>
          </cell>
          <cell r="AP191">
            <v>5</v>
          </cell>
          <cell r="AQ191">
            <v>6.1</v>
          </cell>
          <cell r="AR191">
            <v>0</v>
          </cell>
          <cell r="AU191">
            <v>2.6</v>
          </cell>
          <cell r="AV191">
            <v>3.2</v>
          </cell>
          <cell r="AY191">
            <v>10</v>
          </cell>
          <cell r="BB191">
            <v>10</v>
          </cell>
          <cell r="BC191">
            <v>10</v>
          </cell>
        </row>
        <row r="192">
          <cell r="AO192">
            <v>1.5</v>
          </cell>
          <cell r="AP192">
            <v>5.4</v>
          </cell>
          <cell r="AQ192">
            <v>0</v>
          </cell>
          <cell r="AR192">
            <v>0</v>
          </cell>
          <cell r="AU192">
            <v>3.3</v>
          </cell>
          <cell r="AV192">
            <v>2.2999999999999998</v>
          </cell>
          <cell r="AY192">
            <v>3.1</v>
          </cell>
          <cell r="BB192">
            <v>0</v>
          </cell>
          <cell r="BC192">
            <v>2.2000000000000002</v>
          </cell>
        </row>
        <row r="193">
          <cell r="AO193">
            <v>0.1</v>
          </cell>
          <cell r="AP193">
            <v>6.1</v>
          </cell>
          <cell r="AQ193">
            <v>0</v>
          </cell>
          <cell r="AR193">
            <v>0.4</v>
          </cell>
          <cell r="AU193">
            <v>9.3000000000000007</v>
          </cell>
          <cell r="AV193">
            <v>4.5999999999999996</v>
          </cell>
          <cell r="AY193">
            <v>6.9</v>
          </cell>
          <cell r="BB193">
            <v>0</v>
          </cell>
          <cell r="BC193">
            <v>4.8</v>
          </cell>
        </row>
      </sheetData>
      <sheetData sheetId="4">
        <row r="3">
          <cell r="E3">
            <v>6.4</v>
          </cell>
          <cell r="H3">
            <v>4.8</v>
          </cell>
          <cell r="M3">
            <v>8</v>
          </cell>
          <cell r="N3">
            <v>6.4</v>
          </cell>
          <cell r="S3">
            <v>9.3000000000000007</v>
          </cell>
          <cell r="W3">
            <v>1.2</v>
          </cell>
          <cell r="Z3">
            <v>7</v>
          </cell>
          <cell r="AC3">
            <v>0.1</v>
          </cell>
          <cell r="AI3">
            <v>7.1</v>
          </cell>
          <cell r="AJ3">
            <v>4.5999999999999996</v>
          </cell>
          <cell r="AK3">
            <v>7.7</v>
          </cell>
        </row>
        <row r="4">
          <cell r="E4">
            <v>1.6</v>
          </cell>
          <cell r="H4">
            <v>2.2999999999999998</v>
          </cell>
          <cell r="M4">
            <v>3.2</v>
          </cell>
          <cell r="N4">
            <v>2.2000000000000002</v>
          </cell>
          <cell r="S4">
            <v>0</v>
          </cell>
          <cell r="W4">
            <v>0.3</v>
          </cell>
          <cell r="Z4">
            <v>1.3</v>
          </cell>
          <cell r="AC4">
            <v>0.4</v>
          </cell>
          <cell r="AI4">
            <v>3.2</v>
          </cell>
          <cell r="AJ4">
            <v>1.4</v>
          </cell>
          <cell r="AK4">
            <v>0.7</v>
          </cell>
        </row>
        <row r="5">
          <cell r="E5">
            <v>3.2</v>
          </cell>
          <cell r="H5">
            <v>5.7</v>
          </cell>
          <cell r="M5">
            <v>0.1</v>
          </cell>
          <cell r="N5">
            <v>3.1</v>
          </cell>
          <cell r="S5">
            <v>5.3</v>
          </cell>
          <cell r="W5">
            <v>0.5</v>
          </cell>
          <cell r="Z5">
            <v>1.4</v>
          </cell>
          <cell r="AC5">
            <v>0.3</v>
          </cell>
          <cell r="AI5">
            <v>1.7</v>
          </cell>
          <cell r="AJ5">
            <v>1</v>
          </cell>
          <cell r="AK5">
            <v>3.4</v>
          </cell>
        </row>
        <row r="6">
          <cell r="E6">
            <v>6.4</v>
          </cell>
          <cell r="H6">
            <v>4.4000000000000004</v>
          </cell>
          <cell r="M6">
            <v>0.4</v>
          </cell>
          <cell r="N6">
            <v>4.4000000000000004</v>
          </cell>
          <cell r="S6">
            <v>4.5999999999999996</v>
          </cell>
          <cell r="W6">
            <v>6.5</v>
          </cell>
          <cell r="Z6">
            <v>6.8</v>
          </cell>
          <cell r="AC6">
            <v>0</v>
          </cell>
          <cell r="AI6">
            <v>4.5999999999999996</v>
          </cell>
          <cell r="AJ6">
            <v>5</v>
          </cell>
          <cell r="AK6">
            <v>4.8</v>
          </cell>
        </row>
        <row r="7">
          <cell r="E7">
            <v>2.5</v>
          </cell>
          <cell r="H7" t="str">
            <v>x</v>
          </cell>
          <cell r="M7">
            <v>0.6</v>
          </cell>
          <cell r="N7">
            <v>1.9</v>
          </cell>
          <cell r="S7">
            <v>0</v>
          </cell>
          <cell r="W7">
            <v>0.1</v>
          </cell>
          <cell r="Z7">
            <v>0.6</v>
          </cell>
          <cell r="AC7">
            <v>0</v>
          </cell>
          <cell r="AI7">
            <v>2.2999999999999998</v>
          </cell>
          <cell r="AJ7">
            <v>0.8</v>
          </cell>
          <cell r="AK7">
            <v>0.4</v>
          </cell>
        </row>
        <row r="8">
          <cell r="E8">
            <v>1</v>
          </cell>
          <cell r="H8">
            <v>4.5999999999999996</v>
          </cell>
          <cell r="M8">
            <v>0</v>
          </cell>
          <cell r="N8">
            <v>1.7</v>
          </cell>
          <cell r="S8">
            <v>1.7</v>
          </cell>
          <cell r="W8">
            <v>0.7</v>
          </cell>
          <cell r="Z8">
            <v>0.8</v>
          </cell>
          <cell r="AC8">
            <v>0.3</v>
          </cell>
          <cell r="AI8">
            <v>0</v>
          </cell>
          <cell r="AJ8">
            <v>0.5</v>
          </cell>
          <cell r="AK8">
            <v>1.1000000000000001</v>
          </cell>
        </row>
        <row r="9">
          <cell r="E9">
            <v>1.7</v>
          </cell>
          <cell r="H9">
            <v>2.8</v>
          </cell>
          <cell r="M9">
            <v>3.2</v>
          </cell>
          <cell r="N9">
            <v>2.4</v>
          </cell>
          <cell r="S9">
            <v>5.0999999999999996</v>
          </cell>
          <cell r="W9">
            <v>0.6</v>
          </cell>
          <cell r="Z9">
            <v>1.2</v>
          </cell>
          <cell r="AC9">
            <v>0</v>
          </cell>
          <cell r="AI9">
            <v>4.2</v>
          </cell>
          <cell r="AJ9">
            <v>1.7</v>
          </cell>
          <cell r="AK9">
            <v>3.6</v>
          </cell>
        </row>
        <row r="10">
          <cell r="E10">
            <v>0.2</v>
          </cell>
          <cell r="H10">
            <v>2.1</v>
          </cell>
          <cell r="M10">
            <v>0</v>
          </cell>
          <cell r="N10">
            <v>0.6</v>
          </cell>
          <cell r="S10">
            <v>4.5999999999999996</v>
          </cell>
          <cell r="W10">
            <v>0.3</v>
          </cell>
          <cell r="Z10">
            <v>0.2</v>
          </cell>
          <cell r="AC10">
            <v>0</v>
          </cell>
          <cell r="AI10">
            <v>0.9</v>
          </cell>
          <cell r="AJ10">
            <v>0.4</v>
          </cell>
          <cell r="AK10">
            <v>2.8</v>
          </cell>
        </row>
        <row r="11">
          <cell r="E11">
            <v>0.9</v>
          </cell>
          <cell r="H11">
            <v>1.2</v>
          </cell>
          <cell r="M11">
            <v>0</v>
          </cell>
          <cell r="N11">
            <v>0.8</v>
          </cell>
          <cell r="S11">
            <v>0</v>
          </cell>
          <cell r="W11">
            <v>0.1</v>
          </cell>
          <cell r="Z11">
            <v>0.3</v>
          </cell>
          <cell r="AC11">
            <v>0</v>
          </cell>
          <cell r="AI11">
            <v>0.3</v>
          </cell>
          <cell r="AJ11">
            <v>0.2</v>
          </cell>
          <cell r="AK11">
            <v>0.1</v>
          </cell>
        </row>
        <row r="12">
          <cell r="E12">
            <v>1.6</v>
          </cell>
          <cell r="H12">
            <v>2.2000000000000002</v>
          </cell>
          <cell r="M12">
            <v>0.4</v>
          </cell>
          <cell r="N12">
            <v>1.5</v>
          </cell>
          <cell r="S12">
            <v>9</v>
          </cell>
          <cell r="W12">
            <v>0.6</v>
          </cell>
          <cell r="Z12">
            <v>1.8</v>
          </cell>
          <cell r="AC12">
            <v>0</v>
          </cell>
          <cell r="AI12">
            <v>1.6</v>
          </cell>
          <cell r="AJ12">
            <v>1</v>
          </cell>
          <cell r="AK12">
            <v>6.5</v>
          </cell>
        </row>
        <row r="13">
          <cell r="E13">
            <v>2.4</v>
          </cell>
          <cell r="H13">
            <v>4.8</v>
          </cell>
          <cell r="M13">
            <v>0</v>
          </cell>
          <cell r="N13">
            <v>2.4</v>
          </cell>
          <cell r="S13">
            <v>0</v>
          </cell>
          <cell r="W13">
            <v>3.4</v>
          </cell>
          <cell r="Z13">
            <v>0.9</v>
          </cell>
          <cell r="AC13">
            <v>0.4</v>
          </cell>
          <cell r="AI13">
            <v>1.9</v>
          </cell>
          <cell r="AJ13">
            <v>1.7</v>
          </cell>
          <cell r="AK13">
            <v>0.9</v>
          </cell>
        </row>
        <row r="14">
          <cell r="E14">
            <v>1.9</v>
          </cell>
          <cell r="H14">
            <v>3.1</v>
          </cell>
          <cell r="M14">
            <v>0</v>
          </cell>
          <cell r="N14">
            <v>1.7</v>
          </cell>
          <cell r="S14">
            <v>1.1000000000000001</v>
          </cell>
          <cell r="W14">
            <v>0.3</v>
          </cell>
          <cell r="Z14">
            <v>0.5</v>
          </cell>
          <cell r="AC14">
            <v>0</v>
          </cell>
          <cell r="AI14">
            <v>1.7</v>
          </cell>
          <cell r="AJ14">
            <v>0.6</v>
          </cell>
          <cell r="AK14">
            <v>0.9</v>
          </cell>
        </row>
        <row r="15">
          <cell r="E15">
            <v>4.5</v>
          </cell>
          <cell r="H15">
            <v>4.3</v>
          </cell>
          <cell r="M15">
            <v>0.7</v>
          </cell>
          <cell r="N15">
            <v>3.5</v>
          </cell>
          <cell r="S15">
            <v>7.1</v>
          </cell>
          <cell r="W15">
            <v>1.8</v>
          </cell>
          <cell r="Z15">
            <v>5.0999999999999996</v>
          </cell>
          <cell r="AC15">
            <v>3.6</v>
          </cell>
          <cell r="AI15">
            <v>5.4</v>
          </cell>
          <cell r="AJ15">
            <v>4.0999999999999996</v>
          </cell>
          <cell r="AK15">
            <v>5.8</v>
          </cell>
        </row>
        <row r="16">
          <cell r="E16">
            <v>1.3</v>
          </cell>
          <cell r="H16">
            <v>3.9</v>
          </cell>
          <cell r="M16">
            <v>0.1</v>
          </cell>
          <cell r="N16">
            <v>1.7</v>
          </cell>
          <cell r="S16">
            <v>0</v>
          </cell>
          <cell r="W16">
            <v>1.6</v>
          </cell>
          <cell r="Z16">
            <v>0.9</v>
          </cell>
          <cell r="AC16">
            <v>0</v>
          </cell>
          <cell r="AI16">
            <v>1.7</v>
          </cell>
          <cell r="AJ16">
            <v>1.1000000000000001</v>
          </cell>
          <cell r="AK16">
            <v>0.6</v>
          </cell>
        </row>
        <row r="17">
          <cell r="E17">
            <v>1.3</v>
          </cell>
          <cell r="H17">
            <v>1.2</v>
          </cell>
          <cell r="M17">
            <v>0.3</v>
          </cell>
          <cell r="N17">
            <v>1</v>
          </cell>
          <cell r="S17">
            <v>1.4</v>
          </cell>
          <cell r="W17">
            <v>1.1000000000000001</v>
          </cell>
          <cell r="Z17">
            <v>0.4</v>
          </cell>
          <cell r="AC17">
            <v>0.5</v>
          </cell>
          <cell r="AI17">
            <v>2.4</v>
          </cell>
          <cell r="AJ17">
            <v>1.1000000000000001</v>
          </cell>
          <cell r="AK17">
            <v>1.3</v>
          </cell>
        </row>
        <row r="18">
          <cell r="E18">
            <v>0.8</v>
          </cell>
          <cell r="H18">
            <v>0.8</v>
          </cell>
          <cell r="M18">
            <v>0</v>
          </cell>
          <cell r="N18">
            <v>0.6</v>
          </cell>
          <cell r="S18">
            <v>4.9000000000000004</v>
          </cell>
          <cell r="W18">
            <v>0.2</v>
          </cell>
          <cell r="Z18">
            <v>0.3</v>
          </cell>
          <cell r="AC18">
            <v>0</v>
          </cell>
          <cell r="AI18">
            <v>0.4</v>
          </cell>
          <cell r="AJ18">
            <v>0.2</v>
          </cell>
          <cell r="AK18">
            <v>2.9</v>
          </cell>
        </row>
        <row r="19">
          <cell r="E19">
            <v>2.1</v>
          </cell>
          <cell r="H19">
            <v>5</v>
          </cell>
          <cell r="M19">
            <v>2.2999999999999998</v>
          </cell>
          <cell r="N19">
            <v>2.9</v>
          </cell>
          <cell r="S19">
            <v>0</v>
          </cell>
          <cell r="W19">
            <v>1.2</v>
          </cell>
          <cell r="Z19">
            <v>1.4</v>
          </cell>
          <cell r="AC19">
            <v>2.8</v>
          </cell>
          <cell r="AI19">
            <v>2.6</v>
          </cell>
          <cell r="AJ19">
            <v>2</v>
          </cell>
          <cell r="AK19">
            <v>1</v>
          </cell>
        </row>
        <row r="20">
          <cell r="E20">
            <v>6.9</v>
          </cell>
          <cell r="H20">
            <v>6.4</v>
          </cell>
          <cell r="M20">
            <v>2.7</v>
          </cell>
          <cell r="N20">
            <v>5.7</v>
          </cell>
          <cell r="S20">
            <v>0.9</v>
          </cell>
          <cell r="W20">
            <v>3.3</v>
          </cell>
          <cell r="Z20">
            <v>5.9</v>
          </cell>
          <cell r="AC20">
            <v>0</v>
          </cell>
          <cell r="AI20">
            <v>4.0999999999999996</v>
          </cell>
          <cell r="AJ20">
            <v>3.6</v>
          </cell>
          <cell r="AK20">
            <v>2.4</v>
          </cell>
        </row>
        <row r="21">
          <cell r="E21">
            <v>3.7</v>
          </cell>
          <cell r="H21">
            <v>4.9000000000000004</v>
          </cell>
          <cell r="M21">
            <v>4.7</v>
          </cell>
          <cell r="N21">
            <v>4.3</v>
          </cell>
          <cell r="S21">
            <v>0</v>
          </cell>
          <cell r="W21">
            <v>1</v>
          </cell>
          <cell r="Z21">
            <v>2.7</v>
          </cell>
          <cell r="AC21">
            <v>0</v>
          </cell>
          <cell r="AI21">
            <v>4.4000000000000004</v>
          </cell>
          <cell r="AJ21">
            <v>2.2000000000000002</v>
          </cell>
          <cell r="AK21">
            <v>1.2</v>
          </cell>
        </row>
        <row r="22">
          <cell r="E22">
            <v>2.8</v>
          </cell>
          <cell r="H22">
            <v>5.9</v>
          </cell>
          <cell r="M22">
            <v>2.2000000000000002</v>
          </cell>
          <cell r="N22">
            <v>3.4</v>
          </cell>
          <cell r="S22">
            <v>0.9</v>
          </cell>
          <cell r="W22">
            <v>0.9</v>
          </cell>
          <cell r="Z22">
            <v>2</v>
          </cell>
          <cell r="AC22">
            <v>3.3</v>
          </cell>
          <cell r="AI22">
            <v>5.0999999999999996</v>
          </cell>
          <cell r="AJ22">
            <v>3</v>
          </cell>
          <cell r="AK22">
            <v>2</v>
          </cell>
        </row>
        <row r="23">
          <cell r="E23">
            <v>1.7</v>
          </cell>
          <cell r="H23">
            <v>2.1</v>
          </cell>
          <cell r="M23">
            <v>3.6</v>
          </cell>
          <cell r="N23">
            <v>2.2999999999999998</v>
          </cell>
          <cell r="S23">
            <v>7</v>
          </cell>
          <cell r="W23">
            <v>0.7</v>
          </cell>
          <cell r="Z23">
            <v>0.4</v>
          </cell>
          <cell r="AC23">
            <v>0</v>
          </cell>
          <cell r="AI23">
            <v>2.4</v>
          </cell>
          <cell r="AJ23">
            <v>0.9</v>
          </cell>
          <cell r="AK23">
            <v>4.5999999999999996</v>
          </cell>
        </row>
        <row r="24">
          <cell r="E24">
            <v>3.9</v>
          </cell>
          <cell r="H24">
            <v>7.4</v>
          </cell>
          <cell r="M24">
            <v>0.9</v>
          </cell>
          <cell r="N24">
            <v>4</v>
          </cell>
          <cell r="S24">
            <v>2.1</v>
          </cell>
          <cell r="W24">
            <v>5.5</v>
          </cell>
          <cell r="Z24">
            <v>3</v>
          </cell>
          <cell r="AC24">
            <v>0.1</v>
          </cell>
          <cell r="AI24">
            <v>5</v>
          </cell>
          <cell r="AJ24">
            <v>3.7</v>
          </cell>
          <cell r="AK24">
            <v>2.9</v>
          </cell>
        </row>
        <row r="25">
          <cell r="E25">
            <v>1.6</v>
          </cell>
          <cell r="H25">
            <v>6.1</v>
          </cell>
          <cell r="M25">
            <v>0.1</v>
          </cell>
          <cell r="N25">
            <v>2.4</v>
          </cell>
          <cell r="S25">
            <v>1.7</v>
          </cell>
          <cell r="W25">
            <v>0.7</v>
          </cell>
          <cell r="Z25">
            <v>0.9</v>
          </cell>
          <cell r="AC25">
            <v>0.1</v>
          </cell>
          <cell r="AI25">
            <v>1.3</v>
          </cell>
          <cell r="AJ25">
            <v>0.8</v>
          </cell>
          <cell r="AK25">
            <v>1.3</v>
          </cell>
        </row>
        <row r="26">
          <cell r="E26">
            <v>1.3</v>
          </cell>
          <cell r="H26" t="str">
            <v>x</v>
          </cell>
          <cell r="M26">
            <v>0</v>
          </cell>
          <cell r="N26">
            <v>0.9</v>
          </cell>
          <cell r="S26">
            <v>0</v>
          </cell>
          <cell r="W26">
            <v>1.1000000000000001</v>
          </cell>
          <cell r="Z26">
            <v>1.5</v>
          </cell>
          <cell r="AC26">
            <v>0</v>
          </cell>
          <cell r="AI26">
            <v>1.6</v>
          </cell>
          <cell r="AJ26">
            <v>1.1000000000000001</v>
          </cell>
          <cell r="AK26">
            <v>0.6</v>
          </cell>
        </row>
        <row r="27">
          <cell r="E27">
            <v>2.4</v>
          </cell>
          <cell r="H27">
            <v>2.9</v>
          </cell>
          <cell r="M27">
            <v>0</v>
          </cell>
          <cell r="N27">
            <v>1.9</v>
          </cell>
          <cell r="S27">
            <v>4.0999999999999996</v>
          </cell>
          <cell r="W27">
            <v>0.4</v>
          </cell>
          <cell r="Z27">
            <v>0.8</v>
          </cell>
          <cell r="AC27">
            <v>0</v>
          </cell>
          <cell r="AI27">
            <v>2.2999999999999998</v>
          </cell>
          <cell r="AJ27">
            <v>0.9</v>
          </cell>
          <cell r="AK27">
            <v>2.6</v>
          </cell>
        </row>
        <row r="28">
          <cell r="E28">
            <v>9.4</v>
          </cell>
          <cell r="H28">
            <v>5.4</v>
          </cell>
          <cell r="M28">
            <v>4.3</v>
          </cell>
          <cell r="N28">
            <v>7.1</v>
          </cell>
          <cell r="S28">
            <v>4.5</v>
          </cell>
          <cell r="W28">
            <v>3.7</v>
          </cell>
          <cell r="Z28">
            <v>6.3</v>
          </cell>
          <cell r="AC28">
            <v>0.1</v>
          </cell>
          <cell r="AI28">
            <v>5.5</v>
          </cell>
          <cell r="AJ28">
            <v>4.3</v>
          </cell>
          <cell r="AK28">
            <v>4.4000000000000004</v>
          </cell>
        </row>
        <row r="29">
          <cell r="E29">
            <v>8.6</v>
          </cell>
          <cell r="H29">
            <v>4.2</v>
          </cell>
          <cell r="M29">
            <v>4.9000000000000004</v>
          </cell>
          <cell r="N29">
            <v>6.6</v>
          </cell>
          <cell r="S29">
            <v>6.5</v>
          </cell>
          <cell r="W29">
            <v>3.2</v>
          </cell>
          <cell r="Z29">
            <v>6.4</v>
          </cell>
          <cell r="AC29">
            <v>0</v>
          </cell>
          <cell r="AI29">
            <v>7.2</v>
          </cell>
          <cell r="AJ29">
            <v>4.8</v>
          </cell>
          <cell r="AK29">
            <v>5.7</v>
          </cell>
        </row>
        <row r="30">
          <cell r="E30">
            <v>4.5999999999999996</v>
          </cell>
          <cell r="H30">
            <v>5.5</v>
          </cell>
          <cell r="M30">
            <v>8.4</v>
          </cell>
          <cell r="N30">
            <v>5.8</v>
          </cell>
          <cell r="S30">
            <v>0</v>
          </cell>
          <cell r="W30">
            <v>1.5</v>
          </cell>
          <cell r="Z30">
            <v>1.9</v>
          </cell>
          <cell r="AC30">
            <v>0</v>
          </cell>
          <cell r="AI30">
            <v>3.5</v>
          </cell>
          <cell r="AJ30">
            <v>1.8</v>
          </cell>
          <cell r="AK30">
            <v>0.9</v>
          </cell>
        </row>
        <row r="31">
          <cell r="E31">
            <v>4.4000000000000004</v>
          </cell>
          <cell r="H31">
            <v>3.9</v>
          </cell>
          <cell r="M31">
            <v>2.2999999999999998</v>
          </cell>
          <cell r="N31">
            <v>3.8</v>
          </cell>
          <cell r="S31">
            <v>0</v>
          </cell>
          <cell r="W31">
            <v>2.8</v>
          </cell>
          <cell r="Z31">
            <v>3.8</v>
          </cell>
          <cell r="AC31">
            <v>7.9</v>
          </cell>
          <cell r="AI31">
            <v>4.8</v>
          </cell>
          <cell r="AJ31">
            <v>5.2</v>
          </cell>
          <cell r="AK31">
            <v>3</v>
          </cell>
        </row>
        <row r="32">
          <cell r="E32">
            <v>5.7</v>
          </cell>
          <cell r="H32">
            <v>6.5</v>
          </cell>
          <cell r="M32">
            <v>1.7</v>
          </cell>
          <cell r="N32">
            <v>4.9000000000000004</v>
          </cell>
          <cell r="S32">
            <v>8</v>
          </cell>
          <cell r="W32">
            <v>6.1</v>
          </cell>
          <cell r="Z32">
            <v>5.0999999999999996</v>
          </cell>
          <cell r="AC32">
            <v>0</v>
          </cell>
          <cell r="AI32">
            <v>4.3</v>
          </cell>
          <cell r="AJ32">
            <v>4.2</v>
          </cell>
          <cell r="AK32">
            <v>6.5</v>
          </cell>
        </row>
        <row r="33">
          <cell r="E33">
            <v>0.5</v>
          </cell>
          <cell r="H33">
            <v>1.8</v>
          </cell>
          <cell r="M33">
            <v>0</v>
          </cell>
          <cell r="N33">
            <v>0.7</v>
          </cell>
          <cell r="S33">
            <v>5.4</v>
          </cell>
          <cell r="W33">
            <v>0.1</v>
          </cell>
          <cell r="Z33">
            <v>0.4</v>
          </cell>
          <cell r="AC33">
            <v>0.2</v>
          </cell>
          <cell r="AI33">
            <v>0.6</v>
          </cell>
          <cell r="AJ33">
            <v>0.3</v>
          </cell>
          <cell r="AK33">
            <v>3.3</v>
          </cell>
        </row>
        <row r="34">
          <cell r="E34">
            <v>8.8000000000000007</v>
          </cell>
          <cell r="H34">
            <v>8.1999999999999993</v>
          </cell>
          <cell r="M34">
            <v>9.1999999999999993</v>
          </cell>
          <cell r="N34">
            <v>8.8000000000000007</v>
          </cell>
          <cell r="S34">
            <v>9.6</v>
          </cell>
          <cell r="W34">
            <v>8</v>
          </cell>
          <cell r="Z34">
            <v>7.6</v>
          </cell>
          <cell r="AC34">
            <v>0</v>
          </cell>
          <cell r="AI34">
            <v>9.1999999999999993</v>
          </cell>
          <cell r="AJ34">
            <v>7.2</v>
          </cell>
          <cell r="AK34">
            <v>8.6999999999999993</v>
          </cell>
        </row>
        <row r="35">
          <cell r="E35">
            <v>9.4</v>
          </cell>
          <cell r="H35">
            <v>7</v>
          </cell>
          <cell r="M35">
            <v>3.2</v>
          </cell>
          <cell r="N35">
            <v>7.3</v>
          </cell>
          <cell r="S35">
            <v>8.3000000000000007</v>
          </cell>
          <cell r="W35">
            <v>5.6</v>
          </cell>
          <cell r="Z35">
            <v>8.1999999999999993</v>
          </cell>
          <cell r="AC35">
            <v>0</v>
          </cell>
          <cell r="AI35">
            <v>8</v>
          </cell>
          <cell r="AJ35">
            <v>6.3</v>
          </cell>
          <cell r="AK35">
            <v>7.4</v>
          </cell>
        </row>
        <row r="36">
          <cell r="E36">
            <v>1.6</v>
          </cell>
          <cell r="H36">
            <v>5.4</v>
          </cell>
          <cell r="M36">
            <v>0.2</v>
          </cell>
          <cell r="N36">
            <v>2.2000000000000002</v>
          </cell>
          <cell r="S36">
            <v>1.3</v>
          </cell>
          <cell r="W36">
            <v>0.5</v>
          </cell>
          <cell r="Z36">
            <v>0.4</v>
          </cell>
          <cell r="AC36">
            <v>1.2</v>
          </cell>
          <cell r="AI36">
            <v>1.8</v>
          </cell>
          <cell r="AJ36">
            <v>1</v>
          </cell>
          <cell r="AK36">
            <v>1.2</v>
          </cell>
        </row>
        <row r="37">
          <cell r="E37">
            <v>1.8</v>
          </cell>
          <cell r="H37">
            <v>3.3</v>
          </cell>
          <cell r="M37">
            <v>0</v>
          </cell>
          <cell r="N37">
            <v>1.7</v>
          </cell>
          <cell r="S37">
            <v>5.3</v>
          </cell>
          <cell r="W37">
            <v>0.5</v>
          </cell>
          <cell r="Z37">
            <v>0.8</v>
          </cell>
          <cell r="AC37">
            <v>2.7</v>
          </cell>
          <cell r="AI37">
            <v>2.2999999999999998</v>
          </cell>
          <cell r="AJ37">
            <v>1.6</v>
          </cell>
          <cell r="AK37">
            <v>3.7</v>
          </cell>
        </row>
        <row r="38">
          <cell r="E38">
            <v>1.9</v>
          </cell>
          <cell r="H38">
            <v>6.2</v>
          </cell>
          <cell r="M38">
            <v>0.7</v>
          </cell>
          <cell r="N38">
            <v>2.7</v>
          </cell>
          <cell r="S38">
            <v>10</v>
          </cell>
          <cell r="W38">
            <v>0.6</v>
          </cell>
          <cell r="Z38">
            <v>1</v>
          </cell>
          <cell r="AC38">
            <v>0.1</v>
          </cell>
          <cell r="AI38">
            <v>2.2999999999999998</v>
          </cell>
          <cell r="AJ38">
            <v>1</v>
          </cell>
          <cell r="AK38">
            <v>7.8</v>
          </cell>
        </row>
        <row r="39">
          <cell r="E39">
            <v>5.2</v>
          </cell>
          <cell r="H39">
            <v>7.7</v>
          </cell>
          <cell r="M39">
            <v>5.7</v>
          </cell>
          <cell r="N39">
            <v>6</v>
          </cell>
          <cell r="S39">
            <v>0</v>
          </cell>
          <cell r="W39">
            <v>3.2</v>
          </cell>
          <cell r="Z39">
            <v>4.8</v>
          </cell>
          <cell r="AC39">
            <v>0</v>
          </cell>
          <cell r="AI39">
            <v>7.7</v>
          </cell>
          <cell r="AJ39">
            <v>4.5</v>
          </cell>
          <cell r="AK39">
            <v>2.5</v>
          </cell>
        </row>
        <row r="40">
          <cell r="E40">
            <v>4.4000000000000004</v>
          </cell>
          <cell r="H40">
            <v>7</v>
          </cell>
          <cell r="M40">
            <v>0.8</v>
          </cell>
          <cell r="N40">
            <v>4.2</v>
          </cell>
          <cell r="S40">
            <v>7.1</v>
          </cell>
          <cell r="W40">
            <v>7.1</v>
          </cell>
          <cell r="Z40">
            <v>3.1</v>
          </cell>
          <cell r="AC40">
            <v>0</v>
          </cell>
          <cell r="AI40">
            <v>7.4</v>
          </cell>
          <cell r="AJ40">
            <v>5.0999999999999996</v>
          </cell>
          <cell r="AK40">
            <v>6.2</v>
          </cell>
        </row>
        <row r="41">
          <cell r="E41">
            <v>7.5</v>
          </cell>
          <cell r="H41">
            <v>6.6</v>
          </cell>
          <cell r="M41">
            <v>3.3</v>
          </cell>
          <cell r="N41">
            <v>6.2</v>
          </cell>
          <cell r="S41">
            <v>9.3000000000000007</v>
          </cell>
          <cell r="W41">
            <v>5.5</v>
          </cell>
          <cell r="Z41">
            <v>6.4</v>
          </cell>
          <cell r="AC41">
            <v>0.1</v>
          </cell>
          <cell r="AI41">
            <v>9.1999999999999993</v>
          </cell>
          <cell r="AJ41">
            <v>6.3</v>
          </cell>
          <cell r="AK41">
            <v>8.1999999999999993</v>
          </cell>
        </row>
        <row r="42">
          <cell r="E42">
            <v>2.7</v>
          </cell>
          <cell r="H42">
            <v>5</v>
          </cell>
          <cell r="M42">
            <v>0.4</v>
          </cell>
          <cell r="N42">
            <v>2.7</v>
          </cell>
          <cell r="S42">
            <v>2.6</v>
          </cell>
          <cell r="W42">
            <v>0.3</v>
          </cell>
          <cell r="Z42">
            <v>0.5</v>
          </cell>
          <cell r="AC42">
            <v>0.7</v>
          </cell>
          <cell r="AI42">
            <v>2.2000000000000002</v>
          </cell>
          <cell r="AJ42">
            <v>1</v>
          </cell>
          <cell r="AK42">
            <v>1.8</v>
          </cell>
        </row>
        <row r="43">
          <cell r="E43">
            <v>6.6</v>
          </cell>
          <cell r="H43">
            <v>6.8</v>
          </cell>
          <cell r="M43">
            <v>1.4</v>
          </cell>
          <cell r="N43">
            <v>5.4</v>
          </cell>
          <cell r="S43">
            <v>7.3</v>
          </cell>
          <cell r="W43">
            <v>5.0999999999999996</v>
          </cell>
          <cell r="Z43">
            <v>5.3</v>
          </cell>
          <cell r="AC43">
            <v>0</v>
          </cell>
          <cell r="AI43">
            <v>3.8</v>
          </cell>
          <cell r="AJ43">
            <v>3.8</v>
          </cell>
          <cell r="AK43">
            <v>5.8</v>
          </cell>
        </row>
        <row r="44">
          <cell r="E44">
            <v>1.9</v>
          </cell>
          <cell r="H44">
            <v>1.8</v>
          </cell>
          <cell r="M44">
            <v>0</v>
          </cell>
          <cell r="N44">
            <v>1.4</v>
          </cell>
          <cell r="S44">
            <v>0.9</v>
          </cell>
          <cell r="W44">
            <v>0.2</v>
          </cell>
          <cell r="Z44">
            <v>0.3</v>
          </cell>
          <cell r="AC44">
            <v>0</v>
          </cell>
          <cell r="AI44">
            <v>2</v>
          </cell>
          <cell r="AJ44">
            <v>0.7</v>
          </cell>
          <cell r="AK44">
            <v>0.8</v>
          </cell>
        </row>
        <row r="45">
          <cell r="E45">
            <v>2.7</v>
          </cell>
          <cell r="H45">
            <v>4.0999999999999996</v>
          </cell>
          <cell r="M45">
            <v>1.4</v>
          </cell>
          <cell r="N45">
            <v>2.7</v>
          </cell>
          <cell r="S45">
            <v>0</v>
          </cell>
          <cell r="W45">
            <v>0.4</v>
          </cell>
          <cell r="Z45">
            <v>0.4</v>
          </cell>
          <cell r="AC45">
            <v>1</v>
          </cell>
          <cell r="AI45">
            <v>0.5</v>
          </cell>
          <cell r="AJ45">
            <v>0.6</v>
          </cell>
          <cell r="AK45">
            <v>0.3</v>
          </cell>
        </row>
        <row r="46">
          <cell r="E46">
            <v>1.4</v>
          </cell>
          <cell r="H46">
            <v>2</v>
          </cell>
          <cell r="M46">
            <v>0</v>
          </cell>
          <cell r="N46">
            <v>1.2</v>
          </cell>
          <cell r="S46">
            <v>9.1</v>
          </cell>
          <cell r="W46">
            <v>0.2</v>
          </cell>
          <cell r="Z46">
            <v>0.2</v>
          </cell>
          <cell r="AC46">
            <v>0</v>
          </cell>
          <cell r="AI46">
            <v>2.8</v>
          </cell>
          <cell r="AJ46">
            <v>0.9</v>
          </cell>
          <cell r="AK46">
            <v>6.6</v>
          </cell>
        </row>
        <row r="47">
          <cell r="E47">
            <v>1.1000000000000001</v>
          </cell>
          <cell r="H47">
            <v>1</v>
          </cell>
          <cell r="M47">
            <v>0</v>
          </cell>
          <cell r="N47">
            <v>0.8</v>
          </cell>
          <cell r="S47">
            <v>2.2000000000000002</v>
          </cell>
          <cell r="W47">
            <v>0.2</v>
          </cell>
          <cell r="Z47">
            <v>0.3</v>
          </cell>
          <cell r="AC47">
            <v>0</v>
          </cell>
          <cell r="AI47">
            <v>1.6</v>
          </cell>
          <cell r="AJ47">
            <v>0.5</v>
          </cell>
          <cell r="AK47">
            <v>1.4</v>
          </cell>
        </row>
        <row r="48">
          <cell r="E48">
            <v>0.4</v>
          </cell>
          <cell r="H48">
            <v>0.8</v>
          </cell>
          <cell r="M48">
            <v>0</v>
          </cell>
          <cell r="N48">
            <v>0.4</v>
          </cell>
          <cell r="S48">
            <v>5</v>
          </cell>
          <cell r="W48">
            <v>0.3</v>
          </cell>
          <cell r="Z48">
            <v>0.3</v>
          </cell>
          <cell r="AC48">
            <v>0</v>
          </cell>
          <cell r="AI48">
            <v>1.1000000000000001</v>
          </cell>
          <cell r="AJ48">
            <v>0.4</v>
          </cell>
          <cell r="AK48">
            <v>3</v>
          </cell>
        </row>
        <row r="49">
          <cell r="E49">
            <v>5.0999999999999996</v>
          </cell>
          <cell r="H49">
            <v>5</v>
          </cell>
          <cell r="M49">
            <v>8.6</v>
          </cell>
          <cell r="N49">
            <v>6</v>
          </cell>
          <cell r="S49">
            <v>7.2</v>
          </cell>
          <cell r="W49">
            <v>4.0999999999999996</v>
          </cell>
          <cell r="Z49">
            <v>5.8</v>
          </cell>
          <cell r="AC49">
            <v>0</v>
          </cell>
          <cell r="AI49">
            <v>4.2</v>
          </cell>
          <cell r="AJ49">
            <v>3.8</v>
          </cell>
          <cell r="AK49">
            <v>5.8</v>
          </cell>
        </row>
        <row r="50">
          <cell r="E50">
            <v>3.4</v>
          </cell>
          <cell r="H50" t="str">
            <v>x</v>
          </cell>
          <cell r="M50">
            <v>4.7</v>
          </cell>
          <cell r="N50">
            <v>3.8</v>
          </cell>
          <cell r="S50">
            <v>0</v>
          </cell>
          <cell r="W50">
            <v>0.2</v>
          </cell>
          <cell r="Z50">
            <v>1.6</v>
          </cell>
          <cell r="AC50">
            <v>9.6999999999999993</v>
          </cell>
          <cell r="AI50">
            <v>2.6</v>
          </cell>
          <cell r="AJ50">
            <v>5.2</v>
          </cell>
          <cell r="AK50">
            <v>3</v>
          </cell>
        </row>
        <row r="51">
          <cell r="E51">
            <v>1.9</v>
          </cell>
          <cell r="H51">
            <v>5.9</v>
          </cell>
          <cell r="M51">
            <v>0.6</v>
          </cell>
          <cell r="N51">
            <v>2.6</v>
          </cell>
          <cell r="S51">
            <v>0.8</v>
          </cell>
          <cell r="W51">
            <v>1</v>
          </cell>
          <cell r="Z51">
            <v>1.7</v>
          </cell>
          <cell r="AC51">
            <v>8.5</v>
          </cell>
          <cell r="AI51">
            <v>3.6</v>
          </cell>
          <cell r="AJ51">
            <v>4.5</v>
          </cell>
          <cell r="AK51">
            <v>2.9</v>
          </cell>
        </row>
        <row r="52">
          <cell r="E52">
            <v>1.7</v>
          </cell>
          <cell r="H52">
            <v>5.2</v>
          </cell>
          <cell r="M52">
            <v>0.4</v>
          </cell>
          <cell r="N52">
            <v>2.2999999999999998</v>
          </cell>
          <cell r="S52">
            <v>5.9</v>
          </cell>
          <cell r="W52">
            <v>0.5</v>
          </cell>
          <cell r="Z52">
            <v>1.6</v>
          </cell>
          <cell r="AC52">
            <v>2.7</v>
          </cell>
          <cell r="AI52">
            <v>3.3</v>
          </cell>
          <cell r="AJ52">
            <v>2.1</v>
          </cell>
          <cell r="AK52">
            <v>4.3</v>
          </cell>
        </row>
        <row r="53">
          <cell r="E53">
            <v>2.2000000000000002</v>
          </cell>
          <cell r="H53">
            <v>4.5</v>
          </cell>
          <cell r="M53">
            <v>0.9</v>
          </cell>
          <cell r="N53">
            <v>2.5</v>
          </cell>
          <cell r="S53">
            <v>6.2</v>
          </cell>
          <cell r="W53">
            <v>0.3</v>
          </cell>
          <cell r="Z53">
            <v>1.7</v>
          </cell>
          <cell r="AC53">
            <v>0</v>
          </cell>
          <cell r="AI53">
            <v>2.2000000000000002</v>
          </cell>
          <cell r="AJ53">
            <v>1.1000000000000001</v>
          </cell>
          <cell r="AK53">
            <v>4.0999999999999996</v>
          </cell>
        </row>
        <row r="54">
          <cell r="E54">
            <v>4.2</v>
          </cell>
          <cell r="H54">
            <v>4.7</v>
          </cell>
          <cell r="M54">
            <v>0.4</v>
          </cell>
          <cell r="N54">
            <v>3.4</v>
          </cell>
          <cell r="S54">
            <v>0</v>
          </cell>
          <cell r="W54">
            <v>0.6</v>
          </cell>
          <cell r="Z54">
            <v>1.4</v>
          </cell>
          <cell r="AC54">
            <v>2</v>
          </cell>
          <cell r="AI54">
            <v>3.5</v>
          </cell>
          <cell r="AJ54">
            <v>1.9</v>
          </cell>
          <cell r="AK54">
            <v>1</v>
          </cell>
        </row>
        <row r="55">
          <cell r="E55">
            <v>5.5</v>
          </cell>
          <cell r="H55" t="str">
            <v>x</v>
          </cell>
          <cell r="M55">
            <v>0.1</v>
          </cell>
          <cell r="N55">
            <v>3.7</v>
          </cell>
          <cell r="S55">
            <v>0</v>
          </cell>
          <cell r="W55">
            <v>6.2</v>
          </cell>
          <cell r="Z55">
            <v>4.2</v>
          </cell>
          <cell r="AC55">
            <v>0</v>
          </cell>
          <cell r="AI55">
            <v>1.7</v>
          </cell>
          <cell r="AJ55">
            <v>3.4</v>
          </cell>
          <cell r="AK55">
            <v>1.9</v>
          </cell>
        </row>
        <row r="56">
          <cell r="E56">
            <v>8.1999999999999993</v>
          </cell>
          <cell r="H56" t="str">
            <v>x</v>
          </cell>
          <cell r="M56">
            <v>0.7</v>
          </cell>
          <cell r="N56">
            <v>5.7</v>
          </cell>
          <cell r="S56">
            <v>1.9</v>
          </cell>
          <cell r="W56">
            <v>0.9</v>
          </cell>
          <cell r="Z56">
            <v>6.1</v>
          </cell>
          <cell r="AC56">
            <v>0</v>
          </cell>
          <cell r="AI56">
            <v>7.9</v>
          </cell>
          <cell r="AJ56">
            <v>4.5999999999999996</v>
          </cell>
          <cell r="AK56">
            <v>3.4</v>
          </cell>
        </row>
        <row r="57">
          <cell r="E57">
            <v>1.3</v>
          </cell>
          <cell r="H57">
            <v>1.9</v>
          </cell>
          <cell r="M57">
            <v>0</v>
          </cell>
          <cell r="N57">
            <v>1.1000000000000001</v>
          </cell>
          <cell r="S57">
            <v>1.2</v>
          </cell>
          <cell r="W57">
            <v>1.5</v>
          </cell>
          <cell r="Z57">
            <v>0.2</v>
          </cell>
          <cell r="AC57">
            <v>0</v>
          </cell>
          <cell r="AI57">
            <v>1.6</v>
          </cell>
          <cell r="AJ57">
            <v>0.9</v>
          </cell>
          <cell r="AK57">
            <v>1.1000000000000001</v>
          </cell>
        </row>
        <row r="58">
          <cell r="E58">
            <v>9.1999999999999993</v>
          </cell>
          <cell r="H58">
            <v>4.3</v>
          </cell>
          <cell r="M58">
            <v>2.6</v>
          </cell>
          <cell r="N58">
            <v>6.3</v>
          </cell>
          <cell r="S58">
            <v>8.1</v>
          </cell>
          <cell r="W58">
            <v>3.3</v>
          </cell>
          <cell r="Z58">
            <v>5.0999999999999996</v>
          </cell>
          <cell r="AC58">
            <v>2.8</v>
          </cell>
          <cell r="AI58">
            <v>7.1</v>
          </cell>
          <cell r="AJ58">
            <v>4.8</v>
          </cell>
          <cell r="AK58">
            <v>6.8</v>
          </cell>
        </row>
        <row r="59">
          <cell r="E59">
            <v>3.3</v>
          </cell>
          <cell r="H59">
            <v>4.5999999999999996</v>
          </cell>
          <cell r="M59">
            <v>3.5</v>
          </cell>
          <cell r="N59">
            <v>3.7</v>
          </cell>
          <cell r="S59">
            <v>0</v>
          </cell>
          <cell r="W59">
            <v>0.6</v>
          </cell>
          <cell r="Z59">
            <v>1.7</v>
          </cell>
          <cell r="AC59">
            <v>10</v>
          </cell>
          <cell r="AI59">
            <v>2.7</v>
          </cell>
          <cell r="AJ59">
            <v>5.6</v>
          </cell>
          <cell r="AK59">
            <v>3.3</v>
          </cell>
        </row>
        <row r="60">
          <cell r="E60">
            <v>0.8</v>
          </cell>
          <cell r="H60">
            <v>0.7</v>
          </cell>
          <cell r="M60">
            <v>0</v>
          </cell>
          <cell r="N60">
            <v>0.6</v>
          </cell>
          <cell r="S60">
            <v>4.3</v>
          </cell>
          <cell r="W60">
            <v>0.1</v>
          </cell>
          <cell r="Z60">
            <v>0.2</v>
          </cell>
          <cell r="AC60">
            <v>0</v>
          </cell>
          <cell r="AI60">
            <v>1.2</v>
          </cell>
          <cell r="AJ60">
            <v>0.4</v>
          </cell>
          <cell r="AK60">
            <v>2.6</v>
          </cell>
        </row>
        <row r="61">
          <cell r="E61">
            <v>0.8</v>
          </cell>
          <cell r="H61">
            <v>1.7</v>
          </cell>
          <cell r="M61">
            <v>0</v>
          </cell>
          <cell r="N61">
            <v>0.8</v>
          </cell>
          <cell r="S61">
            <v>6.5</v>
          </cell>
          <cell r="W61">
            <v>0.1</v>
          </cell>
          <cell r="Z61">
            <v>0.3</v>
          </cell>
          <cell r="AC61">
            <v>0</v>
          </cell>
          <cell r="AI61">
            <v>0.8</v>
          </cell>
          <cell r="AJ61">
            <v>0.3</v>
          </cell>
          <cell r="AK61">
            <v>4.0999999999999996</v>
          </cell>
        </row>
        <row r="62">
          <cell r="E62">
            <v>2.4</v>
          </cell>
          <cell r="H62">
            <v>5.8</v>
          </cell>
          <cell r="M62">
            <v>1.3</v>
          </cell>
          <cell r="N62">
            <v>3</v>
          </cell>
          <cell r="S62">
            <v>1.3</v>
          </cell>
          <cell r="W62">
            <v>7.2</v>
          </cell>
          <cell r="Z62">
            <v>2.7</v>
          </cell>
          <cell r="AC62">
            <v>0</v>
          </cell>
          <cell r="AI62">
            <v>3</v>
          </cell>
          <cell r="AJ62">
            <v>3.7</v>
          </cell>
          <cell r="AK62">
            <v>2.6</v>
          </cell>
        </row>
        <row r="63">
          <cell r="E63">
            <v>6.7</v>
          </cell>
          <cell r="H63">
            <v>7.1</v>
          </cell>
          <cell r="M63">
            <v>5</v>
          </cell>
          <cell r="N63">
            <v>6.4</v>
          </cell>
          <cell r="S63">
            <v>3.8</v>
          </cell>
          <cell r="W63">
            <v>4.5999999999999996</v>
          </cell>
          <cell r="Z63">
            <v>4.5</v>
          </cell>
          <cell r="AC63">
            <v>0</v>
          </cell>
          <cell r="AI63">
            <v>2.8</v>
          </cell>
          <cell r="AJ63">
            <v>3.2</v>
          </cell>
          <cell r="AK63">
            <v>3.5</v>
          </cell>
        </row>
        <row r="64">
          <cell r="E64">
            <v>1.5</v>
          </cell>
          <cell r="H64">
            <v>4.3</v>
          </cell>
          <cell r="M64">
            <v>3.8</v>
          </cell>
          <cell r="N64">
            <v>2.8</v>
          </cell>
          <cell r="S64">
            <v>8.1999999999999993</v>
          </cell>
          <cell r="W64">
            <v>0.9</v>
          </cell>
          <cell r="Z64">
            <v>0.6</v>
          </cell>
          <cell r="AC64">
            <v>0.1</v>
          </cell>
          <cell r="AI64">
            <v>2.7</v>
          </cell>
          <cell r="AJ64">
            <v>1.1000000000000001</v>
          </cell>
          <cell r="AK64">
            <v>5.7</v>
          </cell>
        </row>
        <row r="65">
          <cell r="E65">
            <v>0.4</v>
          </cell>
          <cell r="H65">
            <v>1.1000000000000001</v>
          </cell>
          <cell r="M65">
            <v>0</v>
          </cell>
          <cell r="N65">
            <v>0.5</v>
          </cell>
          <cell r="S65">
            <v>7.4</v>
          </cell>
          <cell r="W65">
            <v>0.1</v>
          </cell>
          <cell r="Z65">
            <v>0.3</v>
          </cell>
          <cell r="AC65">
            <v>0</v>
          </cell>
          <cell r="AI65">
            <v>0.8</v>
          </cell>
          <cell r="AJ65">
            <v>0.3</v>
          </cell>
          <cell r="AK65">
            <v>4.8</v>
          </cell>
        </row>
        <row r="66">
          <cell r="E66">
            <v>4.2</v>
          </cell>
          <cell r="H66">
            <v>5.9</v>
          </cell>
          <cell r="M66">
            <v>2.7</v>
          </cell>
          <cell r="N66">
            <v>4.3</v>
          </cell>
          <cell r="S66">
            <v>3.1</v>
          </cell>
          <cell r="W66">
            <v>3.9</v>
          </cell>
          <cell r="Z66">
            <v>3.6</v>
          </cell>
          <cell r="AC66">
            <v>0</v>
          </cell>
          <cell r="AI66">
            <v>1.9</v>
          </cell>
          <cell r="AJ66">
            <v>2.5</v>
          </cell>
          <cell r="AK66">
            <v>2.8</v>
          </cell>
        </row>
        <row r="67">
          <cell r="E67">
            <v>1.3</v>
          </cell>
          <cell r="H67">
            <v>2.2999999999999998</v>
          </cell>
          <cell r="M67">
            <v>1.4</v>
          </cell>
          <cell r="N67">
            <v>1.6</v>
          </cell>
          <cell r="S67">
            <v>5.0999999999999996</v>
          </cell>
          <cell r="W67">
            <v>0.4</v>
          </cell>
          <cell r="Z67">
            <v>0.4</v>
          </cell>
          <cell r="AC67">
            <v>0</v>
          </cell>
          <cell r="AI67">
            <v>1.5</v>
          </cell>
          <cell r="AJ67">
            <v>0.6</v>
          </cell>
          <cell r="AK67">
            <v>3.2</v>
          </cell>
        </row>
        <row r="68">
          <cell r="E68">
            <v>3</v>
          </cell>
          <cell r="H68" t="str">
            <v>x</v>
          </cell>
          <cell r="M68">
            <v>5.8</v>
          </cell>
          <cell r="N68">
            <v>3.9</v>
          </cell>
          <cell r="S68">
            <v>0</v>
          </cell>
          <cell r="W68">
            <v>0.1</v>
          </cell>
          <cell r="Z68">
            <v>0.9</v>
          </cell>
          <cell r="AC68">
            <v>0</v>
          </cell>
          <cell r="AI68">
            <v>2.6</v>
          </cell>
          <cell r="AJ68">
            <v>1</v>
          </cell>
          <cell r="AK68">
            <v>0.5</v>
          </cell>
        </row>
        <row r="69">
          <cell r="E69">
            <v>4.8</v>
          </cell>
          <cell r="H69">
            <v>6.3</v>
          </cell>
          <cell r="M69">
            <v>0.7</v>
          </cell>
          <cell r="N69">
            <v>4.2</v>
          </cell>
          <cell r="S69">
            <v>7.2</v>
          </cell>
          <cell r="W69">
            <v>0.6</v>
          </cell>
          <cell r="Z69">
            <v>2.5</v>
          </cell>
          <cell r="AC69">
            <v>0.1</v>
          </cell>
          <cell r="AI69">
            <v>4.7</v>
          </cell>
          <cell r="AJ69">
            <v>2.2000000000000002</v>
          </cell>
          <cell r="AK69">
            <v>5.2</v>
          </cell>
        </row>
        <row r="70">
          <cell r="E70">
            <v>8.3000000000000007</v>
          </cell>
          <cell r="H70">
            <v>2.2000000000000002</v>
          </cell>
          <cell r="M70">
            <v>3.9</v>
          </cell>
          <cell r="N70">
            <v>5.7</v>
          </cell>
          <cell r="S70">
            <v>2.5</v>
          </cell>
          <cell r="W70">
            <v>5.0999999999999996</v>
          </cell>
          <cell r="Z70">
            <v>5.4</v>
          </cell>
          <cell r="AC70">
            <v>0.1</v>
          </cell>
          <cell r="AI70">
            <v>5.6</v>
          </cell>
          <cell r="AJ70">
            <v>4.4000000000000004</v>
          </cell>
          <cell r="AK70">
            <v>3.5</v>
          </cell>
        </row>
        <row r="71">
          <cell r="E71">
            <v>9.1999999999999993</v>
          </cell>
          <cell r="H71">
            <v>6.4</v>
          </cell>
          <cell r="M71">
            <v>4.2</v>
          </cell>
          <cell r="N71">
            <v>7.3</v>
          </cell>
          <cell r="S71">
            <v>4</v>
          </cell>
          <cell r="W71">
            <v>7.4</v>
          </cell>
          <cell r="Z71">
            <v>5.5</v>
          </cell>
          <cell r="AC71">
            <v>0</v>
          </cell>
          <cell r="AI71">
            <v>5.3</v>
          </cell>
          <cell r="AJ71">
            <v>5.0999999999999996</v>
          </cell>
          <cell r="AK71">
            <v>4.5999999999999996</v>
          </cell>
        </row>
        <row r="72">
          <cell r="E72">
            <v>2.7</v>
          </cell>
          <cell r="H72">
            <v>6.8</v>
          </cell>
          <cell r="M72">
            <v>2.8</v>
          </cell>
          <cell r="N72">
            <v>3.8</v>
          </cell>
          <cell r="S72">
            <v>0</v>
          </cell>
          <cell r="W72">
            <v>2.2000000000000002</v>
          </cell>
          <cell r="Z72">
            <v>2.5</v>
          </cell>
          <cell r="AC72">
            <v>6.4</v>
          </cell>
          <cell r="AI72">
            <v>3.1</v>
          </cell>
          <cell r="AJ72">
            <v>3.8</v>
          </cell>
          <cell r="AK72">
            <v>2.1</v>
          </cell>
        </row>
        <row r="73">
          <cell r="E73">
            <v>5.8</v>
          </cell>
          <cell r="H73">
            <v>8.4</v>
          </cell>
          <cell r="M73">
            <v>6.3</v>
          </cell>
          <cell r="N73">
            <v>6.6</v>
          </cell>
          <cell r="S73">
            <v>0</v>
          </cell>
          <cell r="W73">
            <v>2.4</v>
          </cell>
          <cell r="Z73">
            <v>4</v>
          </cell>
          <cell r="AC73">
            <v>10</v>
          </cell>
          <cell r="AI73">
            <v>8.8000000000000007</v>
          </cell>
          <cell r="AJ73">
            <v>7.6</v>
          </cell>
          <cell r="AK73">
            <v>4.9000000000000004</v>
          </cell>
        </row>
        <row r="74">
          <cell r="E74">
            <v>3.3</v>
          </cell>
          <cell r="H74">
            <v>6.3</v>
          </cell>
          <cell r="M74">
            <v>2.2000000000000002</v>
          </cell>
          <cell r="N74">
            <v>3.8</v>
          </cell>
          <cell r="S74">
            <v>7.2</v>
          </cell>
          <cell r="W74">
            <v>0.5</v>
          </cell>
          <cell r="Z74">
            <v>1.6</v>
          </cell>
          <cell r="AC74">
            <v>2.5</v>
          </cell>
          <cell r="AI74">
            <v>3.3</v>
          </cell>
          <cell r="AJ74">
            <v>2</v>
          </cell>
          <cell r="AK74">
            <v>5.0999999999999996</v>
          </cell>
        </row>
        <row r="75">
          <cell r="E75">
            <v>1.8</v>
          </cell>
          <cell r="H75">
            <v>2.4</v>
          </cell>
          <cell r="M75">
            <v>0</v>
          </cell>
          <cell r="N75">
            <v>1.5</v>
          </cell>
          <cell r="S75">
            <v>2.5</v>
          </cell>
          <cell r="W75">
            <v>0.2</v>
          </cell>
          <cell r="Z75">
            <v>0.5</v>
          </cell>
          <cell r="AC75">
            <v>0</v>
          </cell>
          <cell r="AI75">
            <v>2.5</v>
          </cell>
          <cell r="AJ75">
            <v>0.9</v>
          </cell>
          <cell r="AK75">
            <v>1.7</v>
          </cell>
        </row>
        <row r="76">
          <cell r="E76">
            <v>0.4</v>
          </cell>
          <cell r="H76">
            <v>0.6</v>
          </cell>
          <cell r="M76">
            <v>0</v>
          </cell>
          <cell r="N76">
            <v>0.4</v>
          </cell>
          <cell r="S76">
            <v>1.4</v>
          </cell>
          <cell r="W76">
            <v>0</v>
          </cell>
          <cell r="Z76">
            <v>0.2</v>
          </cell>
          <cell r="AC76">
            <v>0</v>
          </cell>
          <cell r="AI76">
            <v>1.3</v>
          </cell>
          <cell r="AJ76">
            <v>0.4</v>
          </cell>
          <cell r="AK76">
            <v>0.9</v>
          </cell>
        </row>
        <row r="77">
          <cell r="E77">
            <v>5.0999999999999996</v>
          </cell>
          <cell r="H77">
            <v>4.7</v>
          </cell>
          <cell r="M77">
            <v>0.1</v>
          </cell>
          <cell r="N77">
            <v>3.8</v>
          </cell>
          <cell r="S77">
            <v>6.5</v>
          </cell>
          <cell r="W77">
            <v>1.6</v>
          </cell>
          <cell r="Z77">
            <v>6.7</v>
          </cell>
          <cell r="AC77">
            <v>0.5</v>
          </cell>
          <cell r="AI77">
            <v>4.4000000000000004</v>
          </cell>
          <cell r="AJ77">
            <v>3.7</v>
          </cell>
          <cell r="AK77">
            <v>5.3</v>
          </cell>
        </row>
        <row r="78">
          <cell r="E78">
            <v>2.2000000000000002</v>
          </cell>
          <cell r="H78">
            <v>4.4000000000000004</v>
          </cell>
          <cell r="M78">
            <v>0</v>
          </cell>
          <cell r="N78">
            <v>2.2000000000000002</v>
          </cell>
          <cell r="S78">
            <v>2.8</v>
          </cell>
          <cell r="W78">
            <v>3</v>
          </cell>
          <cell r="Z78">
            <v>3.3</v>
          </cell>
          <cell r="AC78">
            <v>0.1</v>
          </cell>
          <cell r="AI78">
            <v>3.7</v>
          </cell>
          <cell r="AJ78">
            <v>2.6</v>
          </cell>
          <cell r="AK78">
            <v>2.7</v>
          </cell>
        </row>
        <row r="79">
          <cell r="E79">
            <v>2.7</v>
          </cell>
          <cell r="H79">
            <v>5</v>
          </cell>
          <cell r="M79">
            <v>0.1</v>
          </cell>
          <cell r="N79">
            <v>2.6</v>
          </cell>
          <cell r="S79">
            <v>8</v>
          </cell>
          <cell r="W79">
            <v>0.2</v>
          </cell>
          <cell r="Z79">
            <v>1.2</v>
          </cell>
          <cell r="AC79">
            <v>0</v>
          </cell>
          <cell r="AI79">
            <v>2</v>
          </cell>
          <cell r="AJ79">
            <v>0.9</v>
          </cell>
          <cell r="AK79">
            <v>5.5</v>
          </cell>
        </row>
        <row r="80">
          <cell r="E80">
            <v>2.6</v>
          </cell>
          <cell r="H80">
            <v>4.0999999999999996</v>
          </cell>
          <cell r="M80">
            <v>2.1</v>
          </cell>
          <cell r="N80">
            <v>2.9</v>
          </cell>
          <cell r="S80">
            <v>10</v>
          </cell>
          <cell r="W80">
            <v>0.8</v>
          </cell>
          <cell r="Z80">
            <v>2.2000000000000002</v>
          </cell>
          <cell r="AC80">
            <v>0</v>
          </cell>
          <cell r="AI80">
            <v>5.0999999999999996</v>
          </cell>
          <cell r="AJ80">
            <v>2.2999999999999998</v>
          </cell>
          <cell r="AK80">
            <v>8</v>
          </cell>
        </row>
        <row r="81">
          <cell r="E81">
            <v>0.4</v>
          </cell>
          <cell r="H81">
            <v>1.8</v>
          </cell>
          <cell r="M81">
            <v>0</v>
          </cell>
          <cell r="N81">
            <v>0.7</v>
          </cell>
          <cell r="S81">
            <v>2.9</v>
          </cell>
          <cell r="W81">
            <v>0.4</v>
          </cell>
          <cell r="Z81">
            <v>0.3</v>
          </cell>
          <cell r="AC81">
            <v>0</v>
          </cell>
          <cell r="AI81">
            <v>0.4</v>
          </cell>
          <cell r="AJ81">
            <v>0.3</v>
          </cell>
          <cell r="AK81">
            <v>1.7</v>
          </cell>
        </row>
        <row r="82">
          <cell r="E82">
            <v>0.8</v>
          </cell>
          <cell r="H82">
            <v>2.9</v>
          </cell>
          <cell r="M82">
            <v>0</v>
          </cell>
          <cell r="N82">
            <v>1.1000000000000001</v>
          </cell>
          <cell r="S82">
            <v>4.8</v>
          </cell>
          <cell r="W82">
            <v>0.1</v>
          </cell>
          <cell r="Z82">
            <v>0.3</v>
          </cell>
          <cell r="AC82">
            <v>0.4</v>
          </cell>
          <cell r="AI82">
            <v>0.5</v>
          </cell>
          <cell r="AJ82">
            <v>0.3</v>
          </cell>
          <cell r="AK82">
            <v>2.9</v>
          </cell>
        </row>
        <row r="83">
          <cell r="E83">
            <v>1</v>
          </cell>
          <cell r="H83">
            <v>1.8</v>
          </cell>
          <cell r="M83">
            <v>0</v>
          </cell>
          <cell r="N83">
            <v>1</v>
          </cell>
          <cell r="S83">
            <v>5.6</v>
          </cell>
          <cell r="W83">
            <v>0.5</v>
          </cell>
          <cell r="Z83">
            <v>0.3</v>
          </cell>
          <cell r="AC83">
            <v>0</v>
          </cell>
          <cell r="AI83">
            <v>0.9</v>
          </cell>
          <cell r="AJ83">
            <v>0.4</v>
          </cell>
          <cell r="AK83">
            <v>3.4</v>
          </cell>
        </row>
        <row r="84">
          <cell r="E84">
            <v>1.9</v>
          </cell>
          <cell r="H84">
            <v>5.4</v>
          </cell>
          <cell r="M84">
            <v>0.7</v>
          </cell>
          <cell r="N84">
            <v>2.5</v>
          </cell>
          <cell r="S84">
            <v>0</v>
          </cell>
          <cell r="W84">
            <v>1.7</v>
          </cell>
          <cell r="Z84">
            <v>0.9</v>
          </cell>
          <cell r="AC84">
            <v>2.2000000000000002</v>
          </cell>
          <cell r="AI84">
            <v>3.2</v>
          </cell>
          <cell r="AJ84">
            <v>2</v>
          </cell>
          <cell r="AK84">
            <v>1</v>
          </cell>
        </row>
        <row r="85">
          <cell r="E85">
            <v>0.7</v>
          </cell>
          <cell r="H85">
            <v>1.7</v>
          </cell>
          <cell r="M85">
            <v>0</v>
          </cell>
          <cell r="N85">
            <v>0.8</v>
          </cell>
          <cell r="S85">
            <v>0.7</v>
          </cell>
          <cell r="W85">
            <v>0.3</v>
          </cell>
          <cell r="Z85">
            <v>0.5</v>
          </cell>
          <cell r="AC85">
            <v>0.2</v>
          </cell>
          <cell r="AI85">
            <v>2.2000000000000002</v>
          </cell>
          <cell r="AJ85">
            <v>0.8</v>
          </cell>
          <cell r="AK85">
            <v>0.8</v>
          </cell>
        </row>
        <row r="86">
          <cell r="E86">
            <v>1.7</v>
          </cell>
          <cell r="H86">
            <v>4.3</v>
          </cell>
          <cell r="M86">
            <v>7</v>
          </cell>
          <cell r="N86">
            <v>3.7</v>
          </cell>
          <cell r="S86">
            <v>10</v>
          </cell>
          <cell r="W86">
            <v>0.1</v>
          </cell>
          <cell r="Z86">
            <v>1.1000000000000001</v>
          </cell>
          <cell r="AC86">
            <v>0</v>
          </cell>
          <cell r="AI86">
            <v>1.8</v>
          </cell>
          <cell r="AJ86">
            <v>0.8</v>
          </cell>
          <cell r="AK86">
            <v>7.7</v>
          </cell>
        </row>
        <row r="87">
          <cell r="E87">
            <v>1.3</v>
          </cell>
          <cell r="H87">
            <v>1.5</v>
          </cell>
          <cell r="M87">
            <v>0.1</v>
          </cell>
          <cell r="N87">
            <v>1.1000000000000001</v>
          </cell>
          <cell r="S87">
            <v>0</v>
          </cell>
          <cell r="W87">
            <v>1</v>
          </cell>
          <cell r="Z87">
            <v>1</v>
          </cell>
          <cell r="AC87">
            <v>0</v>
          </cell>
          <cell r="AI87">
            <v>0.9</v>
          </cell>
          <cell r="AJ87">
            <v>0.7</v>
          </cell>
          <cell r="AK87">
            <v>0.4</v>
          </cell>
        </row>
        <row r="88">
          <cell r="E88">
            <v>4.5999999999999996</v>
          </cell>
          <cell r="H88">
            <v>6.7</v>
          </cell>
          <cell r="M88">
            <v>2.5</v>
          </cell>
          <cell r="N88">
            <v>4.5999999999999996</v>
          </cell>
          <cell r="S88">
            <v>7.7</v>
          </cell>
          <cell r="W88">
            <v>6.1</v>
          </cell>
          <cell r="Z88">
            <v>3.1</v>
          </cell>
          <cell r="AC88">
            <v>1.5</v>
          </cell>
          <cell r="AI88">
            <v>5.6</v>
          </cell>
          <cell r="AJ88">
            <v>4.3</v>
          </cell>
          <cell r="AK88">
            <v>6.3</v>
          </cell>
        </row>
        <row r="89">
          <cell r="E89">
            <v>5.6</v>
          </cell>
          <cell r="H89">
            <v>3.2</v>
          </cell>
          <cell r="M89">
            <v>10</v>
          </cell>
          <cell r="N89">
            <v>6.1</v>
          </cell>
          <cell r="S89">
            <v>0</v>
          </cell>
          <cell r="W89">
            <v>10</v>
          </cell>
          <cell r="Z89">
            <v>3.8</v>
          </cell>
          <cell r="AC89">
            <v>0.3</v>
          </cell>
          <cell r="AI89">
            <v>0.8</v>
          </cell>
          <cell r="AJ89">
            <v>5.6</v>
          </cell>
          <cell r="AK89">
            <v>3.3</v>
          </cell>
        </row>
        <row r="90">
          <cell r="E90">
            <v>7.5</v>
          </cell>
          <cell r="H90" t="str">
            <v>x</v>
          </cell>
          <cell r="M90">
            <v>0.2</v>
          </cell>
          <cell r="N90">
            <v>5.0999999999999996</v>
          </cell>
          <cell r="S90">
            <v>0</v>
          </cell>
          <cell r="W90">
            <v>5</v>
          </cell>
          <cell r="Z90">
            <v>2.7</v>
          </cell>
          <cell r="AC90">
            <v>10</v>
          </cell>
          <cell r="AI90">
            <v>9.1999999999999993</v>
          </cell>
          <cell r="AJ90">
            <v>7.9</v>
          </cell>
          <cell r="AK90">
            <v>5.0999999999999996</v>
          </cell>
        </row>
        <row r="91">
          <cell r="E91">
            <v>0.8</v>
          </cell>
          <cell r="H91">
            <v>0.9</v>
          </cell>
          <cell r="M91">
            <v>0</v>
          </cell>
          <cell r="N91">
            <v>0.6</v>
          </cell>
          <cell r="S91">
            <v>0.5</v>
          </cell>
          <cell r="W91">
            <v>0.8</v>
          </cell>
          <cell r="Z91">
            <v>0.2</v>
          </cell>
          <cell r="AC91">
            <v>0</v>
          </cell>
          <cell r="AI91">
            <v>0.9</v>
          </cell>
          <cell r="AJ91">
            <v>0.5</v>
          </cell>
          <cell r="AK91">
            <v>0.5</v>
          </cell>
        </row>
        <row r="92">
          <cell r="E92">
            <v>2.2999999999999998</v>
          </cell>
          <cell r="H92">
            <v>4.5</v>
          </cell>
          <cell r="M92">
            <v>0</v>
          </cell>
          <cell r="N92">
            <v>2.2999999999999998</v>
          </cell>
          <cell r="S92">
            <v>1.1000000000000001</v>
          </cell>
          <cell r="W92">
            <v>0.4</v>
          </cell>
          <cell r="Z92">
            <v>0.7</v>
          </cell>
          <cell r="AC92">
            <v>0</v>
          </cell>
          <cell r="AI92">
            <v>1.3</v>
          </cell>
          <cell r="AJ92">
            <v>0.6</v>
          </cell>
          <cell r="AK92">
            <v>0.9</v>
          </cell>
        </row>
        <row r="93">
          <cell r="E93">
            <v>2.5</v>
          </cell>
          <cell r="H93">
            <v>2.9</v>
          </cell>
          <cell r="M93">
            <v>6.3</v>
          </cell>
          <cell r="N93">
            <v>3.6</v>
          </cell>
          <cell r="S93">
            <v>0.8</v>
          </cell>
          <cell r="W93">
            <v>1</v>
          </cell>
          <cell r="Z93">
            <v>1.1000000000000001</v>
          </cell>
          <cell r="AC93">
            <v>0.1</v>
          </cell>
          <cell r="AI93">
            <v>2</v>
          </cell>
          <cell r="AJ93">
            <v>1.1000000000000001</v>
          </cell>
          <cell r="AK93">
            <v>1</v>
          </cell>
        </row>
        <row r="94">
          <cell r="E94">
            <v>4.4000000000000004</v>
          </cell>
          <cell r="H94">
            <v>4.7</v>
          </cell>
          <cell r="M94">
            <v>2.6</v>
          </cell>
          <cell r="N94">
            <v>4</v>
          </cell>
          <cell r="S94">
            <v>0</v>
          </cell>
          <cell r="W94">
            <v>1.6</v>
          </cell>
          <cell r="Z94">
            <v>5.5</v>
          </cell>
          <cell r="AC94">
            <v>0.4</v>
          </cell>
          <cell r="AI94">
            <v>5.9</v>
          </cell>
          <cell r="AJ94">
            <v>3.7</v>
          </cell>
          <cell r="AK94">
            <v>2</v>
          </cell>
        </row>
        <row r="95">
          <cell r="E95">
            <v>1.8</v>
          </cell>
          <cell r="H95">
            <v>2.6</v>
          </cell>
          <cell r="M95">
            <v>0</v>
          </cell>
          <cell r="N95">
            <v>1.6</v>
          </cell>
          <cell r="S95">
            <v>1.1000000000000001</v>
          </cell>
          <cell r="W95">
            <v>1.1000000000000001</v>
          </cell>
          <cell r="Z95">
            <v>0.6</v>
          </cell>
          <cell r="AC95">
            <v>0</v>
          </cell>
          <cell r="AI95">
            <v>1.5</v>
          </cell>
          <cell r="AJ95">
            <v>0.8</v>
          </cell>
          <cell r="AK95">
            <v>1</v>
          </cell>
        </row>
        <row r="96">
          <cell r="E96">
            <v>2.9</v>
          </cell>
          <cell r="H96">
            <v>5.0999999999999996</v>
          </cell>
          <cell r="M96">
            <v>5.7</v>
          </cell>
          <cell r="N96">
            <v>4.2</v>
          </cell>
          <cell r="S96">
            <v>10</v>
          </cell>
          <cell r="W96">
            <v>0.2</v>
          </cell>
          <cell r="Z96">
            <v>0.6</v>
          </cell>
          <cell r="AC96">
            <v>4.2</v>
          </cell>
          <cell r="AI96">
            <v>1</v>
          </cell>
          <cell r="AJ96">
            <v>1.6</v>
          </cell>
          <cell r="AK96">
            <v>7.9</v>
          </cell>
        </row>
        <row r="97">
          <cell r="E97">
            <v>5.7</v>
          </cell>
          <cell r="H97">
            <v>7.3</v>
          </cell>
          <cell r="M97">
            <v>2.1</v>
          </cell>
          <cell r="N97">
            <v>5.2</v>
          </cell>
          <cell r="S97">
            <v>0</v>
          </cell>
          <cell r="W97">
            <v>10</v>
          </cell>
          <cell r="Z97">
            <v>4.5999999999999996</v>
          </cell>
          <cell r="AC97">
            <v>10</v>
          </cell>
          <cell r="AI97">
            <v>3.4</v>
          </cell>
          <cell r="AJ97">
            <v>8.3000000000000007</v>
          </cell>
          <cell r="AK97">
            <v>5.5</v>
          </cell>
        </row>
        <row r="98">
          <cell r="E98">
            <v>7.4</v>
          </cell>
          <cell r="H98">
            <v>5.8</v>
          </cell>
          <cell r="M98">
            <v>9.6</v>
          </cell>
          <cell r="N98">
            <v>7.6</v>
          </cell>
          <cell r="S98">
            <v>3.9</v>
          </cell>
          <cell r="W98">
            <v>4.5</v>
          </cell>
          <cell r="Z98">
            <v>4.4000000000000004</v>
          </cell>
          <cell r="AC98">
            <v>0.2</v>
          </cell>
          <cell r="AI98">
            <v>7.3</v>
          </cell>
          <cell r="AJ98">
            <v>4.5999999999999996</v>
          </cell>
          <cell r="AK98">
            <v>4.3</v>
          </cell>
        </row>
        <row r="99">
          <cell r="E99">
            <v>2</v>
          </cell>
          <cell r="H99">
            <v>2.2000000000000002</v>
          </cell>
          <cell r="M99">
            <v>1.8</v>
          </cell>
          <cell r="N99">
            <v>2</v>
          </cell>
          <cell r="S99">
            <v>8</v>
          </cell>
          <cell r="W99">
            <v>0.7</v>
          </cell>
          <cell r="Z99">
            <v>1.1000000000000001</v>
          </cell>
          <cell r="AC99">
            <v>0</v>
          </cell>
          <cell r="AI99">
            <v>1.3</v>
          </cell>
          <cell r="AJ99">
            <v>0.8</v>
          </cell>
          <cell r="AK99">
            <v>5.4</v>
          </cell>
        </row>
        <row r="100">
          <cell r="E100">
            <v>0.6</v>
          </cell>
          <cell r="H100" t="str">
            <v>x</v>
          </cell>
          <cell r="M100">
            <v>0</v>
          </cell>
          <cell r="N100">
            <v>0.4</v>
          </cell>
          <cell r="S100">
            <v>2.2999999999999998</v>
          </cell>
          <cell r="W100" t="str">
            <v>x</v>
          </cell>
          <cell r="Z100" t="str">
            <v>x</v>
          </cell>
          <cell r="AC100">
            <v>0</v>
          </cell>
          <cell r="AI100">
            <v>1</v>
          </cell>
          <cell r="AJ100">
            <v>0.5</v>
          </cell>
          <cell r="AK100">
            <v>1.4</v>
          </cell>
        </row>
        <row r="101">
          <cell r="E101">
            <v>1.6</v>
          </cell>
          <cell r="H101">
            <v>2.1</v>
          </cell>
          <cell r="M101">
            <v>0</v>
          </cell>
          <cell r="N101">
            <v>1.3</v>
          </cell>
          <cell r="S101">
            <v>1.3</v>
          </cell>
          <cell r="W101">
            <v>1</v>
          </cell>
          <cell r="Z101">
            <v>0.4</v>
          </cell>
          <cell r="AC101">
            <v>0</v>
          </cell>
          <cell r="AI101">
            <v>1.2</v>
          </cell>
          <cell r="AJ101">
            <v>0.7</v>
          </cell>
          <cell r="AK101">
            <v>1</v>
          </cell>
        </row>
        <row r="102">
          <cell r="E102">
            <v>0.8</v>
          </cell>
          <cell r="H102">
            <v>1.7</v>
          </cell>
          <cell r="M102">
            <v>0</v>
          </cell>
          <cell r="N102">
            <v>0.8</v>
          </cell>
          <cell r="S102">
            <v>2.7</v>
          </cell>
          <cell r="W102">
            <v>0.1</v>
          </cell>
          <cell r="Z102">
            <v>0.1</v>
          </cell>
          <cell r="AC102">
            <v>0</v>
          </cell>
          <cell r="AI102">
            <v>1</v>
          </cell>
          <cell r="AJ102">
            <v>0.3</v>
          </cell>
          <cell r="AK102">
            <v>1.6</v>
          </cell>
        </row>
        <row r="103">
          <cell r="E103">
            <v>7.5</v>
          </cell>
          <cell r="H103">
            <v>3.9</v>
          </cell>
          <cell r="M103">
            <v>3</v>
          </cell>
          <cell r="N103">
            <v>5.5</v>
          </cell>
          <cell r="S103">
            <v>0</v>
          </cell>
          <cell r="W103">
            <v>2.8</v>
          </cell>
          <cell r="Z103">
            <v>3.8</v>
          </cell>
          <cell r="AC103">
            <v>4.2</v>
          </cell>
          <cell r="AI103">
            <v>7.4</v>
          </cell>
          <cell r="AJ103">
            <v>4.8</v>
          </cell>
          <cell r="AK103">
            <v>2.7</v>
          </cell>
        </row>
        <row r="104">
          <cell r="E104">
            <v>6.3</v>
          </cell>
          <cell r="H104">
            <v>6.8</v>
          </cell>
          <cell r="M104">
            <v>6.2</v>
          </cell>
          <cell r="N104">
            <v>6.4</v>
          </cell>
          <cell r="S104">
            <v>3.3</v>
          </cell>
          <cell r="W104">
            <v>6.3</v>
          </cell>
          <cell r="Z104">
            <v>4.3</v>
          </cell>
          <cell r="AC104">
            <v>5.0999999999999996</v>
          </cell>
          <cell r="AI104">
            <v>6.1</v>
          </cell>
          <cell r="AJ104">
            <v>5.5</v>
          </cell>
          <cell r="AK104">
            <v>4.5</v>
          </cell>
        </row>
        <row r="105">
          <cell r="E105">
            <v>2.5</v>
          </cell>
          <cell r="H105">
            <v>4.5999999999999996</v>
          </cell>
          <cell r="M105">
            <v>0</v>
          </cell>
          <cell r="N105">
            <v>2.4</v>
          </cell>
          <cell r="S105">
            <v>5.4</v>
          </cell>
          <cell r="W105">
            <v>0.8</v>
          </cell>
          <cell r="Z105">
            <v>1.7</v>
          </cell>
          <cell r="AC105">
            <v>0.1</v>
          </cell>
          <cell r="AI105">
            <v>1.6</v>
          </cell>
          <cell r="AJ105">
            <v>1.1000000000000001</v>
          </cell>
          <cell r="AK105">
            <v>3.5</v>
          </cell>
        </row>
        <row r="106">
          <cell r="E106">
            <v>2.1</v>
          </cell>
          <cell r="H106">
            <v>3.6</v>
          </cell>
          <cell r="M106">
            <v>1.5</v>
          </cell>
          <cell r="N106">
            <v>2.2999999999999998</v>
          </cell>
          <cell r="S106">
            <v>0</v>
          </cell>
          <cell r="W106">
            <v>0.6</v>
          </cell>
          <cell r="Z106">
            <v>2.4</v>
          </cell>
          <cell r="AC106">
            <v>0</v>
          </cell>
          <cell r="AI106">
            <v>2.1</v>
          </cell>
          <cell r="AJ106">
            <v>1.3</v>
          </cell>
          <cell r="AK106">
            <v>0.7</v>
          </cell>
        </row>
        <row r="107">
          <cell r="E107">
            <v>8.5</v>
          </cell>
          <cell r="H107">
            <v>5.6</v>
          </cell>
          <cell r="M107">
            <v>4.9000000000000004</v>
          </cell>
          <cell r="N107">
            <v>6.9</v>
          </cell>
          <cell r="S107">
            <v>5.5</v>
          </cell>
          <cell r="W107">
            <v>3.8</v>
          </cell>
          <cell r="Z107">
            <v>7.5</v>
          </cell>
          <cell r="AC107">
            <v>0</v>
          </cell>
          <cell r="AI107">
            <v>2.9</v>
          </cell>
          <cell r="AJ107">
            <v>4.0999999999999996</v>
          </cell>
          <cell r="AK107">
            <v>4.8</v>
          </cell>
        </row>
        <row r="108">
          <cell r="E108">
            <v>1.4</v>
          </cell>
          <cell r="H108">
            <v>2.9</v>
          </cell>
          <cell r="M108">
            <v>0</v>
          </cell>
          <cell r="N108">
            <v>1.4</v>
          </cell>
          <cell r="S108">
            <v>4.8</v>
          </cell>
          <cell r="W108">
            <v>0.2</v>
          </cell>
          <cell r="Z108">
            <v>0.5</v>
          </cell>
          <cell r="AC108">
            <v>0</v>
          </cell>
          <cell r="AI108">
            <v>1.4</v>
          </cell>
          <cell r="AJ108">
            <v>0.5</v>
          </cell>
          <cell r="AK108">
            <v>2.9</v>
          </cell>
        </row>
        <row r="109">
          <cell r="E109">
            <v>5.9</v>
          </cell>
          <cell r="H109" t="str">
            <v>x</v>
          </cell>
          <cell r="M109">
            <v>10</v>
          </cell>
          <cell r="N109">
            <v>7.3</v>
          </cell>
          <cell r="S109">
            <v>0</v>
          </cell>
          <cell r="W109">
            <v>6.3</v>
          </cell>
          <cell r="Z109">
            <v>2.9</v>
          </cell>
          <cell r="AC109">
            <v>10</v>
          </cell>
          <cell r="AI109">
            <v>4</v>
          </cell>
          <cell r="AJ109">
            <v>6.9</v>
          </cell>
          <cell r="AK109">
            <v>4.3</v>
          </cell>
        </row>
        <row r="110">
          <cell r="E110">
            <v>6.1</v>
          </cell>
          <cell r="H110">
            <v>5.2</v>
          </cell>
          <cell r="M110">
            <v>3.9</v>
          </cell>
          <cell r="N110">
            <v>5.3</v>
          </cell>
          <cell r="S110">
            <v>6.4</v>
          </cell>
          <cell r="W110">
            <v>2.9</v>
          </cell>
          <cell r="Z110">
            <v>5.4</v>
          </cell>
          <cell r="AC110">
            <v>0</v>
          </cell>
          <cell r="AI110">
            <v>3.6</v>
          </cell>
          <cell r="AJ110">
            <v>3.2</v>
          </cell>
          <cell r="AK110">
            <v>5</v>
          </cell>
        </row>
        <row r="111">
          <cell r="E111">
            <v>2.6</v>
          </cell>
          <cell r="H111">
            <v>3.9</v>
          </cell>
          <cell r="M111">
            <v>1.2</v>
          </cell>
          <cell r="N111">
            <v>2.6</v>
          </cell>
          <cell r="S111">
            <v>0</v>
          </cell>
          <cell r="W111">
            <v>1.1000000000000001</v>
          </cell>
          <cell r="Z111">
            <v>1</v>
          </cell>
          <cell r="AC111">
            <v>0</v>
          </cell>
          <cell r="AI111">
            <v>2.5</v>
          </cell>
          <cell r="AJ111">
            <v>1.2</v>
          </cell>
          <cell r="AK111">
            <v>0.6</v>
          </cell>
        </row>
        <row r="112">
          <cell r="E112">
            <v>1.6</v>
          </cell>
          <cell r="H112">
            <v>5.2</v>
          </cell>
          <cell r="M112">
            <v>0.1</v>
          </cell>
          <cell r="N112">
            <v>2.1</v>
          </cell>
          <cell r="S112">
            <v>6.2</v>
          </cell>
          <cell r="W112">
            <v>0.3</v>
          </cell>
          <cell r="Z112">
            <v>0.8</v>
          </cell>
          <cell r="AC112">
            <v>0</v>
          </cell>
          <cell r="AI112">
            <v>1.9</v>
          </cell>
          <cell r="AJ112">
            <v>0.8</v>
          </cell>
          <cell r="AK112">
            <v>4</v>
          </cell>
        </row>
        <row r="113">
          <cell r="E113">
            <v>4.8</v>
          </cell>
          <cell r="H113" t="str">
            <v>x</v>
          </cell>
          <cell r="M113">
            <v>10</v>
          </cell>
          <cell r="N113">
            <v>6.5</v>
          </cell>
          <cell r="S113">
            <v>0</v>
          </cell>
          <cell r="W113">
            <v>2.2999999999999998</v>
          </cell>
          <cell r="Z113">
            <v>3</v>
          </cell>
          <cell r="AC113">
            <v>10</v>
          </cell>
          <cell r="AI113">
            <v>4</v>
          </cell>
          <cell r="AJ113">
            <v>6.2</v>
          </cell>
          <cell r="AK113">
            <v>3.7</v>
          </cell>
        </row>
        <row r="114">
          <cell r="E114">
            <v>2.2000000000000002</v>
          </cell>
          <cell r="H114">
            <v>1.8</v>
          </cell>
          <cell r="M114">
            <v>3.9</v>
          </cell>
          <cell r="N114">
            <v>2.5</v>
          </cell>
          <cell r="S114">
            <v>1</v>
          </cell>
          <cell r="W114">
            <v>2</v>
          </cell>
          <cell r="Z114">
            <v>0.9</v>
          </cell>
          <cell r="AC114">
            <v>0</v>
          </cell>
          <cell r="AI114">
            <v>2.8</v>
          </cell>
          <cell r="AJ114">
            <v>1.5</v>
          </cell>
          <cell r="AK114">
            <v>1.3</v>
          </cell>
        </row>
        <row r="115">
          <cell r="E115">
            <v>1.8</v>
          </cell>
          <cell r="H115">
            <v>2.8</v>
          </cell>
          <cell r="M115">
            <v>2.6</v>
          </cell>
          <cell r="N115">
            <v>2.2999999999999998</v>
          </cell>
          <cell r="S115">
            <v>0</v>
          </cell>
          <cell r="W115">
            <v>4</v>
          </cell>
          <cell r="Z115">
            <v>1.1000000000000001</v>
          </cell>
          <cell r="AC115">
            <v>10</v>
          </cell>
          <cell r="AI115">
            <v>5.2</v>
          </cell>
          <cell r="AJ115">
            <v>6.5</v>
          </cell>
          <cell r="AK115">
            <v>4</v>
          </cell>
        </row>
        <row r="116">
          <cell r="E116">
            <v>1.2</v>
          </cell>
          <cell r="H116">
            <v>1.9</v>
          </cell>
          <cell r="M116">
            <v>4</v>
          </cell>
          <cell r="N116">
            <v>2.1</v>
          </cell>
          <cell r="S116">
            <v>1.8</v>
          </cell>
          <cell r="W116">
            <v>0.4</v>
          </cell>
          <cell r="Z116">
            <v>0.3</v>
          </cell>
          <cell r="AC116">
            <v>0</v>
          </cell>
          <cell r="AI116">
            <v>2.2999999999999998</v>
          </cell>
          <cell r="AJ116">
            <v>0.8</v>
          </cell>
          <cell r="AK116">
            <v>1.3</v>
          </cell>
        </row>
        <row r="117">
          <cell r="E117">
            <v>2.8</v>
          </cell>
          <cell r="H117">
            <v>5.3</v>
          </cell>
          <cell r="M117">
            <v>1.5</v>
          </cell>
          <cell r="N117">
            <v>3.1</v>
          </cell>
          <cell r="S117">
            <v>2.1</v>
          </cell>
          <cell r="W117">
            <v>1.1000000000000001</v>
          </cell>
          <cell r="Z117">
            <v>1.4</v>
          </cell>
          <cell r="AC117">
            <v>3.6</v>
          </cell>
          <cell r="AI117">
            <v>1.8</v>
          </cell>
          <cell r="AJ117">
            <v>2</v>
          </cell>
          <cell r="AK117">
            <v>2.1</v>
          </cell>
        </row>
        <row r="118">
          <cell r="E118">
            <v>7.9</v>
          </cell>
          <cell r="H118">
            <v>6.4</v>
          </cell>
          <cell r="M118">
            <v>5.6</v>
          </cell>
          <cell r="N118">
            <v>7</v>
          </cell>
          <cell r="S118">
            <v>3.9</v>
          </cell>
          <cell r="W118">
            <v>8.6</v>
          </cell>
          <cell r="Z118">
            <v>4.8</v>
          </cell>
          <cell r="AC118">
            <v>7</v>
          </cell>
          <cell r="AI118">
            <v>6.5</v>
          </cell>
          <cell r="AJ118">
            <v>6.9</v>
          </cell>
          <cell r="AK118">
            <v>5.6</v>
          </cell>
        </row>
        <row r="119">
          <cell r="E119">
            <v>6.1</v>
          </cell>
          <cell r="H119">
            <v>5</v>
          </cell>
          <cell r="M119">
            <v>1.2</v>
          </cell>
          <cell r="N119">
            <v>4.5999999999999996</v>
          </cell>
          <cell r="S119">
            <v>7.6</v>
          </cell>
          <cell r="W119">
            <v>3</v>
          </cell>
          <cell r="Z119">
            <v>4.4000000000000004</v>
          </cell>
          <cell r="AC119">
            <v>5.2</v>
          </cell>
          <cell r="AI119">
            <v>5.2</v>
          </cell>
          <cell r="AJ119">
            <v>4.5</v>
          </cell>
          <cell r="AK119">
            <v>6.3</v>
          </cell>
        </row>
        <row r="120">
          <cell r="E120">
            <v>4.0999999999999996</v>
          </cell>
          <cell r="H120">
            <v>7.7</v>
          </cell>
          <cell r="M120">
            <v>1.9</v>
          </cell>
          <cell r="N120">
            <v>4.5</v>
          </cell>
          <cell r="S120">
            <v>1.9</v>
          </cell>
          <cell r="W120">
            <v>6.3</v>
          </cell>
          <cell r="Z120">
            <v>3.2</v>
          </cell>
          <cell r="AC120">
            <v>0.2</v>
          </cell>
          <cell r="AI120">
            <v>7</v>
          </cell>
          <cell r="AJ120">
            <v>4.7</v>
          </cell>
          <cell r="AK120">
            <v>3.4</v>
          </cell>
        </row>
        <row r="121">
          <cell r="E121">
            <v>3.5</v>
          </cell>
          <cell r="H121" t="str">
            <v>x</v>
          </cell>
          <cell r="M121">
            <v>10</v>
          </cell>
          <cell r="N121">
            <v>5.7</v>
          </cell>
          <cell r="S121">
            <v>4</v>
          </cell>
          <cell r="W121">
            <v>2.1</v>
          </cell>
          <cell r="Z121">
            <v>1.9</v>
          </cell>
          <cell r="AC121">
            <v>0</v>
          </cell>
          <cell r="AI121">
            <v>4</v>
          </cell>
          <cell r="AJ121">
            <v>2.1</v>
          </cell>
          <cell r="AK121">
            <v>3.1</v>
          </cell>
        </row>
        <row r="122">
          <cell r="E122">
            <v>4.0999999999999996</v>
          </cell>
          <cell r="H122">
            <v>4.3</v>
          </cell>
          <cell r="M122">
            <v>2.8</v>
          </cell>
          <cell r="N122">
            <v>3.8</v>
          </cell>
          <cell r="S122">
            <v>5.2</v>
          </cell>
          <cell r="W122">
            <v>1.1000000000000001</v>
          </cell>
          <cell r="Z122">
            <v>4.7</v>
          </cell>
          <cell r="AC122">
            <v>4.9000000000000004</v>
          </cell>
          <cell r="AI122">
            <v>4.4000000000000004</v>
          </cell>
          <cell r="AJ122">
            <v>3.9</v>
          </cell>
          <cell r="AK122">
            <v>4.5999999999999996</v>
          </cell>
        </row>
        <row r="123">
          <cell r="E123">
            <v>0.4</v>
          </cell>
          <cell r="H123">
            <v>0.7</v>
          </cell>
          <cell r="M123">
            <v>0</v>
          </cell>
          <cell r="N123">
            <v>0.4</v>
          </cell>
          <cell r="S123">
            <v>5.9</v>
          </cell>
          <cell r="W123">
            <v>0.1</v>
          </cell>
          <cell r="Z123">
            <v>0.3</v>
          </cell>
          <cell r="AC123">
            <v>0</v>
          </cell>
          <cell r="AI123">
            <v>1.5</v>
          </cell>
          <cell r="AJ123">
            <v>0.5</v>
          </cell>
          <cell r="AK123">
            <v>3.7</v>
          </cell>
        </row>
        <row r="124">
          <cell r="E124">
            <v>0.5</v>
          </cell>
          <cell r="H124">
            <v>2.1</v>
          </cell>
          <cell r="M124">
            <v>0</v>
          </cell>
          <cell r="N124">
            <v>0.8</v>
          </cell>
          <cell r="S124">
            <v>1.5</v>
          </cell>
          <cell r="W124">
            <v>0.1</v>
          </cell>
          <cell r="Z124">
            <v>0.4</v>
          </cell>
          <cell r="AC124">
            <v>0</v>
          </cell>
          <cell r="AI124">
            <v>1.3</v>
          </cell>
          <cell r="AJ124">
            <v>0.5</v>
          </cell>
          <cell r="AK124">
            <v>1</v>
          </cell>
        </row>
        <row r="125">
          <cell r="E125">
            <v>3</v>
          </cell>
          <cell r="H125">
            <v>5.9</v>
          </cell>
          <cell r="M125">
            <v>2.7</v>
          </cell>
          <cell r="N125">
            <v>3.7</v>
          </cell>
          <cell r="S125">
            <v>0.8</v>
          </cell>
          <cell r="W125">
            <v>0.5</v>
          </cell>
          <cell r="Z125">
            <v>1.5</v>
          </cell>
          <cell r="AC125">
            <v>0.1</v>
          </cell>
          <cell r="AI125">
            <v>4</v>
          </cell>
          <cell r="AJ125">
            <v>1.7</v>
          </cell>
          <cell r="AK125">
            <v>1.3</v>
          </cell>
        </row>
        <row r="126">
          <cell r="E126">
            <v>9.6999999999999993</v>
          </cell>
          <cell r="H126">
            <v>5.8</v>
          </cell>
          <cell r="M126">
            <v>5.3</v>
          </cell>
          <cell r="N126">
            <v>7.6</v>
          </cell>
          <cell r="S126">
            <v>7.3</v>
          </cell>
          <cell r="W126">
            <v>4.2</v>
          </cell>
          <cell r="Z126">
            <v>7.9</v>
          </cell>
          <cell r="AC126">
            <v>3.6</v>
          </cell>
          <cell r="AI126">
            <v>3.8</v>
          </cell>
          <cell r="AJ126">
            <v>5.2</v>
          </cell>
          <cell r="AK126">
            <v>6.4</v>
          </cell>
        </row>
        <row r="127">
          <cell r="E127">
            <v>5.8</v>
          </cell>
          <cell r="H127">
            <v>4.5</v>
          </cell>
          <cell r="M127">
            <v>0.5</v>
          </cell>
          <cell r="N127">
            <v>4.2</v>
          </cell>
          <cell r="S127">
            <v>7.8</v>
          </cell>
          <cell r="W127">
            <v>7</v>
          </cell>
          <cell r="Z127">
            <v>6.4</v>
          </cell>
          <cell r="AC127">
            <v>0</v>
          </cell>
          <cell r="AI127">
            <v>3.1</v>
          </cell>
          <cell r="AJ127">
            <v>4.7</v>
          </cell>
          <cell r="AK127">
            <v>6.5</v>
          </cell>
        </row>
        <row r="128">
          <cell r="E128">
            <v>0</v>
          </cell>
          <cell r="H128">
            <v>0.5</v>
          </cell>
          <cell r="M128">
            <v>0</v>
          </cell>
          <cell r="N128">
            <v>0.1</v>
          </cell>
          <cell r="S128">
            <v>5.9</v>
          </cell>
          <cell r="W128">
            <v>0.3</v>
          </cell>
          <cell r="Z128">
            <v>0.2</v>
          </cell>
          <cell r="AC128">
            <v>0</v>
          </cell>
          <cell r="AI128">
            <v>1.1000000000000001</v>
          </cell>
          <cell r="AJ128">
            <v>0.4</v>
          </cell>
          <cell r="AK128">
            <v>3.6</v>
          </cell>
        </row>
        <row r="129">
          <cell r="E129">
            <v>2.4</v>
          </cell>
          <cell r="H129">
            <v>3.8</v>
          </cell>
          <cell r="M129">
            <v>0</v>
          </cell>
          <cell r="N129">
            <v>2.2000000000000002</v>
          </cell>
          <cell r="S129">
            <v>0.9</v>
          </cell>
          <cell r="W129">
            <v>0.3</v>
          </cell>
          <cell r="Z129">
            <v>1.4</v>
          </cell>
          <cell r="AC129">
            <v>0</v>
          </cell>
          <cell r="AI129">
            <v>1.9</v>
          </cell>
          <cell r="AJ129">
            <v>0.9</v>
          </cell>
          <cell r="AK129">
            <v>0.9</v>
          </cell>
        </row>
        <row r="130">
          <cell r="E130">
            <v>5.3</v>
          </cell>
          <cell r="H130">
            <v>4.2</v>
          </cell>
          <cell r="M130">
            <v>0.9</v>
          </cell>
          <cell r="N130">
            <v>3.9</v>
          </cell>
          <cell r="S130">
            <v>7.7</v>
          </cell>
          <cell r="W130">
            <v>1.8</v>
          </cell>
          <cell r="Z130">
            <v>6.6</v>
          </cell>
          <cell r="AC130">
            <v>0.3</v>
          </cell>
          <cell r="AI130">
            <v>6</v>
          </cell>
          <cell r="AJ130">
            <v>4.2</v>
          </cell>
          <cell r="AK130">
            <v>6.3</v>
          </cell>
        </row>
        <row r="131">
          <cell r="E131">
            <v>2.5</v>
          </cell>
          <cell r="H131" t="str">
            <v>x</v>
          </cell>
          <cell r="M131">
            <v>6.7</v>
          </cell>
          <cell r="N131">
            <v>3.9</v>
          </cell>
          <cell r="S131">
            <v>0</v>
          </cell>
          <cell r="W131">
            <v>1.4</v>
          </cell>
          <cell r="Z131">
            <v>0.9</v>
          </cell>
          <cell r="AC131">
            <v>0</v>
          </cell>
          <cell r="AI131">
            <v>4</v>
          </cell>
          <cell r="AJ131">
            <v>1.7</v>
          </cell>
          <cell r="AK131">
            <v>0.9</v>
          </cell>
        </row>
        <row r="132">
          <cell r="E132">
            <v>2.2999999999999998</v>
          </cell>
          <cell r="H132">
            <v>2.4</v>
          </cell>
          <cell r="M132">
            <v>9.4</v>
          </cell>
          <cell r="N132">
            <v>4.0999999999999996</v>
          </cell>
          <cell r="S132">
            <v>10</v>
          </cell>
          <cell r="W132">
            <v>0.1</v>
          </cell>
          <cell r="Z132">
            <v>1</v>
          </cell>
          <cell r="AC132">
            <v>0.2</v>
          </cell>
          <cell r="AI132">
            <v>1.6</v>
          </cell>
          <cell r="AJ132">
            <v>0.7</v>
          </cell>
          <cell r="AK132">
            <v>7.7</v>
          </cell>
        </row>
        <row r="133">
          <cell r="E133">
            <v>2.5</v>
          </cell>
          <cell r="H133">
            <v>6.3</v>
          </cell>
          <cell r="M133">
            <v>0</v>
          </cell>
          <cell r="N133">
            <v>2.8</v>
          </cell>
          <cell r="S133">
            <v>4.4000000000000004</v>
          </cell>
          <cell r="W133">
            <v>0.8</v>
          </cell>
          <cell r="Z133">
            <v>1.1000000000000001</v>
          </cell>
          <cell r="AC133">
            <v>0.2</v>
          </cell>
          <cell r="AI133">
            <v>2.5</v>
          </cell>
          <cell r="AJ133">
            <v>1.2</v>
          </cell>
          <cell r="AK133">
            <v>3</v>
          </cell>
        </row>
        <row r="134">
          <cell r="E134">
            <v>6.7</v>
          </cell>
          <cell r="H134">
            <v>6.3</v>
          </cell>
          <cell r="M134">
            <v>3</v>
          </cell>
          <cell r="N134">
            <v>5.7</v>
          </cell>
          <cell r="S134">
            <v>4.0999999999999996</v>
          </cell>
          <cell r="W134">
            <v>4.3</v>
          </cell>
          <cell r="Z134">
            <v>5.3</v>
          </cell>
          <cell r="AC134">
            <v>6.3</v>
          </cell>
          <cell r="AI134">
            <v>4</v>
          </cell>
          <cell r="AJ134">
            <v>5</v>
          </cell>
          <cell r="AK134">
            <v>4.5999999999999996</v>
          </cell>
        </row>
        <row r="135">
          <cell r="E135">
            <v>4</v>
          </cell>
          <cell r="H135">
            <v>6.5</v>
          </cell>
          <cell r="M135">
            <v>0.3</v>
          </cell>
          <cell r="N135">
            <v>3.7</v>
          </cell>
          <cell r="S135">
            <v>0</v>
          </cell>
          <cell r="W135">
            <v>0.5</v>
          </cell>
          <cell r="Z135">
            <v>1.1000000000000001</v>
          </cell>
          <cell r="AC135">
            <v>0.6</v>
          </cell>
          <cell r="AI135">
            <v>3.5</v>
          </cell>
          <cell r="AJ135">
            <v>1.5</v>
          </cell>
          <cell r="AK135">
            <v>0.8</v>
          </cell>
        </row>
        <row r="136">
          <cell r="E136">
            <v>1.7</v>
          </cell>
          <cell r="H136">
            <v>5</v>
          </cell>
          <cell r="M136">
            <v>0.3</v>
          </cell>
          <cell r="N136">
            <v>2.2000000000000002</v>
          </cell>
          <cell r="S136">
            <v>4.9000000000000004</v>
          </cell>
          <cell r="W136">
            <v>1</v>
          </cell>
          <cell r="Z136">
            <v>1.1000000000000001</v>
          </cell>
          <cell r="AC136">
            <v>5.4</v>
          </cell>
          <cell r="AI136">
            <v>2.5</v>
          </cell>
          <cell r="AJ136">
            <v>2.7</v>
          </cell>
          <cell r="AK136">
            <v>3.9</v>
          </cell>
        </row>
        <row r="137">
          <cell r="E137">
            <v>2.2999999999999998</v>
          </cell>
          <cell r="H137">
            <v>5.2</v>
          </cell>
          <cell r="M137">
            <v>0.2</v>
          </cell>
          <cell r="N137">
            <v>2.5</v>
          </cell>
          <cell r="S137">
            <v>6.9</v>
          </cell>
          <cell r="W137">
            <v>2</v>
          </cell>
          <cell r="Z137">
            <v>3.4</v>
          </cell>
          <cell r="AC137">
            <v>5.2</v>
          </cell>
          <cell r="AI137">
            <v>4.0999999999999996</v>
          </cell>
          <cell r="AJ137">
            <v>3.8</v>
          </cell>
          <cell r="AK137">
            <v>5.6</v>
          </cell>
        </row>
        <row r="138">
          <cell r="E138">
            <v>1.5</v>
          </cell>
          <cell r="H138">
            <v>1.8</v>
          </cell>
          <cell r="M138">
            <v>0</v>
          </cell>
          <cell r="N138">
            <v>1.2</v>
          </cell>
          <cell r="S138">
            <v>3</v>
          </cell>
          <cell r="W138">
            <v>0.3</v>
          </cell>
          <cell r="Z138">
            <v>0.4</v>
          </cell>
          <cell r="AC138">
            <v>0</v>
          </cell>
          <cell r="AI138">
            <v>1.2</v>
          </cell>
          <cell r="AJ138">
            <v>0.5</v>
          </cell>
          <cell r="AK138">
            <v>1.8</v>
          </cell>
        </row>
        <row r="139">
          <cell r="E139">
            <v>1.6</v>
          </cell>
          <cell r="H139">
            <v>2</v>
          </cell>
          <cell r="M139">
            <v>0</v>
          </cell>
          <cell r="N139">
            <v>1.3</v>
          </cell>
          <cell r="S139">
            <v>1.1000000000000001</v>
          </cell>
          <cell r="W139">
            <v>0.4</v>
          </cell>
          <cell r="Z139">
            <v>0.3</v>
          </cell>
          <cell r="AC139">
            <v>0</v>
          </cell>
          <cell r="AI139">
            <v>1.5</v>
          </cell>
          <cell r="AJ139">
            <v>0.6</v>
          </cell>
          <cell r="AK139">
            <v>0.9</v>
          </cell>
        </row>
        <row r="140">
          <cell r="E140">
            <v>1.4</v>
          </cell>
          <cell r="H140">
            <v>7.2</v>
          </cell>
          <cell r="M140">
            <v>0</v>
          </cell>
          <cell r="N140">
            <v>2.5</v>
          </cell>
          <cell r="S140">
            <v>0.8</v>
          </cell>
          <cell r="W140">
            <v>0.6</v>
          </cell>
          <cell r="Z140">
            <v>0.6</v>
          </cell>
          <cell r="AC140">
            <v>0</v>
          </cell>
          <cell r="AI140">
            <v>1.1000000000000001</v>
          </cell>
          <cell r="AJ140">
            <v>0.6</v>
          </cell>
          <cell r="AK140">
            <v>0.7</v>
          </cell>
        </row>
        <row r="141">
          <cell r="E141">
            <v>2.2999999999999998</v>
          </cell>
          <cell r="H141">
            <v>2.6</v>
          </cell>
          <cell r="M141">
            <v>0</v>
          </cell>
          <cell r="N141">
            <v>1.8</v>
          </cell>
          <cell r="S141">
            <v>1.8</v>
          </cell>
          <cell r="W141">
            <v>0.9</v>
          </cell>
          <cell r="Z141">
            <v>0.9</v>
          </cell>
          <cell r="AC141">
            <v>0</v>
          </cell>
          <cell r="AI141">
            <v>1.5</v>
          </cell>
          <cell r="AJ141">
            <v>0.8</v>
          </cell>
          <cell r="AK141">
            <v>1.3</v>
          </cell>
        </row>
        <row r="142">
          <cell r="E142">
            <v>2.2000000000000002</v>
          </cell>
          <cell r="H142">
            <v>3.9</v>
          </cell>
          <cell r="M142">
            <v>0</v>
          </cell>
          <cell r="N142">
            <v>2.1</v>
          </cell>
          <cell r="S142">
            <v>5.8</v>
          </cell>
          <cell r="W142">
            <v>1.5</v>
          </cell>
          <cell r="Z142">
            <v>0.7</v>
          </cell>
          <cell r="AC142">
            <v>0</v>
          </cell>
          <cell r="AI142">
            <v>1.8</v>
          </cell>
          <cell r="AJ142">
            <v>1</v>
          </cell>
          <cell r="AK142">
            <v>3.8</v>
          </cell>
        </row>
        <row r="143">
          <cell r="E143">
            <v>5.9</v>
          </cell>
          <cell r="H143">
            <v>5.9</v>
          </cell>
          <cell r="M143">
            <v>6.4</v>
          </cell>
          <cell r="N143">
            <v>6</v>
          </cell>
          <cell r="S143">
            <v>6.8</v>
          </cell>
          <cell r="W143">
            <v>3.2</v>
          </cell>
          <cell r="Z143">
            <v>2.9</v>
          </cell>
          <cell r="AC143">
            <v>0</v>
          </cell>
          <cell r="AI143">
            <v>7.6</v>
          </cell>
          <cell r="AJ143">
            <v>4</v>
          </cell>
          <cell r="AK143">
            <v>5.6</v>
          </cell>
        </row>
        <row r="144">
          <cell r="E144">
            <v>2.8</v>
          </cell>
          <cell r="H144" t="str">
            <v>x</v>
          </cell>
          <cell r="M144">
            <v>0</v>
          </cell>
          <cell r="N144">
            <v>1.9</v>
          </cell>
          <cell r="S144">
            <v>0</v>
          </cell>
          <cell r="W144">
            <v>0.1</v>
          </cell>
          <cell r="Z144">
            <v>0.8</v>
          </cell>
          <cell r="AC144">
            <v>0</v>
          </cell>
          <cell r="AI144">
            <v>2.4</v>
          </cell>
          <cell r="AJ144">
            <v>0.9</v>
          </cell>
          <cell r="AK144">
            <v>0.5</v>
          </cell>
        </row>
        <row r="145">
          <cell r="E145">
            <v>1.8</v>
          </cell>
          <cell r="H145">
            <v>4.7</v>
          </cell>
          <cell r="M145">
            <v>2.2000000000000002</v>
          </cell>
          <cell r="N145">
            <v>2.6</v>
          </cell>
          <cell r="S145">
            <v>0</v>
          </cell>
          <cell r="W145">
            <v>0.2</v>
          </cell>
          <cell r="Z145">
            <v>0.9</v>
          </cell>
          <cell r="AC145">
            <v>0.4</v>
          </cell>
          <cell r="AI145">
            <v>2.8</v>
          </cell>
          <cell r="AJ145">
            <v>1.1000000000000001</v>
          </cell>
          <cell r="AK145">
            <v>0.6</v>
          </cell>
        </row>
        <row r="146">
          <cell r="E146">
            <v>3.5</v>
          </cell>
          <cell r="H146" t="str">
            <v>x</v>
          </cell>
          <cell r="M146">
            <v>2.8</v>
          </cell>
          <cell r="N146">
            <v>3.3</v>
          </cell>
          <cell r="S146">
            <v>0</v>
          </cell>
          <cell r="W146">
            <v>0.1</v>
          </cell>
          <cell r="Z146">
            <v>1.4</v>
          </cell>
          <cell r="AC146">
            <v>10</v>
          </cell>
          <cell r="AI146">
            <v>2.2999999999999998</v>
          </cell>
          <cell r="AJ146">
            <v>5.4</v>
          </cell>
          <cell r="AK146">
            <v>3.1</v>
          </cell>
        </row>
        <row r="147">
          <cell r="E147">
            <v>3.8</v>
          </cell>
          <cell r="H147">
            <v>5.2</v>
          </cell>
          <cell r="M147">
            <v>9</v>
          </cell>
          <cell r="N147">
            <v>5.5</v>
          </cell>
          <cell r="S147">
            <v>0</v>
          </cell>
          <cell r="W147">
            <v>0.2</v>
          </cell>
          <cell r="Z147">
            <v>1</v>
          </cell>
          <cell r="AC147">
            <v>0</v>
          </cell>
          <cell r="AI147">
            <v>1.5</v>
          </cell>
          <cell r="AJ147">
            <v>0.7</v>
          </cell>
          <cell r="AK147">
            <v>0.4</v>
          </cell>
        </row>
        <row r="148">
          <cell r="E148">
            <v>4.8</v>
          </cell>
          <cell r="H148">
            <v>4.3</v>
          </cell>
          <cell r="M148">
            <v>9.5</v>
          </cell>
          <cell r="N148">
            <v>5.9</v>
          </cell>
          <cell r="S148">
            <v>0</v>
          </cell>
          <cell r="W148">
            <v>2.2999999999999998</v>
          </cell>
          <cell r="Z148">
            <v>3.4</v>
          </cell>
          <cell r="AC148">
            <v>0</v>
          </cell>
          <cell r="AI148">
            <v>4.5</v>
          </cell>
          <cell r="AJ148">
            <v>2.7</v>
          </cell>
          <cell r="AK148">
            <v>1.4</v>
          </cell>
        </row>
        <row r="149">
          <cell r="E149">
            <v>1.6</v>
          </cell>
          <cell r="H149">
            <v>3.4</v>
          </cell>
          <cell r="M149">
            <v>0</v>
          </cell>
          <cell r="N149">
            <v>1.7</v>
          </cell>
          <cell r="S149">
            <v>0</v>
          </cell>
          <cell r="W149">
            <v>0.1</v>
          </cell>
          <cell r="Z149">
            <v>1.2</v>
          </cell>
          <cell r="AC149">
            <v>0</v>
          </cell>
          <cell r="AI149">
            <v>1.3</v>
          </cell>
          <cell r="AJ149">
            <v>0.7</v>
          </cell>
          <cell r="AK149">
            <v>0.4</v>
          </cell>
        </row>
        <row r="150">
          <cell r="E150">
            <v>6.1</v>
          </cell>
          <cell r="H150">
            <v>5.4</v>
          </cell>
          <cell r="M150">
            <v>3.5</v>
          </cell>
          <cell r="N150">
            <v>5.3</v>
          </cell>
          <cell r="S150">
            <v>4.7</v>
          </cell>
          <cell r="W150">
            <v>2.8</v>
          </cell>
          <cell r="Z150">
            <v>3.2</v>
          </cell>
          <cell r="AC150">
            <v>0</v>
          </cell>
          <cell r="AI150">
            <v>4.8</v>
          </cell>
          <cell r="AJ150">
            <v>2.9</v>
          </cell>
          <cell r="AK150">
            <v>3.9</v>
          </cell>
        </row>
        <row r="151">
          <cell r="E151">
            <v>1.4</v>
          </cell>
          <cell r="H151">
            <v>1.9</v>
          </cell>
          <cell r="M151">
            <v>1.4</v>
          </cell>
          <cell r="N151">
            <v>1.5</v>
          </cell>
          <cell r="S151">
            <v>5</v>
          </cell>
          <cell r="W151">
            <v>0.3</v>
          </cell>
          <cell r="Z151">
            <v>0.5</v>
          </cell>
          <cell r="AC151">
            <v>0.1</v>
          </cell>
          <cell r="AI151">
            <v>3</v>
          </cell>
          <cell r="AJ151">
            <v>1.1000000000000001</v>
          </cell>
          <cell r="AK151">
            <v>3.3</v>
          </cell>
        </row>
        <row r="152">
          <cell r="E152">
            <v>2.6</v>
          </cell>
          <cell r="H152">
            <v>4.4000000000000004</v>
          </cell>
          <cell r="M152">
            <v>2.2000000000000002</v>
          </cell>
          <cell r="N152">
            <v>3</v>
          </cell>
          <cell r="S152">
            <v>0</v>
          </cell>
          <cell r="W152">
            <v>0.2</v>
          </cell>
          <cell r="Z152">
            <v>0.9</v>
          </cell>
          <cell r="AC152">
            <v>0.1</v>
          </cell>
          <cell r="AI152">
            <v>4.0999999999999996</v>
          </cell>
          <cell r="AJ152">
            <v>1.5</v>
          </cell>
          <cell r="AK152">
            <v>0.8</v>
          </cell>
        </row>
        <row r="153">
          <cell r="E153">
            <v>8.1</v>
          </cell>
          <cell r="H153">
            <v>5.5</v>
          </cell>
          <cell r="M153">
            <v>7.6</v>
          </cell>
          <cell r="N153">
            <v>7.3</v>
          </cell>
          <cell r="S153">
            <v>0.9</v>
          </cell>
          <cell r="W153">
            <v>5.8</v>
          </cell>
          <cell r="Z153">
            <v>6.7</v>
          </cell>
          <cell r="AC153">
            <v>0.1</v>
          </cell>
          <cell r="AI153">
            <v>5.5</v>
          </cell>
          <cell r="AJ153">
            <v>4.9000000000000004</v>
          </cell>
          <cell r="AK153">
            <v>3.1</v>
          </cell>
        </row>
        <row r="154">
          <cell r="E154">
            <v>0.4</v>
          </cell>
          <cell r="H154">
            <v>0.9</v>
          </cell>
          <cell r="M154">
            <v>0</v>
          </cell>
          <cell r="N154">
            <v>0.4</v>
          </cell>
          <cell r="S154">
            <v>0</v>
          </cell>
          <cell r="W154">
            <v>0.8</v>
          </cell>
          <cell r="Z154">
            <v>0.2</v>
          </cell>
          <cell r="AC154">
            <v>0.1</v>
          </cell>
          <cell r="AI154">
            <v>1.1000000000000001</v>
          </cell>
          <cell r="AJ154">
            <v>0.6</v>
          </cell>
          <cell r="AK154">
            <v>0.3</v>
          </cell>
        </row>
        <row r="155">
          <cell r="E155">
            <v>1.6</v>
          </cell>
          <cell r="H155">
            <v>1.4</v>
          </cell>
          <cell r="M155">
            <v>0</v>
          </cell>
          <cell r="N155">
            <v>1.2</v>
          </cell>
          <cell r="S155">
            <v>1.1000000000000001</v>
          </cell>
          <cell r="W155">
            <v>0.2</v>
          </cell>
          <cell r="Z155">
            <v>0.6</v>
          </cell>
          <cell r="AC155">
            <v>0</v>
          </cell>
          <cell r="AI155">
            <v>2.4</v>
          </cell>
          <cell r="AJ155">
            <v>0.8</v>
          </cell>
          <cell r="AK155">
            <v>1</v>
          </cell>
        </row>
        <row r="156">
          <cell r="E156">
            <v>0.9</v>
          </cell>
          <cell r="H156">
            <v>0.4</v>
          </cell>
          <cell r="M156">
            <v>0</v>
          </cell>
          <cell r="N156">
            <v>0.6</v>
          </cell>
          <cell r="S156">
            <v>1.1000000000000001</v>
          </cell>
          <cell r="W156">
            <v>0.2</v>
          </cell>
          <cell r="Z156">
            <v>0.2</v>
          </cell>
          <cell r="AC156">
            <v>0</v>
          </cell>
          <cell r="AI156">
            <v>1.8</v>
          </cell>
          <cell r="AJ156">
            <v>0.6</v>
          </cell>
          <cell r="AK156">
            <v>0.9</v>
          </cell>
        </row>
        <row r="157">
          <cell r="E157">
            <v>6.7</v>
          </cell>
          <cell r="H157">
            <v>5.3</v>
          </cell>
          <cell r="M157">
            <v>10</v>
          </cell>
          <cell r="N157">
            <v>7.2</v>
          </cell>
          <cell r="S157">
            <v>0</v>
          </cell>
          <cell r="W157">
            <v>1.1000000000000001</v>
          </cell>
          <cell r="Z157">
            <v>2.4</v>
          </cell>
          <cell r="AC157">
            <v>2.8</v>
          </cell>
          <cell r="AI157">
            <v>3.5</v>
          </cell>
          <cell r="AJ157">
            <v>2.5</v>
          </cell>
          <cell r="AK157">
            <v>1.3</v>
          </cell>
        </row>
        <row r="158">
          <cell r="E158">
            <v>10</v>
          </cell>
          <cell r="H158">
            <v>10</v>
          </cell>
          <cell r="M158">
            <v>8.1999999999999993</v>
          </cell>
          <cell r="N158">
            <v>9.6</v>
          </cell>
          <cell r="S158">
            <v>10</v>
          </cell>
          <cell r="W158">
            <v>2.9</v>
          </cell>
          <cell r="Z158">
            <v>7.6</v>
          </cell>
          <cell r="AC158">
            <v>10</v>
          </cell>
          <cell r="AI158">
            <v>7.9</v>
          </cell>
          <cell r="AJ158">
            <v>7.9</v>
          </cell>
          <cell r="AK158">
            <v>9.1999999999999993</v>
          </cell>
        </row>
        <row r="159">
          <cell r="E159">
            <v>2.5</v>
          </cell>
          <cell r="H159">
            <v>7.5</v>
          </cell>
          <cell r="M159">
            <v>0.6</v>
          </cell>
          <cell r="N159">
            <v>3.3</v>
          </cell>
          <cell r="S159">
            <v>5.0999999999999996</v>
          </cell>
          <cell r="W159">
            <v>6.7</v>
          </cell>
          <cell r="Z159">
            <v>2.5</v>
          </cell>
          <cell r="AC159">
            <v>1.2</v>
          </cell>
          <cell r="AI159">
            <v>1.7</v>
          </cell>
          <cell r="AJ159">
            <v>3.4</v>
          </cell>
          <cell r="AK159">
            <v>4.3</v>
          </cell>
        </row>
        <row r="160">
          <cell r="E160">
            <v>9.3000000000000007</v>
          </cell>
          <cell r="H160" t="str">
            <v>x</v>
          </cell>
          <cell r="M160">
            <v>10</v>
          </cell>
          <cell r="N160">
            <v>9.5</v>
          </cell>
          <cell r="S160">
            <v>10</v>
          </cell>
          <cell r="W160">
            <v>4.0999999999999996</v>
          </cell>
          <cell r="Z160">
            <v>6.6</v>
          </cell>
          <cell r="AC160">
            <v>10</v>
          </cell>
          <cell r="AI160">
            <v>7.7</v>
          </cell>
          <cell r="AJ160">
            <v>7.8</v>
          </cell>
          <cell r="AK160">
            <v>9.1999999999999993</v>
          </cell>
        </row>
        <row r="161">
          <cell r="E161">
            <v>1</v>
          </cell>
          <cell r="H161">
            <v>1.9</v>
          </cell>
          <cell r="M161">
            <v>0</v>
          </cell>
          <cell r="N161">
            <v>1</v>
          </cell>
          <cell r="S161">
            <v>3</v>
          </cell>
          <cell r="W161">
            <v>0.5</v>
          </cell>
          <cell r="Z161">
            <v>0.3</v>
          </cell>
          <cell r="AC161">
            <v>0</v>
          </cell>
          <cell r="AI161">
            <v>1.7</v>
          </cell>
          <cell r="AJ161">
            <v>0.6</v>
          </cell>
          <cell r="AK161">
            <v>1.9</v>
          </cell>
        </row>
        <row r="162">
          <cell r="E162">
            <v>2.8</v>
          </cell>
          <cell r="H162">
            <v>4.3</v>
          </cell>
          <cell r="M162">
            <v>0.7</v>
          </cell>
          <cell r="N162">
            <v>2.7</v>
          </cell>
          <cell r="S162">
            <v>4.7</v>
          </cell>
          <cell r="W162">
            <v>0.5</v>
          </cell>
          <cell r="Z162">
            <v>3.3</v>
          </cell>
          <cell r="AC162">
            <v>5.4</v>
          </cell>
          <cell r="AI162">
            <v>5.5</v>
          </cell>
          <cell r="AJ162">
            <v>3.9</v>
          </cell>
          <cell r="AK162">
            <v>4.3</v>
          </cell>
        </row>
        <row r="163">
          <cell r="E163">
            <v>6.3</v>
          </cell>
          <cell r="H163">
            <v>5.2</v>
          </cell>
          <cell r="M163">
            <v>1.2</v>
          </cell>
          <cell r="N163">
            <v>4.8</v>
          </cell>
          <cell r="S163">
            <v>10</v>
          </cell>
          <cell r="W163">
            <v>1.2</v>
          </cell>
          <cell r="Z163">
            <v>6.4</v>
          </cell>
          <cell r="AC163">
            <v>0.8</v>
          </cell>
          <cell r="AI163">
            <v>0.2</v>
          </cell>
          <cell r="AJ163">
            <v>2.6</v>
          </cell>
          <cell r="AK163">
            <v>8</v>
          </cell>
        </row>
        <row r="164">
          <cell r="E164">
            <v>1.9</v>
          </cell>
          <cell r="H164">
            <v>6</v>
          </cell>
          <cell r="M164">
            <v>0.6</v>
          </cell>
          <cell r="N164">
            <v>2.6</v>
          </cell>
          <cell r="S164">
            <v>0</v>
          </cell>
          <cell r="W164">
            <v>1</v>
          </cell>
          <cell r="Z164">
            <v>1.5</v>
          </cell>
          <cell r="AC164">
            <v>0</v>
          </cell>
          <cell r="AI164">
            <v>3.7</v>
          </cell>
          <cell r="AJ164">
            <v>1.7</v>
          </cell>
          <cell r="AK164">
            <v>0.9</v>
          </cell>
        </row>
        <row r="165">
          <cell r="E165">
            <v>4.3</v>
          </cell>
          <cell r="H165">
            <v>7.1</v>
          </cell>
          <cell r="M165">
            <v>2.2999999999999998</v>
          </cell>
          <cell r="N165">
            <v>4.5</v>
          </cell>
          <cell r="S165">
            <v>1.4</v>
          </cell>
          <cell r="W165">
            <v>6.7</v>
          </cell>
          <cell r="Z165">
            <v>3</v>
          </cell>
          <cell r="AC165">
            <v>10</v>
          </cell>
          <cell r="AI165">
            <v>7.1</v>
          </cell>
          <cell r="AJ165">
            <v>7.6</v>
          </cell>
          <cell r="AK165">
            <v>5.3</v>
          </cell>
        </row>
        <row r="166">
          <cell r="E166">
            <v>0.6</v>
          </cell>
          <cell r="H166">
            <v>0.6</v>
          </cell>
          <cell r="M166">
            <v>0</v>
          </cell>
          <cell r="N166">
            <v>0.5</v>
          </cell>
          <cell r="S166">
            <v>7.4</v>
          </cell>
          <cell r="W166">
            <v>0.3</v>
          </cell>
          <cell r="Z166">
            <v>0.2</v>
          </cell>
          <cell r="AC166">
            <v>0</v>
          </cell>
          <cell r="AI166">
            <v>1.4</v>
          </cell>
          <cell r="AJ166">
            <v>0.5</v>
          </cell>
          <cell r="AK166">
            <v>4.8</v>
          </cell>
        </row>
        <row r="167">
          <cell r="E167">
            <v>0.2</v>
          </cell>
          <cell r="H167">
            <v>1.1000000000000001</v>
          </cell>
          <cell r="M167">
            <v>0</v>
          </cell>
          <cell r="N167">
            <v>0.4</v>
          </cell>
          <cell r="S167">
            <v>6</v>
          </cell>
          <cell r="W167">
            <v>0.4</v>
          </cell>
          <cell r="Z167">
            <v>0.3</v>
          </cell>
          <cell r="AC167">
            <v>0</v>
          </cell>
          <cell r="AI167">
            <v>0.9</v>
          </cell>
          <cell r="AJ167">
            <v>0.4</v>
          </cell>
          <cell r="AK167">
            <v>3.7</v>
          </cell>
        </row>
        <row r="168">
          <cell r="E168">
            <v>3.9</v>
          </cell>
          <cell r="H168">
            <v>5.0999999999999996</v>
          </cell>
          <cell r="M168">
            <v>10</v>
          </cell>
          <cell r="N168">
            <v>5.7</v>
          </cell>
          <cell r="S168">
            <v>10</v>
          </cell>
          <cell r="W168">
            <v>0.3</v>
          </cell>
          <cell r="Z168">
            <v>1.6</v>
          </cell>
          <cell r="AC168">
            <v>0</v>
          </cell>
          <cell r="AI168">
            <v>4</v>
          </cell>
          <cell r="AJ168">
            <v>1.6</v>
          </cell>
          <cell r="AK168">
            <v>7.9</v>
          </cell>
        </row>
        <row r="169">
          <cell r="E169">
            <v>2.9</v>
          </cell>
          <cell r="H169">
            <v>2.9</v>
          </cell>
          <cell r="M169">
            <v>2.5</v>
          </cell>
          <cell r="N169">
            <v>2.8</v>
          </cell>
          <cell r="S169">
            <v>2</v>
          </cell>
          <cell r="W169">
            <v>0.7</v>
          </cell>
          <cell r="Z169">
            <v>3.2</v>
          </cell>
          <cell r="AC169">
            <v>0.1</v>
          </cell>
          <cell r="AI169">
            <v>8.3000000000000007</v>
          </cell>
          <cell r="AJ169">
            <v>4</v>
          </cell>
          <cell r="AK169">
            <v>3.1</v>
          </cell>
        </row>
        <row r="170">
          <cell r="E170">
            <v>6.4</v>
          </cell>
          <cell r="H170">
            <v>5.3</v>
          </cell>
          <cell r="M170">
            <v>2.9</v>
          </cell>
          <cell r="N170">
            <v>5.3</v>
          </cell>
          <cell r="S170">
            <v>6.6</v>
          </cell>
          <cell r="W170">
            <v>6.4</v>
          </cell>
          <cell r="Z170">
            <v>3.4</v>
          </cell>
          <cell r="AC170">
            <v>0.3</v>
          </cell>
          <cell r="AI170">
            <v>7.8</v>
          </cell>
          <cell r="AJ170">
            <v>5.0999999999999996</v>
          </cell>
          <cell r="AK170">
            <v>5.9</v>
          </cell>
        </row>
        <row r="171">
          <cell r="E171">
            <v>1.7</v>
          </cell>
          <cell r="H171">
            <v>4.3</v>
          </cell>
          <cell r="M171">
            <v>0.1</v>
          </cell>
          <cell r="N171">
            <v>2</v>
          </cell>
          <cell r="S171">
            <v>5.5</v>
          </cell>
          <cell r="W171">
            <v>1.8</v>
          </cell>
          <cell r="Z171">
            <v>1.5</v>
          </cell>
          <cell r="AC171">
            <v>2.9</v>
          </cell>
          <cell r="AI171">
            <v>2.9</v>
          </cell>
          <cell r="AJ171">
            <v>2.2999999999999998</v>
          </cell>
          <cell r="AK171">
            <v>4.0999999999999996</v>
          </cell>
        </row>
        <row r="172">
          <cell r="E172">
            <v>1.7</v>
          </cell>
          <cell r="H172">
            <v>3.5</v>
          </cell>
          <cell r="M172">
            <v>3.1</v>
          </cell>
          <cell r="N172">
            <v>2.5</v>
          </cell>
          <cell r="S172">
            <v>1.3</v>
          </cell>
          <cell r="W172">
            <v>0.2</v>
          </cell>
          <cell r="Z172">
            <v>0.4</v>
          </cell>
          <cell r="AC172">
            <v>2.2000000000000002</v>
          </cell>
          <cell r="AI172">
            <v>2.8</v>
          </cell>
          <cell r="AJ172">
            <v>1.5</v>
          </cell>
          <cell r="AK172">
            <v>1.4</v>
          </cell>
        </row>
        <row r="173">
          <cell r="E173">
            <v>5.7</v>
          </cell>
          <cell r="H173">
            <v>1.6</v>
          </cell>
          <cell r="M173">
            <v>6.3</v>
          </cell>
          <cell r="N173">
            <v>4.8</v>
          </cell>
          <cell r="S173">
            <v>0</v>
          </cell>
          <cell r="W173">
            <v>5.2</v>
          </cell>
          <cell r="Z173">
            <v>7</v>
          </cell>
          <cell r="AC173">
            <v>4.8</v>
          </cell>
          <cell r="AI173">
            <v>6.6</v>
          </cell>
          <cell r="AJ173">
            <v>6</v>
          </cell>
          <cell r="AK173">
            <v>3.6</v>
          </cell>
        </row>
        <row r="174">
          <cell r="E174">
            <v>5.9</v>
          </cell>
          <cell r="H174">
            <v>6.4</v>
          </cell>
          <cell r="M174">
            <v>2.4</v>
          </cell>
          <cell r="N174">
            <v>5.2</v>
          </cell>
          <cell r="S174">
            <v>3.8</v>
          </cell>
          <cell r="W174">
            <v>4.2</v>
          </cell>
          <cell r="Z174">
            <v>4.8</v>
          </cell>
          <cell r="AC174">
            <v>0</v>
          </cell>
          <cell r="AI174">
            <v>4.2</v>
          </cell>
          <cell r="AJ174">
            <v>3.5</v>
          </cell>
          <cell r="AK174">
            <v>3.7</v>
          </cell>
        </row>
        <row r="175">
          <cell r="E175">
            <v>3.5</v>
          </cell>
          <cell r="H175">
            <v>6.1</v>
          </cell>
          <cell r="M175">
            <v>10</v>
          </cell>
          <cell r="N175">
            <v>5.8</v>
          </cell>
          <cell r="S175">
            <v>0</v>
          </cell>
          <cell r="W175">
            <v>0.3</v>
          </cell>
          <cell r="Z175">
            <v>0.9</v>
          </cell>
          <cell r="AC175">
            <v>0.2</v>
          </cell>
          <cell r="AI175">
            <v>4</v>
          </cell>
          <cell r="AJ175">
            <v>1.5</v>
          </cell>
          <cell r="AK175">
            <v>0.8</v>
          </cell>
        </row>
        <row r="176">
          <cell r="E176">
            <v>1.4</v>
          </cell>
          <cell r="H176">
            <v>4.3</v>
          </cell>
          <cell r="M176">
            <v>0</v>
          </cell>
          <cell r="N176">
            <v>1.8</v>
          </cell>
          <cell r="S176">
            <v>0.9</v>
          </cell>
          <cell r="W176">
            <v>1.4</v>
          </cell>
          <cell r="Z176">
            <v>1.6</v>
          </cell>
          <cell r="AC176">
            <v>0</v>
          </cell>
          <cell r="AI176">
            <v>2.9</v>
          </cell>
          <cell r="AJ176">
            <v>1.5</v>
          </cell>
          <cell r="AK176">
            <v>1.2</v>
          </cell>
        </row>
        <row r="177">
          <cell r="E177">
            <v>1.9</v>
          </cell>
          <cell r="H177">
            <v>3.3</v>
          </cell>
          <cell r="M177">
            <v>1.7</v>
          </cell>
          <cell r="N177">
            <v>2.2000000000000002</v>
          </cell>
          <cell r="S177">
            <v>0.8</v>
          </cell>
          <cell r="W177">
            <v>0.5</v>
          </cell>
          <cell r="Z177">
            <v>0.8</v>
          </cell>
          <cell r="AC177">
            <v>0</v>
          </cell>
          <cell r="AI177">
            <v>1.1000000000000001</v>
          </cell>
          <cell r="AJ177">
            <v>0.6</v>
          </cell>
          <cell r="AK177">
            <v>0.7</v>
          </cell>
        </row>
        <row r="178">
          <cell r="E178">
            <v>2.8</v>
          </cell>
          <cell r="H178">
            <v>4.0999999999999996</v>
          </cell>
          <cell r="M178">
            <v>1.1000000000000001</v>
          </cell>
          <cell r="N178">
            <v>2.7</v>
          </cell>
          <cell r="S178">
            <v>9.3000000000000007</v>
          </cell>
          <cell r="W178">
            <v>0.2</v>
          </cell>
          <cell r="Z178">
            <v>0.7</v>
          </cell>
          <cell r="AC178">
            <v>0</v>
          </cell>
          <cell r="AI178">
            <v>1.3</v>
          </cell>
          <cell r="AJ178">
            <v>0.6</v>
          </cell>
          <cell r="AK178">
            <v>6.7</v>
          </cell>
        </row>
        <row r="179">
          <cell r="E179">
            <v>2.2000000000000002</v>
          </cell>
          <cell r="H179" t="str">
            <v>x</v>
          </cell>
          <cell r="M179">
            <v>0.1</v>
          </cell>
          <cell r="N179">
            <v>1.5</v>
          </cell>
          <cell r="S179">
            <v>0</v>
          </cell>
          <cell r="W179">
            <v>1.3</v>
          </cell>
          <cell r="Z179">
            <v>4</v>
          </cell>
          <cell r="AC179">
            <v>0</v>
          </cell>
          <cell r="AI179">
            <v>1.4</v>
          </cell>
          <cell r="AJ179">
            <v>1.8</v>
          </cell>
          <cell r="AK179">
            <v>0.9</v>
          </cell>
        </row>
        <row r="180">
          <cell r="E180">
            <v>6.1</v>
          </cell>
          <cell r="H180" t="str">
            <v>x</v>
          </cell>
          <cell r="M180">
            <v>10</v>
          </cell>
          <cell r="N180">
            <v>7.4</v>
          </cell>
          <cell r="S180">
            <v>0</v>
          </cell>
          <cell r="W180">
            <v>4.2</v>
          </cell>
          <cell r="Z180">
            <v>1.3</v>
          </cell>
          <cell r="AC180">
            <v>10</v>
          </cell>
          <cell r="AI180">
            <v>4</v>
          </cell>
          <cell r="AJ180">
            <v>6.3</v>
          </cell>
          <cell r="AK180">
            <v>3.8</v>
          </cell>
        </row>
        <row r="181">
          <cell r="E181">
            <v>7</v>
          </cell>
          <cell r="H181">
            <v>5.7</v>
          </cell>
          <cell r="M181">
            <v>2.9</v>
          </cell>
          <cell r="N181">
            <v>5.7</v>
          </cell>
          <cell r="S181">
            <v>8.8000000000000007</v>
          </cell>
          <cell r="W181">
            <v>6.2</v>
          </cell>
          <cell r="Z181">
            <v>3.7</v>
          </cell>
          <cell r="AC181">
            <v>0</v>
          </cell>
          <cell r="AI181">
            <v>6.1</v>
          </cell>
          <cell r="AJ181">
            <v>4.4000000000000004</v>
          </cell>
          <cell r="AK181">
            <v>7.2</v>
          </cell>
        </row>
        <row r="182">
          <cell r="E182">
            <v>1.7</v>
          </cell>
          <cell r="H182">
            <v>1.9</v>
          </cell>
          <cell r="M182">
            <v>1.4</v>
          </cell>
          <cell r="N182">
            <v>1.7</v>
          </cell>
          <cell r="S182">
            <v>8.9</v>
          </cell>
          <cell r="W182">
            <v>1.8</v>
          </cell>
          <cell r="Z182">
            <v>0.7</v>
          </cell>
          <cell r="AC182">
            <v>0</v>
          </cell>
          <cell r="AI182">
            <v>2.5</v>
          </cell>
          <cell r="AJ182">
            <v>1.3</v>
          </cell>
          <cell r="AK182">
            <v>6.5</v>
          </cell>
        </row>
        <row r="183">
          <cell r="E183">
            <v>1.7</v>
          </cell>
          <cell r="H183">
            <v>3.1</v>
          </cell>
          <cell r="M183">
            <v>0</v>
          </cell>
          <cell r="N183">
            <v>1.6</v>
          </cell>
          <cell r="S183">
            <v>0.9</v>
          </cell>
          <cell r="W183">
            <v>0</v>
          </cell>
          <cell r="Z183">
            <v>0.5</v>
          </cell>
          <cell r="AC183">
            <v>0</v>
          </cell>
          <cell r="AI183">
            <v>1.2</v>
          </cell>
          <cell r="AJ183">
            <v>0.4</v>
          </cell>
          <cell r="AK183">
            <v>0.7</v>
          </cell>
        </row>
        <row r="184">
          <cell r="E184">
            <v>0.6</v>
          </cell>
          <cell r="H184">
            <v>1.8</v>
          </cell>
          <cell r="M184">
            <v>0</v>
          </cell>
          <cell r="N184">
            <v>0.8</v>
          </cell>
          <cell r="S184">
            <v>5.3</v>
          </cell>
          <cell r="W184">
            <v>0.4</v>
          </cell>
          <cell r="Z184">
            <v>0.3</v>
          </cell>
          <cell r="AC184">
            <v>0</v>
          </cell>
          <cell r="AI184">
            <v>0.8</v>
          </cell>
          <cell r="AJ184">
            <v>0.4</v>
          </cell>
          <cell r="AK184">
            <v>3.2</v>
          </cell>
        </row>
        <row r="185">
          <cell r="E185">
            <v>0.5</v>
          </cell>
          <cell r="H185">
            <v>3.4</v>
          </cell>
          <cell r="M185">
            <v>0</v>
          </cell>
          <cell r="N185">
            <v>1.1000000000000001</v>
          </cell>
          <cell r="S185">
            <v>5.6</v>
          </cell>
          <cell r="W185">
            <v>0.1</v>
          </cell>
          <cell r="Z185">
            <v>0.3</v>
          </cell>
          <cell r="AC185">
            <v>10</v>
          </cell>
          <cell r="AI185">
            <v>0.1</v>
          </cell>
          <cell r="AJ185">
            <v>4.9000000000000004</v>
          </cell>
          <cell r="AK185">
            <v>5.3</v>
          </cell>
        </row>
        <row r="186">
          <cell r="E186">
            <v>2.4</v>
          </cell>
          <cell r="H186">
            <v>4</v>
          </cell>
          <cell r="M186">
            <v>0.4</v>
          </cell>
          <cell r="N186">
            <v>2.2999999999999998</v>
          </cell>
          <cell r="S186">
            <v>0.9</v>
          </cell>
          <cell r="W186">
            <v>0.8</v>
          </cell>
          <cell r="Z186">
            <v>0.9</v>
          </cell>
          <cell r="AC186">
            <v>0.4</v>
          </cell>
          <cell r="AI186">
            <v>2.2000000000000002</v>
          </cell>
          <cell r="AJ186">
            <v>1.1000000000000001</v>
          </cell>
          <cell r="AK186">
            <v>1</v>
          </cell>
        </row>
        <row r="187">
          <cell r="E187">
            <v>2.1</v>
          </cell>
          <cell r="H187">
            <v>3.2</v>
          </cell>
          <cell r="M187">
            <v>0.5</v>
          </cell>
          <cell r="N187">
            <v>2</v>
          </cell>
          <cell r="S187">
            <v>0</v>
          </cell>
          <cell r="W187">
            <v>0.9</v>
          </cell>
          <cell r="Z187">
            <v>2</v>
          </cell>
          <cell r="AC187">
            <v>0</v>
          </cell>
          <cell r="AI187">
            <v>1.9</v>
          </cell>
          <cell r="AJ187">
            <v>1.2</v>
          </cell>
          <cell r="AK187">
            <v>0.6</v>
          </cell>
        </row>
        <row r="188">
          <cell r="E188">
            <v>3.9</v>
          </cell>
          <cell r="H188">
            <v>3</v>
          </cell>
          <cell r="M188">
            <v>10</v>
          </cell>
          <cell r="N188">
            <v>5.2</v>
          </cell>
          <cell r="S188">
            <v>0</v>
          </cell>
          <cell r="W188">
            <v>0.7</v>
          </cell>
          <cell r="Z188">
            <v>2.2999999999999998</v>
          </cell>
          <cell r="AC188">
            <v>10</v>
          </cell>
          <cell r="AI188">
            <v>1.5</v>
          </cell>
          <cell r="AJ188">
            <v>5.5</v>
          </cell>
          <cell r="AK188">
            <v>3.2</v>
          </cell>
        </row>
        <row r="189">
          <cell r="E189">
            <v>2.8</v>
          </cell>
          <cell r="H189">
            <v>5.8</v>
          </cell>
          <cell r="M189">
            <v>0.1</v>
          </cell>
          <cell r="N189">
            <v>2.9</v>
          </cell>
          <cell r="S189">
            <v>6.2</v>
          </cell>
          <cell r="W189">
            <v>0.6</v>
          </cell>
          <cell r="Z189">
            <v>0.9</v>
          </cell>
          <cell r="AC189">
            <v>0</v>
          </cell>
          <cell r="AI189">
            <v>2.4</v>
          </cell>
          <cell r="AJ189">
            <v>1</v>
          </cell>
          <cell r="AK189">
            <v>4.0999999999999996</v>
          </cell>
        </row>
        <row r="190">
          <cell r="E190">
            <v>2.2999999999999998</v>
          </cell>
          <cell r="H190">
            <v>3.8</v>
          </cell>
          <cell r="M190">
            <v>1.4</v>
          </cell>
          <cell r="N190">
            <v>2.5</v>
          </cell>
          <cell r="S190">
            <v>0</v>
          </cell>
          <cell r="W190">
            <v>1.2</v>
          </cell>
          <cell r="Z190">
            <v>2.2000000000000002</v>
          </cell>
          <cell r="AC190">
            <v>1.8</v>
          </cell>
          <cell r="AI190">
            <v>2.8</v>
          </cell>
          <cell r="AJ190">
            <v>2</v>
          </cell>
          <cell r="AK190">
            <v>1</v>
          </cell>
        </row>
        <row r="191">
          <cell r="E191">
            <v>5.6</v>
          </cell>
          <cell r="H191">
            <v>6.4</v>
          </cell>
          <cell r="M191">
            <v>4.2</v>
          </cell>
          <cell r="N191">
            <v>5.5</v>
          </cell>
          <cell r="S191">
            <v>9.6999999999999993</v>
          </cell>
          <cell r="W191">
            <v>0.6</v>
          </cell>
          <cell r="Z191">
            <v>6.1</v>
          </cell>
          <cell r="AC191">
            <v>0.2</v>
          </cell>
          <cell r="AI191">
            <v>6.8</v>
          </cell>
          <cell r="AJ191">
            <v>4.0999999999999996</v>
          </cell>
          <cell r="AK191">
            <v>8</v>
          </cell>
        </row>
        <row r="192">
          <cell r="E192">
            <v>5.3</v>
          </cell>
          <cell r="H192">
            <v>7.4</v>
          </cell>
          <cell r="M192">
            <v>2.4</v>
          </cell>
          <cell r="N192">
            <v>5.0999999999999996</v>
          </cell>
          <cell r="S192">
            <v>4.2</v>
          </cell>
          <cell r="W192">
            <v>7.9</v>
          </cell>
          <cell r="Z192">
            <v>4.0999999999999996</v>
          </cell>
          <cell r="AC192">
            <v>0</v>
          </cell>
          <cell r="AI192">
            <v>8.6999999999999993</v>
          </cell>
          <cell r="AJ192">
            <v>6.2</v>
          </cell>
          <cell r="AK192">
            <v>5.3</v>
          </cell>
        </row>
        <row r="193">
          <cell r="E193">
            <v>4.7</v>
          </cell>
          <cell r="H193">
            <v>7.2</v>
          </cell>
          <cell r="M193">
            <v>2.8</v>
          </cell>
          <cell r="N193">
            <v>4.9000000000000004</v>
          </cell>
          <cell r="S193">
            <v>3.5</v>
          </cell>
          <cell r="W193">
            <v>5.3</v>
          </cell>
          <cell r="Z193">
            <v>4</v>
          </cell>
          <cell r="AC193">
            <v>3.3</v>
          </cell>
          <cell r="AI193">
            <v>8.1999999999999993</v>
          </cell>
          <cell r="AJ193">
            <v>5.6</v>
          </cell>
          <cell r="AK193">
            <v>4.5999999999999996</v>
          </cell>
        </row>
      </sheetData>
      <sheetData sheetId="5">
        <row r="3">
          <cell r="D3">
            <v>6.3</v>
          </cell>
          <cell r="G3">
            <v>8.1</v>
          </cell>
          <cell r="H3">
            <v>7.2</v>
          </cell>
          <cell r="M3">
            <v>6.7</v>
          </cell>
          <cell r="R3">
            <v>8.5</v>
          </cell>
          <cell r="W3">
            <v>8.1999999999999993</v>
          </cell>
          <cell r="X3">
            <v>7.8</v>
          </cell>
        </row>
        <row r="4">
          <cell r="D4" t="str">
            <v>x</v>
          </cell>
          <cell r="G4">
            <v>5.5</v>
          </cell>
          <cell r="H4">
            <v>5.5</v>
          </cell>
          <cell r="M4">
            <v>2.2999999999999998</v>
          </cell>
          <cell r="R4">
            <v>1.6</v>
          </cell>
          <cell r="W4">
            <v>4.0999999999999996</v>
          </cell>
          <cell r="X4">
            <v>2.7</v>
          </cell>
        </row>
        <row r="5">
          <cell r="D5">
            <v>3.5</v>
          </cell>
          <cell r="G5">
            <v>6.3</v>
          </cell>
          <cell r="H5">
            <v>4.9000000000000004</v>
          </cell>
          <cell r="M5">
            <v>3.7</v>
          </cell>
          <cell r="R5">
            <v>4.8</v>
          </cell>
          <cell r="W5">
            <v>4.2</v>
          </cell>
          <cell r="X5">
            <v>4.2</v>
          </cell>
        </row>
        <row r="6">
          <cell r="D6">
            <v>5.3</v>
          </cell>
          <cell r="G6">
            <v>7.6</v>
          </cell>
          <cell r="H6">
            <v>6.5</v>
          </cell>
          <cell r="M6">
            <v>7</v>
          </cell>
          <cell r="R6">
            <v>8.4</v>
          </cell>
          <cell r="W6">
            <v>8.6</v>
          </cell>
          <cell r="X6">
            <v>8</v>
          </cell>
        </row>
        <row r="7">
          <cell r="D7">
            <v>5.4</v>
          </cell>
          <cell r="G7">
            <v>4.5999999999999996</v>
          </cell>
          <cell r="H7">
            <v>5</v>
          </cell>
          <cell r="M7">
            <v>1.8</v>
          </cell>
          <cell r="R7">
            <v>0.5</v>
          </cell>
          <cell r="W7">
            <v>3.2</v>
          </cell>
          <cell r="X7">
            <v>1.8</v>
          </cell>
        </row>
        <row r="8">
          <cell r="D8">
            <v>3.8</v>
          </cell>
          <cell r="G8">
            <v>5.8</v>
          </cell>
          <cell r="H8">
            <v>4.8</v>
          </cell>
          <cell r="M8">
            <v>1.6</v>
          </cell>
          <cell r="R8">
            <v>2.9</v>
          </cell>
          <cell r="W8">
            <v>2.4</v>
          </cell>
          <cell r="X8">
            <v>2.2999999999999998</v>
          </cell>
        </row>
        <row r="9">
          <cell r="D9">
            <v>7.5</v>
          </cell>
          <cell r="G9">
            <v>6</v>
          </cell>
          <cell r="H9">
            <v>6.8</v>
          </cell>
          <cell r="M9">
            <v>2.2000000000000002</v>
          </cell>
          <cell r="R9">
            <v>1.4</v>
          </cell>
          <cell r="W9">
            <v>3.3</v>
          </cell>
          <cell r="X9">
            <v>2.2999999999999998</v>
          </cell>
        </row>
        <row r="10">
          <cell r="D10">
            <v>2.4</v>
          </cell>
          <cell r="G10">
            <v>2</v>
          </cell>
          <cell r="H10">
            <v>2.2000000000000002</v>
          </cell>
          <cell r="M10">
            <v>1.6</v>
          </cell>
          <cell r="R10">
            <v>3</v>
          </cell>
          <cell r="W10">
            <v>0.7</v>
          </cell>
          <cell r="X10">
            <v>1.8</v>
          </cell>
        </row>
        <row r="11">
          <cell r="D11">
            <v>2</v>
          </cell>
          <cell r="G11">
            <v>2.2999999999999998</v>
          </cell>
          <cell r="H11">
            <v>2.2000000000000002</v>
          </cell>
          <cell r="M11">
            <v>1.3</v>
          </cell>
          <cell r="R11">
            <v>0</v>
          </cell>
          <cell r="W11">
            <v>0.3</v>
          </cell>
          <cell r="X11">
            <v>0.5</v>
          </cell>
        </row>
        <row r="12">
          <cell r="D12" t="str">
            <v>x</v>
          </cell>
          <cell r="G12">
            <v>6.3</v>
          </cell>
          <cell r="H12">
            <v>6.3</v>
          </cell>
          <cell r="M12">
            <v>1.7</v>
          </cell>
          <cell r="R12">
            <v>3.6</v>
          </cell>
          <cell r="W12">
            <v>2.2000000000000002</v>
          </cell>
          <cell r="X12">
            <v>2.5</v>
          </cell>
        </row>
        <row r="13">
          <cell r="D13" t="str">
            <v>x</v>
          </cell>
          <cell r="G13">
            <v>3.5</v>
          </cell>
          <cell r="H13">
            <v>3.5</v>
          </cell>
          <cell r="M13">
            <v>2.8</v>
          </cell>
          <cell r="R13">
            <v>2.2000000000000002</v>
          </cell>
          <cell r="W13">
            <v>2.6</v>
          </cell>
          <cell r="X13">
            <v>2.5</v>
          </cell>
        </row>
        <row r="14">
          <cell r="D14">
            <v>3.8</v>
          </cell>
          <cell r="G14">
            <v>4.8</v>
          </cell>
          <cell r="H14">
            <v>4.3</v>
          </cell>
          <cell r="M14">
            <v>0.6</v>
          </cell>
          <cell r="R14">
            <v>0</v>
          </cell>
          <cell r="W14">
            <v>2.6</v>
          </cell>
          <cell r="X14">
            <v>1.1000000000000001</v>
          </cell>
        </row>
        <row r="15">
          <cell r="D15">
            <v>3</v>
          </cell>
          <cell r="G15">
            <v>7</v>
          </cell>
          <cell r="H15">
            <v>5</v>
          </cell>
          <cell r="M15">
            <v>6.3</v>
          </cell>
          <cell r="R15">
            <v>5.0999999999999996</v>
          </cell>
          <cell r="W15">
            <v>5.6</v>
          </cell>
          <cell r="X15">
            <v>5.7</v>
          </cell>
        </row>
        <row r="16">
          <cell r="D16">
            <v>2.8</v>
          </cell>
          <cell r="G16">
            <v>3.5</v>
          </cell>
          <cell r="H16">
            <v>3.2</v>
          </cell>
          <cell r="M16">
            <v>2.2000000000000002</v>
          </cell>
          <cell r="R16">
            <v>0.2</v>
          </cell>
          <cell r="W16">
            <v>3.6</v>
          </cell>
          <cell r="X16">
            <v>2</v>
          </cell>
        </row>
        <row r="17">
          <cell r="D17">
            <v>2.8</v>
          </cell>
          <cell r="G17">
            <v>6</v>
          </cell>
          <cell r="H17">
            <v>4.4000000000000004</v>
          </cell>
          <cell r="M17">
            <v>2</v>
          </cell>
          <cell r="R17">
            <v>0.3</v>
          </cell>
          <cell r="W17">
            <v>1.8</v>
          </cell>
          <cell r="X17">
            <v>1.4</v>
          </cell>
        </row>
        <row r="18">
          <cell r="D18" t="str">
            <v>x</v>
          </cell>
          <cell r="G18">
            <v>2.2000000000000002</v>
          </cell>
          <cell r="H18">
            <v>2.2000000000000002</v>
          </cell>
          <cell r="M18">
            <v>1.9</v>
          </cell>
          <cell r="R18">
            <v>0</v>
          </cell>
          <cell r="W18">
            <v>0.2</v>
          </cell>
          <cell r="X18">
            <v>0.7</v>
          </cell>
        </row>
        <row r="19">
          <cell r="D19" t="str">
            <v>x</v>
          </cell>
          <cell r="G19">
            <v>6.4</v>
          </cell>
          <cell r="H19">
            <v>6.4</v>
          </cell>
          <cell r="M19">
            <v>4.5</v>
          </cell>
          <cell r="R19">
            <v>2.9</v>
          </cell>
          <cell r="W19">
            <v>4.4000000000000004</v>
          </cell>
          <cell r="X19">
            <v>3.9</v>
          </cell>
        </row>
        <row r="20">
          <cell r="D20">
            <v>5.5</v>
          </cell>
          <cell r="G20">
            <v>6.3</v>
          </cell>
          <cell r="H20">
            <v>5.9</v>
          </cell>
          <cell r="M20">
            <v>7.8</v>
          </cell>
          <cell r="R20">
            <v>7.4</v>
          </cell>
          <cell r="W20">
            <v>7.7</v>
          </cell>
          <cell r="X20">
            <v>7.6</v>
          </cell>
        </row>
        <row r="21">
          <cell r="D21">
            <v>4.5</v>
          </cell>
          <cell r="G21">
            <v>3.9</v>
          </cell>
          <cell r="H21">
            <v>4.2</v>
          </cell>
          <cell r="M21">
            <v>4.5999999999999996</v>
          </cell>
          <cell r="R21">
            <v>5.0999999999999996</v>
          </cell>
          <cell r="W21">
            <v>5.2</v>
          </cell>
          <cell r="X21">
            <v>5</v>
          </cell>
        </row>
        <row r="22">
          <cell r="D22">
            <v>5.6</v>
          </cell>
          <cell r="G22">
            <v>6.5</v>
          </cell>
          <cell r="H22">
            <v>6.1</v>
          </cell>
          <cell r="M22">
            <v>3.3</v>
          </cell>
          <cell r="R22">
            <v>5.6</v>
          </cell>
          <cell r="W22">
            <v>5</v>
          </cell>
          <cell r="X22">
            <v>4.5999999999999996</v>
          </cell>
        </row>
        <row r="23">
          <cell r="D23" t="str">
            <v>x</v>
          </cell>
          <cell r="G23">
            <v>6.1</v>
          </cell>
          <cell r="H23">
            <v>6.1</v>
          </cell>
          <cell r="M23">
            <v>2.4</v>
          </cell>
          <cell r="R23">
            <v>1.1000000000000001</v>
          </cell>
          <cell r="W23">
            <v>4.0999999999999996</v>
          </cell>
          <cell r="X23">
            <v>2.5</v>
          </cell>
        </row>
        <row r="24">
          <cell r="D24">
            <v>5.6</v>
          </cell>
          <cell r="G24">
            <v>4</v>
          </cell>
          <cell r="H24">
            <v>4.8</v>
          </cell>
          <cell r="M24">
            <v>3.9</v>
          </cell>
          <cell r="R24">
            <v>4.8</v>
          </cell>
          <cell r="W24">
            <v>4.5999999999999996</v>
          </cell>
          <cell r="X24">
            <v>4.4000000000000004</v>
          </cell>
        </row>
        <row r="25">
          <cell r="D25">
            <v>4.3</v>
          </cell>
          <cell r="G25">
            <v>5.7</v>
          </cell>
          <cell r="H25">
            <v>5</v>
          </cell>
          <cell r="M25">
            <v>2.4</v>
          </cell>
          <cell r="R25">
            <v>3.8</v>
          </cell>
          <cell r="W25">
            <v>3.1</v>
          </cell>
          <cell r="X25">
            <v>3.1</v>
          </cell>
        </row>
        <row r="26">
          <cell r="D26">
            <v>6</v>
          </cell>
          <cell r="G26">
            <v>3.6</v>
          </cell>
          <cell r="H26">
            <v>4.8</v>
          </cell>
          <cell r="M26">
            <v>2.1</v>
          </cell>
          <cell r="R26">
            <v>7.2</v>
          </cell>
          <cell r="W26">
            <v>2.8</v>
          </cell>
          <cell r="X26">
            <v>4</v>
          </cell>
        </row>
        <row r="27">
          <cell r="D27">
            <v>3.2</v>
          </cell>
          <cell r="G27">
            <v>5.3</v>
          </cell>
          <cell r="H27">
            <v>4.3</v>
          </cell>
          <cell r="M27">
            <v>2.1</v>
          </cell>
          <cell r="R27">
            <v>1.3</v>
          </cell>
          <cell r="W27">
            <v>1.9</v>
          </cell>
          <cell r="X27">
            <v>1.8</v>
          </cell>
        </row>
        <row r="28">
          <cell r="D28">
            <v>3.2</v>
          </cell>
          <cell r="G28">
            <v>6</v>
          </cell>
          <cell r="H28">
            <v>4.5999999999999996</v>
          </cell>
          <cell r="M28">
            <v>8.1</v>
          </cell>
          <cell r="R28">
            <v>7</v>
          </cell>
          <cell r="W28">
            <v>6.7</v>
          </cell>
          <cell r="X28">
            <v>7.3</v>
          </cell>
        </row>
        <row r="29">
          <cell r="D29">
            <v>4.5999999999999996</v>
          </cell>
          <cell r="G29">
            <v>7.7</v>
          </cell>
          <cell r="H29">
            <v>6.2</v>
          </cell>
          <cell r="M29">
            <v>7.4</v>
          </cell>
          <cell r="R29">
            <v>6.1</v>
          </cell>
          <cell r="W29">
            <v>6.5</v>
          </cell>
          <cell r="X29">
            <v>6.7</v>
          </cell>
        </row>
        <row r="30">
          <cell r="D30">
            <v>3.4</v>
          </cell>
          <cell r="G30">
            <v>4.4000000000000004</v>
          </cell>
          <cell r="H30">
            <v>3.9</v>
          </cell>
          <cell r="M30">
            <v>3.2</v>
          </cell>
          <cell r="R30">
            <v>3</v>
          </cell>
          <cell r="W30">
            <v>5.2</v>
          </cell>
          <cell r="X30">
            <v>3.8</v>
          </cell>
        </row>
        <row r="31">
          <cell r="D31">
            <v>6.8</v>
          </cell>
          <cell r="G31">
            <v>7.2</v>
          </cell>
          <cell r="H31">
            <v>7</v>
          </cell>
          <cell r="M31">
            <v>5</v>
          </cell>
          <cell r="R31">
            <v>6.5</v>
          </cell>
          <cell r="W31">
            <v>6.4</v>
          </cell>
          <cell r="X31">
            <v>6</v>
          </cell>
        </row>
        <row r="32">
          <cell r="D32">
            <v>2.6</v>
          </cell>
          <cell r="G32">
            <v>7</v>
          </cell>
          <cell r="H32">
            <v>4.8</v>
          </cell>
          <cell r="M32">
            <v>5.9</v>
          </cell>
          <cell r="R32">
            <v>6.7</v>
          </cell>
          <cell r="W32">
            <v>7.9</v>
          </cell>
          <cell r="X32">
            <v>6.8</v>
          </cell>
        </row>
        <row r="33">
          <cell r="D33">
            <v>2.8</v>
          </cell>
          <cell r="G33">
            <v>1.7</v>
          </cell>
          <cell r="H33">
            <v>2.2999999999999998</v>
          </cell>
          <cell r="M33">
            <v>2.4</v>
          </cell>
          <cell r="R33">
            <v>2.9</v>
          </cell>
          <cell r="W33">
            <v>1.8</v>
          </cell>
          <cell r="X33">
            <v>2.4</v>
          </cell>
        </row>
        <row r="34">
          <cell r="D34" t="str">
            <v>x</v>
          </cell>
          <cell r="G34">
            <v>8.3000000000000007</v>
          </cell>
          <cell r="H34">
            <v>8.3000000000000007</v>
          </cell>
          <cell r="M34">
            <v>9.3000000000000007</v>
          </cell>
          <cell r="R34">
            <v>8.1999999999999993</v>
          </cell>
          <cell r="W34">
            <v>9.9</v>
          </cell>
          <cell r="X34">
            <v>9.1</v>
          </cell>
        </row>
        <row r="35">
          <cell r="D35" t="str">
            <v>x</v>
          </cell>
          <cell r="G35">
            <v>8</v>
          </cell>
          <cell r="H35">
            <v>8</v>
          </cell>
          <cell r="M35">
            <v>9.1</v>
          </cell>
          <cell r="R35">
            <v>9.8000000000000007</v>
          </cell>
          <cell r="W35">
            <v>9.8000000000000007</v>
          </cell>
          <cell r="X35">
            <v>9.6</v>
          </cell>
        </row>
        <row r="36">
          <cell r="D36">
            <v>3.2</v>
          </cell>
          <cell r="G36">
            <v>3.1</v>
          </cell>
          <cell r="H36">
            <v>3.2</v>
          </cell>
          <cell r="M36">
            <v>2</v>
          </cell>
          <cell r="R36">
            <v>2.8</v>
          </cell>
          <cell r="W36">
            <v>3.3</v>
          </cell>
          <cell r="X36">
            <v>2.7</v>
          </cell>
        </row>
        <row r="37">
          <cell r="D37">
            <v>2.5</v>
          </cell>
          <cell r="G37">
            <v>5.0999999999999996</v>
          </cell>
          <cell r="H37">
            <v>3.8</v>
          </cell>
          <cell r="M37">
            <v>2.8</v>
          </cell>
          <cell r="R37">
            <v>4.2</v>
          </cell>
          <cell r="W37">
            <v>3.3</v>
          </cell>
          <cell r="X37">
            <v>3.4</v>
          </cell>
        </row>
        <row r="38">
          <cell r="D38">
            <v>3</v>
          </cell>
          <cell r="G38">
            <v>5.7</v>
          </cell>
          <cell r="H38">
            <v>4.4000000000000004</v>
          </cell>
          <cell r="M38">
            <v>2.5</v>
          </cell>
          <cell r="R38">
            <v>4.3</v>
          </cell>
          <cell r="W38">
            <v>3.9</v>
          </cell>
          <cell r="X38">
            <v>3.6</v>
          </cell>
        </row>
        <row r="39">
          <cell r="D39">
            <v>7.8</v>
          </cell>
          <cell r="G39">
            <v>7.8</v>
          </cell>
          <cell r="H39">
            <v>7.8</v>
          </cell>
          <cell r="M39">
            <v>5.9</v>
          </cell>
          <cell r="R39">
            <v>5.2</v>
          </cell>
          <cell r="W39">
            <v>4.5</v>
          </cell>
          <cell r="X39">
            <v>5.2</v>
          </cell>
        </row>
        <row r="40">
          <cell r="D40" t="str">
            <v>x</v>
          </cell>
          <cell r="G40">
            <v>7.5</v>
          </cell>
          <cell r="H40">
            <v>7.5</v>
          </cell>
          <cell r="M40">
            <v>5.9</v>
          </cell>
          <cell r="R40">
            <v>8</v>
          </cell>
          <cell r="W40">
            <v>7.2</v>
          </cell>
          <cell r="X40">
            <v>7</v>
          </cell>
        </row>
        <row r="41">
          <cell r="D41">
            <v>7.5</v>
          </cell>
          <cell r="G41">
            <v>8.1</v>
          </cell>
          <cell r="H41">
            <v>7.8</v>
          </cell>
          <cell r="M41">
            <v>7.6</v>
          </cell>
          <cell r="R41">
            <v>8.9</v>
          </cell>
          <cell r="W41">
            <v>7.8</v>
          </cell>
          <cell r="X41">
            <v>8.1</v>
          </cell>
        </row>
        <row r="42">
          <cell r="D42">
            <v>1.5</v>
          </cell>
          <cell r="G42">
            <v>4.2</v>
          </cell>
          <cell r="H42">
            <v>2.9</v>
          </cell>
          <cell r="M42">
            <v>1.8</v>
          </cell>
          <cell r="R42">
            <v>2.2000000000000002</v>
          </cell>
          <cell r="W42">
            <v>3.6</v>
          </cell>
          <cell r="X42">
            <v>2.5</v>
          </cell>
        </row>
        <row r="43">
          <cell r="D43">
            <v>7.8</v>
          </cell>
          <cell r="G43">
            <v>6.5</v>
          </cell>
          <cell r="H43">
            <v>7.2</v>
          </cell>
          <cell r="M43">
            <v>6.2</v>
          </cell>
          <cell r="R43">
            <v>7.1</v>
          </cell>
          <cell r="W43">
            <v>8</v>
          </cell>
          <cell r="X43">
            <v>7.1</v>
          </cell>
        </row>
        <row r="44">
          <cell r="D44">
            <v>4.4000000000000004</v>
          </cell>
          <cell r="G44">
            <v>4.5999999999999996</v>
          </cell>
          <cell r="H44">
            <v>4.5</v>
          </cell>
          <cell r="M44">
            <v>2</v>
          </cell>
          <cell r="R44">
            <v>0.1</v>
          </cell>
          <cell r="W44">
            <v>2.4</v>
          </cell>
          <cell r="X44">
            <v>1.5</v>
          </cell>
        </row>
        <row r="45">
          <cell r="D45">
            <v>2.5</v>
          </cell>
          <cell r="G45">
            <v>5.2</v>
          </cell>
          <cell r="H45">
            <v>3.9</v>
          </cell>
          <cell r="M45">
            <v>3.9</v>
          </cell>
          <cell r="R45">
            <v>1.8</v>
          </cell>
          <cell r="W45">
            <v>0.6</v>
          </cell>
          <cell r="X45">
            <v>2.1</v>
          </cell>
        </row>
        <row r="46">
          <cell r="D46" t="str">
            <v>x</v>
          </cell>
          <cell r="G46">
            <v>3.7</v>
          </cell>
          <cell r="H46">
            <v>3.7</v>
          </cell>
          <cell r="M46">
            <v>2.1</v>
          </cell>
          <cell r="R46">
            <v>0</v>
          </cell>
          <cell r="W46">
            <v>2.5</v>
          </cell>
          <cell r="X46">
            <v>1.5</v>
          </cell>
        </row>
        <row r="47">
          <cell r="D47">
            <v>2.5</v>
          </cell>
          <cell r="G47">
            <v>3.7</v>
          </cell>
          <cell r="H47">
            <v>3.1</v>
          </cell>
          <cell r="M47">
            <v>1.8</v>
          </cell>
          <cell r="R47">
            <v>0</v>
          </cell>
          <cell r="W47">
            <v>1</v>
          </cell>
          <cell r="X47">
            <v>0.9</v>
          </cell>
        </row>
        <row r="48">
          <cell r="D48">
            <v>2.7</v>
          </cell>
          <cell r="G48">
            <v>1.2</v>
          </cell>
          <cell r="H48">
            <v>2</v>
          </cell>
          <cell r="M48">
            <v>1.4</v>
          </cell>
          <cell r="R48">
            <v>0</v>
          </cell>
          <cell r="W48">
            <v>0.7</v>
          </cell>
          <cell r="X48">
            <v>0.7</v>
          </cell>
        </row>
        <row r="49">
          <cell r="D49">
            <v>5.5</v>
          </cell>
          <cell r="G49">
            <v>7</v>
          </cell>
          <cell r="H49">
            <v>6.3</v>
          </cell>
          <cell r="M49">
            <v>7.5</v>
          </cell>
          <cell r="R49">
            <v>5.6</v>
          </cell>
          <cell r="W49">
            <v>6.8</v>
          </cell>
          <cell r="X49">
            <v>6.6</v>
          </cell>
        </row>
        <row r="50">
          <cell r="D50" t="str">
            <v>x</v>
          </cell>
          <cell r="G50">
            <v>4.5</v>
          </cell>
          <cell r="H50">
            <v>4.5</v>
          </cell>
          <cell r="M50">
            <v>2.7</v>
          </cell>
          <cell r="R50">
            <v>1.1000000000000001</v>
          </cell>
          <cell r="W50">
            <v>4.9000000000000004</v>
          </cell>
          <cell r="X50">
            <v>2.9</v>
          </cell>
        </row>
        <row r="51">
          <cell r="D51">
            <v>4.5999999999999996</v>
          </cell>
          <cell r="G51">
            <v>6.3</v>
          </cell>
          <cell r="H51">
            <v>5.5</v>
          </cell>
          <cell r="M51">
            <v>3.2</v>
          </cell>
          <cell r="R51">
            <v>3</v>
          </cell>
          <cell r="W51">
            <v>4.8</v>
          </cell>
          <cell r="X51">
            <v>3.7</v>
          </cell>
        </row>
        <row r="52">
          <cell r="D52">
            <v>3</v>
          </cell>
          <cell r="G52">
            <v>6.4</v>
          </cell>
          <cell r="H52">
            <v>4.7</v>
          </cell>
          <cell r="M52">
            <v>3.2</v>
          </cell>
          <cell r="R52">
            <v>4</v>
          </cell>
          <cell r="W52">
            <v>4.0999999999999996</v>
          </cell>
          <cell r="X52">
            <v>3.8</v>
          </cell>
        </row>
        <row r="53">
          <cell r="D53">
            <v>4.2</v>
          </cell>
          <cell r="G53">
            <v>6.6</v>
          </cell>
          <cell r="H53">
            <v>5.4</v>
          </cell>
          <cell r="M53">
            <v>3.9</v>
          </cell>
          <cell r="R53">
            <v>3.3</v>
          </cell>
          <cell r="W53">
            <v>3.1</v>
          </cell>
          <cell r="X53">
            <v>3.4</v>
          </cell>
        </row>
        <row r="54">
          <cell r="D54">
            <v>5.2</v>
          </cell>
          <cell r="G54">
            <v>6</v>
          </cell>
          <cell r="H54">
            <v>5.6</v>
          </cell>
          <cell r="M54">
            <v>3.3</v>
          </cell>
          <cell r="R54">
            <v>2.9</v>
          </cell>
          <cell r="W54">
            <v>4.3</v>
          </cell>
          <cell r="X54">
            <v>3.5</v>
          </cell>
        </row>
        <row r="55">
          <cell r="D55" t="str">
            <v>x</v>
          </cell>
          <cell r="G55">
            <v>8</v>
          </cell>
          <cell r="H55">
            <v>8</v>
          </cell>
          <cell r="M55">
            <v>4.7</v>
          </cell>
          <cell r="R55">
            <v>7.2</v>
          </cell>
          <cell r="W55">
            <v>6.7</v>
          </cell>
          <cell r="X55">
            <v>6.2</v>
          </cell>
        </row>
        <row r="56">
          <cell r="D56" t="str">
            <v>x</v>
          </cell>
          <cell r="G56">
            <v>8.1999999999999993</v>
          </cell>
          <cell r="H56">
            <v>8.1999999999999993</v>
          </cell>
          <cell r="M56">
            <v>7.6</v>
          </cell>
          <cell r="R56">
            <v>9.1</v>
          </cell>
          <cell r="W56">
            <v>5.7</v>
          </cell>
          <cell r="X56">
            <v>7.5</v>
          </cell>
        </row>
        <row r="57">
          <cell r="D57" t="str">
            <v>x</v>
          </cell>
          <cell r="G57">
            <v>2.9</v>
          </cell>
          <cell r="H57">
            <v>2.9</v>
          </cell>
          <cell r="M57">
            <v>1</v>
          </cell>
          <cell r="R57">
            <v>0.1</v>
          </cell>
          <cell r="W57">
            <v>2</v>
          </cell>
          <cell r="X57">
            <v>1</v>
          </cell>
        </row>
        <row r="58">
          <cell r="D58">
            <v>2.9</v>
          </cell>
          <cell r="G58">
            <v>6.5</v>
          </cell>
          <cell r="H58">
            <v>4.7</v>
          </cell>
          <cell r="M58">
            <v>8.1</v>
          </cell>
          <cell r="R58">
            <v>8.6</v>
          </cell>
          <cell r="W58">
            <v>7.8</v>
          </cell>
          <cell r="X58">
            <v>8.1999999999999993</v>
          </cell>
        </row>
        <row r="59">
          <cell r="D59">
            <v>0.1</v>
          </cell>
          <cell r="G59">
            <v>5.6</v>
          </cell>
          <cell r="H59">
            <v>2.9</v>
          </cell>
          <cell r="M59">
            <v>3.4</v>
          </cell>
          <cell r="R59">
            <v>3.4</v>
          </cell>
          <cell r="W59">
            <v>4.9000000000000004</v>
          </cell>
          <cell r="X59">
            <v>3.9</v>
          </cell>
        </row>
        <row r="60">
          <cell r="D60">
            <v>2.2000000000000002</v>
          </cell>
          <cell r="G60">
            <v>1.3</v>
          </cell>
          <cell r="H60">
            <v>1.8</v>
          </cell>
          <cell r="M60">
            <v>1.3</v>
          </cell>
          <cell r="R60">
            <v>0.6</v>
          </cell>
          <cell r="W60">
            <v>1</v>
          </cell>
          <cell r="X60">
            <v>1</v>
          </cell>
        </row>
        <row r="61">
          <cell r="D61">
            <v>2.9</v>
          </cell>
          <cell r="G61">
            <v>2.6</v>
          </cell>
          <cell r="H61">
            <v>2.8</v>
          </cell>
          <cell r="M61">
            <v>2.2000000000000002</v>
          </cell>
          <cell r="R61">
            <v>0</v>
          </cell>
          <cell r="W61">
            <v>1.1000000000000001</v>
          </cell>
          <cell r="X61">
            <v>1.1000000000000001</v>
          </cell>
        </row>
        <row r="62">
          <cell r="D62">
            <v>6.7</v>
          </cell>
          <cell r="G62">
            <v>6.5</v>
          </cell>
          <cell r="H62">
            <v>6.6</v>
          </cell>
          <cell r="M62">
            <v>3.5</v>
          </cell>
          <cell r="R62">
            <v>5.9</v>
          </cell>
          <cell r="W62">
            <v>6.8</v>
          </cell>
          <cell r="X62">
            <v>5.4</v>
          </cell>
        </row>
        <row r="63">
          <cell r="D63">
            <v>3</v>
          </cell>
          <cell r="G63">
            <v>7.1</v>
          </cell>
          <cell r="H63">
            <v>5.0999999999999996</v>
          </cell>
          <cell r="M63">
            <v>6.2</v>
          </cell>
          <cell r="R63">
            <v>4.2</v>
          </cell>
          <cell r="W63">
            <v>7</v>
          </cell>
          <cell r="X63">
            <v>5.8</v>
          </cell>
        </row>
        <row r="64">
          <cell r="D64">
            <v>4.7</v>
          </cell>
          <cell r="G64">
            <v>4.3</v>
          </cell>
          <cell r="H64">
            <v>4.5</v>
          </cell>
          <cell r="M64">
            <v>2.2999999999999998</v>
          </cell>
          <cell r="R64">
            <v>1.1000000000000001</v>
          </cell>
          <cell r="W64">
            <v>2.5</v>
          </cell>
          <cell r="X64">
            <v>2</v>
          </cell>
        </row>
        <row r="65">
          <cell r="D65">
            <v>2.7</v>
          </cell>
          <cell r="G65">
            <v>1.7</v>
          </cell>
          <cell r="H65">
            <v>2.2000000000000002</v>
          </cell>
          <cell r="M65">
            <v>1.8</v>
          </cell>
          <cell r="R65">
            <v>0</v>
          </cell>
          <cell r="W65">
            <v>0.2</v>
          </cell>
          <cell r="X65">
            <v>0.7</v>
          </cell>
        </row>
        <row r="66">
          <cell r="D66">
            <v>3.4</v>
          </cell>
          <cell r="G66">
            <v>5.6</v>
          </cell>
          <cell r="H66">
            <v>4.5</v>
          </cell>
          <cell r="M66">
            <v>4.5</v>
          </cell>
          <cell r="R66">
            <v>6.7</v>
          </cell>
          <cell r="W66">
            <v>6.4</v>
          </cell>
          <cell r="X66">
            <v>5.9</v>
          </cell>
        </row>
        <row r="67">
          <cell r="D67">
            <v>2.2999999999999998</v>
          </cell>
          <cell r="G67">
            <v>5.0999999999999996</v>
          </cell>
          <cell r="H67">
            <v>3.7</v>
          </cell>
          <cell r="M67">
            <v>2.2000000000000002</v>
          </cell>
          <cell r="R67">
            <v>0</v>
          </cell>
          <cell r="W67">
            <v>0.9</v>
          </cell>
          <cell r="X67">
            <v>1</v>
          </cell>
        </row>
        <row r="68">
          <cell r="D68">
            <v>4.7</v>
          </cell>
          <cell r="G68">
            <v>4.9000000000000004</v>
          </cell>
          <cell r="H68">
            <v>4.8</v>
          </cell>
          <cell r="M68">
            <v>3.3</v>
          </cell>
          <cell r="R68">
            <v>0.3</v>
          </cell>
          <cell r="W68">
            <v>3</v>
          </cell>
          <cell r="X68">
            <v>2.2000000000000002</v>
          </cell>
        </row>
        <row r="69">
          <cell r="D69">
            <v>5.5</v>
          </cell>
          <cell r="G69">
            <v>6.8</v>
          </cell>
          <cell r="H69">
            <v>6.2</v>
          </cell>
          <cell r="M69">
            <v>4.4000000000000004</v>
          </cell>
          <cell r="R69">
            <v>4.5</v>
          </cell>
          <cell r="W69">
            <v>5.2</v>
          </cell>
          <cell r="X69">
            <v>4.7</v>
          </cell>
        </row>
        <row r="70">
          <cell r="D70">
            <v>5</v>
          </cell>
          <cell r="G70">
            <v>7.3</v>
          </cell>
          <cell r="H70">
            <v>6.2</v>
          </cell>
          <cell r="M70">
            <v>8.1</v>
          </cell>
          <cell r="R70">
            <v>7.4</v>
          </cell>
          <cell r="W70">
            <v>9.3000000000000007</v>
          </cell>
          <cell r="X70">
            <v>8.3000000000000007</v>
          </cell>
        </row>
        <row r="71">
          <cell r="D71">
            <v>7.8</v>
          </cell>
          <cell r="G71">
            <v>8.3000000000000007</v>
          </cell>
          <cell r="H71">
            <v>8.1</v>
          </cell>
          <cell r="M71">
            <v>7.9</v>
          </cell>
          <cell r="R71">
            <v>7.3</v>
          </cell>
          <cell r="W71">
            <v>7.6</v>
          </cell>
          <cell r="X71">
            <v>7.6</v>
          </cell>
        </row>
        <row r="72">
          <cell r="D72" t="str">
            <v>x</v>
          </cell>
          <cell r="G72">
            <v>6.2</v>
          </cell>
          <cell r="H72">
            <v>6.2</v>
          </cell>
          <cell r="M72">
            <v>4.2</v>
          </cell>
          <cell r="R72">
            <v>4</v>
          </cell>
          <cell r="W72">
            <v>5.2</v>
          </cell>
          <cell r="X72">
            <v>4.5</v>
          </cell>
        </row>
        <row r="73">
          <cell r="D73">
            <v>6.7</v>
          </cell>
          <cell r="G73">
            <v>8.5</v>
          </cell>
          <cell r="H73">
            <v>7.6</v>
          </cell>
          <cell r="M73">
            <v>7.2</v>
          </cell>
          <cell r="R73">
            <v>6.1</v>
          </cell>
          <cell r="W73">
            <v>8.3000000000000007</v>
          </cell>
          <cell r="X73">
            <v>7.2</v>
          </cell>
        </row>
        <row r="74">
          <cell r="D74">
            <v>5.2</v>
          </cell>
          <cell r="G74">
            <v>6.8</v>
          </cell>
          <cell r="H74">
            <v>6</v>
          </cell>
          <cell r="M74">
            <v>4.2</v>
          </cell>
          <cell r="R74">
            <v>4.0999999999999996</v>
          </cell>
          <cell r="W74">
            <v>4.3</v>
          </cell>
          <cell r="X74">
            <v>4.2</v>
          </cell>
        </row>
        <row r="75">
          <cell r="D75">
            <v>1.4</v>
          </cell>
          <cell r="G75">
            <v>4.5999999999999996</v>
          </cell>
          <cell r="H75">
            <v>3</v>
          </cell>
          <cell r="M75">
            <v>1.8</v>
          </cell>
          <cell r="R75">
            <v>0.1</v>
          </cell>
          <cell r="W75">
            <v>1.6</v>
          </cell>
          <cell r="X75">
            <v>1.2</v>
          </cell>
        </row>
        <row r="76">
          <cell r="D76" t="str">
            <v>x</v>
          </cell>
          <cell r="G76">
            <v>2.1</v>
          </cell>
          <cell r="H76">
            <v>2.1</v>
          </cell>
          <cell r="M76">
            <v>1.5</v>
          </cell>
          <cell r="R76">
            <v>2.6</v>
          </cell>
          <cell r="W76">
            <v>0.7</v>
          </cell>
          <cell r="X76">
            <v>1.6</v>
          </cell>
        </row>
        <row r="77">
          <cell r="D77">
            <v>1.8</v>
          </cell>
          <cell r="G77">
            <v>5.4</v>
          </cell>
          <cell r="H77">
            <v>3.6</v>
          </cell>
          <cell r="M77">
            <v>5.3</v>
          </cell>
          <cell r="R77">
            <v>5.2</v>
          </cell>
          <cell r="W77">
            <v>5.6</v>
          </cell>
          <cell r="X77">
            <v>5.4</v>
          </cell>
        </row>
        <row r="78">
          <cell r="D78">
            <v>3.3</v>
          </cell>
          <cell r="G78">
            <v>5.9</v>
          </cell>
          <cell r="H78">
            <v>4.5999999999999996</v>
          </cell>
          <cell r="M78">
            <v>3.2</v>
          </cell>
          <cell r="R78">
            <v>5.3</v>
          </cell>
          <cell r="W78">
            <v>6.5</v>
          </cell>
          <cell r="X78">
            <v>5</v>
          </cell>
        </row>
        <row r="79">
          <cell r="D79">
            <v>4.4000000000000004</v>
          </cell>
          <cell r="G79">
            <v>6.3</v>
          </cell>
          <cell r="H79">
            <v>5.4</v>
          </cell>
          <cell r="M79">
            <v>3.5</v>
          </cell>
          <cell r="R79">
            <v>3.7</v>
          </cell>
          <cell r="W79">
            <v>3.7</v>
          </cell>
          <cell r="X79">
            <v>3.6</v>
          </cell>
        </row>
        <row r="80">
          <cell r="D80">
            <v>8.4</v>
          </cell>
          <cell r="G80">
            <v>7.9</v>
          </cell>
          <cell r="H80">
            <v>8.1999999999999993</v>
          </cell>
          <cell r="M80">
            <v>4.5</v>
          </cell>
          <cell r="R80">
            <v>4.4000000000000004</v>
          </cell>
          <cell r="W80">
            <v>6.4</v>
          </cell>
          <cell r="X80">
            <v>5.0999999999999996</v>
          </cell>
        </row>
        <row r="81">
          <cell r="D81" t="str">
            <v>x</v>
          </cell>
          <cell r="G81">
            <v>2.2999999999999998</v>
          </cell>
          <cell r="H81">
            <v>2.2999999999999998</v>
          </cell>
          <cell r="M81">
            <v>2.2999999999999998</v>
          </cell>
          <cell r="R81">
            <v>0.5</v>
          </cell>
          <cell r="W81">
            <v>1.2</v>
          </cell>
          <cell r="X81">
            <v>1.3</v>
          </cell>
        </row>
        <row r="82">
          <cell r="D82" t="str">
            <v>x</v>
          </cell>
          <cell r="G82">
            <v>2.9</v>
          </cell>
          <cell r="H82">
            <v>2.9</v>
          </cell>
          <cell r="M82">
            <v>1.8</v>
          </cell>
          <cell r="R82">
            <v>0</v>
          </cell>
          <cell r="W82">
            <v>0.9</v>
          </cell>
          <cell r="X82">
            <v>0.9</v>
          </cell>
        </row>
        <row r="83">
          <cell r="D83">
            <v>2.4</v>
          </cell>
          <cell r="G83">
            <v>4.7</v>
          </cell>
          <cell r="H83">
            <v>3.6</v>
          </cell>
          <cell r="M83">
            <v>1.5</v>
          </cell>
          <cell r="R83">
            <v>0</v>
          </cell>
          <cell r="W83">
            <v>1.1000000000000001</v>
          </cell>
          <cell r="X83">
            <v>0.9</v>
          </cell>
        </row>
        <row r="84">
          <cell r="D84">
            <v>3.3</v>
          </cell>
          <cell r="G84">
            <v>5.3</v>
          </cell>
          <cell r="H84">
            <v>4.3</v>
          </cell>
          <cell r="M84">
            <v>3.2</v>
          </cell>
          <cell r="R84">
            <v>1.9</v>
          </cell>
          <cell r="W84">
            <v>4.9000000000000004</v>
          </cell>
          <cell r="X84">
            <v>3.3</v>
          </cell>
        </row>
        <row r="85">
          <cell r="D85">
            <v>1.9</v>
          </cell>
          <cell r="G85">
            <v>2.1</v>
          </cell>
          <cell r="H85">
            <v>2</v>
          </cell>
          <cell r="M85">
            <v>1.5</v>
          </cell>
          <cell r="R85">
            <v>0</v>
          </cell>
          <cell r="W85">
            <v>1.3</v>
          </cell>
          <cell r="X85">
            <v>0.9</v>
          </cell>
        </row>
        <row r="86">
          <cell r="D86">
            <v>6.1</v>
          </cell>
          <cell r="G86">
            <v>5</v>
          </cell>
          <cell r="H86">
            <v>5.6</v>
          </cell>
          <cell r="M86">
            <v>1.6</v>
          </cell>
          <cell r="R86">
            <v>2.5</v>
          </cell>
          <cell r="W86">
            <v>3.1</v>
          </cell>
          <cell r="X86">
            <v>2.4</v>
          </cell>
        </row>
        <row r="87">
          <cell r="D87">
            <v>3.8</v>
          </cell>
          <cell r="G87">
            <v>6.1</v>
          </cell>
          <cell r="H87">
            <v>5</v>
          </cell>
          <cell r="M87">
            <v>0.9</v>
          </cell>
          <cell r="R87">
            <v>3.7</v>
          </cell>
          <cell r="W87">
            <v>1.9</v>
          </cell>
          <cell r="X87">
            <v>2.2000000000000002</v>
          </cell>
        </row>
        <row r="88">
          <cell r="D88">
            <v>3.9</v>
          </cell>
          <cell r="G88">
            <v>6.5</v>
          </cell>
          <cell r="H88">
            <v>5.2</v>
          </cell>
          <cell r="M88">
            <v>5.6</v>
          </cell>
          <cell r="R88">
            <v>8.1</v>
          </cell>
          <cell r="W88">
            <v>7.8</v>
          </cell>
          <cell r="X88">
            <v>7.2</v>
          </cell>
        </row>
        <row r="89">
          <cell r="D89" t="str">
            <v>x</v>
          </cell>
          <cell r="G89">
            <v>6</v>
          </cell>
          <cell r="H89">
            <v>6</v>
          </cell>
          <cell r="M89">
            <v>7.4</v>
          </cell>
          <cell r="R89">
            <v>4.7</v>
          </cell>
          <cell r="W89">
            <v>6.1</v>
          </cell>
          <cell r="X89">
            <v>6.1</v>
          </cell>
        </row>
        <row r="90">
          <cell r="D90" t="str">
            <v>x</v>
          </cell>
          <cell r="G90">
            <v>8.6</v>
          </cell>
          <cell r="H90">
            <v>8.6</v>
          </cell>
          <cell r="M90">
            <v>6.6</v>
          </cell>
          <cell r="R90">
            <v>3.1</v>
          </cell>
          <cell r="W90">
            <v>0.5</v>
          </cell>
          <cell r="X90">
            <v>3.4</v>
          </cell>
        </row>
        <row r="91">
          <cell r="D91">
            <v>1.5</v>
          </cell>
          <cell r="G91">
            <v>3.8</v>
          </cell>
          <cell r="H91">
            <v>2.7</v>
          </cell>
          <cell r="M91">
            <v>1.4</v>
          </cell>
          <cell r="R91">
            <v>0.2</v>
          </cell>
          <cell r="W91">
            <v>1.7</v>
          </cell>
          <cell r="X91">
            <v>1.1000000000000001</v>
          </cell>
        </row>
        <row r="92">
          <cell r="D92" t="str">
            <v>x</v>
          </cell>
          <cell r="G92">
            <v>5.5</v>
          </cell>
          <cell r="H92">
            <v>5.5</v>
          </cell>
          <cell r="M92">
            <v>0.7</v>
          </cell>
          <cell r="R92">
            <v>1.7</v>
          </cell>
          <cell r="W92">
            <v>1.8</v>
          </cell>
          <cell r="X92">
            <v>1.4</v>
          </cell>
        </row>
        <row r="93">
          <cell r="D93">
            <v>3.7</v>
          </cell>
          <cell r="G93">
            <v>7</v>
          </cell>
          <cell r="H93">
            <v>5.4</v>
          </cell>
          <cell r="M93">
            <v>2.6</v>
          </cell>
          <cell r="R93">
            <v>3.6</v>
          </cell>
          <cell r="W93">
            <v>4</v>
          </cell>
          <cell r="X93">
            <v>3.4</v>
          </cell>
        </row>
        <row r="94">
          <cell r="D94">
            <v>6.1</v>
          </cell>
          <cell r="G94">
            <v>6.5</v>
          </cell>
          <cell r="H94">
            <v>6.3</v>
          </cell>
          <cell r="M94">
            <v>5.5</v>
          </cell>
          <cell r="R94">
            <v>5.7</v>
          </cell>
          <cell r="W94">
            <v>6.9</v>
          </cell>
          <cell r="X94">
            <v>6</v>
          </cell>
        </row>
        <row r="95">
          <cell r="D95" t="str">
            <v>x</v>
          </cell>
          <cell r="G95">
            <v>3.6</v>
          </cell>
          <cell r="H95">
            <v>3.6</v>
          </cell>
          <cell r="M95">
            <v>1.5</v>
          </cell>
          <cell r="R95">
            <v>0.8</v>
          </cell>
          <cell r="W95">
            <v>2.5</v>
          </cell>
          <cell r="X95">
            <v>1.6</v>
          </cell>
        </row>
        <row r="96">
          <cell r="D96">
            <v>4.7</v>
          </cell>
          <cell r="G96">
            <v>6.6</v>
          </cell>
          <cell r="H96">
            <v>5.7</v>
          </cell>
          <cell r="M96">
            <v>2.4</v>
          </cell>
          <cell r="R96">
            <v>0.8</v>
          </cell>
          <cell r="W96">
            <v>3.5</v>
          </cell>
          <cell r="X96">
            <v>2.2000000000000002</v>
          </cell>
        </row>
        <row r="97">
          <cell r="D97">
            <v>8.4</v>
          </cell>
          <cell r="G97">
            <v>6.2</v>
          </cell>
          <cell r="H97">
            <v>7.3</v>
          </cell>
          <cell r="M97">
            <v>6.1</v>
          </cell>
          <cell r="R97">
            <v>6.5</v>
          </cell>
          <cell r="W97">
            <v>5.6</v>
          </cell>
          <cell r="X97">
            <v>6.1</v>
          </cell>
        </row>
        <row r="98">
          <cell r="D98" t="str">
            <v>x</v>
          </cell>
          <cell r="G98">
            <v>7</v>
          </cell>
          <cell r="H98">
            <v>7</v>
          </cell>
          <cell r="M98">
            <v>8.3000000000000007</v>
          </cell>
          <cell r="R98">
            <v>7.8</v>
          </cell>
          <cell r="W98">
            <v>8.1999999999999993</v>
          </cell>
          <cell r="X98">
            <v>8.1</v>
          </cell>
        </row>
        <row r="99">
          <cell r="D99" t="str">
            <v>x</v>
          </cell>
          <cell r="G99">
            <v>8.5</v>
          </cell>
          <cell r="H99">
            <v>8.5</v>
          </cell>
          <cell r="M99">
            <v>3.1</v>
          </cell>
          <cell r="R99">
            <v>5.0999999999999996</v>
          </cell>
          <cell r="W99">
            <v>3.3</v>
          </cell>
          <cell r="X99">
            <v>3.8</v>
          </cell>
        </row>
        <row r="100">
          <cell r="D100" t="str">
            <v>x</v>
          </cell>
          <cell r="G100">
            <v>1.7</v>
          </cell>
          <cell r="H100">
            <v>1.7</v>
          </cell>
          <cell r="M100">
            <v>1.7</v>
          </cell>
          <cell r="R100">
            <v>0</v>
          </cell>
          <cell r="W100" t="str">
            <v>x</v>
          </cell>
          <cell r="X100">
            <v>0.9</v>
          </cell>
        </row>
        <row r="101">
          <cell r="D101" t="str">
            <v>x</v>
          </cell>
          <cell r="G101">
            <v>3.4</v>
          </cell>
          <cell r="H101">
            <v>3.4</v>
          </cell>
          <cell r="M101">
            <v>1.5</v>
          </cell>
          <cell r="R101">
            <v>0.5</v>
          </cell>
          <cell r="W101">
            <v>1.4</v>
          </cell>
          <cell r="X101">
            <v>1.1000000000000001</v>
          </cell>
        </row>
        <row r="102">
          <cell r="D102" t="str">
            <v>x</v>
          </cell>
          <cell r="G102">
            <v>1.8</v>
          </cell>
          <cell r="H102">
            <v>1.8</v>
          </cell>
          <cell r="M102">
            <v>1</v>
          </cell>
          <cell r="R102">
            <v>0.1</v>
          </cell>
          <cell r="W102">
            <v>0.7</v>
          </cell>
          <cell r="X102">
            <v>0.6</v>
          </cell>
        </row>
        <row r="103">
          <cell r="D103">
            <v>4.7</v>
          </cell>
          <cell r="G103">
            <v>7.5</v>
          </cell>
          <cell r="H103">
            <v>6.1</v>
          </cell>
          <cell r="M103">
            <v>8.1</v>
          </cell>
          <cell r="R103">
            <v>9.6</v>
          </cell>
          <cell r="W103">
            <v>8.4</v>
          </cell>
          <cell r="X103">
            <v>8.6999999999999993</v>
          </cell>
        </row>
        <row r="104">
          <cell r="D104">
            <v>4</v>
          </cell>
          <cell r="G104">
            <v>6.6</v>
          </cell>
          <cell r="H104">
            <v>5.3</v>
          </cell>
          <cell r="M104">
            <v>8.1</v>
          </cell>
          <cell r="R104">
            <v>5.6</v>
          </cell>
          <cell r="W104">
            <v>7.9</v>
          </cell>
          <cell r="X104">
            <v>7.2</v>
          </cell>
        </row>
        <row r="105">
          <cell r="D105">
            <v>2.6</v>
          </cell>
          <cell r="G105">
            <v>4.0999999999999996</v>
          </cell>
          <cell r="H105">
            <v>3.4</v>
          </cell>
          <cell r="M105">
            <v>1.7</v>
          </cell>
          <cell r="R105">
            <v>2.9</v>
          </cell>
          <cell r="W105">
            <v>3.7</v>
          </cell>
          <cell r="X105">
            <v>2.8</v>
          </cell>
        </row>
        <row r="106">
          <cell r="D106">
            <v>5.8</v>
          </cell>
          <cell r="G106">
            <v>6.1</v>
          </cell>
          <cell r="H106">
            <v>6</v>
          </cell>
          <cell r="M106">
            <v>1.2</v>
          </cell>
          <cell r="R106">
            <v>0.2</v>
          </cell>
          <cell r="W106">
            <v>2.7</v>
          </cell>
          <cell r="X106">
            <v>1.4</v>
          </cell>
        </row>
        <row r="107">
          <cell r="D107">
            <v>4.9000000000000004</v>
          </cell>
          <cell r="G107">
            <v>6.8</v>
          </cell>
          <cell r="H107">
            <v>5.9</v>
          </cell>
          <cell r="M107">
            <v>7.3</v>
          </cell>
          <cell r="R107">
            <v>7.4</v>
          </cell>
          <cell r="W107">
            <v>8.1</v>
          </cell>
          <cell r="X107">
            <v>7.6</v>
          </cell>
        </row>
        <row r="108">
          <cell r="D108" t="str">
            <v>x</v>
          </cell>
          <cell r="G108">
            <v>3.9</v>
          </cell>
          <cell r="H108">
            <v>3.9</v>
          </cell>
          <cell r="M108">
            <v>1.8</v>
          </cell>
          <cell r="R108">
            <v>0</v>
          </cell>
          <cell r="W108">
            <v>0.5</v>
          </cell>
          <cell r="X108">
            <v>0.8</v>
          </cell>
        </row>
        <row r="109">
          <cell r="D109">
            <v>7.3</v>
          </cell>
          <cell r="G109">
            <v>8.1999999999999993</v>
          </cell>
          <cell r="H109">
            <v>7.8</v>
          </cell>
          <cell r="M109">
            <v>4.5999999999999996</v>
          </cell>
          <cell r="R109">
            <v>1.2</v>
          </cell>
          <cell r="W109">
            <v>7.7</v>
          </cell>
          <cell r="X109">
            <v>4.5</v>
          </cell>
        </row>
        <row r="110">
          <cell r="D110">
            <v>4.8</v>
          </cell>
          <cell r="G110">
            <v>7.2</v>
          </cell>
          <cell r="H110">
            <v>6</v>
          </cell>
          <cell r="M110">
            <v>7.1</v>
          </cell>
          <cell r="R110">
            <v>8.4</v>
          </cell>
          <cell r="W110">
            <v>8.4</v>
          </cell>
          <cell r="X110">
            <v>8</v>
          </cell>
        </row>
        <row r="111">
          <cell r="D111">
            <v>3.3</v>
          </cell>
          <cell r="G111">
            <v>3.8</v>
          </cell>
          <cell r="H111">
            <v>3.6</v>
          </cell>
          <cell r="M111">
            <v>2.5</v>
          </cell>
          <cell r="R111">
            <v>0.3</v>
          </cell>
          <cell r="W111">
            <v>3.2</v>
          </cell>
          <cell r="X111">
            <v>2</v>
          </cell>
        </row>
        <row r="112">
          <cell r="D112">
            <v>5.0999999999999996</v>
          </cell>
          <cell r="G112">
            <v>5.8</v>
          </cell>
          <cell r="H112">
            <v>5.5</v>
          </cell>
          <cell r="M112">
            <v>2.9</v>
          </cell>
          <cell r="R112">
            <v>3.5</v>
          </cell>
          <cell r="W112">
            <v>3.1</v>
          </cell>
          <cell r="X112">
            <v>3.2</v>
          </cell>
        </row>
        <row r="113">
          <cell r="D113">
            <v>6</v>
          </cell>
          <cell r="G113">
            <v>5.8</v>
          </cell>
          <cell r="H113">
            <v>5.9</v>
          </cell>
          <cell r="M113">
            <v>6.1</v>
          </cell>
          <cell r="R113">
            <v>3.9</v>
          </cell>
          <cell r="W113">
            <v>6.7</v>
          </cell>
          <cell r="X113">
            <v>5.6</v>
          </cell>
        </row>
        <row r="114">
          <cell r="D114">
            <v>6.2</v>
          </cell>
          <cell r="G114">
            <v>6.7</v>
          </cell>
          <cell r="H114">
            <v>6.5</v>
          </cell>
          <cell r="M114">
            <v>2.5</v>
          </cell>
          <cell r="R114">
            <v>1.6</v>
          </cell>
          <cell r="W114">
            <v>3.5</v>
          </cell>
          <cell r="X114">
            <v>2.5</v>
          </cell>
        </row>
        <row r="115">
          <cell r="D115">
            <v>5.0999999999999996</v>
          </cell>
          <cell r="G115">
            <v>6</v>
          </cell>
          <cell r="H115">
            <v>5.6</v>
          </cell>
          <cell r="M115">
            <v>3.7</v>
          </cell>
          <cell r="R115">
            <v>7.1</v>
          </cell>
          <cell r="W115">
            <v>3</v>
          </cell>
          <cell r="X115">
            <v>4.5999999999999996</v>
          </cell>
        </row>
        <row r="116">
          <cell r="D116">
            <v>4</v>
          </cell>
          <cell r="G116">
            <v>5.0999999999999996</v>
          </cell>
          <cell r="H116">
            <v>4.5999999999999996</v>
          </cell>
          <cell r="M116">
            <v>1.4</v>
          </cell>
          <cell r="R116">
            <v>0.8</v>
          </cell>
          <cell r="W116">
            <v>5.4</v>
          </cell>
          <cell r="X116">
            <v>2.5</v>
          </cell>
        </row>
        <row r="117">
          <cell r="D117">
            <v>5.6</v>
          </cell>
          <cell r="G117">
            <v>5.7</v>
          </cell>
          <cell r="H117">
            <v>5.7</v>
          </cell>
          <cell r="M117">
            <v>3.6</v>
          </cell>
          <cell r="R117">
            <v>4.2</v>
          </cell>
          <cell r="W117">
            <v>4.5999999999999996</v>
          </cell>
          <cell r="X117">
            <v>4.0999999999999996</v>
          </cell>
        </row>
        <row r="118">
          <cell r="D118">
            <v>2.1</v>
          </cell>
          <cell r="G118">
            <v>6.9</v>
          </cell>
          <cell r="H118">
            <v>4.5</v>
          </cell>
          <cell r="M118">
            <v>7.7</v>
          </cell>
          <cell r="R118">
            <v>9.4</v>
          </cell>
          <cell r="W118">
            <v>6.8</v>
          </cell>
          <cell r="X118">
            <v>8</v>
          </cell>
        </row>
        <row r="119">
          <cell r="D119">
            <v>7.1</v>
          </cell>
          <cell r="G119">
            <v>7.4</v>
          </cell>
          <cell r="H119">
            <v>7.3</v>
          </cell>
          <cell r="M119">
            <v>5.0999999999999996</v>
          </cell>
          <cell r="R119">
            <v>5.2</v>
          </cell>
          <cell r="W119">
            <v>5.6</v>
          </cell>
          <cell r="X119">
            <v>5.3</v>
          </cell>
        </row>
        <row r="120">
          <cell r="D120">
            <v>4.3</v>
          </cell>
          <cell r="G120">
            <v>4.7</v>
          </cell>
          <cell r="H120">
            <v>4.5</v>
          </cell>
          <cell r="M120">
            <v>4.9000000000000004</v>
          </cell>
          <cell r="R120">
            <v>6.2</v>
          </cell>
          <cell r="W120">
            <v>5.7</v>
          </cell>
          <cell r="X120">
            <v>5.6</v>
          </cell>
        </row>
        <row r="121">
          <cell r="D121">
            <v>8.1</v>
          </cell>
          <cell r="G121">
            <v>6.1</v>
          </cell>
          <cell r="H121">
            <v>7.1</v>
          </cell>
          <cell r="M121">
            <v>3.8</v>
          </cell>
          <cell r="R121">
            <v>1.5</v>
          </cell>
          <cell r="W121">
            <v>5.6</v>
          </cell>
          <cell r="X121">
            <v>3.6</v>
          </cell>
        </row>
        <row r="122">
          <cell r="D122">
            <v>5.4</v>
          </cell>
          <cell r="G122">
            <v>7.1</v>
          </cell>
          <cell r="H122">
            <v>6.3</v>
          </cell>
          <cell r="M122">
            <v>5.4</v>
          </cell>
          <cell r="R122">
            <v>5.4</v>
          </cell>
          <cell r="W122">
            <v>5.6</v>
          </cell>
          <cell r="X122">
            <v>5.5</v>
          </cell>
        </row>
        <row r="123">
          <cell r="D123">
            <v>1.7</v>
          </cell>
          <cell r="G123">
            <v>1.5</v>
          </cell>
          <cell r="H123">
            <v>1.6</v>
          </cell>
          <cell r="M123">
            <v>1.5</v>
          </cell>
          <cell r="R123">
            <v>0.1</v>
          </cell>
          <cell r="W123">
            <v>1.1000000000000001</v>
          </cell>
          <cell r="X123">
            <v>0.9</v>
          </cell>
        </row>
        <row r="124">
          <cell r="D124">
            <v>2.6</v>
          </cell>
          <cell r="G124">
            <v>1.1000000000000001</v>
          </cell>
          <cell r="H124">
            <v>1.9</v>
          </cell>
          <cell r="M124">
            <v>1.7</v>
          </cell>
          <cell r="R124">
            <v>3</v>
          </cell>
          <cell r="W124">
            <v>1.3</v>
          </cell>
          <cell r="X124">
            <v>2</v>
          </cell>
        </row>
        <row r="125">
          <cell r="D125">
            <v>4.7</v>
          </cell>
          <cell r="G125">
            <v>7</v>
          </cell>
          <cell r="H125">
            <v>5.9</v>
          </cell>
          <cell r="M125">
            <v>4.4000000000000004</v>
          </cell>
          <cell r="R125">
            <v>4.9000000000000004</v>
          </cell>
          <cell r="W125">
            <v>4.5999999999999996</v>
          </cell>
          <cell r="X125">
            <v>4.5999999999999996</v>
          </cell>
        </row>
        <row r="126">
          <cell r="D126">
            <v>5.3</v>
          </cell>
          <cell r="G126">
            <v>6.4</v>
          </cell>
          <cell r="H126">
            <v>5.9</v>
          </cell>
          <cell r="M126">
            <v>9.1</v>
          </cell>
          <cell r="R126">
            <v>9.3000000000000007</v>
          </cell>
          <cell r="W126">
            <v>8.1</v>
          </cell>
          <cell r="X126">
            <v>8.8000000000000007</v>
          </cell>
        </row>
        <row r="127">
          <cell r="D127">
            <v>2.8</v>
          </cell>
          <cell r="G127">
            <v>7.1</v>
          </cell>
          <cell r="H127">
            <v>5</v>
          </cell>
          <cell r="M127">
            <v>5.7</v>
          </cell>
          <cell r="R127">
            <v>7.7</v>
          </cell>
          <cell r="W127">
            <v>9.4</v>
          </cell>
          <cell r="X127">
            <v>7.6</v>
          </cell>
        </row>
        <row r="128">
          <cell r="D128">
            <v>2.2999999999999998</v>
          </cell>
          <cell r="G128">
            <v>1.4</v>
          </cell>
          <cell r="H128">
            <v>1.9</v>
          </cell>
          <cell r="M128">
            <v>1.6</v>
          </cell>
          <cell r="R128">
            <v>1.9</v>
          </cell>
          <cell r="W128">
            <v>0.2</v>
          </cell>
          <cell r="X128">
            <v>1.2</v>
          </cell>
        </row>
        <row r="129">
          <cell r="D129" t="str">
            <v>x</v>
          </cell>
          <cell r="G129">
            <v>5.2</v>
          </cell>
          <cell r="H129">
            <v>5.2</v>
          </cell>
          <cell r="M129">
            <v>1.5</v>
          </cell>
          <cell r="R129">
            <v>3.5</v>
          </cell>
          <cell r="W129">
            <v>2.4</v>
          </cell>
          <cell r="X129">
            <v>2.5</v>
          </cell>
        </row>
        <row r="130">
          <cell r="D130">
            <v>4</v>
          </cell>
          <cell r="G130">
            <v>6.6</v>
          </cell>
          <cell r="H130">
            <v>5.3</v>
          </cell>
          <cell r="M130">
            <v>5.7</v>
          </cell>
          <cell r="R130">
            <v>4.9000000000000004</v>
          </cell>
          <cell r="W130">
            <v>7.3</v>
          </cell>
          <cell r="X130">
            <v>6</v>
          </cell>
        </row>
        <row r="131">
          <cell r="D131">
            <v>5.9</v>
          </cell>
          <cell r="G131">
            <v>6.1</v>
          </cell>
          <cell r="H131">
            <v>6</v>
          </cell>
          <cell r="M131">
            <v>1.5</v>
          </cell>
          <cell r="R131">
            <v>1.6</v>
          </cell>
          <cell r="W131">
            <v>4.2</v>
          </cell>
          <cell r="X131">
            <v>2.4</v>
          </cell>
        </row>
        <row r="132">
          <cell r="D132">
            <v>5.8</v>
          </cell>
          <cell r="G132">
            <v>6</v>
          </cell>
          <cell r="H132">
            <v>5.9</v>
          </cell>
          <cell r="M132">
            <v>2.8</v>
          </cell>
          <cell r="R132">
            <v>3.1</v>
          </cell>
          <cell r="W132">
            <v>1.9</v>
          </cell>
          <cell r="X132">
            <v>2.6</v>
          </cell>
        </row>
        <row r="133">
          <cell r="D133">
            <v>4.3</v>
          </cell>
          <cell r="G133">
            <v>5.3</v>
          </cell>
          <cell r="H133">
            <v>4.8</v>
          </cell>
          <cell r="M133">
            <v>2</v>
          </cell>
          <cell r="R133">
            <v>4.0999999999999996</v>
          </cell>
          <cell r="W133">
            <v>3.5</v>
          </cell>
          <cell r="X133">
            <v>3.2</v>
          </cell>
        </row>
        <row r="134">
          <cell r="D134">
            <v>6.7</v>
          </cell>
          <cell r="G134">
            <v>6.7</v>
          </cell>
          <cell r="H134">
            <v>6.7</v>
          </cell>
          <cell r="M134">
            <v>7.9</v>
          </cell>
          <cell r="R134">
            <v>9.6</v>
          </cell>
          <cell r="W134">
            <v>7.4</v>
          </cell>
          <cell r="X134">
            <v>8.3000000000000007</v>
          </cell>
        </row>
        <row r="135">
          <cell r="D135">
            <v>3.7</v>
          </cell>
          <cell r="G135">
            <v>7</v>
          </cell>
          <cell r="H135">
            <v>5.4</v>
          </cell>
          <cell r="M135">
            <v>2.9</v>
          </cell>
          <cell r="R135">
            <v>3.3</v>
          </cell>
          <cell r="W135">
            <v>3.9</v>
          </cell>
          <cell r="X135">
            <v>3.4</v>
          </cell>
        </row>
        <row r="136">
          <cell r="D136">
            <v>3.6</v>
          </cell>
          <cell r="G136">
            <v>6.1</v>
          </cell>
          <cell r="H136">
            <v>4.9000000000000004</v>
          </cell>
          <cell r="M136">
            <v>3.1</v>
          </cell>
          <cell r="R136">
            <v>4.9000000000000004</v>
          </cell>
          <cell r="W136">
            <v>4.7</v>
          </cell>
          <cell r="X136">
            <v>4.2</v>
          </cell>
        </row>
        <row r="137">
          <cell r="D137">
            <v>3.5</v>
          </cell>
          <cell r="G137">
            <v>5.7</v>
          </cell>
          <cell r="H137">
            <v>4.5999999999999996</v>
          </cell>
          <cell r="M137">
            <v>3</v>
          </cell>
          <cell r="R137">
            <v>3.2</v>
          </cell>
          <cell r="W137">
            <v>5.0999999999999996</v>
          </cell>
          <cell r="X137">
            <v>3.8</v>
          </cell>
        </row>
        <row r="138">
          <cell r="D138">
            <v>4.3</v>
          </cell>
          <cell r="G138">
            <v>3.6</v>
          </cell>
          <cell r="H138">
            <v>4</v>
          </cell>
          <cell r="M138">
            <v>1.5</v>
          </cell>
          <cell r="R138">
            <v>0.2</v>
          </cell>
          <cell r="W138">
            <v>2.5</v>
          </cell>
          <cell r="X138">
            <v>1.4</v>
          </cell>
        </row>
        <row r="139">
          <cell r="D139">
            <v>2.6</v>
          </cell>
          <cell r="G139">
            <v>3.2</v>
          </cell>
          <cell r="H139">
            <v>2.9</v>
          </cell>
          <cell r="M139">
            <v>2.2000000000000002</v>
          </cell>
          <cell r="R139">
            <v>0</v>
          </cell>
          <cell r="W139">
            <v>0.4</v>
          </cell>
          <cell r="X139">
            <v>0.9</v>
          </cell>
        </row>
        <row r="140">
          <cell r="D140">
            <v>4.7</v>
          </cell>
          <cell r="G140">
            <v>3.5</v>
          </cell>
          <cell r="H140">
            <v>4.0999999999999996</v>
          </cell>
          <cell r="M140">
            <v>0.9</v>
          </cell>
          <cell r="R140">
            <v>0.2</v>
          </cell>
          <cell r="W140">
            <v>0</v>
          </cell>
          <cell r="X140">
            <v>0.4</v>
          </cell>
        </row>
        <row r="141">
          <cell r="D141">
            <v>3.8</v>
          </cell>
          <cell r="G141">
            <v>5.2</v>
          </cell>
          <cell r="H141">
            <v>4.5</v>
          </cell>
          <cell r="M141">
            <v>2.4</v>
          </cell>
          <cell r="R141">
            <v>1.2</v>
          </cell>
          <cell r="W141">
            <v>3.5</v>
          </cell>
          <cell r="X141">
            <v>2.4</v>
          </cell>
        </row>
        <row r="142">
          <cell r="D142" t="str">
            <v>x</v>
          </cell>
          <cell r="G142">
            <v>6.3</v>
          </cell>
          <cell r="H142">
            <v>6.3</v>
          </cell>
          <cell r="M142">
            <v>1.2</v>
          </cell>
          <cell r="R142">
            <v>4.2</v>
          </cell>
          <cell r="W142">
            <v>1.1000000000000001</v>
          </cell>
          <cell r="X142">
            <v>2.2000000000000002</v>
          </cell>
        </row>
        <row r="143">
          <cell r="D143">
            <v>3</v>
          </cell>
          <cell r="G143">
            <v>4.9000000000000004</v>
          </cell>
          <cell r="H143">
            <v>4</v>
          </cell>
          <cell r="M143">
            <v>7.1</v>
          </cell>
          <cell r="R143">
            <v>5.3</v>
          </cell>
          <cell r="W143">
            <v>6</v>
          </cell>
          <cell r="X143">
            <v>6.1</v>
          </cell>
        </row>
        <row r="144">
          <cell r="D144">
            <v>4</v>
          </cell>
          <cell r="G144">
            <v>4.8</v>
          </cell>
          <cell r="H144">
            <v>4.4000000000000004</v>
          </cell>
          <cell r="M144">
            <v>2</v>
          </cell>
          <cell r="R144">
            <v>0.6</v>
          </cell>
          <cell r="W144">
            <v>3.3</v>
          </cell>
          <cell r="X144">
            <v>2</v>
          </cell>
        </row>
        <row r="145">
          <cell r="D145">
            <v>5.2</v>
          </cell>
          <cell r="G145">
            <v>4.5999999999999996</v>
          </cell>
          <cell r="H145">
            <v>4.9000000000000004</v>
          </cell>
          <cell r="M145">
            <v>3.4</v>
          </cell>
          <cell r="R145">
            <v>0.6</v>
          </cell>
          <cell r="W145">
            <v>3.8</v>
          </cell>
          <cell r="X145">
            <v>2.6</v>
          </cell>
        </row>
        <row r="146">
          <cell r="D146" t="str">
            <v>x</v>
          </cell>
          <cell r="G146">
            <v>4.5</v>
          </cell>
          <cell r="H146">
            <v>4.5</v>
          </cell>
          <cell r="M146">
            <v>3.3</v>
          </cell>
          <cell r="R146">
            <v>1.2</v>
          </cell>
          <cell r="W146">
            <v>3.8</v>
          </cell>
          <cell r="X146">
            <v>2.8</v>
          </cell>
        </row>
        <row r="147">
          <cell r="D147">
            <v>4.5999999999999996</v>
          </cell>
          <cell r="G147">
            <v>4.4000000000000004</v>
          </cell>
          <cell r="H147">
            <v>4.5</v>
          </cell>
          <cell r="M147">
            <v>3.8</v>
          </cell>
          <cell r="R147">
            <v>1.8</v>
          </cell>
          <cell r="W147">
            <v>6.5</v>
          </cell>
          <cell r="X147">
            <v>4</v>
          </cell>
        </row>
        <row r="148">
          <cell r="D148" t="str">
            <v>x</v>
          </cell>
          <cell r="G148">
            <v>6</v>
          </cell>
          <cell r="H148">
            <v>6</v>
          </cell>
          <cell r="M148">
            <v>4.8</v>
          </cell>
          <cell r="R148">
            <v>3.8</v>
          </cell>
          <cell r="W148">
            <v>4.0999999999999996</v>
          </cell>
          <cell r="X148">
            <v>4.2</v>
          </cell>
        </row>
        <row r="149">
          <cell r="D149" t="str">
            <v>x</v>
          </cell>
          <cell r="G149">
            <v>5</v>
          </cell>
          <cell r="H149">
            <v>5</v>
          </cell>
          <cell r="M149">
            <v>1.3</v>
          </cell>
          <cell r="R149">
            <v>3.4</v>
          </cell>
          <cell r="W149">
            <v>1.5</v>
          </cell>
          <cell r="X149">
            <v>2.1</v>
          </cell>
        </row>
        <row r="150">
          <cell r="D150">
            <v>4.7</v>
          </cell>
          <cell r="G150">
            <v>5.7</v>
          </cell>
          <cell r="H150">
            <v>5.2</v>
          </cell>
          <cell r="M150">
            <v>6.1</v>
          </cell>
          <cell r="R150">
            <v>6.3</v>
          </cell>
          <cell r="W150">
            <v>6.2</v>
          </cell>
          <cell r="X150">
            <v>6.2</v>
          </cell>
        </row>
        <row r="151">
          <cell r="D151">
            <v>4.9000000000000004</v>
          </cell>
          <cell r="G151">
            <v>5.3</v>
          </cell>
          <cell r="H151">
            <v>5.0999999999999996</v>
          </cell>
          <cell r="M151">
            <v>2</v>
          </cell>
          <cell r="R151">
            <v>1</v>
          </cell>
          <cell r="W151">
            <v>3.8</v>
          </cell>
          <cell r="X151">
            <v>2.2999999999999998</v>
          </cell>
        </row>
        <row r="152">
          <cell r="D152">
            <v>4.3</v>
          </cell>
          <cell r="G152">
            <v>4.3</v>
          </cell>
          <cell r="H152">
            <v>4.3</v>
          </cell>
          <cell r="M152">
            <v>1.8</v>
          </cell>
          <cell r="R152">
            <v>1</v>
          </cell>
          <cell r="W152">
            <v>5</v>
          </cell>
          <cell r="X152">
            <v>2.6</v>
          </cell>
        </row>
        <row r="153">
          <cell r="D153">
            <v>3.5</v>
          </cell>
          <cell r="G153">
            <v>7.3</v>
          </cell>
          <cell r="H153">
            <v>5.4</v>
          </cell>
          <cell r="M153">
            <v>8.1999999999999993</v>
          </cell>
          <cell r="R153">
            <v>8.4</v>
          </cell>
          <cell r="W153">
            <v>8.4</v>
          </cell>
          <cell r="X153">
            <v>8.3000000000000007</v>
          </cell>
        </row>
        <row r="154">
          <cell r="D154">
            <v>1.2</v>
          </cell>
          <cell r="G154">
            <v>1.1000000000000001</v>
          </cell>
          <cell r="H154">
            <v>1.2</v>
          </cell>
          <cell r="M154">
            <v>1.3</v>
          </cell>
          <cell r="R154">
            <v>0</v>
          </cell>
          <cell r="W154">
            <v>1.6</v>
          </cell>
          <cell r="X154">
            <v>1</v>
          </cell>
        </row>
        <row r="155">
          <cell r="D155">
            <v>3.4</v>
          </cell>
          <cell r="G155">
            <v>4.0999999999999996</v>
          </cell>
          <cell r="H155">
            <v>3.8</v>
          </cell>
          <cell r="M155">
            <v>1.8</v>
          </cell>
          <cell r="R155">
            <v>0</v>
          </cell>
          <cell r="W155">
            <v>1.4</v>
          </cell>
          <cell r="X155">
            <v>1.1000000000000001</v>
          </cell>
        </row>
        <row r="156">
          <cell r="D156">
            <v>0.9</v>
          </cell>
          <cell r="G156">
            <v>3.5</v>
          </cell>
          <cell r="H156">
            <v>2.2000000000000002</v>
          </cell>
          <cell r="M156">
            <v>1.8</v>
          </cell>
          <cell r="R156">
            <v>0.1</v>
          </cell>
          <cell r="W156">
            <v>1.7</v>
          </cell>
          <cell r="X156">
            <v>1.2</v>
          </cell>
        </row>
        <row r="157">
          <cell r="D157">
            <v>6.6</v>
          </cell>
          <cell r="G157">
            <v>6.5</v>
          </cell>
          <cell r="H157">
            <v>6.6</v>
          </cell>
          <cell r="M157">
            <v>7.3</v>
          </cell>
          <cell r="R157">
            <v>7.1</v>
          </cell>
          <cell r="W157">
            <v>5.0999999999999996</v>
          </cell>
          <cell r="X157">
            <v>6.5</v>
          </cell>
        </row>
        <row r="158">
          <cell r="D158" t="str">
            <v>x</v>
          </cell>
          <cell r="G158">
            <v>9.1999999999999993</v>
          </cell>
          <cell r="H158">
            <v>9.1999999999999993</v>
          </cell>
          <cell r="M158">
            <v>8.5</v>
          </cell>
          <cell r="R158">
            <v>8.5</v>
          </cell>
          <cell r="W158">
            <v>9.3000000000000007</v>
          </cell>
          <cell r="X158">
            <v>8.8000000000000007</v>
          </cell>
        </row>
        <row r="159">
          <cell r="D159">
            <v>3.9</v>
          </cell>
          <cell r="G159">
            <v>5</v>
          </cell>
          <cell r="H159">
            <v>4.5</v>
          </cell>
          <cell r="M159">
            <v>2.4</v>
          </cell>
          <cell r="R159">
            <v>4.2</v>
          </cell>
          <cell r="W159">
            <v>5.5</v>
          </cell>
          <cell r="X159">
            <v>4</v>
          </cell>
        </row>
        <row r="160">
          <cell r="D160" t="str">
            <v>x</v>
          </cell>
          <cell r="G160">
            <v>9.1</v>
          </cell>
          <cell r="H160">
            <v>9.1</v>
          </cell>
          <cell r="M160">
            <v>9.1999999999999993</v>
          </cell>
          <cell r="R160">
            <v>9.3000000000000007</v>
          </cell>
          <cell r="W160">
            <v>9.6</v>
          </cell>
          <cell r="X160">
            <v>9.4</v>
          </cell>
        </row>
        <row r="161">
          <cell r="D161">
            <v>2.2000000000000002</v>
          </cell>
          <cell r="G161">
            <v>3.4</v>
          </cell>
          <cell r="H161">
            <v>2.8</v>
          </cell>
          <cell r="M161">
            <v>1.8</v>
          </cell>
          <cell r="R161">
            <v>0</v>
          </cell>
          <cell r="W161">
            <v>0.2</v>
          </cell>
          <cell r="X161">
            <v>0.7</v>
          </cell>
        </row>
        <row r="162">
          <cell r="D162">
            <v>3.6</v>
          </cell>
          <cell r="G162">
            <v>5.7</v>
          </cell>
          <cell r="H162">
            <v>4.7</v>
          </cell>
          <cell r="M162">
            <v>3.5</v>
          </cell>
          <cell r="R162">
            <v>2.4</v>
          </cell>
          <cell r="W162">
            <v>4.4000000000000004</v>
          </cell>
          <cell r="X162">
            <v>3.4</v>
          </cell>
        </row>
        <row r="163">
          <cell r="D163">
            <v>4.9000000000000004</v>
          </cell>
          <cell r="G163">
            <v>8.3000000000000007</v>
          </cell>
          <cell r="H163">
            <v>6.6</v>
          </cell>
          <cell r="M163">
            <v>6.7</v>
          </cell>
          <cell r="R163">
            <v>9.1</v>
          </cell>
          <cell r="W163">
            <v>6.3</v>
          </cell>
          <cell r="X163">
            <v>7.4</v>
          </cell>
        </row>
        <row r="164">
          <cell r="D164" t="str">
            <v>x</v>
          </cell>
          <cell r="G164">
            <v>5.6</v>
          </cell>
          <cell r="H164">
            <v>5.6</v>
          </cell>
          <cell r="M164">
            <v>1.9</v>
          </cell>
          <cell r="R164">
            <v>4.3</v>
          </cell>
          <cell r="W164">
            <v>4.0999999999999996</v>
          </cell>
          <cell r="X164">
            <v>3.4</v>
          </cell>
        </row>
        <row r="165">
          <cell r="D165">
            <v>4.4000000000000004</v>
          </cell>
          <cell r="G165">
            <v>5.9</v>
          </cell>
          <cell r="H165">
            <v>5.2</v>
          </cell>
          <cell r="M165">
            <v>4.9000000000000004</v>
          </cell>
          <cell r="R165">
            <v>5.3</v>
          </cell>
          <cell r="W165">
            <v>6.2</v>
          </cell>
          <cell r="X165">
            <v>5.5</v>
          </cell>
        </row>
        <row r="166">
          <cell r="D166">
            <v>2.5</v>
          </cell>
          <cell r="G166">
            <v>1.3</v>
          </cell>
          <cell r="H166">
            <v>1.9</v>
          </cell>
          <cell r="M166">
            <v>1.5</v>
          </cell>
          <cell r="R166">
            <v>0.9</v>
          </cell>
          <cell r="W166">
            <v>0.2</v>
          </cell>
          <cell r="X166">
            <v>0.9</v>
          </cell>
        </row>
        <row r="167">
          <cell r="D167">
            <v>0.9</v>
          </cell>
          <cell r="G167">
            <v>1.2</v>
          </cell>
          <cell r="H167">
            <v>1.1000000000000001</v>
          </cell>
          <cell r="M167">
            <v>1.4</v>
          </cell>
          <cell r="R167">
            <v>0</v>
          </cell>
          <cell r="W167">
            <v>0.4</v>
          </cell>
          <cell r="X167">
            <v>0.6</v>
          </cell>
        </row>
        <row r="168">
          <cell r="D168">
            <v>4.5999999999999996</v>
          </cell>
          <cell r="G168">
            <v>8.5</v>
          </cell>
          <cell r="H168">
            <v>6.6</v>
          </cell>
          <cell r="M168">
            <v>4.3</v>
          </cell>
          <cell r="R168">
            <v>3</v>
          </cell>
          <cell r="W168">
            <v>6.4</v>
          </cell>
          <cell r="X168">
            <v>4.5999999999999996</v>
          </cell>
        </row>
        <row r="169">
          <cell r="D169">
            <v>4.5999999999999996</v>
          </cell>
          <cell r="G169">
            <v>7.1</v>
          </cell>
          <cell r="H169">
            <v>5.9</v>
          </cell>
          <cell r="M169">
            <v>3.3</v>
          </cell>
          <cell r="R169">
            <v>5</v>
          </cell>
          <cell r="W169">
            <v>3.9</v>
          </cell>
          <cell r="X169">
            <v>4.0999999999999996</v>
          </cell>
        </row>
        <row r="170">
          <cell r="D170">
            <v>3.5</v>
          </cell>
          <cell r="G170">
            <v>6.5</v>
          </cell>
          <cell r="H170">
            <v>5</v>
          </cell>
          <cell r="M170">
            <v>7.1</v>
          </cell>
          <cell r="R170">
            <v>9.1999999999999993</v>
          </cell>
          <cell r="W170">
            <v>6.6</v>
          </cell>
          <cell r="X170">
            <v>7.6</v>
          </cell>
        </row>
        <row r="171">
          <cell r="D171">
            <v>4.7</v>
          </cell>
          <cell r="G171">
            <v>5.4</v>
          </cell>
          <cell r="H171">
            <v>5.0999999999999996</v>
          </cell>
          <cell r="M171">
            <v>2.8</v>
          </cell>
          <cell r="R171">
            <v>2.2999999999999998</v>
          </cell>
          <cell r="W171">
            <v>4</v>
          </cell>
          <cell r="X171">
            <v>3</v>
          </cell>
        </row>
        <row r="172">
          <cell r="D172">
            <v>3.8</v>
          </cell>
          <cell r="G172">
            <v>5.5</v>
          </cell>
          <cell r="H172">
            <v>4.7</v>
          </cell>
          <cell r="M172">
            <v>2.1</v>
          </cell>
          <cell r="R172">
            <v>1.9</v>
          </cell>
          <cell r="W172">
            <v>3.8</v>
          </cell>
          <cell r="X172">
            <v>2.6</v>
          </cell>
        </row>
        <row r="173">
          <cell r="D173">
            <v>6.3</v>
          </cell>
          <cell r="G173">
            <v>6.8</v>
          </cell>
          <cell r="H173">
            <v>6.6</v>
          </cell>
          <cell r="M173">
            <v>6.2</v>
          </cell>
          <cell r="R173">
            <v>6.8</v>
          </cell>
          <cell r="W173">
            <v>6.9</v>
          </cell>
          <cell r="X173">
            <v>6.6</v>
          </cell>
        </row>
        <row r="174">
          <cell r="D174">
            <v>9.1999999999999993</v>
          </cell>
          <cell r="G174">
            <v>7.1</v>
          </cell>
          <cell r="H174">
            <v>8.1999999999999993</v>
          </cell>
          <cell r="M174">
            <v>6.9</v>
          </cell>
          <cell r="R174">
            <v>8.3000000000000007</v>
          </cell>
          <cell r="W174">
            <v>6.8</v>
          </cell>
          <cell r="X174">
            <v>7.3</v>
          </cell>
        </row>
        <row r="175">
          <cell r="D175">
            <v>5.8</v>
          </cell>
          <cell r="G175">
            <v>5.7</v>
          </cell>
          <cell r="H175">
            <v>5.8</v>
          </cell>
          <cell r="M175">
            <v>3.3</v>
          </cell>
          <cell r="R175">
            <v>0.4</v>
          </cell>
          <cell r="W175">
            <v>5.8</v>
          </cell>
          <cell r="X175">
            <v>3.2</v>
          </cell>
        </row>
        <row r="176">
          <cell r="D176">
            <v>4.4000000000000004</v>
          </cell>
          <cell r="G176">
            <v>5.5</v>
          </cell>
          <cell r="H176">
            <v>5</v>
          </cell>
          <cell r="M176">
            <v>1.4</v>
          </cell>
          <cell r="R176">
            <v>0.6</v>
          </cell>
          <cell r="W176">
            <v>3.8</v>
          </cell>
          <cell r="X176">
            <v>1.9</v>
          </cell>
        </row>
        <row r="177">
          <cell r="D177">
            <v>6.4</v>
          </cell>
          <cell r="G177">
            <v>5.6</v>
          </cell>
          <cell r="H177">
            <v>6</v>
          </cell>
          <cell r="M177">
            <v>3.1</v>
          </cell>
          <cell r="R177">
            <v>2.6</v>
          </cell>
          <cell r="W177">
            <v>4</v>
          </cell>
          <cell r="X177">
            <v>3.2</v>
          </cell>
        </row>
        <row r="178">
          <cell r="D178">
            <v>2.1</v>
          </cell>
          <cell r="G178">
            <v>5.2</v>
          </cell>
          <cell r="H178">
            <v>3.7</v>
          </cell>
          <cell r="M178">
            <v>2.7</v>
          </cell>
          <cell r="R178">
            <v>1.8</v>
          </cell>
          <cell r="W178">
            <v>3.2</v>
          </cell>
          <cell r="X178">
            <v>2.6</v>
          </cell>
        </row>
        <row r="179">
          <cell r="D179" t="str">
            <v>x</v>
          </cell>
          <cell r="G179">
            <v>7.3</v>
          </cell>
          <cell r="H179">
            <v>7.3</v>
          </cell>
          <cell r="M179">
            <v>2.9</v>
          </cell>
          <cell r="R179">
            <v>7.2</v>
          </cell>
          <cell r="W179">
            <v>3.4</v>
          </cell>
          <cell r="X179">
            <v>4.5</v>
          </cell>
        </row>
        <row r="180">
          <cell r="D180" t="str">
            <v>x</v>
          </cell>
          <cell r="G180">
            <v>6.9</v>
          </cell>
          <cell r="H180">
            <v>6.9</v>
          </cell>
          <cell r="M180">
            <v>4.7</v>
          </cell>
          <cell r="R180">
            <v>0.8</v>
          </cell>
          <cell r="W180">
            <v>5.4</v>
          </cell>
          <cell r="X180">
            <v>3.6</v>
          </cell>
        </row>
        <row r="181">
          <cell r="D181" t="str">
            <v>x</v>
          </cell>
          <cell r="G181">
            <v>6.8</v>
          </cell>
          <cell r="H181">
            <v>6.8</v>
          </cell>
          <cell r="M181">
            <v>7.2</v>
          </cell>
          <cell r="R181">
            <v>7</v>
          </cell>
          <cell r="W181">
            <v>6.9</v>
          </cell>
          <cell r="X181">
            <v>7</v>
          </cell>
        </row>
        <row r="182">
          <cell r="D182" t="str">
            <v>x</v>
          </cell>
          <cell r="G182">
            <v>6.6</v>
          </cell>
          <cell r="H182">
            <v>6.6</v>
          </cell>
          <cell r="M182">
            <v>2</v>
          </cell>
          <cell r="R182">
            <v>1.3</v>
          </cell>
          <cell r="W182">
            <v>4.9000000000000004</v>
          </cell>
          <cell r="X182">
            <v>2.7</v>
          </cell>
        </row>
        <row r="183">
          <cell r="D183">
            <v>2.1</v>
          </cell>
          <cell r="G183">
            <v>2.7</v>
          </cell>
          <cell r="H183">
            <v>2.4</v>
          </cell>
          <cell r="M183">
            <v>0.8</v>
          </cell>
          <cell r="R183">
            <v>1.9</v>
          </cell>
          <cell r="W183">
            <v>1.5</v>
          </cell>
          <cell r="X183">
            <v>1.4</v>
          </cell>
        </row>
        <row r="184">
          <cell r="D184">
            <v>2.1</v>
          </cell>
          <cell r="G184">
            <v>1.7</v>
          </cell>
          <cell r="H184">
            <v>1.9</v>
          </cell>
          <cell r="M184">
            <v>1.5</v>
          </cell>
          <cell r="R184">
            <v>0</v>
          </cell>
          <cell r="W184">
            <v>1.2</v>
          </cell>
          <cell r="X184">
            <v>0.9</v>
          </cell>
        </row>
        <row r="185">
          <cell r="D185">
            <v>3</v>
          </cell>
          <cell r="G185">
            <v>2.4</v>
          </cell>
          <cell r="H185">
            <v>2.7</v>
          </cell>
          <cell r="M185">
            <v>2.2000000000000002</v>
          </cell>
          <cell r="R185">
            <v>1</v>
          </cell>
          <cell r="W185">
            <v>1.5</v>
          </cell>
          <cell r="X185">
            <v>1.6</v>
          </cell>
        </row>
        <row r="186">
          <cell r="D186">
            <v>4</v>
          </cell>
          <cell r="G186">
            <v>3.4</v>
          </cell>
          <cell r="H186">
            <v>3.7</v>
          </cell>
          <cell r="M186">
            <v>1.5</v>
          </cell>
          <cell r="R186">
            <v>2.4</v>
          </cell>
          <cell r="W186">
            <v>1.5</v>
          </cell>
          <cell r="X186">
            <v>1.8</v>
          </cell>
        </row>
        <row r="187">
          <cell r="D187">
            <v>2.6</v>
          </cell>
          <cell r="G187">
            <v>7.2</v>
          </cell>
          <cell r="H187">
            <v>4.9000000000000004</v>
          </cell>
          <cell r="M187">
            <v>3.1</v>
          </cell>
          <cell r="R187">
            <v>3.6</v>
          </cell>
          <cell r="W187">
            <v>3.3</v>
          </cell>
          <cell r="X187">
            <v>3.3</v>
          </cell>
        </row>
        <row r="188">
          <cell r="D188">
            <v>5.4</v>
          </cell>
          <cell r="G188">
            <v>6.6</v>
          </cell>
          <cell r="H188">
            <v>6</v>
          </cell>
          <cell r="M188">
            <v>6.1</v>
          </cell>
          <cell r="R188">
            <v>5</v>
          </cell>
          <cell r="W188">
            <v>7.6</v>
          </cell>
          <cell r="X188">
            <v>6.2</v>
          </cell>
        </row>
        <row r="189">
          <cell r="D189">
            <v>2.5</v>
          </cell>
          <cell r="G189">
            <v>7.9</v>
          </cell>
          <cell r="H189">
            <v>5.2</v>
          </cell>
          <cell r="M189">
            <v>2.6</v>
          </cell>
          <cell r="R189">
            <v>3.8</v>
          </cell>
          <cell r="W189">
            <v>3.6</v>
          </cell>
          <cell r="X189">
            <v>3.3</v>
          </cell>
        </row>
        <row r="190">
          <cell r="D190">
            <v>4.2</v>
          </cell>
          <cell r="G190">
            <v>5.8</v>
          </cell>
          <cell r="H190">
            <v>5</v>
          </cell>
          <cell r="M190">
            <v>2.4</v>
          </cell>
          <cell r="R190">
            <v>3.5</v>
          </cell>
          <cell r="W190">
            <v>4.0999999999999996</v>
          </cell>
          <cell r="X190">
            <v>3.3</v>
          </cell>
        </row>
        <row r="191">
          <cell r="D191">
            <v>8.5</v>
          </cell>
          <cell r="G191">
            <v>8.5</v>
          </cell>
          <cell r="H191">
            <v>8.5</v>
          </cell>
          <cell r="M191">
            <v>5.7</v>
          </cell>
          <cell r="R191">
            <v>8</v>
          </cell>
          <cell r="W191">
            <v>7.7</v>
          </cell>
          <cell r="X191">
            <v>7.1</v>
          </cell>
        </row>
        <row r="192">
          <cell r="D192">
            <v>3.5</v>
          </cell>
          <cell r="G192">
            <v>6.2</v>
          </cell>
          <cell r="H192">
            <v>4.9000000000000004</v>
          </cell>
          <cell r="M192">
            <v>6.1</v>
          </cell>
          <cell r="R192">
            <v>7.6</v>
          </cell>
          <cell r="W192">
            <v>5.8</v>
          </cell>
          <cell r="X192">
            <v>6.5</v>
          </cell>
        </row>
        <row r="193">
          <cell r="D193">
            <v>2.6</v>
          </cell>
          <cell r="G193">
            <v>7.6</v>
          </cell>
          <cell r="H193">
            <v>5.0999999999999996</v>
          </cell>
          <cell r="M193">
            <v>6</v>
          </cell>
          <cell r="R193">
            <v>6.8</v>
          </cell>
          <cell r="W193">
            <v>6.4</v>
          </cell>
          <cell r="X193">
            <v>6.4</v>
          </cell>
        </row>
      </sheetData>
      <sheetData sheetId="6"/>
      <sheetData sheetId="7"/>
      <sheetData sheetId="8"/>
      <sheetData sheetId="9">
        <row r="3">
          <cell r="BB3">
            <v>0.29166666666666669</v>
          </cell>
        </row>
        <row r="4">
          <cell r="BB4">
            <v>0.39583333333333331</v>
          </cell>
        </row>
        <row r="5">
          <cell r="BB5">
            <v>0.2857142857142857</v>
          </cell>
        </row>
        <row r="6">
          <cell r="BB6">
            <v>0.625</v>
          </cell>
        </row>
        <row r="7">
          <cell r="BB7">
            <v>0.29268292682926828</v>
          </cell>
        </row>
        <row r="8">
          <cell r="BB8">
            <v>0.48936170212765956</v>
          </cell>
        </row>
        <row r="9">
          <cell r="BB9">
            <v>0.36</v>
          </cell>
        </row>
        <row r="10">
          <cell r="BB10">
            <v>0.37777777777777777</v>
          </cell>
        </row>
        <row r="11">
          <cell r="BB11">
            <v>6.8181818181818177E-2</v>
          </cell>
        </row>
        <row r="12">
          <cell r="BB12">
            <v>0.5</v>
          </cell>
        </row>
        <row r="13">
          <cell r="BB13">
            <v>0.18604651162790697</v>
          </cell>
        </row>
        <row r="14">
          <cell r="BB14">
            <v>0.18181818181818182</v>
          </cell>
        </row>
        <row r="15">
          <cell r="BB15">
            <v>0.23529411764705882</v>
          </cell>
        </row>
        <row r="16">
          <cell r="BB16">
            <v>0.32608695652173914</v>
          </cell>
        </row>
        <row r="17">
          <cell r="BB17">
            <v>0.54166666666666663</v>
          </cell>
        </row>
        <row r="18">
          <cell r="BB18">
            <v>0.11627906976744186</v>
          </cell>
        </row>
        <row r="19">
          <cell r="BB19">
            <v>0.40425531914893614</v>
          </cell>
        </row>
        <row r="20">
          <cell r="BB20">
            <v>0.26</v>
          </cell>
        </row>
        <row r="21">
          <cell r="BB21">
            <v>0.36</v>
          </cell>
        </row>
        <row r="22">
          <cell r="BB22">
            <v>0.44</v>
          </cell>
        </row>
        <row r="23">
          <cell r="BB23">
            <v>0.45833333333333331</v>
          </cell>
        </row>
        <row r="24">
          <cell r="BB24">
            <v>0.38775510204081631</v>
          </cell>
        </row>
        <row r="25">
          <cell r="BB25">
            <v>0.32</v>
          </cell>
        </row>
        <row r="26">
          <cell r="BB26">
            <v>0.38095238095238093</v>
          </cell>
        </row>
        <row r="27">
          <cell r="BB27">
            <v>0.13333333333333333</v>
          </cell>
        </row>
        <row r="28">
          <cell r="BB28">
            <v>0.29411764705882354</v>
          </cell>
        </row>
        <row r="29">
          <cell r="BB29">
            <v>0.36</v>
          </cell>
        </row>
        <row r="30">
          <cell r="BB30">
            <v>0.2391304347826087</v>
          </cell>
        </row>
        <row r="31">
          <cell r="BB31">
            <v>0.32</v>
          </cell>
        </row>
        <row r="32">
          <cell r="BB32">
            <v>0.27450980392156865</v>
          </cell>
        </row>
        <row r="33">
          <cell r="BB33">
            <v>0.31818181818181818</v>
          </cell>
        </row>
        <row r="34">
          <cell r="BB34">
            <v>0.45833333333333331</v>
          </cell>
        </row>
        <row r="35">
          <cell r="BB35">
            <v>0.1702127659574468</v>
          </cell>
        </row>
        <row r="36">
          <cell r="BB36">
            <v>0.25</v>
          </cell>
        </row>
        <row r="37">
          <cell r="BB37">
            <v>0.48</v>
          </cell>
        </row>
        <row r="38">
          <cell r="BB38">
            <v>0.33333333333333331</v>
          </cell>
        </row>
        <row r="39">
          <cell r="BB39">
            <v>0.51111111111111107</v>
          </cell>
        </row>
        <row r="40">
          <cell r="BB40">
            <v>0.24</v>
          </cell>
        </row>
        <row r="41">
          <cell r="BB41">
            <v>0.10416666666666667</v>
          </cell>
        </row>
        <row r="42">
          <cell r="BB42">
            <v>0.2857142857142857</v>
          </cell>
        </row>
        <row r="43">
          <cell r="BB43">
            <v>0.37254901960784315</v>
          </cell>
        </row>
        <row r="44">
          <cell r="BB44">
            <v>0.15555555555555556</v>
          </cell>
        </row>
        <row r="45">
          <cell r="BB45">
            <v>0.23255813953488372</v>
          </cell>
        </row>
        <row r="46">
          <cell r="BB46">
            <v>0.19565217391304349</v>
          </cell>
        </row>
        <row r="47">
          <cell r="BB47">
            <v>0.2</v>
          </cell>
        </row>
        <row r="48">
          <cell r="BB48">
            <v>0.2</v>
          </cell>
        </row>
        <row r="49">
          <cell r="BB49">
            <v>0.51111111111111107</v>
          </cell>
        </row>
        <row r="50">
          <cell r="BB50">
            <v>0.52500000000000002</v>
          </cell>
        </row>
        <row r="51">
          <cell r="BB51">
            <v>0.18</v>
          </cell>
        </row>
        <row r="52">
          <cell r="BB52">
            <v>0.18</v>
          </cell>
        </row>
        <row r="53">
          <cell r="BB53">
            <v>0.28000000000000003</v>
          </cell>
        </row>
        <row r="54">
          <cell r="BB54">
            <v>0.38775510204081631</v>
          </cell>
        </row>
        <row r="55">
          <cell r="BB55">
            <v>0.16279069767441862</v>
          </cell>
        </row>
        <row r="56">
          <cell r="BB56">
            <v>0.14285714285714285</v>
          </cell>
        </row>
        <row r="57">
          <cell r="BB57">
            <v>0.17777777777777778</v>
          </cell>
        </row>
        <row r="58">
          <cell r="BB58">
            <v>0.29411764705882354</v>
          </cell>
        </row>
        <row r="59">
          <cell r="BB59">
            <v>0.28888888888888886</v>
          </cell>
        </row>
        <row r="60">
          <cell r="BB60">
            <v>0.18181818181818182</v>
          </cell>
        </row>
        <row r="61">
          <cell r="BB61">
            <v>6.8181818181818177E-2</v>
          </cell>
        </row>
        <row r="62">
          <cell r="BB62">
            <v>0.32653061224489793</v>
          </cell>
        </row>
        <row r="63">
          <cell r="BB63">
            <v>0.42</v>
          </cell>
        </row>
        <row r="64">
          <cell r="BB64">
            <v>0.40816326530612246</v>
          </cell>
        </row>
        <row r="65">
          <cell r="BB65">
            <v>0.37777777777777777</v>
          </cell>
        </row>
        <row r="66">
          <cell r="BB66">
            <v>0.34</v>
          </cell>
        </row>
        <row r="67">
          <cell r="BB67">
            <v>0.17391304347826086</v>
          </cell>
        </row>
        <row r="68">
          <cell r="BB68">
            <v>0.12195121951219512</v>
          </cell>
        </row>
        <row r="69">
          <cell r="BB69">
            <v>0.16</v>
          </cell>
        </row>
        <row r="70">
          <cell r="BB70">
            <v>0.32653061224489793</v>
          </cell>
        </row>
        <row r="71">
          <cell r="BB71">
            <v>0.44680851063829785</v>
          </cell>
        </row>
        <row r="72">
          <cell r="BB72">
            <v>0.28260869565217389</v>
          </cell>
        </row>
        <row r="73">
          <cell r="BB73">
            <v>0.28000000000000003</v>
          </cell>
        </row>
        <row r="74">
          <cell r="BB74">
            <v>0.24</v>
          </cell>
        </row>
        <row r="75">
          <cell r="BB75">
            <v>0.13333333333333333</v>
          </cell>
        </row>
        <row r="76">
          <cell r="BB76">
            <v>6.9767441860465115E-2</v>
          </cell>
        </row>
        <row r="77">
          <cell r="BB77">
            <v>0.56862745098039214</v>
          </cell>
        </row>
        <row r="78">
          <cell r="BB78">
            <v>0.25490196078431371</v>
          </cell>
        </row>
        <row r="79">
          <cell r="BB79">
            <v>0.23404255319148937</v>
          </cell>
        </row>
        <row r="80">
          <cell r="BB80">
            <v>0.30612244897959184</v>
          </cell>
        </row>
        <row r="81">
          <cell r="BB81">
            <v>9.0909090909090912E-2</v>
          </cell>
        </row>
        <row r="82">
          <cell r="BB82">
            <v>0.18604651162790697</v>
          </cell>
        </row>
        <row r="83">
          <cell r="BB83">
            <v>0.13043478260869565</v>
          </cell>
        </row>
        <row r="84">
          <cell r="BB84">
            <v>0.61224489795918369</v>
          </cell>
        </row>
        <row r="85">
          <cell r="BB85">
            <v>0.54347826086956519</v>
          </cell>
        </row>
        <row r="86">
          <cell r="BB86">
            <v>0.39583333333333331</v>
          </cell>
        </row>
        <row r="87">
          <cell r="BB87">
            <v>0.36170212765957449</v>
          </cell>
        </row>
        <row r="88">
          <cell r="BB88">
            <v>0.29411764705882354</v>
          </cell>
        </row>
        <row r="89">
          <cell r="BB89">
            <v>0.47499999999999998</v>
          </cell>
        </row>
        <row r="90">
          <cell r="BB90">
            <v>0.10526315789473684</v>
          </cell>
        </row>
        <row r="91">
          <cell r="BB91">
            <v>0.5</v>
          </cell>
        </row>
        <row r="92">
          <cell r="BB92">
            <v>0.11363636363636363</v>
          </cell>
        </row>
        <row r="93">
          <cell r="BB93">
            <v>0.10416666666666667</v>
          </cell>
        </row>
        <row r="94">
          <cell r="BB94">
            <v>0.34</v>
          </cell>
        </row>
        <row r="95">
          <cell r="BB95">
            <v>0.13333333333333333</v>
          </cell>
        </row>
        <row r="96">
          <cell r="BB96">
            <v>8.8888888888888892E-2</v>
          </cell>
        </row>
        <row r="97">
          <cell r="BB97">
            <v>0.25</v>
          </cell>
        </row>
        <row r="98">
          <cell r="BB98">
            <v>0.34042553191489361</v>
          </cell>
        </row>
        <row r="99">
          <cell r="BB99">
            <v>0.51162790697674421</v>
          </cell>
        </row>
        <row r="100">
          <cell r="BB100">
            <v>3.2258064516129031E-2</v>
          </cell>
        </row>
        <row r="101">
          <cell r="BB101">
            <v>0.15909090909090909</v>
          </cell>
        </row>
        <row r="102">
          <cell r="BB102">
            <v>9.3023255813953487E-2</v>
          </cell>
        </row>
        <row r="103">
          <cell r="BB103">
            <v>0.35416666666666669</v>
          </cell>
        </row>
        <row r="104">
          <cell r="BB104">
            <v>0.36</v>
          </cell>
        </row>
        <row r="105">
          <cell r="BB105">
            <v>0.51020408163265307</v>
          </cell>
        </row>
        <row r="106">
          <cell r="BB106">
            <v>0.64583333333333337</v>
          </cell>
        </row>
        <row r="107">
          <cell r="BB107">
            <v>0.45098039215686275</v>
          </cell>
        </row>
        <row r="108">
          <cell r="BB108">
            <v>4.6511627906976744E-2</v>
          </cell>
        </row>
        <row r="109">
          <cell r="BB109">
            <v>0.45</v>
          </cell>
        </row>
        <row r="110">
          <cell r="BB110">
            <v>0.34</v>
          </cell>
        </row>
        <row r="111">
          <cell r="BB111">
            <v>8.6956521739130432E-2</v>
          </cell>
        </row>
        <row r="112">
          <cell r="BB112">
            <v>0.25490196078431371</v>
          </cell>
        </row>
        <row r="113">
          <cell r="BB113">
            <v>0.56097560975609762</v>
          </cell>
        </row>
        <row r="114">
          <cell r="BB114">
            <v>0.36734693877551022</v>
          </cell>
        </row>
        <row r="115">
          <cell r="BB115">
            <v>0.36734693877551022</v>
          </cell>
        </row>
        <row r="116">
          <cell r="BB116">
            <v>0.36170212765957449</v>
          </cell>
        </row>
        <row r="117">
          <cell r="BB117">
            <v>0.53061224489795922</v>
          </cell>
        </row>
        <row r="118">
          <cell r="BB118">
            <v>0.47058823529411764</v>
          </cell>
        </row>
        <row r="119">
          <cell r="BB119">
            <v>0.38775510204081631</v>
          </cell>
        </row>
        <row r="120">
          <cell r="BB120">
            <v>0.48</v>
          </cell>
        </row>
        <row r="121">
          <cell r="BB121">
            <v>0.65</v>
          </cell>
        </row>
        <row r="122">
          <cell r="BB122">
            <v>0.24</v>
          </cell>
        </row>
        <row r="123">
          <cell r="BB123">
            <v>0.20454545454545456</v>
          </cell>
        </row>
        <row r="124">
          <cell r="BB124">
            <v>0.21951219512195122</v>
          </cell>
        </row>
        <row r="125">
          <cell r="BB125">
            <v>0.46</v>
          </cell>
        </row>
        <row r="126">
          <cell r="BB126">
            <v>0.23529411764705882</v>
          </cell>
        </row>
        <row r="127">
          <cell r="BB127">
            <v>0.34</v>
          </cell>
        </row>
        <row r="128">
          <cell r="BB128">
            <v>0.17777777777777778</v>
          </cell>
        </row>
        <row r="129">
          <cell r="BB129">
            <v>0.24444444444444444</v>
          </cell>
        </row>
        <row r="130">
          <cell r="BB130">
            <v>0.31372549019607843</v>
          </cell>
        </row>
        <row r="131">
          <cell r="BB131">
            <v>0.48780487804878048</v>
          </cell>
        </row>
        <row r="132">
          <cell r="BB132">
            <v>0.36363636363636365</v>
          </cell>
        </row>
        <row r="133">
          <cell r="BB133">
            <v>0.32653061224489793</v>
          </cell>
        </row>
        <row r="134">
          <cell r="BB134">
            <v>0.44680851063829785</v>
          </cell>
        </row>
        <row r="135">
          <cell r="BB135">
            <v>0.32653061224489793</v>
          </cell>
        </row>
        <row r="136">
          <cell r="BB136">
            <v>0.23529411764705882</v>
          </cell>
        </row>
        <row r="137">
          <cell r="BB137">
            <v>0.2</v>
          </cell>
        </row>
        <row r="138">
          <cell r="BB138">
            <v>0.13043478260869565</v>
          </cell>
        </row>
        <row r="139">
          <cell r="BB139">
            <v>0.15555555555555556</v>
          </cell>
        </row>
        <row r="140">
          <cell r="BB140">
            <v>0.15909090909090909</v>
          </cell>
        </row>
        <row r="141">
          <cell r="BB141">
            <v>0.19565217391304349</v>
          </cell>
        </row>
        <row r="142">
          <cell r="BB142">
            <v>0.22222222222222221</v>
          </cell>
        </row>
        <row r="143">
          <cell r="BB143">
            <v>0.34</v>
          </cell>
        </row>
        <row r="144">
          <cell r="BB144">
            <v>0.25641025641025639</v>
          </cell>
        </row>
        <row r="145">
          <cell r="BB145">
            <v>0.36956521739130432</v>
          </cell>
        </row>
        <row r="146">
          <cell r="BB146">
            <v>0.30952380952380953</v>
          </cell>
        </row>
        <row r="147">
          <cell r="BB147">
            <v>0.40909090909090912</v>
          </cell>
        </row>
        <row r="148">
          <cell r="BB148">
            <v>0.48936170212765956</v>
          </cell>
        </row>
        <row r="149">
          <cell r="BB149">
            <v>0.33333333333333331</v>
          </cell>
        </row>
        <row r="150">
          <cell r="BB150">
            <v>0.25490196078431371</v>
          </cell>
        </row>
        <row r="151">
          <cell r="BB151">
            <v>0.40816326530612246</v>
          </cell>
        </row>
        <row r="152">
          <cell r="BB152">
            <v>0.4</v>
          </cell>
        </row>
        <row r="153">
          <cell r="BB153">
            <v>0.4</v>
          </cell>
        </row>
        <row r="154">
          <cell r="BB154">
            <v>0.27272727272727271</v>
          </cell>
        </row>
        <row r="155">
          <cell r="BB155">
            <v>0.17777777777777778</v>
          </cell>
        </row>
        <row r="156">
          <cell r="BB156">
            <v>0.19565217391304349</v>
          </cell>
        </row>
        <row r="157">
          <cell r="BB157">
            <v>0.68181818181818177</v>
          </cell>
        </row>
        <row r="158">
          <cell r="BB158">
            <v>0.72727272727272729</v>
          </cell>
        </row>
        <row r="159">
          <cell r="BB159">
            <v>0.3</v>
          </cell>
        </row>
        <row r="160">
          <cell r="BB160">
            <v>0.24444444444444444</v>
          </cell>
        </row>
        <row r="161">
          <cell r="BB161">
            <v>0.13043478260869565</v>
          </cell>
        </row>
        <row r="162">
          <cell r="BB162">
            <v>0.26</v>
          </cell>
        </row>
        <row r="163">
          <cell r="BB163">
            <v>0.48979591836734693</v>
          </cell>
        </row>
        <row r="164">
          <cell r="BB164">
            <v>0.35416666666666669</v>
          </cell>
        </row>
        <row r="165">
          <cell r="BB165">
            <v>0.5</v>
          </cell>
        </row>
        <row r="166">
          <cell r="BB166">
            <v>0.2</v>
          </cell>
        </row>
        <row r="167">
          <cell r="BB167">
            <v>0.2</v>
          </cell>
        </row>
        <row r="168">
          <cell r="BB168">
            <v>0.76595744680851063</v>
          </cell>
        </row>
        <row r="169">
          <cell r="BB169">
            <v>0.33333333333333331</v>
          </cell>
        </row>
        <row r="170">
          <cell r="BB170">
            <v>0.34</v>
          </cell>
        </row>
        <row r="171">
          <cell r="BB171">
            <v>0.43137254901960786</v>
          </cell>
        </row>
        <row r="172">
          <cell r="BB172">
            <v>0.52</v>
          </cell>
        </row>
        <row r="173">
          <cell r="BB173">
            <v>0.65217391304347827</v>
          </cell>
        </row>
        <row r="174">
          <cell r="BB174">
            <v>0.25490196078431371</v>
          </cell>
        </row>
        <row r="175">
          <cell r="BB175">
            <v>0.43181818181818182</v>
          </cell>
        </row>
        <row r="176">
          <cell r="BB176">
            <v>0.47826086956521741</v>
          </cell>
        </row>
        <row r="177">
          <cell r="BB177">
            <v>0.42857142857142855</v>
          </cell>
        </row>
        <row r="178">
          <cell r="BB178">
            <v>0.20408163265306123</v>
          </cell>
        </row>
        <row r="179">
          <cell r="BB179">
            <v>0.6097560975609756</v>
          </cell>
        </row>
        <row r="180">
          <cell r="BB180">
            <v>0.42105263157894735</v>
          </cell>
        </row>
        <row r="181">
          <cell r="BB181">
            <v>0.36</v>
          </cell>
        </row>
        <row r="182">
          <cell r="BB182">
            <v>0.16666666666666666</v>
          </cell>
        </row>
        <row r="183">
          <cell r="BB183">
            <v>0.16666666666666666</v>
          </cell>
        </row>
        <row r="184">
          <cell r="BB184">
            <v>0.13333333333333333</v>
          </cell>
        </row>
        <row r="185">
          <cell r="BB185">
            <v>0.33333333333333331</v>
          </cell>
        </row>
        <row r="186">
          <cell r="BB186">
            <v>0.3125</v>
          </cell>
        </row>
        <row r="187">
          <cell r="BB187">
            <v>0.93617021276595747</v>
          </cell>
        </row>
        <row r="188">
          <cell r="BB188">
            <v>0.56818181818181823</v>
          </cell>
        </row>
        <row r="189">
          <cell r="BB189">
            <v>0.34042553191489361</v>
          </cell>
        </row>
        <row r="190">
          <cell r="BB190">
            <v>0.20833333333333334</v>
          </cell>
        </row>
        <row r="191">
          <cell r="BB191">
            <v>0.52941176470588236</v>
          </cell>
        </row>
        <row r="192">
          <cell r="BB192">
            <v>0.4</v>
          </cell>
        </row>
        <row r="193">
          <cell r="BB193">
            <v>0.14893617021276595</v>
          </cell>
        </row>
      </sheetData>
      <sheetData sheetId="10"/>
      <sheetData sheetId="11"/>
      <sheetData sheetId="12">
        <row r="2">
          <cell r="BA2">
            <v>3</v>
          </cell>
        </row>
        <row r="3">
          <cell r="BA3">
            <v>2</v>
          </cell>
        </row>
        <row r="4">
          <cell r="BA4">
            <v>2</v>
          </cell>
        </row>
        <row r="5">
          <cell r="BA5">
            <v>2</v>
          </cell>
        </row>
        <row r="6">
          <cell r="BA6">
            <v>11</v>
          </cell>
        </row>
        <row r="7">
          <cell r="BA7">
            <v>3</v>
          </cell>
        </row>
        <row r="8">
          <cell r="BA8">
            <v>1</v>
          </cell>
        </row>
        <row r="9">
          <cell r="BA9">
            <v>5</v>
          </cell>
        </row>
        <row r="10">
          <cell r="BA10">
            <v>6</v>
          </cell>
        </row>
        <row r="11">
          <cell r="BA11">
            <v>3</v>
          </cell>
        </row>
        <row r="12">
          <cell r="BA12">
            <v>9</v>
          </cell>
        </row>
        <row r="13">
          <cell r="BA13">
            <v>8</v>
          </cell>
        </row>
        <row r="14">
          <cell r="BA14">
            <v>0</v>
          </cell>
        </row>
        <row r="15">
          <cell r="BA15">
            <v>5</v>
          </cell>
        </row>
        <row r="16">
          <cell r="BA16">
            <v>2</v>
          </cell>
        </row>
        <row r="17">
          <cell r="BA17">
            <v>7</v>
          </cell>
        </row>
        <row r="18">
          <cell r="BA18">
            <v>3</v>
          </cell>
        </row>
        <row r="19">
          <cell r="BA19">
            <v>0</v>
          </cell>
        </row>
        <row r="20">
          <cell r="BA20">
            <v>2</v>
          </cell>
        </row>
        <row r="21">
          <cell r="BA21">
            <v>0</v>
          </cell>
        </row>
        <row r="22">
          <cell r="BA22">
            <v>3</v>
          </cell>
        </row>
        <row r="23">
          <cell r="BA23">
            <v>1</v>
          </cell>
        </row>
        <row r="24">
          <cell r="BA24">
            <v>0</v>
          </cell>
        </row>
        <row r="25">
          <cell r="BA25">
            <v>8</v>
          </cell>
        </row>
        <row r="26">
          <cell r="BA26">
            <v>5</v>
          </cell>
        </row>
        <row r="27">
          <cell r="BA27">
            <v>0</v>
          </cell>
        </row>
        <row r="28">
          <cell r="BA28">
            <v>3</v>
          </cell>
        </row>
        <row r="29">
          <cell r="BA29">
            <v>3</v>
          </cell>
        </row>
        <row r="30">
          <cell r="BA30">
            <v>0</v>
          </cell>
        </row>
        <row r="31">
          <cell r="BA31">
            <v>0</v>
          </cell>
        </row>
        <row r="32">
          <cell r="BA32">
            <v>6</v>
          </cell>
        </row>
        <row r="33">
          <cell r="BA33">
            <v>3</v>
          </cell>
        </row>
        <row r="34">
          <cell r="BA34">
            <v>3</v>
          </cell>
        </row>
        <row r="35">
          <cell r="BA35">
            <v>2</v>
          </cell>
        </row>
        <row r="36">
          <cell r="BA36">
            <v>0</v>
          </cell>
        </row>
        <row r="37">
          <cell r="BA37">
            <v>0</v>
          </cell>
        </row>
        <row r="38">
          <cell r="BA38">
            <v>7</v>
          </cell>
        </row>
        <row r="39">
          <cell r="BA39">
            <v>1</v>
          </cell>
        </row>
        <row r="40">
          <cell r="BA40">
            <v>5</v>
          </cell>
        </row>
        <row r="41">
          <cell r="BA41">
            <v>1</v>
          </cell>
        </row>
        <row r="42">
          <cell r="BA42">
            <v>0</v>
          </cell>
        </row>
        <row r="43">
          <cell r="BA43">
            <v>5</v>
          </cell>
        </row>
        <row r="44">
          <cell r="BA44">
            <v>7</v>
          </cell>
        </row>
        <row r="45">
          <cell r="BA45">
            <v>5</v>
          </cell>
        </row>
        <row r="46">
          <cell r="BA46">
            <v>5</v>
          </cell>
        </row>
        <row r="47">
          <cell r="BA47">
            <v>5</v>
          </cell>
        </row>
        <row r="48">
          <cell r="BA48">
            <v>5</v>
          </cell>
        </row>
        <row r="49">
          <cell r="BA49">
            <v>13</v>
          </cell>
        </row>
        <row r="50">
          <cell r="BA50">
            <v>0</v>
          </cell>
        </row>
        <row r="51">
          <cell r="BA51">
            <v>0</v>
          </cell>
        </row>
        <row r="52">
          <cell r="BA52">
            <v>1</v>
          </cell>
        </row>
        <row r="53">
          <cell r="BA53">
            <v>1</v>
          </cell>
        </row>
        <row r="54">
          <cell r="BA54">
            <v>9</v>
          </cell>
        </row>
        <row r="55">
          <cell r="BA55">
            <v>10</v>
          </cell>
        </row>
        <row r="56">
          <cell r="BA56">
            <v>5</v>
          </cell>
        </row>
        <row r="57">
          <cell r="BA57">
            <v>0</v>
          </cell>
        </row>
        <row r="58">
          <cell r="BA58">
            <v>5</v>
          </cell>
        </row>
        <row r="59">
          <cell r="BA59">
            <v>6</v>
          </cell>
        </row>
        <row r="60">
          <cell r="BA60">
            <v>6</v>
          </cell>
        </row>
        <row r="61">
          <cell r="BA61">
            <v>1</v>
          </cell>
        </row>
        <row r="62">
          <cell r="BA62">
            <v>0</v>
          </cell>
        </row>
        <row r="63">
          <cell r="BA63">
            <v>2</v>
          </cell>
        </row>
        <row r="64">
          <cell r="BA64">
            <v>5</v>
          </cell>
        </row>
        <row r="65">
          <cell r="BA65">
            <v>0</v>
          </cell>
        </row>
        <row r="66">
          <cell r="BA66">
            <v>4</v>
          </cell>
        </row>
        <row r="67">
          <cell r="BA67">
            <v>12</v>
          </cell>
        </row>
        <row r="68">
          <cell r="BA68">
            <v>1</v>
          </cell>
        </row>
        <row r="69">
          <cell r="BA69">
            <v>1</v>
          </cell>
        </row>
        <row r="70">
          <cell r="BA70">
            <v>3</v>
          </cell>
        </row>
        <row r="71">
          <cell r="BA71">
            <v>4</v>
          </cell>
        </row>
        <row r="72">
          <cell r="BA72">
            <v>0</v>
          </cell>
        </row>
        <row r="73">
          <cell r="BA73">
            <v>1</v>
          </cell>
        </row>
        <row r="74">
          <cell r="BA74">
            <v>5</v>
          </cell>
        </row>
        <row r="75">
          <cell r="BA75">
            <v>8</v>
          </cell>
        </row>
        <row r="76">
          <cell r="BA76">
            <v>0</v>
          </cell>
        </row>
        <row r="77">
          <cell r="BA77">
            <v>0</v>
          </cell>
        </row>
        <row r="78">
          <cell r="BA78">
            <v>3</v>
          </cell>
        </row>
        <row r="79">
          <cell r="BA79">
            <v>2</v>
          </cell>
        </row>
        <row r="80">
          <cell r="BA80">
            <v>6</v>
          </cell>
        </row>
        <row r="81">
          <cell r="BA81">
            <v>7</v>
          </cell>
        </row>
        <row r="82">
          <cell r="BA82">
            <v>4</v>
          </cell>
        </row>
        <row r="83">
          <cell r="BA83">
            <v>1</v>
          </cell>
        </row>
        <row r="84">
          <cell r="BA84">
            <v>4</v>
          </cell>
        </row>
        <row r="85">
          <cell r="BA85">
            <v>2</v>
          </cell>
        </row>
        <row r="86">
          <cell r="BA86">
            <v>3</v>
          </cell>
        </row>
        <row r="87">
          <cell r="BA87">
            <v>0</v>
          </cell>
        </row>
        <row r="88">
          <cell r="BA88">
            <v>10</v>
          </cell>
        </row>
        <row r="89">
          <cell r="BA89">
            <v>12</v>
          </cell>
        </row>
        <row r="90">
          <cell r="BA90">
            <v>4</v>
          </cell>
        </row>
        <row r="91">
          <cell r="BA91">
            <v>6</v>
          </cell>
        </row>
        <row r="92">
          <cell r="BA92">
            <v>2</v>
          </cell>
        </row>
        <row r="93">
          <cell r="BA93">
            <v>0</v>
          </cell>
        </row>
        <row r="94">
          <cell r="BA94">
            <v>5</v>
          </cell>
        </row>
        <row r="95">
          <cell r="BA95">
            <v>6</v>
          </cell>
        </row>
        <row r="96">
          <cell r="BA96">
            <v>2</v>
          </cell>
        </row>
        <row r="97">
          <cell r="BA97">
            <v>3</v>
          </cell>
        </row>
        <row r="98">
          <cell r="BA98">
            <v>10</v>
          </cell>
        </row>
        <row r="99">
          <cell r="BA99">
            <v>22</v>
          </cell>
        </row>
        <row r="100">
          <cell r="BA100">
            <v>6</v>
          </cell>
        </row>
        <row r="101">
          <cell r="BA101">
            <v>7</v>
          </cell>
        </row>
        <row r="102">
          <cell r="BA102">
            <v>2</v>
          </cell>
        </row>
        <row r="103">
          <cell r="BA103">
            <v>0</v>
          </cell>
        </row>
        <row r="104">
          <cell r="BA104">
            <v>1</v>
          </cell>
        </row>
        <row r="105">
          <cell r="BA105">
            <v>2</v>
          </cell>
        </row>
        <row r="106">
          <cell r="BA106">
            <v>0</v>
          </cell>
        </row>
        <row r="107">
          <cell r="BA107">
            <v>7</v>
          </cell>
        </row>
        <row r="108">
          <cell r="BA108">
            <v>13</v>
          </cell>
        </row>
        <row r="109">
          <cell r="BA109">
            <v>0</v>
          </cell>
        </row>
        <row r="110">
          <cell r="BA110">
            <v>4</v>
          </cell>
        </row>
        <row r="111">
          <cell r="BA111">
            <v>0</v>
          </cell>
        </row>
        <row r="112">
          <cell r="BA112">
            <v>10</v>
          </cell>
        </row>
        <row r="113">
          <cell r="BA113">
            <v>1</v>
          </cell>
        </row>
        <row r="114">
          <cell r="BA114">
            <v>1</v>
          </cell>
        </row>
        <row r="115">
          <cell r="BA115">
            <v>3</v>
          </cell>
        </row>
        <row r="116">
          <cell r="BA116">
            <v>1</v>
          </cell>
        </row>
        <row r="117">
          <cell r="BA117">
            <v>0</v>
          </cell>
        </row>
        <row r="118">
          <cell r="BA118">
            <v>2</v>
          </cell>
        </row>
        <row r="119">
          <cell r="BA119">
            <v>0</v>
          </cell>
        </row>
        <row r="120">
          <cell r="BA120">
            <v>14</v>
          </cell>
        </row>
        <row r="121">
          <cell r="BA121">
            <v>1</v>
          </cell>
        </row>
        <row r="122">
          <cell r="BA122">
            <v>6</v>
          </cell>
        </row>
        <row r="123">
          <cell r="BA123">
            <v>9</v>
          </cell>
        </row>
        <row r="124">
          <cell r="BA124">
            <v>0</v>
          </cell>
        </row>
        <row r="125">
          <cell r="BA125">
            <v>0</v>
          </cell>
        </row>
        <row r="126">
          <cell r="BA126">
            <v>1</v>
          </cell>
        </row>
        <row r="127">
          <cell r="BA127">
            <v>5</v>
          </cell>
        </row>
        <row r="128">
          <cell r="BA128">
            <v>5</v>
          </cell>
        </row>
        <row r="129">
          <cell r="BA129">
            <v>0</v>
          </cell>
        </row>
        <row r="130">
          <cell r="BA130">
            <v>11</v>
          </cell>
        </row>
        <row r="131">
          <cell r="BA131">
            <v>8</v>
          </cell>
        </row>
        <row r="132">
          <cell r="BA132">
            <v>1</v>
          </cell>
        </row>
        <row r="133">
          <cell r="BA133">
            <v>6</v>
          </cell>
        </row>
        <row r="134">
          <cell r="BA134">
            <v>1</v>
          </cell>
        </row>
        <row r="135">
          <cell r="BA135">
            <v>0</v>
          </cell>
        </row>
        <row r="136">
          <cell r="BA136">
            <v>1</v>
          </cell>
        </row>
        <row r="137">
          <cell r="BA137">
            <v>4</v>
          </cell>
        </row>
        <row r="138">
          <cell r="BA138">
            <v>5</v>
          </cell>
        </row>
        <row r="139">
          <cell r="BA139">
            <v>8</v>
          </cell>
        </row>
        <row r="140">
          <cell r="BA140">
            <v>4</v>
          </cell>
        </row>
        <row r="141">
          <cell r="BA141">
            <v>6</v>
          </cell>
        </row>
        <row r="142">
          <cell r="BA142">
            <v>0</v>
          </cell>
        </row>
        <row r="143">
          <cell r="BA143">
            <v>13</v>
          </cell>
        </row>
        <row r="144">
          <cell r="BA144">
            <v>6</v>
          </cell>
        </row>
        <row r="145">
          <cell r="BA145">
            <v>9</v>
          </cell>
        </row>
        <row r="146">
          <cell r="BA146">
            <v>6</v>
          </cell>
        </row>
        <row r="147">
          <cell r="BA147">
            <v>3</v>
          </cell>
        </row>
        <row r="148">
          <cell r="BA148">
            <v>5</v>
          </cell>
        </row>
        <row r="149">
          <cell r="BA149">
            <v>0</v>
          </cell>
        </row>
        <row r="150">
          <cell r="BA150">
            <v>1</v>
          </cell>
        </row>
        <row r="151">
          <cell r="BA151">
            <v>8</v>
          </cell>
        </row>
        <row r="152">
          <cell r="BA152">
            <v>0</v>
          </cell>
        </row>
        <row r="153">
          <cell r="BA153">
            <v>8</v>
          </cell>
        </row>
        <row r="154">
          <cell r="BA154">
            <v>5</v>
          </cell>
        </row>
        <row r="155">
          <cell r="BA155">
            <v>4</v>
          </cell>
        </row>
        <row r="156">
          <cell r="BA156">
            <v>6</v>
          </cell>
        </row>
        <row r="157">
          <cell r="BA157">
            <v>10</v>
          </cell>
        </row>
        <row r="158">
          <cell r="BA158">
            <v>0</v>
          </cell>
        </row>
        <row r="159">
          <cell r="BA159">
            <v>8</v>
          </cell>
        </row>
        <row r="160">
          <cell r="BA160">
            <v>4</v>
          </cell>
        </row>
        <row r="161">
          <cell r="BA161">
            <v>1</v>
          </cell>
        </row>
        <row r="162">
          <cell r="BA162">
            <v>4</v>
          </cell>
        </row>
        <row r="163">
          <cell r="BA163">
            <v>2</v>
          </cell>
        </row>
        <row r="164">
          <cell r="BA164">
            <v>2</v>
          </cell>
        </row>
        <row r="165">
          <cell r="BA165">
            <v>5</v>
          </cell>
        </row>
        <row r="166">
          <cell r="BA166">
            <v>5</v>
          </cell>
        </row>
        <row r="167">
          <cell r="BA167">
            <v>6</v>
          </cell>
        </row>
        <row r="168">
          <cell r="BA168">
            <v>2</v>
          </cell>
        </row>
        <row r="169">
          <cell r="BA169">
            <v>0</v>
          </cell>
        </row>
        <row r="170">
          <cell r="BA170">
            <v>0</v>
          </cell>
        </row>
        <row r="171">
          <cell r="BA171">
            <v>1</v>
          </cell>
        </row>
        <row r="172">
          <cell r="BA172">
            <v>4</v>
          </cell>
        </row>
        <row r="173">
          <cell r="BA173">
            <v>0</v>
          </cell>
        </row>
        <row r="174">
          <cell r="BA174">
            <v>8</v>
          </cell>
        </row>
        <row r="175">
          <cell r="BA175">
            <v>4</v>
          </cell>
        </row>
        <row r="176">
          <cell r="BA176">
            <v>1</v>
          </cell>
        </row>
        <row r="177">
          <cell r="BA177">
            <v>2</v>
          </cell>
        </row>
        <row r="178">
          <cell r="BA178">
            <v>8</v>
          </cell>
        </row>
        <row r="179">
          <cell r="BA179">
            <v>15</v>
          </cell>
        </row>
        <row r="180">
          <cell r="BA180">
            <v>1</v>
          </cell>
        </row>
        <row r="181">
          <cell r="BA181">
            <v>3</v>
          </cell>
        </row>
        <row r="182">
          <cell r="BA182">
            <v>8</v>
          </cell>
        </row>
        <row r="183">
          <cell r="BA183">
            <v>5</v>
          </cell>
        </row>
        <row r="184">
          <cell r="BA184">
            <v>5</v>
          </cell>
        </row>
        <row r="185">
          <cell r="BA185">
            <v>2</v>
          </cell>
        </row>
        <row r="186">
          <cell r="BA186">
            <v>3</v>
          </cell>
        </row>
        <row r="187">
          <cell r="BA187">
            <v>6</v>
          </cell>
        </row>
        <row r="188">
          <cell r="BA188">
            <v>3</v>
          </cell>
        </row>
        <row r="189">
          <cell r="BA189">
            <v>2</v>
          </cell>
        </row>
        <row r="190">
          <cell r="BA190">
            <v>0</v>
          </cell>
        </row>
        <row r="191">
          <cell r="BA191">
            <v>0</v>
          </cell>
        </row>
        <row r="192">
          <cell r="BA192">
            <v>3</v>
          </cell>
        </row>
      </sheetData>
      <sheetData sheetId="13">
        <row r="2">
          <cell r="A2" t="str">
            <v>AFG</v>
          </cell>
          <cell r="B2">
            <v>3</v>
          </cell>
          <cell r="C2">
            <v>1</v>
          </cell>
          <cell r="D2">
            <v>0.29166666666666669</v>
          </cell>
          <cell r="E2">
            <v>2</v>
          </cell>
          <cell r="F2">
            <v>1.25</v>
          </cell>
          <cell r="G2">
            <v>3.8888888888888893</v>
          </cell>
          <cell r="H2">
            <v>2.9444444444444438</v>
          </cell>
        </row>
        <row r="3">
          <cell r="A3" t="str">
            <v>AGO</v>
          </cell>
          <cell r="B3">
            <v>2</v>
          </cell>
          <cell r="C3">
            <v>0</v>
          </cell>
          <cell r="D3">
            <v>0.625</v>
          </cell>
          <cell r="E3">
            <v>1.3333333333333321</v>
          </cell>
          <cell r="F3">
            <v>1</v>
          </cell>
          <cell r="G3">
            <v>8.3333333333333339</v>
          </cell>
          <cell r="H3">
            <v>3.8666666666666663</v>
          </cell>
        </row>
        <row r="4">
          <cell r="A4" t="str">
            <v>ALB</v>
          </cell>
          <cell r="B4">
            <v>2</v>
          </cell>
          <cell r="C4">
            <v>0</v>
          </cell>
          <cell r="D4">
            <v>0.39583333333333331</v>
          </cell>
          <cell r="E4">
            <v>1.3333333333333321</v>
          </cell>
          <cell r="F4">
            <v>1</v>
          </cell>
          <cell r="G4">
            <v>5.2777777777777777</v>
          </cell>
          <cell r="H4">
            <v>2.6444444444444448</v>
          </cell>
        </row>
        <row r="5">
          <cell r="A5" t="str">
            <v>ARE</v>
          </cell>
          <cell r="B5">
            <v>8</v>
          </cell>
          <cell r="C5">
            <v>0</v>
          </cell>
          <cell r="D5">
            <v>0.16666666666666666</v>
          </cell>
          <cell r="E5">
            <v>5.333333333333333</v>
          </cell>
          <cell r="F5">
            <v>1</v>
          </cell>
          <cell r="G5">
            <v>2.2222222222222223</v>
          </cell>
          <cell r="H5">
            <v>3.022222222222223</v>
          </cell>
        </row>
        <row r="6">
          <cell r="A6" t="str">
            <v>ARG</v>
          </cell>
          <cell r="B6">
            <v>3</v>
          </cell>
          <cell r="C6">
            <v>0</v>
          </cell>
          <cell r="D6">
            <v>0.48936170212765956</v>
          </cell>
          <cell r="E6">
            <v>2</v>
          </cell>
          <cell r="F6">
            <v>1</v>
          </cell>
          <cell r="G6">
            <v>6.5248226950354606</v>
          </cell>
          <cell r="H6">
            <v>3.4099290780141844</v>
          </cell>
        </row>
        <row r="7">
          <cell r="A7" t="str">
            <v>ARM</v>
          </cell>
          <cell r="B7">
            <v>1</v>
          </cell>
          <cell r="C7">
            <v>0</v>
          </cell>
          <cell r="D7">
            <v>0.36</v>
          </cell>
          <cell r="E7">
            <v>0.66666666666666607</v>
          </cell>
          <cell r="F7">
            <v>1</v>
          </cell>
          <cell r="G7">
            <v>4.8</v>
          </cell>
          <cell r="H7">
            <v>2.1866666666666656</v>
          </cell>
        </row>
        <row r="8">
          <cell r="A8" t="str">
            <v>ATG</v>
          </cell>
          <cell r="B8">
            <v>11</v>
          </cell>
          <cell r="C8">
            <v>0</v>
          </cell>
          <cell r="D8">
            <v>0.29268292682926828</v>
          </cell>
          <cell r="E8">
            <v>7.3333333333333339</v>
          </cell>
          <cell r="F8">
            <v>1</v>
          </cell>
          <cell r="G8">
            <v>3.9024390243902438</v>
          </cell>
          <cell r="H8">
            <v>4.4943089430894307</v>
          </cell>
        </row>
        <row r="9">
          <cell r="A9" t="str">
            <v>AUS</v>
          </cell>
          <cell r="B9">
            <v>5</v>
          </cell>
          <cell r="C9">
            <v>0</v>
          </cell>
          <cell r="D9">
            <v>0.37777777777777777</v>
          </cell>
          <cell r="E9">
            <v>3.3333333333333339</v>
          </cell>
          <cell r="F9">
            <v>1</v>
          </cell>
          <cell r="G9">
            <v>5.0370370370370372</v>
          </cell>
          <cell r="H9">
            <v>3.3481481481481481</v>
          </cell>
        </row>
        <row r="10">
          <cell r="A10" t="str">
            <v>AUT</v>
          </cell>
          <cell r="B10">
            <v>6</v>
          </cell>
          <cell r="C10">
            <v>0</v>
          </cell>
          <cell r="D10">
            <v>6.8181818181818177E-2</v>
          </cell>
          <cell r="E10">
            <v>4</v>
          </cell>
          <cell r="F10">
            <v>1</v>
          </cell>
          <cell r="G10">
            <v>0.90909090909090828</v>
          </cell>
          <cell r="H10">
            <v>1.963636363636363</v>
          </cell>
        </row>
        <row r="11">
          <cell r="A11" t="str">
            <v>AZE</v>
          </cell>
          <cell r="B11">
            <v>3</v>
          </cell>
          <cell r="C11">
            <v>0</v>
          </cell>
          <cell r="D11">
            <v>0.5</v>
          </cell>
          <cell r="E11">
            <v>2</v>
          </cell>
          <cell r="F11">
            <v>1</v>
          </cell>
          <cell r="G11">
            <v>6.666666666666667</v>
          </cell>
          <cell r="H11">
            <v>3.4666666666666668</v>
          </cell>
        </row>
        <row r="12">
          <cell r="A12" t="str">
            <v>BDI</v>
          </cell>
          <cell r="B12">
            <v>3</v>
          </cell>
          <cell r="C12">
            <v>0</v>
          </cell>
          <cell r="D12">
            <v>0.36</v>
          </cell>
          <cell r="E12">
            <v>2</v>
          </cell>
          <cell r="F12">
            <v>1</v>
          </cell>
          <cell r="G12">
            <v>4.8</v>
          </cell>
          <cell r="H12">
            <v>2.7200000000000006</v>
          </cell>
        </row>
        <row r="13">
          <cell r="A13" t="str">
            <v>BEL</v>
          </cell>
          <cell r="B13">
            <v>7</v>
          </cell>
          <cell r="C13">
            <v>0</v>
          </cell>
          <cell r="D13">
            <v>0.11627906976744186</v>
          </cell>
          <cell r="E13">
            <v>4.666666666666667</v>
          </cell>
          <cell r="F13">
            <v>1</v>
          </cell>
          <cell r="G13">
            <v>1.550387596899224</v>
          </cell>
          <cell r="H13">
            <v>2.4868217054263564</v>
          </cell>
        </row>
        <row r="14">
          <cell r="A14" t="str">
            <v>BEN</v>
          </cell>
          <cell r="B14">
            <v>0</v>
          </cell>
          <cell r="C14">
            <v>0</v>
          </cell>
          <cell r="D14">
            <v>0.26</v>
          </cell>
          <cell r="E14">
            <v>0</v>
          </cell>
          <cell r="F14">
            <v>1</v>
          </cell>
          <cell r="G14">
            <v>3.4666666666666668</v>
          </cell>
          <cell r="H14">
            <v>1.3866666666666667</v>
          </cell>
        </row>
        <row r="15">
          <cell r="A15" t="str">
            <v>BFA</v>
          </cell>
          <cell r="B15">
            <v>0</v>
          </cell>
          <cell r="C15">
            <v>0</v>
          </cell>
          <cell r="D15">
            <v>0.29411764705882354</v>
          </cell>
          <cell r="E15">
            <v>0</v>
          </cell>
          <cell r="F15">
            <v>1</v>
          </cell>
          <cell r="G15">
            <v>3.9215686274509807</v>
          </cell>
          <cell r="H15">
            <v>1.5686274509803919</v>
          </cell>
        </row>
        <row r="16">
          <cell r="A16" t="str">
            <v>BGD</v>
          </cell>
          <cell r="B16">
            <v>0</v>
          </cell>
          <cell r="C16">
            <v>0</v>
          </cell>
          <cell r="D16">
            <v>0.23529411764705882</v>
          </cell>
          <cell r="E16">
            <v>0</v>
          </cell>
          <cell r="F16">
            <v>1</v>
          </cell>
          <cell r="G16">
            <v>3.1372549019607856</v>
          </cell>
          <cell r="H16">
            <v>1.2549019607843146</v>
          </cell>
        </row>
        <row r="17">
          <cell r="A17" t="str">
            <v>BGR</v>
          </cell>
          <cell r="B17">
            <v>5</v>
          </cell>
          <cell r="C17">
            <v>0</v>
          </cell>
          <cell r="D17">
            <v>0.13333333333333333</v>
          </cell>
          <cell r="E17">
            <v>3.3333333333333339</v>
          </cell>
          <cell r="F17">
            <v>1</v>
          </cell>
          <cell r="G17">
            <v>1.7777777777777768</v>
          </cell>
          <cell r="H17">
            <v>2.0444444444444443</v>
          </cell>
        </row>
        <row r="18">
          <cell r="A18" t="str">
            <v>BHR</v>
          </cell>
          <cell r="B18">
            <v>8</v>
          </cell>
          <cell r="C18">
            <v>0</v>
          </cell>
          <cell r="D18">
            <v>0.18181818181818182</v>
          </cell>
          <cell r="E18">
            <v>5.333333333333333</v>
          </cell>
          <cell r="F18">
            <v>1</v>
          </cell>
          <cell r="G18">
            <v>2.4242424242424256</v>
          </cell>
          <cell r="H18">
            <v>3.1030303030303035</v>
          </cell>
        </row>
        <row r="19">
          <cell r="A19" t="str">
            <v>BHS</v>
          </cell>
          <cell r="B19">
            <v>9</v>
          </cell>
          <cell r="C19">
            <v>0</v>
          </cell>
          <cell r="D19">
            <v>0.18604651162790697</v>
          </cell>
          <cell r="E19">
            <v>6</v>
          </cell>
          <cell r="F19">
            <v>1</v>
          </cell>
          <cell r="G19">
            <v>2.4806201550387597</v>
          </cell>
          <cell r="H19">
            <v>3.3922480620155042</v>
          </cell>
        </row>
        <row r="20">
          <cell r="A20" t="str">
            <v>BIH</v>
          </cell>
          <cell r="B20">
            <v>3</v>
          </cell>
          <cell r="C20">
            <v>0</v>
          </cell>
          <cell r="D20">
            <v>0.45833333333333331</v>
          </cell>
          <cell r="E20">
            <v>2</v>
          </cell>
          <cell r="F20">
            <v>1</v>
          </cell>
          <cell r="G20">
            <v>6.1111111111111107</v>
          </cell>
          <cell r="H20">
            <v>3.2444444444444445</v>
          </cell>
        </row>
        <row r="21">
          <cell r="A21" t="str">
            <v>BLR</v>
          </cell>
          <cell r="B21">
            <v>2</v>
          </cell>
          <cell r="C21">
            <v>0</v>
          </cell>
          <cell r="D21">
            <v>0.54166666666666663</v>
          </cell>
          <cell r="E21">
            <v>1.3333333333333321</v>
          </cell>
          <cell r="F21">
            <v>1</v>
          </cell>
          <cell r="G21">
            <v>7.2222222222222214</v>
          </cell>
          <cell r="H21">
            <v>3.4222222222222207</v>
          </cell>
        </row>
        <row r="22">
          <cell r="A22" t="str">
            <v>BLZ</v>
          </cell>
          <cell r="B22">
            <v>3</v>
          </cell>
          <cell r="C22">
            <v>0</v>
          </cell>
          <cell r="D22">
            <v>0.40425531914893614</v>
          </cell>
          <cell r="E22">
            <v>2</v>
          </cell>
          <cell r="F22">
            <v>1</v>
          </cell>
          <cell r="G22">
            <v>5.3900709219858154</v>
          </cell>
          <cell r="H22">
            <v>2.9560283687943265</v>
          </cell>
        </row>
        <row r="23">
          <cell r="A23" t="str">
            <v>BOL</v>
          </cell>
          <cell r="B23">
            <v>0</v>
          </cell>
          <cell r="C23">
            <v>0</v>
          </cell>
          <cell r="D23">
            <v>0.44</v>
          </cell>
          <cell r="E23">
            <v>0</v>
          </cell>
          <cell r="F23">
            <v>1</v>
          </cell>
          <cell r="G23">
            <v>5.8666666666666671</v>
          </cell>
          <cell r="H23">
            <v>2.3466666666666667</v>
          </cell>
        </row>
        <row r="24">
          <cell r="A24" t="str">
            <v>BRA</v>
          </cell>
          <cell r="B24">
            <v>0</v>
          </cell>
          <cell r="C24">
            <v>1</v>
          </cell>
          <cell r="D24">
            <v>0.32</v>
          </cell>
          <cell r="E24">
            <v>0</v>
          </cell>
          <cell r="F24">
            <v>1.25</v>
          </cell>
          <cell r="G24">
            <v>4.2666666666666666</v>
          </cell>
          <cell r="H24">
            <v>2.1333333333333329</v>
          </cell>
        </row>
        <row r="25">
          <cell r="A25" t="str">
            <v>BRB</v>
          </cell>
          <cell r="B25">
            <v>5</v>
          </cell>
          <cell r="C25">
            <v>0</v>
          </cell>
          <cell r="D25">
            <v>0.32608695652173914</v>
          </cell>
          <cell r="E25">
            <v>3.3333333333333339</v>
          </cell>
          <cell r="F25">
            <v>1</v>
          </cell>
          <cell r="G25">
            <v>4.3478260869565224</v>
          </cell>
          <cell r="H25">
            <v>3.0724637681159415</v>
          </cell>
        </row>
        <row r="26">
          <cell r="A26" t="str">
            <v>BRN</v>
          </cell>
          <cell r="B26">
            <v>8</v>
          </cell>
          <cell r="C26">
            <v>0</v>
          </cell>
          <cell r="D26">
            <v>0.38095238095238093</v>
          </cell>
          <cell r="E26">
            <v>5.333333333333333</v>
          </cell>
          <cell r="F26">
            <v>1</v>
          </cell>
          <cell r="G26">
            <v>5.0793650793650791</v>
          </cell>
          <cell r="H26">
            <v>4.1650793650793645</v>
          </cell>
        </row>
        <row r="27">
          <cell r="A27" t="str">
            <v>BTN</v>
          </cell>
          <cell r="B27">
            <v>2</v>
          </cell>
          <cell r="C27">
            <v>0</v>
          </cell>
          <cell r="D27">
            <v>0.36</v>
          </cell>
          <cell r="E27">
            <v>1.3333333333333321</v>
          </cell>
          <cell r="F27">
            <v>1</v>
          </cell>
          <cell r="G27">
            <v>4.8</v>
          </cell>
          <cell r="H27">
            <v>2.4533333333333331</v>
          </cell>
        </row>
        <row r="28">
          <cell r="A28" t="str">
            <v>BWA</v>
          </cell>
          <cell r="B28">
            <v>1</v>
          </cell>
          <cell r="C28">
            <v>0</v>
          </cell>
          <cell r="D28">
            <v>0.38775510204081631</v>
          </cell>
          <cell r="E28">
            <v>0.66666666666666607</v>
          </cell>
          <cell r="F28">
            <v>1</v>
          </cell>
          <cell r="G28">
            <v>5.1700680272108839</v>
          </cell>
          <cell r="H28">
            <v>2.33469387755102</v>
          </cell>
        </row>
        <row r="29">
          <cell r="A29" t="str">
            <v>CAF</v>
          </cell>
          <cell r="B29">
            <v>3</v>
          </cell>
          <cell r="C29">
            <v>1</v>
          </cell>
          <cell r="D29">
            <v>0.45833333333333331</v>
          </cell>
          <cell r="E29">
            <v>2</v>
          </cell>
          <cell r="F29">
            <v>1.25</v>
          </cell>
          <cell r="G29">
            <v>6.1111111111111107</v>
          </cell>
          <cell r="H29">
            <v>4.0555555555555554</v>
          </cell>
        </row>
        <row r="30">
          <cell r="A30" t="str">
            <v>CAN</v>
          </cell>
          <cell r="B30">
            <v>6</v>
          </cell>
          <cell r="C30">
            <v>0</v>
          </cell>
          <cell r="D30">
            <v>0.31818181818181818</v>
          </cell>
          <cell r="E30">
            <v>4</v>
          </cell>
          <cell r="F30">
            <v>1</v>
          </cell>
          <cell r="G30">
            <v>4.2424242424242422</v>
          </cell>
          <cell r="H30">
            <v>3.2969696969696969</v>
          </cell>
        </row>
        <row r="31">
          <cell r="A31" t="str">
            <v>CHE</v>
          </cell>
          <cell r="B31">
            <v>5</v>
          </cell>
          <cell r="C31">
            <v>0</v>
          </cell>
          <cell r="D31">
            <v>0.2</v>
          </cell>
          <cell r="E31">
            <v>3.3333333333333339</v>
          </cell>
          <cell r="F31">
            <v>1</v>
          </cell>
          <cell r="G31">
            <v>2.6666666666666661</v>
          </cell>
          <cell r="H31">
            <v>2.4000000000000004</v>
          </cell>
        </row>
        <row r="32">
          <cell r="A32" t="str">
            <v>CHL</v>
          </cell>
          <cell r="B32">
            <v>2</v>
          </cell>
          <cell r="C32">
            <v>0</v>
          </cell>
          <cell r="D32">
            <v>0.25</v>
          </cell>
          <cell r="E32">
            <v>1.3333333333333321</v>
          </cell>
          <cell r="F32">
            <v>1</v>
          </cell>
          <cell r="G32">
            <v>3.3333333333333339</v>
          </cell>
          <cell r="H32">
            <v>1.8666666666666654</v>
          </cell>
        </row>
        <row r="33">
          <cell r="A33" t="str">
            <v>CHN</v>
          </cell>
          <cell r="B33">
            <v>0</v>
          </cell>
          <cell r="C33">
            <v>0</v>
          </cell>
          <cell r="D33">
            <v>0.48</v>
          </cell>
          <cell r="E33">
            <v>0</v>
          </cell>
          <cell r="F33">
            <v>1</v>
          </cell>
          <cell r="G33">
            <v>6.3999999999999995</v>
          </cell>
          <cell r="H33">
            <v>2.5599999999999987</v>
          </cell>
        </row>
        <row r="34">
          <cell r="A34" t="str">
            <v>CIV</v>
          </cell>
          <cell r="B34">
            <v>0</v>
          </cell>
          <cell r="C34">
            <v>0</v>
          </cell>
          <cell r="D34">
            <v>0.37254901960784315</v>
          </cell>
          <cell r="E34">
            <v>0</v>
          </cell>
          <cell r="F34">
            <v>1</v>
          </cell>
          <cell r="G34">
            <v>4.9673202614379086</v>
          </cell>
          <cell r="H34">
            <v>1.9869281045751634</v>
          </cell>
        </row>
        <row r="35">
          <cell r="A35" t="str">
            <v>CMR</v>
          </cell>
          <cell r="B35">
            <v>0</v>
          </cell>
          <cell r="C35">
            <v>1</v>
          </cell>
          <cell r="D35">
            <v>0.27450980392156865</v>
          </cell>
          <cell r="E35">
            <v>0</v>
          </cell>
          <cell r="F35">
            <v>1.25</v>
          </cell>
          <cell r="G35">
            <v>3.6601307189542487</v>
          </cell>
          <cell r="H35">
            <v>1.8300653594771248</v>
          </cell>
        </row>
        <row r="36">
          <cell r="A36" t="str">
            <v>COD</v>
          </cell>
          <cell r="B36">
            <v>5</v>
          </cell>
          <cell r="C36">
            <v>1</v>
          </cell>
          <cell r="D36">
            <v>0.10416666666666667</v>
          </cell>
          <cell r="E36">
            <v>3.3333333333333339</v>
          </cell>
          <cell r="F36">
            <v>1.25</v>
          </cell>
          <cell r="G36">
            <v>1.3888888888888893</v>
          </cell>
          <cell r="H36">
            <v>2.3611111111111116</v>
          </cell>
        </row>
        <row r="37">
          <cell r="A37" t="str">
            <v>COG</v>
          </cell>
          <cell r="B37">
            <v>1</v>
          </cell>
          <cell r="C37">
            <v>0</v>
          </cell>
          <cell r="D37">
            <v>0.24</v>
          </cell>
          <cell r="E37">
            <v>0.66666666666666607</v>
          </cell>
          <cell r="F37">
            <v>1</v>
          </cell>
          <cell r="G37">
            <v>3.1999999999999993</v>
          </cell>
          <cell r="H37">
            <v>1.5466666666666669</v>
          </cell>
        </row>
        <row r="38">
          <cell r="A38" t="str">
            <v>COL</v>
          </cell>
          <cell r="B38">
            <v>0</v>
          </cell>
          <cell r="C38">
            <v>1</v>
          </cell>
          <cell r="D38">
            <v>0.33333333333333331</v>
          </cell>
          <cell r="E38">
            <v>0</v>
          </cell>
          <cell r="F38">
            <v>1.25</v>
          </cell>
          <cell r="G38">
            <v>4.4444444444444446</v>
          </cell>
          <cell r="H38">
            <v>2.2222222222222232</v>
          </cell>
        </row>
        <row r="39">
          <cell r="A39" t="str">
            <v>COM</v>
          </cell>
          <cell r="B39">
            <v>7</v>
          </cell>
          <cell r="C39">
            <v>0</v>
          </cell>
          <cell r="D39">
            <v>0.51111111111111107</v>
          </cell>
          <cell r="E39">
            <v>4.666666666666667</v>
          </cell>
          <cell r="F39">
            <v>1</v>
          </cell>
          <cell r="G39">
            <v>6.814814814814814</v>
          </cell>
          <cell r="H39">
            <v>4.5925925925925926</v>
          </cell>
        </row>
        <row r="40">
          <cell r="A40" t="str">
            <v>CPV</v>
          </cell>
          <cell r="B40">
            <v>3</v>
          </cell>
          <cell r="C40">
            <v>0</v>
          </cell>
          <cell r="D40">
            <v>0.2391304347826087</v>
          </cell>
          <cell r="E40">
            <v>2</v>
          </cell>
          <cell r="F40">
            <v>1</v>
          </cell>
          <cell r="G40">
            <v>3.1884057971014492</v>
          </cell>
          <cell r="H40">
            <v>2.0753623188405799</v>
          </cell>
        </row>
        <row r="41">
          <cell r="A41" t="str">
            <v>CRI</v>
          </cell>
          <cell r="B41">
            <v>1</v>
          </cell>
          <cell r="C41">
            <v>0</v>
          </cell>
          <cell r="D41">
            <v>0.2857142857142857</v>
          </cell>
          <cell r="E41">
            <v>0.66666666666666607</v>
          </cell>
          <cell r="F41">
            <v>1</v>
          </cell>
          <cell r="G41">
            <v>3.8095238095238093</v>
          </cell>
          <cell r="H41">
            <v>1.7904761904761894</v>
          </cell>
        </row>
        <row r="42">
          <cell r="A42" t="str">
            <v>CUB</v>
          </cell>
          <cell r="B42">
            <v>7</v>
          </cell>
          <cell r="C42">
            <v>0</v>
          </cell>
          <cell r="D42">
            <v>0.23255813953488372</v>
          </cell>
          <cell r="E42">
            <v>4.666666666666667</v>
          </cell>
          <cell r="F42">
            <v>1</v>
          </cell>
          <cell r="G42">
            <v>3.1007751937984498</v>
          </cell>
          <cell r="H42">
            <v>3.1069767441860465</v>
          </cell>
        </row>
        <row r="43">
          <cell r="A43" t="str">
            <v>CYP</v>
          </cell>
          <cell r="B43">
            <v>5</v>
          </cell>
          <cell r="C43">
            <v>0</v>
          </cell>
          <cell r="D43">
            <v>0.19565217391304349</v>
          </cell>
          <cell r="E43">
            <v>3.3333333333333339</v>
          </cell>
          <cell r="F43">
            <v>1</v>
          </cell>
          <cell r="G43">
            <v>2.6086956521739122</v>
          </cell>
          <cell r="H43">
            <v>2.3768115942028984</v>
          </cell>
        </row>
        <row r="44">
          <cell r="A44" t="str">
            <v>CZE</v>
          </cell>
          <cell r="B44">
            <v>5</v>
          </cell>
          <cell r="C44">
            <v>0</v>
          </cell>
          <cell r="D44">
            <v>0.2</v>
          </cell>
          <cell r="E44">
            <v>3.3333333333333339</v>
          </cell>
          <cell r="F44">
            <v>1</v>
          </cell>
          <cell r="G44">
            <v>2.6666666666666661</v>
          </cell>
          <cell r="H44">
            <v>2.4000000000000004</v>
          </cell>
        </row>
        <row r="45">
          <cell r="A45" t="str">
            <v>DEU</v>
          </cell>
          <cell r="B45">
            <v>5</v>
          </cell>
          <cell r="C45">
            <v>0</v>
          </cell>
          <cell r="D45">
            <v>0.37777777777777777</v>
          </cell>
          <cell r="E45">
            <v>3.3333333333333339</v>
          </cell>
          <cell r="F45">
            <v>1</v>
          </cell>
          <cell r="G45">
            <v>5.0370370370370372</v>
          </cell>
          <cell r="H45">
            <v>3.3481481481481481</v>
          </cell>
        </row>
        <row r="46">
          <cell r="A46" t="str">
            <v>DJI</v>
          </cell>
          <cell r="B46">
            <v>5</v>
          </cell>
          <cell r="C46">
            <v>0</v>
          </cell>
          <cell r="D46">
            <v>0.51111111111111107</v>
          </cell>
          <cell r="E46">
            <v>3.3333333333333339</v>
          </cell>
          <cell r="F46">
            <v>1</v>
          </cell>
          <cell r="G46">
            <v>6.814814814814814</v>
          </cell>
          <cell r="H46">
            <v>4.0592592592592593</v>
          </cell>
        </row>
        <row r="47">
          <cell r="A47" t="str">
            <v>DMA</v>
          </cell>
          <cell r="B47">
            <v>13</v>
          </cell>
          <cell r="C47">
            <v>0</v>
          </cell>
          <cell r="D47">
            <v>0.52500000000000002</v>
          </cell>
          <cell r="E47">
            <v>8.6666666666666661</v>
          </cell>
          <cell r="F47">
            <v>1</v>
          </cell>
          <cell r="G47">
            <v>7</v>
          </cell>
          <cell r="H47">
            <v>6.2666666666666666</v>
          </cell>
        </row>
        <row r="48">
          <cell r="A48" t="str">
            <v>DNK</v>
          </cell>
          <cell r="B48">
            <v>5</v>
          </cell>
          <cell r="C48">
            <v>0</v>
          </cell>
          <cell r="D48">
            <v>0.2</v>
          </cell>
          <cell r="E48">
            <v>3.3333333333333339</v>
          </cell>
          <cell r="F48">
            <v>1</v>
          </cell>
          <cell r="G48">
            <v>2.6666666666666661</v>
          </cell>
          <cell r="H48">
            <v>2.4000000000000004</v>
          </cell>
        </row>
        <row r="49">
          <cell r="A49" t="str">
            <v>DOM</v>
          </cell>
          <cell r="B49">
            <v>0</v>
          </cell>
          <cell r="C49">
            <v>0</v>
          </cell>
          <cell r="D49">
            <v>0.18</v>
          </cell>
          <cell r="E49">
            <v>0</v>
          </cell>
          <cell r="F49">
            <v>1</v>
          </cell>
          <cell r="G49">
            <v>2.3999999999999986</v>
          </cell>
          <cell r="H49">
            <v>0.95999999999999908</v>
          </cell>
        </row>
        <row r="50">
          <cell r="A50" t="str">
            <v>DZA</v>
          </cell>
          <cell r="B50">
            <v>2</v>
          </cell>
          <cell r="C50">
            <v>0</v>
          </cell>
          <cell r="D50">
            <v>0.2857142857142857</v>
          </cell>
          <cell r="E50">
            <v>1.3333333333333321</v>
          </cell>
          <cell r="F50">
            <v>1</v>
          </cell>
          <cell r="G50">
            <v>3.8095238095238093</v>
          </cell>
          <cell r="H50">
            <v>2.0571428571428569</v>
          </cell>
        </row>
        <row r="51">
          <cell r="A51" t="str">
            <v>ECU</v>
          </cell>
          <cell r="B51">
            <v>0</v>
          </cell>
          <cell r="C51">
            <v>0</v>
          </cell>
          <cell r="D51">
            <v>0.18</v>
          </cell>
          <cell r="E51">
            <v>0</v>
          </cell>
          <cell r="F51">
            <v>1</v>
          </cell>
          <cell r="G51">
            <v>2.3999999999999986</v>
          </cell>
          <cell r="H51">
            <v>0.95999999999999908</v>
          </cell>
        </row>
        <row r="52">
          <cell r="A52" t="str">
            <v>EGY</v>
          </cell>
          <cell r="B52">
            <v>1</v>
          </cell>
          <cell r="C52">
            <v>1</v>
          </cell>
          <cell r="D52">
            <v>0.28000000000000003</v>
          </cell>
          <cell r="E52">
            <v>0.66666666666666607</v>
          </cell>
          <cell r="F52">
            <v>1.25</v>
          </cell>
          <cell r="G52">
            <v>3.7333333333333343</v>
          </cell>
          <cell r="H52">
            <v>2.1999999999999993</v>
          </cell>
        </row>
        <row r="53">
          <cell r="A53" t="str">
            <v>ERI</v>
          </cell>
          <cell r="B53">
            <v>10</v>
          </cell>
          <cell r="C53">
            <v>0</v>
          </cell>
          <cell r="D53">
            <v>0.14285714285714285</v>
          </cell>
          <cell r="E53">
            <v>6.666666666666667</v>
          </cell>
          <cell r="F53">
            <v>1</v>
          </cell>
          <cell r="G53">
            <v>1.9047619047619033</v>
          </cell>
          <cell r="H53">
            <v>3.428571428571427</v>
          </cell>
        </row>
        <row r="54">
          <cell r="A54" t="str">
            <v>ESP</v>
          </cell>
          <cell r="B54">
            <v>4</v>
          </cell>
          <cell r="C54">
            <v>0</v>
          </cell>
          <cell r="D54">
            <v>0.13043478260869565</v>
          </cell>
          <cell r="E54">
            <v>2.666666666666667</v>
          </cell>
          <cell r="F54">
            <v>1</v>
          </cell>
          <cell r="G54">
            <v>1.7391304347826093</v>
          </cell>
          <cell r="H54">
            <v>1.7623188405797112</v>
          </cell>
        </row>
        <row r="55">
          <cell r="A55" t="str">
            <v>EST</v>
          </cell>
          <cell r="B55">
            <v>5</v>
          </cell>
          <cell r="C55">
            <v>0</v>
          </cell>
          <cell r="D55">
            <v>0.17777777777777778</v>
          </cell>
          <cell r="E55">
            <v>3.3333333333333339</v>
          </cell>
          <cell r="F55">
            <v>1</v>
          </cell>
          <cell r="G55">
            <v>2.3703703703703702</v>
          </cell>
          <cell r="H55">
            <v>2.2814814814814808</v>
          </cell>
        </row>
        <row r="56">
          <cell r="A56" t="str">
            <v>ETH</v>
          </cell>
          <cell r="B56">
            <v>0</v>
          </cell>
          <cell r="C56">
            <v>0</v>
          </cell>
          <cell r="D56">
            <v>0.29411764705882354</v>
          </cell>
          <cell r="E56">
            <v>0</v>
          </cell>
          <cell r="F56">
            <v>1</v>
          </cell>
          <cell r="G56">
            <v>3.9215686274509807</v>
          </cell>
          <cell r="H56">
            <v>1.5686274509803919</v>
          </cell>
        </row>
        <row r="57">
          <cell r="A57" t="str">
            <v>FIN</v>
          </cell>
          <cell r="B57">
            <v>6</v>
          </cell>
          <cell r="C57">
            <v>0</v>
          </cell>
          <cell r="D57">
            <v>0.18181818181818182</v>
          </cell>
          <cell r="E57">
            <v>4</v>
          </cell>
          <cell r="F57">
            <v>1</v>
          </cell>
          <cell r="G57">
            <v>2.4242424242424256</v>
          </cell>
          <cell r="H57">
            <v>2.5696969696969703</v>
          </cell>
        </row>
        <row r="58">
          <cell r="A58" t="str">
            <v>FJI</v>
          </cell>
          <cell r="B58">
            <v>5</v>
          </cell>
          <cell r="C58">
            <v>0</v>
          </cell>
          <cell r="D58">
            <v>0.28888888888888886</v>
          </cell>
          <cell r="E58">
            <v>3.3333333333333339</v>
          </cell>
          <cell r="F58">
            <v>1</v>
          </cell>
          <cell r="G58">
            <v>3.8518518518518521</v>
          </cell>
          <cell r="H58">
            <v>2.8740740740740742</v>
          </cell>
        </row>
        <row r="59">
          <cell r="A59" t="str">
            <v>FRA</v>
          </cell>
          <cell r="B59">
            <v>6</v>
          </cell>
          <cell r="C59">
            <v>0</v>
          </cell>
          <cell r="D59">
            <v>6.8181818181818177E-2</v>
          </cell>
          <cell r="E59">
            <v>4</v>
          </cell>
          <cell r="F59">
            <v>1</v>
          </cell>
          <cell r="G59">
            <v>0.90909090909090828</v>
          </cell>
          <cell r="H59">
            <v>1.963636363636363</v>
          </cell>
        </row>
        <row r="60">
          <cell r="A60" t="str">
            <v>FSM</v>
          </cell>
          <cell r="B60">
            <v>10</v>
          </cell>
          <cell r="C60">
            <v>0</v>
          </cell>
          <cell r="D60">
            <v>0.56097560975609762</v>
          </cell>
          <cell r="E60">
            <v>6.666666666666667</v>
          </cell>
          <cell r="F60">
            <v>1</v>
          </cell>
          <cell r="G60">
            <v>7.4796747967479682</v>
          </cell>
          <cell r="H60">
            <v>5.6585365853658542</v>
          </cell>
        </row>
        <row r="61">
          <cell r="A61" t="str">
            <v>GAB</v>
          </cell>
          <cell r="B61">
            <v>1</v>
          </cell>
          <cell r="C61">
            <v>0</v>
          </cell>
          <cell r="D61">
            <v>0.32653061224489793</v>
          </cell>
          <cell r="E61">
            <v>0.66666666666666607</v>
          </cell>
          <cell r="F61">
            <v>1</v>
          </cell>
          <cell r="G61">
            <v>4.353741496598639</v>
          </cell>
          <cell r="H61">
            <v>2.0081632653061217</v>
          </cell>
        </row>
        <row r="62">
          <cell r="A62" t="str">
            <v>GBR</v>
          </cell>
          <cell r="B62">
            <v>5</v>
          </cell>
          <cell r="C62">
            <v>0</v>
          </cell>
          <cell r="D62">
            <v>0.13333333333333333</v>
          </cell>
          <cell r="E62">
            <v>3.3333333333333339</v>
          </cell>
          <cell r="F62">
            <v>1</v>
          </cell>
          <cell r="G62">
            <v>1.7777777777777768</v>
          </cell>
          <cell r="H62">
            <v>2.0444444444444443</v>
          </cell>
        </row>
        <row r="63">
          <cell r="A63" t="str">
            <v>GEO</v>
          </cell>
          <cell r="B63">
            <v>2</v>
          </cell>
          <cell r="C63">
            <v>0</v>
          </cell>
          <cell r="D63">
            <v>0.40816326530612246</v>
          </cell>
          <cell r="E63">
            <v>1.3333333333333321</v>
          </cell>
          <cell r="F63">
            <v>1</v>
          </cell>
          <cell r="G63">
            <v>5.4421768707482991</v>
          </cell>
          <cell r="H63">
            <v>2.7102040816326518</v>
          </cell>
        </row>
        <row r="64">
          <cell r="A64" t="str">
            <v>GHA</v>
          </cell>
          <cell r="B64">
            <v>0</v>
          </cell>
          <cell r="C64">
            <v>0</v>
          </cell>
          <cell r="D64">
            <v>0.34</v>
          </cell>
          <cell r="E64">
            <v>0</v>
          </cell>
          <cell r="F64">
            <v>1</v>
          </cell>
          <cell r="G64">
            <v>4.5333333333333332</v>
          </cell>
          <cell r="H64">
            <v>1.8133333333333326</v>
          </cell>
        </row>
        <row r="65">
          <cell r="A65" t="str">
            <v>GIN</v>
          </cell>
          <cell r="B65">
            <v>1</v>
          </cell>
          <cell r="C65">
            <v>0</v>
          </cell>
          <cell r="D65">
            <v>0.32653061224489793</v>
          </cell>
          <cell r="E65">
            <v>0.66666666666666607</v>
          </cell>
          <cell r="F65">
            <v>1</v>
          </cell>
          <cell r="G65">
            <v>4.353741496598639</v>
          </cell>
          <cell r="H65">
            <v>2.0081632653061217</v>
          </cell>
        </row>
        <row r="66">
          <cell r="A66" t="str">
            <v>GMB</v>
          </cell>
          <cell r="B66">
            <v>0</v>
          </cell>
          <cell r="C66">
            <v>0</v>
          </cell>
          <cell r="D66">
            <v>0.42</v>
          </cell>
          <cell r="E66">
            <v>0</v>
          </cell>
          <cell r="F66">
            <v>1</v>
          </cell>
          <cell r="G66">
            <v>5.6</v>
          </cell>
          <cell r="H66">
            <v>2.2400000000000011</v>
          </cell>
        </row>
        <row r="67">
          <cell r="A67" t="str">
            <v>GNB</v>
          </cell>
          <cell r="B67">
            <v>3</v>
          </cell>
          <cell r="C67">
            <v>0</v>
          </cell>
          <cell r="D67">
            <v>0.44680851063829785</v>
          </cell>
          <cell r="E67">
            <v>2</v>
          </cell>
          <cell r="F67">
            <v>1</v>
          </cell>
          <cell r="G67">
            <v>5.957446808510638</v>
          </cell>
          <cell r="H67">
            <v>3.182978723404255</v>
          </cell>
        </row>
        <row r="68">
          <cell r="A68" t="str">
            <v>GNQ</v>
          </cell>
          <cell r="B68">
            <v>9</v>
          </cell>
          <cell r="C68">
            <v>0</v>
          </cell>
          <cell r="D68">
            <v>0.16279069767441862</v>
          </cell>
          <cell r="E68">
            <v>6</v>
          </cell>
          <cell r="F68">
            <v>1</v>
          </cell>
          <cell r="G68">
            <v>2.170542635658915</v>
          </cell>
          <cell r="H68">
            <v>3.268217054263566</v>
          </cell>
        </row>
        <row r="69">
          <cell r="A69" t="str">
            <v>GRC</v>
          </cell>
          <cell r="B69">
            <v>4</v>
          </cell>
          <cell r="C69">
            <v>0</v>
          </cell>
          <cell r="D69">
            <v>0.17391304347826086</v>
          </cell>
          <cell r="E69">
            <v>2.666666666666667</v>
          </cell>
          <cell r="F69">
            <v>1</v>
          </cell>
          <cell r="G69">
            <v>2.3188405797101455</v>
          </cell>
          <cell r="H69">
            <v>1.994202898550725</v>
          </cell>
        </row>
        <row r="70">
          <cell r="A70" t="str">
            <v>GRD</v>
          </cell>
          <cell r="B70">
            <v>12</v>
          </cell>
          <cell r="C70">
            <v>0</v>
          </cell>
          <cell r="D70">
            <v>0.12195121951219512</v>
          </cell>
          <cell r="E70">
            <v>8</v>
          </cell>
          <cell r="F70">
            <v>1</v>
          </cell>
          <cell r="G70">
            <v>1.6260162601626007</v>
          </cell>
          <cell r="H70">
            <v>3.8504065040650399</v>
          </cell>
        </row>
        <row r="71">
          <cell r="A71" t="str">
            <v>GTM</v>
          </cell>
          <cell r="B71">
            <v>1</v>
          </cell>
          <cell r="C71">
            <v>0</v>
          </cell>
          <cell r="D71">
            <v>0.16</v>
          </cell>
          <cell r="E71">
            <v>0.66666666666666607</v>
          </cell>
          <cell r="F71">
            <v>1</v>
          </cell>
          <cell r="G71">
            <v>2.1333333333333337</v>
          </cell>
          <cell r="H71">
            <v>1.1199999999999992</v>
          </cell>
        </row>
        <row r="72">
          <cell r="A72" t="str">
            <v>GUY</v>
          </cell>
          <cell r="B72">
            <v>4</v>
          </cell>
          <cell r="C72">
            <v>0</v>
          </cell>
          <cell r="D72">
            <v>0.28260869565217389</v>
          </cell>
          <cell r="E72">
            <v>2.666666666666667</v>
          </cell>
          <cell r="F72">
            <v>1</v>
          </cell>
          <cell r="G72">
            <v>3.7681159420289854</v>
          </cell>
          <cell r="H72">
            <v>2.5739130434782611</v>
          </cell>
        </row>
        <row r="73">
          <cell r="A73" t="str">
            <v>HND</v>
          </cell>
          <cell r="B73">
            <v>1</v>
          </cell>
          <cell r="C73">
            <v>0</v>
          </cell>
          <cell r="D73">
            <v>0.24</v>
          </cell>
          <cell r="E73">
            <v>0.66666666666666607</v>
          </cell>
          <cell r="F73">
            <v>1</v>
          </cell>
          <cell r="G73">
            <v>3.1999999999999993</v>
          </cell>
          <cell r="H73">
            <v>1.5466666666666669</v>
          </cell>
        </row>
        <row r="74">
          <cell r="A74" t="str">
            <v>HRV</v>
          </cell>
          <cell r="B74">
            <v>5</v>
          </cell>
          <cell r="C74">
            <v>0</v>
          </cell>
          <cell r="D74">
            <v>0.15555555555555556</v>
          </cell>
          <cell r="E74">
            <v>3.3333333333333339</v>
          </cell>
          <cell r="F74">
            <v>1</v>
          </cell>
          <cell r="G74">
            <v>2.0740740740740735</v>
          </cell>
          <cell r="H74">
            <v>2.162962962962963</v>
          </cell>
        </row>
        <row r="75">
          <cell r="A75" t="str">
            <v>HTI</v>
          </cell>
          <cell r="B75">
            <v>0</v>
          </cell>
          <cell r="C75">
            <v>0</v>
          </cell>
          <cell r="D75">
            <v>0.28000000000000003</v>
          </cell>
          <cell r="E75">
            <v>0</v>
          </cell>
          <cell r="F75">
            <v>1</v>
          </cell>
          <cell r="G75">
            <v>3.7333333333333343</v>
          </cell>
          <cell r="H75">
            <v>1.4933333333333323</v>
          </cell>
        </row>
        <row r="76">
          <cell r="A76" t="str">
            <v>HUN</v>
          </cell>
          <cell r="B76">
            <v>5</v>
          </cell>
          <cell r="C76">
            <v>0</v>
          </cell>
          <cell r="D76">
            <v>0.13333333333333333</v>
          </cell>
          <cell r="E76">
            <v>3.3333333333333339</v>
          </cell>
          <cell r="F76">
            <v>1</v>
          </cell>
          <cell r="G76">
            <v>1.7777777777777768</v>
          </cell>
          <cell r="H76">
            <v>2.0444444444444443</v>
          </cell>
        </row>
        <row r="77">
          <cell r="A77" t="str">
            <v>IDN</v>
          </cell>
          <cell r="B77">
            <v>0</v>
          </cell>
          <cell r="C77">
            <v>0</v>
          </cell>
          <cell r="D77">
            <v>0.25490196078431371</v>
          </cell>
          <cell r="E77">
            <v>0</v>
          </cell>
          <cell r="F77">
            <v>1</v>
          </cell>
          <cell r="G77">
            <v>3.3986928104575167</v>
          </cell>
          <cell r="H77">
            <v>1.359477124183007</v>
          </cell>
        </row>
        <row r="78">
          <cell r="A78" t="str">
            <v>IND</v>
          </cell>
          <cell r="B78">
            <v>0</v>
          </cell>
          <cell r="C78">
            <v>1</v>
          </cell>
          <cell r="D78">
            <v>0.56862745098039214</v>
          </cell>
          <cell r="E78">
            <v>0</v>
          </cell>
          <cell r="F78">
            <v>1.25</v>
          </cell>
          <cell r="G78">
            <v>7.5816993464052285</v>
          </cell>
          <cell r="H78">
            <v>3.7908496732026142</v>
          </cell>
        </row>
        <row r="79">
          <cell r="A79" t="str">
            <v>IRL</v>
          </cell>
          <cell r="B79">
            <v>6</v>
          </cell>
          <cell r="C79">
            <v>0</v>
          </cell>
          <cell r="D79">
            <v>9.0909090909090912E-2</v>
          </cell>
          <cell r="E79">
            <v>4</v>
          </cell>
          <cell r="F79">
            <v>1</v>
          </cell>
          <cell r="G79">
            <v>1.2121212121212128</v>
          </cell>
          <cell r="H79">
            <v>2.084848484848485</v>
          </cell>
        </row>
        <row r="80">
          <cell r="A80" t="str">
            <v>IRN</v>
          </cell>
          <cell r="B80">
            <v>3</v>
          </cell>
          <cell r="C80">
            <v>0</v>
          </cell>
          <cell r="D80">
            <v>0.23404255319148937</v>
          </cell>
          <cell r="E80">
            <v>2</v>
          </cell>
          <cell r="F80">
            <v>1</v>
          </cell>
          <cell r="G80">
            <v>3.1205673758865249</v>
          </cell>
          <cell r="H80">
            <v>2.0482269503546089</v>
          </cell>
        </row>
        <row r="81">
          <cell r="A81" t="str">
            <v>IRQ</v>
          </cell>
          <cell r="B81">
            <v>2</v>
          </cell>
          <cell r="C81">
            <v>1</v>
          </cell>
          <cell r="D81">
            <v>0.30612244897959184</v>
          </cell>
          <cell r="E81">
            <v>1.3333333333333321</v>
          </cell>
          <cell r="F81">
            <v>1.25</v>
          </cell>
          <cell r="G81">
            <v>4.0816326530612246</v>
          </cell>
          <cell r="H81">
            <v>2.7074829931972788</v>
          </cell>
        </row>
        <row r="82">
          <cell r="A82" t="str">
            <v>ISL</v>
          </cell>
          <cell r="B82">
            <v>8</v>
          </cell>
          <cell r="C82">
            <v>0</v>
          </cell>
          <cell r="D82">
            <v>6.9767441860465115E-2</v>
          </cell>
          <cell r="E82">
            <v>5.333333333333333</v>
          </cell>
          <cell r="F82">
            <v>1</v>
          </cell>
          <cell r="G82">
            <v>0.93023255813953476</v>
          </cell>
          <cell r="H82">
            <v>2.5054263565891475</v>
          </cell>
        </row>
        <row r="83">
          <cell r="A83" t="str">
            <v>ISR</v>
          </cell>
          <cell r="B83">
            <v>7</v>
          </cell>
          <cell r="C83">
            <v>0</v>
          </cell>
          <cell r="D83">
            <v>0.18604651162790697</v>
          </cell>
          <cell r="E83">
            <v>4.666666666666667</v>
          </cell>
          <cell r="F83">
            <v>1</v>
          </cell>
          <cell r="G83">
            <v>2.4806201550387597</v>
          </cell>
          <cell r="H83">
            <v>2.858914728682171</v>
          </cell>
        </row>
        <row r="84">
          <cell r="A84" t="str">
            <v>ITA</v>
          </cell>
          <cell r="B84">
            <v>4</v>
          </cell>
          <cell r="C84">
            <v>0</v>
          </cell>
          <cell r="D84">
            <v>0.13043478260869565</v>
          </cell>
          <cell r="E84">
            <v>2.666666666666667</v>
          </cell>
          <cell r="F84">
            <v>1</v>
          </cell>
          <cell r="G84">
            <v>1.7391304347826093</v>
          </cell>
          <cell r="H84">
            <v>1.7623188405797112</v>
          </cell>
        </row>
        <row r="85">
          <cell r="A85" t="str">
            <v>JAM</v>
          </cell>
          <cell r="B85">
            <v>1</v>
          </cell>
          <cell r="C85">
            <v>0</v>
          </cell>
          <cell r="D85">
            <v>0.61224489795918369</v>
          </cell>
          <cell r="E85">
            <v>0.66666666666666607</v>
          </cell>
          <cell r="F85">
            <v>1</v>
          </cell>
          <cell r="G85">
            <v>8.1632653061224492</v>
          </cell>
          <cell r="H85">
            <v>3.5319727891156463</v>
          </cell>
        </row>
        <row r="86">
          <cell r="A86" t="str">
            <v>JOR</v>
          </cell>
          <cell r="B86">
            <v>2</v>
          </cell>
          <cell r="C86">
            <v>0</v>
          </cell>
          <cell r="D86">
            <v>0.39583333333333331</v>
          </cell>
          <cell r="E86">
            <v>1.3333333333333321</v>
          </cell>
          <cell r="F86">
            <v>1</v>
          </cell>
          <cell r="G86">
            <v>5.2777777777777777</v>
          </cell>
          <cell r="H86">
            <v>2.6444444444444448</v>
          </cell>
        </row>
        <row r="87">
          <cell r="A87" t="str">
            <v>JPN</v>
          </cell>
          <cell r="B87">
            <v>4</v>
          </cell>
          <cell r="C87">
            <v>0</v>
          </cell>
          <cell r="D87">
            <v>0.54347826086956519</v>
          </cell>
          <cell r="E87">
            <v>2.666666666666667</v>
          </cell>
          <cell r="F87">
            <v>1</v>
          </cell>
          <cell r="G87">
            <v>7.2463768115942022</v>
          </cell>
          <cell r="H87">
            <v>3.965217391304348</v>
          </cell>
        </row>
        <row r="88">
          <cell r="A88" t="str">
            <v>KAZ</v>
          </cell>
          <cell r="B88">
            <v>3</v>
          </cell>
          <cell r="C88">
            <v>0</v>
          </cell>
          <cell r="D88">
            <v>0.36170212765957449</v>
          </cell>
          <cell r="E88">
            <v>2</v>
          </cell>
          <cell r="F88">
            <v>1</v>
          </cell>
          <cell r="G88">
            <v>4.8226950354609937</v>
          </cell>
          <cell r="H88">
            <v>2.7290780141843989</v>
          </cell>
        </row>
        <row r="89">
          <cell r="A89" t="str">
            <v>KEN</v>
          </cell>
          <cell r="B89">
            <v>0</v>
          </cell>
          <cell r="C89">
            <v>0</v>
          </cell>
          <cell r="D89">
            <v>0.29411764705882354</v>
          </cell>
          <cell r="E89">
            <v>0</v>
          </cell>
          <cell r="F89">
            <v>1</v>
          </cell>
          <cell r="G89">
            <v>3.9215686274509807</v>
          </cell>
          <cell r="H89">
            <v>1.5686274509803919</v>
          </cell>
        </row>
        <row r="90">
          <cell r="A90" t="str">
            <v>KGZ</v>
          </cell>
          <cell r="B90">
            <v>2</v>
          </cell>
          <cell r="C90">
            <v>0</v>
          </cell>
          <cell r="D90">
            <v>0.10416666666666667</v>
          </cell>
          <cell r="E90">
            <v>1.3333333333333321</v>
          </cell>
          <cell r="F90">
            <v>1</v>
          </cell>
          <cell r="G90">
            <v>1.3888888888888893</v>
          </cell>
          <cell r="H90">
            <v>1.0888888888888886</v>
          </cell>
        </row>
        <row r="91">
          <cell r="A91" t="str">
            <v>KHM</v>
          </cell>
          <cell r="B91">
            <v>0</v>
          </cell>
          <cell r="C91">
            <v>0</v>
          </cell>
          <cell r="D91">
            <v>0.32</v>
          </cell>
          <cell r="E91">
            <v>0</v>
          </cell>
          <cell r="F91">
            <v>1</v>
          </cell>
          <cell r="G91">
            <v>4.2666666666666666</v>
          </cell>
          <cell r="H91">
            <v>1.706666666666667</v>
          </cell>
        </row>
        <row r="92">
          <cell r="A92" t="str">
            <v>KIR</v>
          </cell>
          <cell r="B92">
            <v>10</v>
          </cell>
          <cell r="C92">
            <v>0</v>
          </cell>
          <cell r="D92">
            <v>0.47499999999999998</v>
          </cell>
          <cell r="E92">
            <v>6.666666666666667</v>
          </cell>
          <cell r="F92">
            <v>1</v>
          </cell>
          <cell r="G92">
            <v>6.333333333333333</v>
          </cell>
          <cell r="H92">
            <v>5.2</v>
          </cell>
        </row>
        <row r="93">
          <cell r="A93" t="str">
            <v>KNA</v>
          </cell>
          <cell r="B93">
            <v>13</v>
          </cell>
          <cell r="C93">
            <v>0</v>
          </cell>
          <cell r="D93">
            <v>0.25641025641025639</v>
          </cell>
          <cell r="E93">
            <v>8.6666666666666661</v>
          </cell>
          <cell r="F93">
            <v>1</v>
          </cell>
          <cell r="G93">
            <v>3.4188034188034191</v>
          </cell>
          <cell r="H93">
            <v>4.8341880341880339</v>
          </cell>
        </row>
        <row r="94">
          <cell r="A94" t="str">
            <v>KOR</v>
          </cell>
          <cell r="B94">
            <v>4</v>
          </cell>
          <cell r="C94">
            <v>0</v>
          </cell>
          <cell r="D94">
            <v>0.5</v>
          </cell>
          <cell r="E94">
            <v>2.666666666666667</v>
          </cell>
          <cell r="F94">
            <v>1</v>
          </cell>
          <cell r="G94">
            <v>6.666666666666667</v>
          </cell>
          <cell r="H94">
            <v>3.7333333333333343</v>
          </cell>
        </row>
        <row r="95">
          <cell r="A95" t="str">
            <v>KWT</v>
          </cell>
          <cell r="B95">
            <v>6</v>
          </cell>
          <cell r="C95">
            <v>0</v>
          </cell>
          <cell r="D95">
            <v>0.11363636363636363</v>
          </cell>
          <cell r="E95">
            <v>4</v>
          </cell>
          <cell r="F95">
            <v>1</v>
          </cell>
          <cell r="G95">
            <v>1.5151515151515156</v>
          </cell>
          <cell r="H95">
            <v>2.2060606060606061</v>
          </cell>
        </row>
        <row r="96">
          <cell r="A96" t="str">
            <v>LAO</v>
          </cell>
          <cell r="B96">
            <v>0</v>
          </cell>
          <cell r="C96">
            <v>0</v>
          </cell>
          <cell r="D96">
            <v>0.34</v>
          </cell>
          <cell r="E96">
            <v>0</v>
          </cell>
          <cell r="F96">
            <v>1</v>
          </cell>
          <cell r="G96">
            <v>4.5333333333333332</v>
          </cell>
          <cell r="H96">
            <v>1.8133333333333326</v>
          </cell>
        </row>
        <row r="97">
          <cell r="A97" t="str">
            <v>LBN</v>
          </cell>
          <cell r="B97">
            <v>6</v>
          </cell>
          <cell r="C97">
            <v>0</v>
          </cell>
          <cell r="D97">
            <v>8.8888888888888892E-2</v>
          </cell>
          <cell r="E97">
            <v>4</v>
          </cell>
          <cell r="F97">
            <v>1</v>
          </cell>
          <cell r="G97">
            <v>1.1851851851851851</v>
          </cell>
          <cell r="H97">
            <v>2.0740740740740735</v>
          </cell>
        </row>
        <row r="98">
          <cell r="A98" t="str">
            <v>LBR</v>
          </cell>
          <cell r="B98">
            <v>3</v>
          </cell>
          <cell r="C98">
            <v>0</v>
          </cell>
          <cell r="D98">
            <v>0.34042553191489361</v>
          </cell>
          <cell r="E98">
            <v>2</v>
          </cell>
          <cell r="F98">
            <v>1</v>
          </cell>
          <cell r="G98">
            <v>4.539007092198581</v>
          </cell>
          <cell r="H98">
            <v>2.6156028368794324</v>
          </cell>
        </row>
        <row r="99">
          <cell r="A99" t="str">
            <v>LBY</v>
          </cell>
          <cell r="B99">
            <v>10</v>
          </cell>
          <cell r="C99">
            <v>1</v>
          </cell>
          <cell r="D99">
            <v>0.51162790697674421</v>
          </cell>
          <cell r="E99">
            <v>6.666666666666667</v>
          </cell>
          <cell r="F99">
            <v>1.25</v>
          </cell>
          <cell r="G99">
            <v>6.8217054263565897</v>
          </cell>
          <cell r="H99">
            <v>6.7441860465116275</v>
          </cell>
        </row>
        <row r="100">
          <cell r="A100" t="str">
            <v>LCA</v>
          </cell>
          <cell r="B100">
            <v>6</v>
          </cell>
          <cell r="C100">
            <v>0</v>
          </cell>
          <cell r="D100">
            <v>0.36956521739130432</v>
          </cell>
          <cell r="E100">
            <v>4</v>
          </cell>
          <cell r="F100">
            <v>1</v>
          </cell>
          <cell r="G100">
            <v>4.9275362318840576</v>
          </cell>
          <cell r="H100">
            <v>3.5710144927536236</v>
          </cell>
        </row>
        <row r="101">
          <cell r="A101" t="str">
            <v>LIE</v>
          </cell>
          <cell r="B101">
            <v>22</v>
          </cell>
          <cell r="C101">
            <v>0</v>
          </cell>
          <cell r="D101">
            <v>3.2258064516129031E-2</v>
          </cell>
          <cell r="E101">
            <v>10</v>
          </cell>
          <cell r="F101">
            <v>1</v>
          </cell>
          <cell r="G101">
            <v>0.43010752688172005</v>
          </cell>
          <cell r="H101">
            <v>4.172043010752688</v>
          </cell>
        </row>
        <row r="102">
          <cell r="A102" t="str">
            <v>LKA</v>
          </cell>
          <cell r="B102">
            <v>1</v>
          </cell>
          <cell r="C102">
            <v>0</v>
          </cell>
          <cell r="D102">
            <v>0.26</v>
          </cell>
          <cell r="E102">
            <v>0.66666666666666607</v>
          </cell>
          <cell r="F102">
            <v>1</v>
          </cell>
          <cell r="G102">
            <v>3.4666666666666668</v>
          </cell>
          <cell r="H102">
            <v>1.6533333333333324</v>
          </cell>
        </row>
        <row r="103">
          <cell r="A103" t="str">
            <v>LSO</v>
          </cell>
          <cell r="B103">
            <v>2</v>
          </cell>
          <cell r="C103">
            <v>0</v>
          </cell>
          <cell r="D103">
            <v>0.25</v>
          </cell>
          <cell r="E103">
            <v>1.3333333333333321</v>
          </cell>
          <cell r="F103">
            <v>1</v>
          </cell>
          <cell r="G103">
            <v>3.3333333333333339</v>
          </cell>
          <cell r="H103">
            <v>1.8666666666666654</v>
          </cell>
        </row>
        <row r="104">
          <cell r="A104" t="str">
            <v>LTU</v>
          </cell>
          <cell r="B104">
            <v>6</v>
          </cell>
          <cell r="C104">
            <v>0</v>
          </cell>
          <cell r="D104">
            <v>0.15909090909090909</v>
          </cell>
          <cell r="E104">
            <v>4</v>
          </cell>
          <cell r="F104">
            <v>1</v>
          </cell>
          <cell r="G104">
            <v>2.1212121212121202</v>
          </cell>
          <cell r="H104">
            <v>2.4484848484848492</v>
          </cell>
        </row>
        <row r="105">
          <cell r="A105" t="str">
            <v>LUX</v>
          </cell>
          <cell r="B105">
            <v>7</v>
          </cell>
          <cell r="C105">
            <v>0</v>
          </cell>
          <cell r="D105">
            <v>9.3023255813953487E-2</v>
          </cell>
          <cell r="E105">
            <v>4.666666666666667</v>
          </cell>
          <cell r="F105">
            <v>1</v>
          </cell>
          <cell r="G105">
            <v>1.2403100775193785</v>
          </cell>
          <cell r="H105">
            <v>2.3627906976744182</v>
          </cell>
        </row>
        <row r="106">
          <cell r="A106" t="str">
            <v>LVA</v>
          </cell>
          <cell r="B106">
            <v>5</v>
          </cell>
          <cell r="C106">
            <v>0</v>
          </cell>
          <cell r="D106">
            <v>0.13333333333333333</v>
          </cell>
          <cell r="E106">
            <v>3.3333333333333339</v>
          </cell>
          <cell r="F106">
            <v>1</v>
          </cell>
          <cell r="G106">
            <v>1.7777777777777768</v>
          </cell>
          <cell r="H106">
            <v>2.0444444444444443</v>
          </cell>
        </row>
        <row r="107">
          <cell r="A107" t="str">
            <v>MAR</v>
          </cell>
          <cell r="B107">
            <v>1</v>
          </cell>
          <cell r="C107">
            <v>0</v>
          </cell>
          <cell r="D107">
            <v>0.53061224489795922</v>
          </cell>
          <cell r="E107">
            <v>0.66666666666666607</v>
          </cell>
          <cell r="F107">
            <v>1</v>
          </cell>
          <cell r="G107">
            <v>7.0748299319727899</v>
          </cell>
          <cell r="H107">
            <v>3.0965986394557827</v>
          </cell>
        </row>
        <row r="108">
          <cell r="A108" t="str">
            <v>MDA</v>
          </cell>
          <cell r="B108">
            <v>1</v>
          </cell>
          <cell r="C108">
            <v>0</v>
          </cell>
          <cell r="D108">
            <v>0.36734693877551022</v>
          </cell>
          <cell r="E108">
            <v>0.66666666666666607</v>
          </cell>
          <cell r="F108">
            <v>1</v>
          </cell>
          <cell r="G108">
            <v>4.8979591836734695</v>
          </cell>
          <cell r="H108">
            <v>2.2258503401360539</v>
          </cell>
        </row>
        <row r="109">
          <cell r="A109" t="str">
            <v>MDG</v>
          </cell>
          <cell r="B109">
            <v>2</v>
          </cell>
          <cell r="C109">
            <v>0</v>
          </cell>
          <cell r="D109">
            <v>0.35416666666666669</v>
          </cell>
          <cell r="E109">
            <v>1.3333333333333321</v>
          </cell>
          <cell r="F109">
            <v>1</v>
          </cell>
          <cell r="G109">
            <v>4.7222222222222223</v>
          </cell>
          <cell r="H109">
            <v>2.4222222222222207</v>
          </cell>
        </row>
        <row r="110">
          <cell r="A110" t="str">
            <v>MDV</v>
          </cell>
          <cell r="B110">
            <v>2</v>
          </cell>
          <cell r="C110">
            <v>0</v>
          </cell>
          <cell r="D110">
            <v>0.64583333333333337</v>
          </cell>
          <cell r="E110">
            <v>1.3333333333333321</v>
          </cell>
          <cell r="F110">
            <v>1</v>
          </cell>
          <cell r="G110">
            <v>8.6111111111111107</v>
          </cell>
          <cell r="H110">
            <v>3.977777777777777</v>
          </cell>
        </row>
        <row r="111">
          <cell r="A111" t="str">
            <v>MEX</v>
          </cell>
          <cell r="B111">
            <v>0</v>
          </cell>
          <cell r="C111">
            <v>1</v>
          </cell>
          <cell r="D111">
            <v>0.25490196078431371</v>
          </cell>
          <cell r="E111">
            <v>0</v>
          </cell>
          <cell r="F111">
            <v>1.25</v>
          </cell>
          <cell r="G111">
            <v>3.3986928104575167</v>
          </cell>
          <cell r="H111">
            <v>1.6993464052287575</v>
          </cell>
        </row>
        <row r="112">
          <cell r="A112" t="str">
            <v>MHL</v>
          </cell>
          <cell r="B112">
            <v>13</v>
          </cell>
          <cell r="C112">
            <v>0</v>
          </cell>
          <cell r="D112">
            <v>0.45</v>
          </cell>
          <cell r="E112">
            <v>8.6666666666666661</v>
          </cell>
          <cell r="F112">
            <v>1</v>
          </cell>
          <cell r="G112">
            <v>6</v>
          </cell>
          <cell r="H112">
            <v>5.8666666666666671</v>
          </cell>
        </row>
        <row r="113">
          <cell r="A113" t="str">
            <v>MKD</v>
          </cell>
          <cell r="B113">
            <v>1</v>
          </cell>
          <cell r="C113">
            <v>0</v>
          </cell>
          <cell r="D113">
            <v>0.52</v>
          </cell>
          <cell r="E113">
            <v>0.66666666666666607</v>
          </cell>
          <cell r="F113">
            <v>1</v>
          </cell>
          <cell r="G113">
            <v>6.9333333333333336</v>
          </cell>
          <cell r="H113">
            <v>3.0400000000000009</v>
          </cell>
        </row>
        <row r="114">
          <cell r="A114" t="str">
            <v>MLI</v>
          </cell>
          <cell r="B114">
            <v>0</v>
          </cell>
          <cell r="C114">
            <v>0</v>
          </cell>
          <cell r="D114">
            <v>0.45098039215686275</v>
          </cell>
          <cell r="E114">
            <v>0</v>
          </cell>
          <cell r="F114">
            <v>1</v>
          </cell>
          <cell r="G114">
            <v>6.0130718954248366</v>
          </cell>
          <cell r="H114">
            <v>2.405228758169935</v>
          </cell>
        </row>
        <row r="115">
          <cell r="A115" t="str">
            <v>MLT</v>
          </cell>
          <cell r="B115">
            <v>7</v>
          </cell>
          <cell r="C115">
            <v>0</v>
          </cell>
          <cell r="D115">
            <v>4.6511627906976744E-2</v>
          </cell>
          <cell r="E115">
            <v>4.666666666666667</v>
          </cell>
          <cell r="F115">
            <v>1</v>
          </cell>
          <cell r="G115">
            <v>0.62015503875968925</v>
          </cell>
          <cell r="H115">
            <v>2.1147286821705427</v>
          </cell>
        </row>
        <row r="116">
          <cell r="A116" t="str">
            <v>MMR</v>
          </cell>
          <cell r="B116">
            <v>2</v>
          </cell>
          <cell r="C116">
            <v>1</v>
          </cell>
          <cell r="D116">
            <v>0.38775510204081631</v>
          </cell>
          <cell r="E116">
            <v>1.3333333333333321</v>
          </cell>
          <cell r="F116">
            <v>1.25</v>
          </cell>
          <cell r="G116">
            <v>5.1700680272108839</v>
          </cell>
          <cell r="H116">
            <v>3.2517006802721085</v>
          </cell>
        </row>
        <row r="117">
          <cell r="A117" t="str">
            <v>MNE</v>
          </cell>
          <cell r="B117">
            <v>3</v>
          </cell>
          <cell r="C117">
            <v>0</v>
          </cell>
          <cell r="D117">
            <v>0.36170212765957449</v>
          </cell>
          <cell r="E117">
            <v>2</v>
          </cell>
          <cell r="F117">
            <v>1</v>
          </cell>
          <cell r="G117">
            <v>4.8226950354609937</v>
          </cell>
          <cell r="H117">
            <v>2.7290780141843989</v>
          </cell>
        </row>
        <row r="118">
          <cell r="A118" t="str">
            <v>MNG</v>
          </cell>
          <cell r="B118">
            <v>1</v>
          </cell>
          <cell r="C118">
            <v>0</v>
          </cell>
          <cell r="D118">
            <v>0.36734693877551022</v>
          </cell>
          <cell r="E118">
            <v>0.66666666666666607</v>
          </cell>
          <cell r="F118">
            <v>1</v>
          </cell>
          <cell r="G118">
            <v>4.8979591836734695</v>
          </cell>
          <cell r="H118">
            <v>2.2258503401360539</v>
          </cell>
        </row>
        <row r="119">
          <cell r="A119" t="str">
            <v>MOZ</v>
          </cell>
          <cell r="B119">
            <v>0</v>
          </cell>
          <cell r="C119">
            <v>0</v>
          </cell>
          <cell r="D119">
            <v>0.47058823529411764</v>
          </cell>
          <cell r="E119">
            <v>0</v>
          </cell>
          <cell r="F119">
            <v>1</v>
          </cell>
          <cell r="G119">
            <v>6.2745098039215685</v>
          </cell>
          <cell r="H119">
            <v>2.5098039215686274</v>
          </cell>
        </row>
        <row r="120">
          <cell r="A120" t="str">
            <v>MRT</v>
          </cell>
          <cell r="B120">
            <v>0</v>
          </cell>
          <cell r="C120">
            <v>0</v>
          </cell>
          <cell r="D120">
            <v>0.34</v>
          </cell>
          <cell r="E120">
            <v>0</v>
          </cell>
          <cell r="F120">
            <v>1</v>
          </cell>
          <cell r="G120">
            <v>4.5333333333333332</v>
          </cell>
          <cell r="H120">
            <v>1.8133333333333326</v>
          </cell>
        </row>
        <row r="121">
          <cell r="A121" t="str">
            <v>MUS</v>
          </cell>
          <cell r="B121">
            <v>4</v>
          </cell>
          <cell r="C121">
            <v>0</v>
          </cell>
          <cell r="D121">
            <v>8.6956521739130432E-2</v>
          </cell>
          <cell r="E121">
            <v>2.666666666666667</v>
          </cell>
          <cell r="F121">
            <v>1</v>
          </cell>
          <cell r="G121">
            <v>1.1594202898550723</v>
          </cell>
          <cell r="H121">
            <v>1.5304347826086957</v>
          </cell>
        </row>
        <row r="122">
          <cell r="A122" t="str">
            <v>MWI</v>
          </cell>
          <cell r="B122">
            <v>0</v>
          </cell>
          <cell r="C122">
            <v>0</v>
          </cell>
          <cell r="D122">
            <v>0.36</v>
          </cell>
          <cell r="E122">
            <v>0</v>
          </cell>
          <cell r="F122">
            <v>1</v>
          </cell>
          <cell r="G122">
            <v>4.8</v>
          </cell>
          <cell r="H122">
            <v>1.92</v>
          </cell>
        </row>
        <row r="123">
          <cell r="A123" t="str">
            <v>MYS</v>
          </cell>
          <cell r="B123">
            <v>1</v>
          </cell>
          <cell r="C123">
            <v>0</v>
          </cell>
          <cell r="D123">
            <v>0.51020408163265307</v>
          </cell>
          <cell r="E123">
            <v>0.66666666666666607</v>
          </cell>
          <cell r="F123">
            <v>1</v>
          </cell>
          <cell r="G123">
            <v>6.8027210884353746</v>
          </cell>
          <cell r="H123">
            <v>2.9877551020408166</v>
          </cell>
        </row>
        <row r="124">
          <cell r="A124" t="str">
            <v>NAM</v>
          </cell>
          <cell r="B124">
            <v>0</v>
          </cell>
          <cell r="C124">
            <v>0</v>
          </cell>
          <cell r="D124">
            <v>0.48</v>
          </cell>
          <cell r="E124">
            <v>0</v>
          </cell>
          <cell r="F124">
            <v>1</v>
          </cell>
          <cell r="G124">
            <v>6.3999999999999995</v>
          </cell>
          <cell r="H124">
            <v>2.5599999999999987</v>
          </cell>
        </row>
        <row r="125">
          <cell r="A125" t="str">
            <v>NER</v>
          </cell>
          <cell r="B125">
            <v>0</v>
          </cell>
          <cell r="C125">
            <v>1</v>
          </cell>
          <cell r="D125">
            <v>0.23529411764705882</v>
          </cell>
          <cell r="E125">
            <v>0</v>
          </cell>
          <cell r="F125">
            <v>1.25</v>
          </cell>
          <cell r="G125">
            <v>3.1372549019607856</v>
          </cell>
          <cell r="H125">
            <v>1.5686274509803919</v>
          </cell>
        </row>
        <row r="126">
          <cell r="A126" t="str">
            <v>NGA</v>
          </cell>
          <cell r="B126">
            <v>1</v>
          </cell>
          <cell r="C126">
            <v>1</v>
          </cell>
          <cell r="D126">
            <v>0.34</v>
          </cell>
          <cell r="E126">
            <v>0.66666666666666607</v>
          </cell>
          <cell r="F126">
            <v>1.25</v>
          </cell>
          <cell r="G126">
            <v>4.5333333333333332</v>
          </cell>
          <cell r="H126">
            <v>2.5999999999999996</v>
          </cell>
        </row>
        <row r="127">
          <cell r="A127" t="str">
            <v>NIC</v>
          </cell>
          <cell r="B127">
            <v>0</v>
          </cell>
          <cell r="C127">
            <v>0</v>
          </cell>
          <cell r="D127">
            <v>0.46</v>
          </cell>
          <cell r="E127">
            <v>0</v>
          </cell>
          <cell r="F127">
            <v>1</v>
          </cell>
          <cell r="G127">
            <v>6.1333333333333329</v>
          </cell>
          <cell r="H127">
            <v>2.4533333333333331</v>
          </cell>
        </row>
        <row r="128">
          <cell r="A128" t="str">
            <v>NLD</v>
          </cell>
          <cell r="B128">
            <v>6</v>
          </cell>
          <cell r="C128">
            <v>0</v>
          </cell>
          <cell r="D128">
            <v>0.20454545454545456</v>
          </cell>
          <cell r="E128">
            <v>4</v>
          </cell>
          <cell r="F128">
            <v>1</v>
          </cell>
          <cell r="G128">
            <v>2.7272727272727284</v>
          </cell>
          <cell r="H128">
            <v>2.6909090909090905</v>
          </cell>
        </row>
        <row r="129">
          <cell r="A129" t="str">
            <v>NOR</v>
          </cell>
          <cell r="B129">
            <v>5</v>
          </cell>
          <cell r="C129">
            <v>0</v>
          </cell>
          <cell r="D129">
            <v>0.17777777777777778</v>
          </cell>
          <cell r="E129">
            <v>3.3333333333333339</v>
          </cell>
          <cell r="F129">
            <v>1</v>
          </cell>
          <cell r="G129">
            <v>2.3703703703703702</v>
          </cell>
          <cell r="H129">
            <v>2.2814814814814808</v>
          </cell>
        </row>
        <row r="130">
          <cell r="A130" t="str">
            <v>NPL</v>
          </cell>
          <cell r="B130">
            <v>1</v>
          </cell>
          <cell r="C130">
            <v>0</v>
          </cell>
          <cell r="D130">
            <v>0.24</v>
          </cell>
          <cell r="E130">
            <v>0.66666666666666607</v>
          </cell>
          <cell r="F130">
            <v>1</v>
          </cell>
          <cell r="G130">
            <v>3.1999999999999993</v>
          </cell>
          <cell r="H130">
            <v>1.5466666666666669</v>
          </cell>
        </row>
        <row r="131">
          <cell r="A131" t="str">
            <v>NRU</v>
          </cell>
          <cell r="B131">
            <v>14</v>
          </cell>
          <cell r="C131">
            <v>0</v>
          </cell>
          <cell r="D131">
            <v>0.65</v>
          </cell>
          <cell r="E131">
            <v>9.3333333333333339</v>
          </cell>
          <cell r="F131">
            <v>1</v>
          </cell>
          <cell r="G131">
            <v>8.6666666666666679</v>
          </cell>
          <cell r="H131">
            <v>7.1999999999999993</v>
          </cell>
        </row>
        <row r="132">
          <cell r="A132" t="str">
            <v>NZL</v>
          </cell>
          <cell r="B132">
            <v>9</v>
          </cell>
          <cell r="C132">
            <v>0</v>
          </cell>
          <cell r="D132">
            <v>0.21951219512195122</v>
          </cell>
          <cell r="E132">
            <v>6</v>
          </cell>
          <cell r="F132">
            <v>1</v>
          </cell>
          <cell r="G132">
            <v>2.926829268292682</v>
          </cell>
          <cell r="H132">
            <v>3.5707317073170728</v>
          </cell>
        </row>
        <row r="133">
          <cell r="A133" t="str">
            <v>OMN</v>
          </cell>
          <cell r="B133">
            <v>5</v>
          </cell>
          <cell r="C133">
            <v>0</v>
          </cell>
          <cell r="D133">
            <v>0.24444444444444444</v>
          </cell>
          <cell r="E133">
            <v>3.3333333333333339</v>
          </cell>
          <cell r="F133">
            <v>1</v>
          </cell>
          <cell r="G133">
            <v>3.2592592592592595</v>
          </cell>
          <cell r="H133">
            <v>2.6370370370370377</v>
          </cell>
        </row>
        <row r="134">
          <cell r="A134" t="str">
            <v>PAK</v>
          </cell>
          <cell r="B134">
            <v>0</v>
          </cell>
          <cell r="C134">
            <v>1</v>
          </cell>
          <cell r="D134">
            <v>0.31372549019607843</v>
          </cell>
          <cell r="E134">
            <v>0</v>
          </cell>
          <cell r="F134">
            <v>1.25</v>
          </cell>
          <cell r="G134">
            <v>4.1830065359477118</v>
          </cell>
          <cell r="H134">
            <v>2.0915032679738559</v>
          </cell>
        </row>
        <row r="135">
          <cell r="A135" t="str">
            <v>PAN</v>
          </cell>
          <cell r="B135">
            <v>1</v>
          </cell>
          <cell r="C135">
            <v>0</v>
          </cell>
          <cell r="D135">
            <v>0.32653061224489793</v>
          </cell>
          <cell r="E135">
            <v>0.66666666666666607</v>
          </cell>
          <cell r="F135">
            <v>1</v>
          </cell>
          <cell r="G135">
            <v>4.353741496598639</v>
          </cell>
          <cell r="H135">
            <v>2.0081632653061217</v>
          </cell>
        </row>
        <row r="136">
          <cell r="A136" t="str">
            <v>PER</v>
          </cell>
          <cell r="B136">
            <v>0</v>
          </cell>
          <cell r="C136">
            <v>0</v>
          </cell>
          <cell r="D136">
            <v>0.23529411764705882</v>
          </cell>
          <cell r="E136">
            <v>0</v>
          </cell>
          <cell r="F136">
            <v>1</v>
          </cell>
          <cell r="G136">
            <v>3.1372549019607856</v>
          </cell>
          <cell r="H136">
            <v>1.2549019607843146</v>
          </cell>
        </row>
        <row r="137">
          <cell r="A137" t="str">
            <v>PHL</v>
          </cell>
          <cell r="B137">
            <v>1</v>
          </cell>
          <cell r="C137">
            <v>1</v>
          </cell>
          <cell r="D137">
            <v>0.2</v>
          </cell>
          <cell r="E137">
            <v>0.66666666666666607</v>
          </cell>
          <cell r="F137">
            <v>1.25</v>
          </cell>
          <cell r="G137">
            <v>2.6666666666666661</v>
          </cell>
          <cell r="H137">
            <v>1.6666666666666643</v>
          </cell>
        </row>
        <row r="138">
          <cell r="A138" t="str">
            <v>PLW</v>
          </cell>
          <cell r="B138">
            <v>11</v>
          </cell>
          <cell r="C138">
            <v>0</v>
          </cell>
          <cell r="D138">
            <v>0.48780487804878048</v>
          </cell>
          <cell r="E138">
            <v>7.3333333333333339</v>
          </cell>
          <cell r="F138">
            <v>1</v>
          </cell>
          <cell r="G138">
            <v>6.5040650406504064</v>
          </cell>
          <cell r="H138">
            <v>5.5349593495934961</v>
          </cell>
        </row>
        <row r="139">
          <cell r="A139" t="str">
            <v>PNG</v>
          </cell>
          <cell r="B139">
            <v>6</v>
          </cell>
          <cell r="C139">
            <v>0</v>
          </cell>
          <cell r="D139">
            <v>0.44680851063829785</v>
          </cell>
          <cell r="E139">
            <v>4</v>
          </cell>
          <cell r="F139">
            <v>1</v>
          </cell>
          <cell r="G139">
            <v>5.957446808510638</v>
          </cell>
          <cell r="H139">
            <v>3.9829787234042557</v>
          </cell>
        </row>
        <row r="140">
          <cell r="A140" t="str">
            <v>POL</v>
          </cell>
          <cell r="B140">
            <v>4</v>
          </cell>
          <cell r="C140">
            <v>0</v>
          </cell>
          <cell r="D140">
            <v>0.13043478260869565</v>
          </cell>
          <cell r="E140">
            <v>2.666666666666667</v>
          </cell>
          <cell r="F140">
            <v>1</v>
          </cell>
          <cell r="G140">
            <v>1.7391304347826093</v>
          </cell>
          <cell r="H140">
            <v>1.7623188405797112</v>
          </cell>
        </row>
        <row r="141">
          <cell r="A141" t="str">
            <v>PRK</v>
          </cell>
          <cell r="B141">
            <v>12</v>
          </cell>
          <cell r="C141">
            <v>0</v>
          </cell>
          <cell r="D141">
            <v>0.10526315789473684</v>
          </cell>
          <cell r="E141">
            <v>8</v>
          </cell>
          <cell r="F141">
            <v>1</v>
          </cell>
          <cell r="G141">
            <v>1.4035087719298254</v>
          </cell>
          <cell r="H141">
            <v>3.76140350877193</v>
          </cell>
        </row>
        <row r="142">
          <cell r="A142" t="str">
            <v>PRT</v>
          </cell>
          <cell r="B142">
            <v>5</v>
          </cell>
          <cell r="C142">
            <v>0</v>
          </cell>
          <cell r="D142">
            <v>0.15555555555555556</v>
          </cell>
          <cell r="E142">
            <v>3.3333333333333339</v>
          </cell>
          <cell r="F142">
            <v>1</v>
          </cell>
          <cell r="G142">
            <v>2.0740740740740735</v>
          </cell>
          <cell r="H142">
            <v>2.162962962962963</v>
          </cell>
        </row>
        <row r="143">
          <cell r="A143" t="str">
            <v>PRY</v>
          </cell>
          <cell r="B143">
            <v>1</v>
          </cell>
          <cell r="C143">
            <v>0</v>
          </cell>
          <cell r="D143">
            <v>0.32653061224489793</v>
          </cell>
          <cell r="E143">
            <v>0.66666666666666607</v>
          </cell>
          <cell r="F143">
            <v>1</v>
          </cell>
          <cell r="G143">
            <v>4.353741496598639</v>
          </cell>
          <cell r="H143">
            <v>2.0081632653061217</v>
          </cell>
        </row>
        <row r="144">
          <cell r="A144" t="str">
            <v>PSE</v>
          </cell>
          <cell r="B144">
            <v>8</v>
          </cell>
          <cell r="C144">
            <v>0</v>
          </cell>
          <cell r="D144">
            <v>0.36363636363636365</v>
          </cell>
          <cell r="E144">
            <v>5.333333333333333</v>
          </cell>
          <cell r="F144">
            <v>1</v>
          </cell>
          <cell r="G144">
            <v>4.8484848484848486</v>
          </cell>
          <cell r="H144">
            <v>4.0727272727272723</v>
          </cell>
        </row>
        <row r="145">
          <cell r="A145" t="str">
            <v>QAT</v>
          </cell>
          <cell r="B145">
            <v>8</v>
          </cell>
          <cell r="C145">
            <v>0</v>
          </cell>
          <cell r="D145">
            <v>0.15909090909090909</v>
          </cell>
          <cell r="E145">
            <v>5.333333333333333</v>
          </cell>
          <cell r="F145">
            <v>1</v>
          </cell>
          <cell r="G145">
            <v>2.1212121212121202</v>
          </cell>
          <cell r="H145">
            <v>2.9818181818181806</v>
          </cell>
        </row>
        <row r="146">
          <cell r="A146" t="str">
            <v>ROU</v>
          </cell>
          <cell r="B146">
            <v>4</v>
          </cell>
          <cell r="C146">
            <v>0</v>
          </cell>
          <cell r="D146">
            <v>0.19565217391304349</v>
          </cell>
          <cell r="E146">
            <v>2.666666666666667</v>
          </cell>
          <cell r="F146">
            <v>1</v>
          </cell>
          <cell r="G146">
            <v>2.6086956521739122</v>
          </cell>
          <cell r="H146">
            <v>2.1101449275362318</v>
          </cell>
        </row>
        <row r="147">
          <cell r="A147" t="str">
            <v>RUS</v>
          </cell>
          <cell r="B147">
            <v>6</v>
          </cell>
          <cell r="C147">
            <v>0</v>
          </cell>
          <cell r="D147">
            <v>0.22222222222222221</v>
          </cell>
          <cell r="E147">
            <v>4</v>
          </cell>
          <cell r="F147">
            <v>1</v>
          </cell>
          <cell r="G147">
            <v>2.9629629629629628</v>
          </cell>
          <cell r="H147">
            <v>2.7851851851851848</v>
          </cell>
        </row>
        <row r="148">
          <cell r="A148" t="str">
            <v>RWA</v>
          </cell>
          <cell r="B148">
            <v>0</v>
          </cell>
          <cell r="C148">
            <v>0</v>
          </cell>
          <cell r="D148">
            <v>0.34</v>
          </cell>
          <cell r="E148">
            <v>0</v>
          </cell>
          <cell r="F148">
            <v>1</v>
          </cell>
          <cell r="G148">
            <v>4.5333333333333332</v>
          </cell>
          <cell r="H148">
            <v>1.8133333333333326</v>
          </cell>
        </row>
        <row r="149">
          <cell r="A149" t="str">
            <v>SAU</v>
          </cell>
          <cell r="B149">
            <v>5</v>
          </cell>
          <cell r="C149">
            <v>1</v>
          </cell>
          <cell r="D149">
            <v>0.33333333333333331</v>
          </cell>
          <cell r="E149">
            <v>3.3333333333333339</v>
          </cell>
          <cell r="F149">
            <v>1.25</v>
          </cell>
          <cell r="G149">
            <v>4.4444444444444446</v>
          </cell>
          <cell r="H149">
            <v>3.8888888888888893</v>
          </cell>
        </row>
        <row r="150">
          <cell r="A150" t="str">
            <v>SDN</v>
          </cell>
          <cell r="B150">
            <v>4</v>
          </cell>
          <cell r="C150">
            <v>1</v>
          </cell>
          <cell r="D150">
            <v>0.48979591836734693</v>
          </cell>
          <cell r="E150">
            <v>2.666666666666667</v>
          </cell>
          <cell r="F150">
            <v>1.25</v>
          </cell>
          <cell r="G150">
            <v>6.5306122448979593</v>
          </cell>
          <cell r="H150">
            <v>4.5986394557823127</v>
          </cell>
        </row>
        <row r="151">
          <cell r="A151" t="str">
            <v>SEN</v>
          </cell>
          <cell r="B151">
            <v>0</v>
          </cell>
          <cell r="C151">
            <v>0</v>
          </cell>
          <cell r="D151">
            <v>0.25490196078431371</v>
          </cell>
          <cell r="E151">
            <v>0</v>
          </cell>
          <cell r="F151">
            <v>1</v>
          </cell>
          <cell r="G151">
            <v>3.3986928104575167</v>
          </cell>
          <cell r="H151">
            <v>1.359477124183007</v>
          </cell>
        </row>
        <row r="152">
          <cell r="A152" t="str">
            <v>SGP</v>
          </cell>
          <cell r="B152">
            <v>8</v>
          </cell>
          <cell r="C152">
            <v>0</v>
          </cell>
          <cell r="D152">
            <v>0.27272727272727271</v>
          </cell>
          <cell r="E152">
            <v>5.333333333333333</v>
          </cell>
          <cell r="F152">
            <v>1</v>
          </cell>
          <cell r="G152">
            <v>3.6363636363636367</v>
          </cell>
          <cell r="H152">
            <v>3.5878787878787879</v>
          </cell>
        </row>
        <row r="153">
          <cell r="A153" t="str">
            <v>SLB</v>
          </cell>
          <cell r="B153">
            <v>6</v>
          </cell>
          <cell r="C153">
            <v>0</v>
          </cell>
          <cell r="D153">
            <v>0.68181818181818177</v>
          </cell>
          <cell r="E153">
            <v>4</v>
          </cell>
          <cell r="F153">
            <v>1</v>
          </cell>
          <cell r="G153">
            <v>9.0909090909090899</v>
          </cell>
          <cell r="H153">
            <v>5.2363636363636363</v>
          </cell>
        </row>
        <row r="154">
          <cell r="A154" t="str">
            <v>SLE</v>
          </cell>
          <cell r="B154">
            <v>0</v>
          </cell>
          <cell r="C154">
            <v>0</v>
          </cell>
          <cell r="D154">
            <v>0.4</v>
          </cell>
          <cell r="E154">
            <v>0</v>
          </cell>
          <cell r="F154">
            <v>1</v>
          </cell>
          <cell r="G154">
            <v>5.3333333333333339</v>
          </cell>
          <cell r="H154">
            <v>2.1333333333333337</v>
          </cell>
        </row>
        <row r="155">
          <cell r="A155" t="str">
            <v>SLV</v>
          </cell>
          <cell r="B155">
            <v>1</v>
          </cell>
          <cell r="C155">
            <v>1</v>
          </cell>
          <cell r="D155">
            <v>0.38775510204081631</v>
          </cell>
          <cell r="E155">
            <v>0.66666666666666607</v>
          </cell>
          <cell r="F155">
            <v>1.25</v>
          </cell>
          <cell r="G155">
            <v>5.1700680272108839</v>
          </cell>
          <cell r="H155">
            <v>2.9183673469387736</v>
          </cell>
        </row>
        <row r="156">
          <cell r="A156" t="str">
            <v>SOM</v>
          </cell>
          <cell r="B156">
            <v>10</v>
          </cell>
          <cell r="C156">
            <v>1</v>
          </cell>
          <cell r="D156">
            <v>0.72727272727272729</v>
          </cell>
          <cell r="E156">
            <v>6.666666666666667</v>
          </cell>
          <cell r="F156">
            <v>1.25</v>
          </cell>
          <cell r="G156">
            <v>9.6969696969696972</v>
          </cell>
          <cell r="H156">
            <v>8.1818181818181817</v>
          </cell>
        </row>
        <row r="157">
          <cell r="A157" t="str">
            <v>SRB</v>
          </cell>
          <cell r="B157">
            <v>1</v>
          </cell>
          <cell r="C157">
            <v>0</v>
          </cell>
          <cell r="D157">
            <v>0.40816326530612246</v>
          </cell>
          <cell r="E157">
            <v>0.66666666666666607</v>
          </cell>
          <cell r="F157">
            <v>1</v>
          </cell>
          <cell r="G157">
            <v>5.4421768707482991</v>
          </cell>
          <cell r="H157">
            <v>2.4435374149659861</v>
          </cell>
        </row>
        <row r="158">
          <cell r="A158" t="str">
            <v>SSD</v>
          </cell>
          <cell r="B158">
            <v>8</v>
          </cell>
          <cell r="C158">
            <v>1</v>
          </cell>
          <cell r="D158">
            <v>0.24444444444444444</v>
          </cell>
          <cell r="E158">
            <v>5.333333333333333</v>
          </cell>
          <cell r="F158">
            <v>1.25</v>
          </cell>
          <cell r="G158">
            <v>3.2592592592592595</v>
          </cell>
          <cell r="H158">
            <v>4.2962962962962958</v>
          </cell>
        </row>
        <row r="159">
          <cell r="A159" t="str">
            <v>STP</v>
          </cell>
          <cell r="B159">
            <v>3</v>
          </cell>
          <cell r="C159">
            <v>0</v>
          </cell>
          <cell r="D159">
            <v>0.48936170212765956</v>
          </cell>
          <cell r="E159">
            <v>2</v>
          </cell>
          <cell r="F159">
            <v>1</v>
          </cell>
          <cell r="G159">
            <v>6.5248226950354606</v>
          </cell>
          <cell r="H159">
            <v>3.4099290780141844</v>
          </cell>
        </row>
        <row r="160">
          <cell r="A160" t="str">
            <v>SUR</v>
          </cell>
          <cell r="B160">
            <v>2</v>
          </cell>
          <cell r="C160">
            <v>0</v>
          </cell>
          <cell r="D160">
            <v>0.35416666666666669</v>
          </cell>
          <cell r="E160">
            <v>1.3333333333333321</v>
          </cell>
          <cell r="F160">
            <v>1</v>
          </cell>
          <cell r="G160">
            <v>4.7222222222222223</v>
          </cell>
          <cell r="H160">
            <v>2.4222222222222207</v>
          </cell>
        </row>
        <row r="161">
          <cell r="A161" t="str">
            <v>SVK</v>
          </cell>
          <cell r="B161">
            <v>5</v>
          </cell>
          <cell r="C161">
            <v>0</v>
          </cell>
          <cell r="D161">
            <v>0.17777777777777778</v>
          </cell>
          <cell r="E161">
            <v>3.3333333333333339</v>
          </cell>
          <cell r="F161">
            <v>1</v>
          </cell>
          <cell r="G161">
            <v>2.3703703703703702</v>
          </cell>
          <cell r="H161">
            <v>2.2814814814814808</v>
          </cell>
        </row>
        <row r="162">
          <cell r="A162" t="str">
            <v>SVN</v>
          </cell>
          <cell r="B162">
            <v>4</v>
          </cell>
          <cell r="C162">
            <v>0</v>
          </cell>
          <cell r="D162">
            <v>0.19565217391304349</v>
          </cell>
          <cell r="E162">
            <v>2.666666666666667</v>
          </cell>
          <cell r="F162">
            <v>1</v>
          </cell>
          <cell r="G162">
            <v>2.6086956521739122</v>
          </cell>
          <cell r="H162">
            <v>2.1101449275362318</v>
          </cell>
        </row>
        <row r="163">
          <cell r="A163" t="str">
            <v>SWE</v>
          </cell>
          <cell r="B163">
            <v>5</v>
          </cell>
          <cell r="C163">
            <v>0</v>
          </cell>
          <cell r="D163">
            <v>0.2</v>
          </cell>
          <cell r="E163">
            <v>3.3333333333333339</v>
          </cell>
          <cell r="F163">
            <v>1</v>
          </cell>
          <cell r="G163">
            <v>2.6666666666666661</v>
          </cell>
          <cell r="H163">
            <v>2.4000000000000004</v>
          </cell>
        </row>
        <row r="164">
          <cell r="A164" t="str">
            <v>SWZ</v>
          </cell>
          <cell r="B164">
            <v>2</v>
          </cell>
          <cell r="C164">
            <v>0</v>
          </cell>
          <cell r="D164">
            <v>0.5</v>
          </cell>
          <cell r="E164">
            <v>1.3333333333333321</v>
          </cell>
          <cell r="F164">
            <v>1</v>
          </cell>
          <cell r="G164">
            <v>6.666666666666667</v>
          </cell>
          <cell r="H164">
            <v>3.1999999999999993</v>
          </cell>
        </row>
        <row r="165">
          <cell r="A165" t="str">
            <v>SYC</v>
          </cell>
          <cell r="B165">
            <v>8</v>
          </cell>
          <cell r="C165">
            <v>0</v>
          </cell>
          <cell r="D165">
            <v>0.4</v>
          </cell>
          <cell r="E165">
            <v>5.333333333333333</v>
          </cell>
          <cell r="F165">
            <v>1</v>
          </cell>
          <cell r="G165">
            <v>5.3333333333333339</v>
          </cell>
          <cell r="H165">
            <v>4.2666666666666675</v>
          </cell>
        </row>
        <row r="166">
          <cell r="A166" t="str">
            <v>SYR</v>
          </cell>
          <cell r="B166">
            <v>6</v>
          </cell>
          <cell r="C166">
            <v>1</v>
          </cell>
          <cell r="D166">
            <v>0.76595744680851063</v>
          </cell>
          <cell r="E166">
            <v>4</v>
          </cell>
          <cell r="F166">
            <v>1.25</v>
          </cell>
          <cell r="G166">
            <v>10</v>
          </cell>
          <cell r="H166">
            <v>7</v>
          </cell>
        </row>
        <row r="167">
          <cell r="A167" t="str">
            <v>TCD</v>
          </cell>
          <cell r="B167">
            <v>3</v>
          </cell>
          <cell r="C167">
            <v>1</v>
          </cell>
          <cell r="D167">
            <v>0.1702127659574468</v>
          </cell>
          <cell r="E167">
            <v>2</v>
          </cell>
          <cell r="F167">
            <v>1.25</v>
          </cell>
          <cell r="G167">
            <v>2.2695035460992905</v>
          </cell>
          <cell r="H167">
            <v>2.1347517730496444</v>
          </cell>
        </row>
        <row r="168">
          <cell r="A168" t="str">
            <v>TGO</v>
          </cell>
          <cell r="B168">
            <v>0</v>
          </cell>
          <cell r="C168">
            <v>0</v>
          </cell>
          <cell r="D168">
            <v>0.25490196078431371</v>
          </cell>
          <cell r="E168">
            <v>0</v>
          </cell>
          <cell r="F168">
            <v>1</v>
          </cell>
          <cell r="G168">
            <v>3.3986928104575167</v>
          </cell>
          <cell r="H168">
            <v>1.359477124183007</v>
          </cell>
        </row>
        <row r="169">
          <cell r="A169" t="str">
            <v>THA</v>
          </cell>
          <cell r="B169">
            <v>0</v>
          </cell>
          <cell r="C169">
            <v>0</v>
          </cell>
          <cell r="D169">
            <v>0.43137254901960786</v>
          </cell>
          <cell r="E169">
            <v>0</v>
          </cell>
          <cell r="F169">
            <v>1</v>
          </cell>
          <cell r="G169">
            <v>5.7516339869281046</v>
          </cell>
          <cell r="H169">
            <v>2.3006535947712425</v>
          </cell>
        </row>
        <row r="170">
          <cell r="A170" t="str">
            <v>TJK</v>
          </cell>
          <cell r="B170">
            <v>2</v>
          </cell>
          <cell r="C170">
            <v>0</v>
          </cell>
          <cell r="D170">
            <v>0.33333333333333331</v>
          </cell>
          <cell r="E170">
            <v>1.3333333333333321</v>
          </cell>
          <cell r="F170">
            <v>1</v>
          </cell>
          <cell r="G170">
            <v>4.4444444444444446</v>
          </cell>
          <cell r="H170">
            <v>2.3111111111111118</v>
          </cell>
        </row>
        <row r="171">
          <cell r="A171" t="str">
            <v>TKM</v>
          </cell>
          <cell r="B171">
            <v>8</v>
          </cell>
          <cell r="C171">
            <v>0</v>
          </cell>
          <cell r="D171">
            <v>0.6097560975609756</v>
          </cell>
          <cell r="E171">
            <v>5.333333333333333</v>
          </cell>
          <cell r="F171">
            <v>1</v>
          </cell>
          <cell r="G171">
            <v>8.1300813008130071</v>
          </cell>
          <cell r="H171">
            <v>5.385365853658536</v>
          </cell>
        </row>
        <row r="172">
          <cell r="A172" t="str">
            <v>TLS</v>
          </cell>
          <cell r="B172">
            <v>4</v>
          </cell>
          <cell r="C172">
            <v>0</v>
          </cell>
          <cell r="D172">
            <v>0.65217391304347827</v>
          </cell>
          <cell r="E172">
            <v>2.666666666666667</v>
          </cell>
          <cell r="F172">
            <v>1</v>
          </cell>
          <cell r="G172">
            <v>8.695652173913043</v>
          </cell>
          <cell r="H172">
            <v>4.5449275362318842</v>
          </cell>
        </row>
        <row r="173">
          <cell r="A173" t="str">
            <v>TON</v>
          </cell>
          <cell r="B173">
            <v>8</v>
          </cell>
          <cell r="C173">
            <v>0</v>
          </cell>
          <cell r="D173">
            <v>0.43181818181818182</v>
          </cell>
          <cell r="E173">
            <v>5.333333333333333</v>
          </cell>
          <cell r="F173">
            <v>1</v>
          </cell>
          <cell r="G173">
            <v>5.7575757575757578</v>
          </cell>
          <cell r="H173">
            <v>4.4363636363636356</v>
          </cell>
        </row>
        <row r="174">
          <cell r="A174" t="str">
            <v>TTO</v>
          </cell>
          <cell r="B174">
            <v>4</v>
          </cell>
          <cell r="C174">
            <v>0</v>
          </cell>
          <cell r="D174">
            <v>0.47826086956521741</v>
          </cell>
          <cell r="E174">
            <v>2.666666666666667</v>
          </cell>
          <cell r="F174">
            <v>1</v>
          </cell>
          <cell r="G174">
            <v>6.3768115942028984</v>
          </cell>
          <cell r="H174">
            <v>3.6173913043478265</v>
          </cell>
        </row>
        <row r="175">
          <cell r="A175" t="str">
            <v>TUN</v>
          </cell>
          <cell r="B175">
            <v>1</v>
          </cell>
          <cell r="C175">
            <v>0</v>
          </cell>
          <cell r="D175">
            <v>0.42857142857142855</v>
          </cell>
          <cell r="E175">
            <v>0.66666666666666607</v>
          </cell>
          <cell r="F175">
            <v>1</v>
          </cell>
          <cell r="G175">
            <v>5.7142857142857135</v>
          </cell>
          <cell r="H175">
            <v>2.5523809523809513</v>
          </cell>
        </row>
        <row r="176">
          <cell r="A176" t="str">
            <v>TUR</v>
          </cell>
          <cell r="B176">
            <v>2</v>
          </cell>
          <cell r="C176">
            <v>1</v>
          </cell>
          <cell r="D176">
            <v>0.20408163265306123</v>
          </cell>
          <cell r="E176">
            <v>1.3333333333333321</v>
          </cell>
          <cell r="F176">
            <v>1.25</v>
          </cell>
          <cell r="G176">
            <v>2.7210884353741491</v>
          </cell>
          <cell r="H176">
            <v>2.0272108843537406</v>
          </cell>
        </row>
        <row r="177">
          <cell r="A177" t="str">
            <v>TUV</v>
          </cell>
          <cell r="B177">
            <v>15</v>
          </cell>
          <cell r="C177">
            <v>0</v>
          </cell>
          <cell r="D177">
            <v>0.42105263157894735</v>
          </cell>
          <cell r="E177">
            <v>10</v>
          </cell>
          <cell r="F177">
            <v>1</v>
          </cell>
          <cell r="G177">
            <v>5.6140350877192979</v>
          </cell>
          <cell r="H177">
            <v>6.2456140350877192</v>
          </cell>
        </row>
        <row r="178">
          <cell r="A178" t="str">
            <v>TZA</v>
          </cell>
          <cell r="B178">
            <v>0</v>
          </cell>
          <cell r="C178">
            <v>0</v>
          </cell>
          <cell r="D178">
            <v>0.34</v>
          </cell>
          <cell r="E178">
            <v>0</v>
          </cell>
          <cell r="F178">
            <v>1</v>
          </cell>
          <cell r="G178">
            <v>4.5333333333333332</v>
          </cell>
          <cell r="H178">
            <v>1.8133333333333326</v>
          </cell>
        </row>
        <row r="179">
          <cell r="A179" t="str">
            <v>UGA</v>
          </cell>
          <cell r="B179">
            <v>1</v>
          </cell>
          <cell r="C179">
            <v>0</v>
          </cell>
          <cell r="D179">
            <v>0.36</v>
          </cell>
          <cell r="E179">
            <v>0.66666666666666607</v>
          </cell>
          <cell r="F179">
            <v>1</v>
          </cell>
          <cell r="G179">
            <v>4.8</v>
          </cell>
          <cell r="H179">
            <v>2.1866666666666656</v>
          </cell>
        </row>
        <row r="180">
          <cell r="A180" t="str">
            <v>UKR</v>
          </cell>
          <cell r="B180">
            <v>3</v>
          </cell>
          <cell r="C180">
            <v>1</v>
          </cell>
          <cell r="D180">
            <v>0.16666666666666666</v>
          </cell>
          <cell r="E180">
            <v>2</v>
          </cell>
          <cell r="F180">
            <v>1.25</v>
          </cell>
          <cell r="G180">
            <v>2.2222222222222223</v>
          </cell>
          <cell r="H180">
            <v>2.1111111111111116</v>
          </cell>
        </row>
        <row r="181">
          <cell r="A181" t="str">
            <v>URY</v>
          </cell>
          <cell r="B181">
            <v>2</v>
          </cell>
          <cell r="C181">
            <v>0</v>
          </cell>
          <cell r="D181">
            <v>0.3125</v>
          </cell>
          <cell r="E181">
            <v>1.3333333333333321</v>
          </cell>
          <cell r="F181">
            <v>1</v>
          </cell>
          <cell r="G181">
            <v>4.1666666666666661</v>
          </cell>
          <cell r="H181">
            <v>2.1999999999999993</v>
          </cell>
        </row>
        <row r="182">
          <cell r="A182" t="str">
            <v>USA</v>
          </cell>
          <cell r="B182">
            <v>5</v>
          </cell>
          <cell r="C182">
            <v>0</v>
          </cell>
          <cell r="D182">
            <v>0.33333333333333331</v>
          </cell>
          <cell r="E182">
            <v>3.3333333333333339</v>
          </cell>
          <cell r="F182">
            <v>1</v>
          </cell>
          <cell r="G182">
            <v>4.4444444444444446</v>
          </cell>
          <cell r="H182">
            <v>3.1111111111111107</v>
          </cell>
        </row>
        <row r="183">
          <cell r="A183" t="str">
            <v>UZB</v>
          </cell>
          <cell r="B183">
            <v>3</v>
          </cell>
          <cell r="C183">
            <v>0</v>
          </cell>
          <cell r="D183">
            <v>0.93617021276595747</v>
          </cell>
          <cell r="E183">
            <v>2</v>
          </cell>
          <cell r="F183">
            <v>1</v>
          </cell>
          <cell r="G183">
            <v>10</v>
          </cell>
          <cell r="H183">
            <v>4.8</v>
          </cell>
        </row>
        <row r="184">
          <cell r="A184" t="str">
            <v>VCT</v>
          </cell>
          <cell r="B184">
            <v>9</v>
          </cell>
          <cell r="C184">
            <v>0</v>
          </cell>
          <cell r="D184">
            <v>0.30952380952380953</v>
          </cell>
          <cell r="E184">
            <v>6</v>
          </cell>
          <cell r="F184">
            <v>1</v>
          </cell>
          <cell r="G184">
            <v>4.1269841269841265</v>
          </cell>
          <cell r="H184">
            <v>4.0507936507936506</v>
          </cell>
        </row>
        <row r="185">
          <cell r="A185" t="str">
            <v>VEN</v>
          </cell>
          <cell r="B185">
            <v>3</v>
          </cell>
          <cell r="C185">
            <v>0</v>
          </cell>
          <cell r="D185">
            <v>0.34042553191489361</v>
          </cell>
          <cell r="E185">
            <v>2</v>
          </cell>
          <cell r="F185">
            <v>1</v>
          </cell>
          <cell r="G185">
            <v>4.539007092198581</v>
          </cell>
          <cell r="H185">
            <v>2.6156028368794324</v>
          </cell>
        </row>
        <row r="186">
          <cell r="A186" t="str">
            <v>VNM</v>
          </cell>
          <cell r="B186">
            <v>2</v>
          </cell>
          <cell r="C186">
            <v>0</v>
          </cell>
          <cell r="D186">
            <v>0.20833333333333334</v>
          </cell>
          <cell r="E186">
            <v>1.3333333333333321</v>
          </cell>
          <cell r="F186">
            <v>1</v>
          </cell>
          <cell r="G186">
            <v>2.7777777777777777</v>
          </cell>
          <cell r="H186">
            <v>1.6444444444444439</v>
          </cell>
        </row>
        <row r="187">
          <cell r="A187" t="str">
            <v>VUT</v>
          </cell>
          <cell r="B187">
            <v>6</v>
          </cell>
          <cell r="C187">
            <v>0</v>
          </cell>
          <cell r="D187">
            <v>0.56818181818181823</v>
          </cell>
          <cell r="E187">
            <v>4</v>
          </cell>
          <cell r="F187">
            <v>1</v>
          </cell>
          <cell r="G187">
            <v>7.5757575757575761</v>
          </cell>
          <cell r="H187">
            <v>4.6303030303030299</v>
          </cell>
        </row>
        <row r="188">
          <cell r="A188" t="str">
            <v>WSM</v>
          </cell>
          <cell r="B188">
            <v>6</v>
          </cell>
          <cell r="C188">
            <v>0</v>
          </cell>
          <cell r="D188">
            <v>0.40909090909090912</v>
          </cell>
          <cell r="E188">
            <v>4</v>
          </cell>
          <cell r="F188">
            <v>1</v>
          </cell>
          <cell r="G188">
            <v>5.454545454545455</v>
          </cell>
          <cell r="H188">
            <v>3.7818181818181813</v>
          </cell>
        </row>
        <row r="189">
          <cell r="A189" t="str">
            <v>YEM</v>
          </cell>
          <cell r="B189">
            <v>0</v>
          </cell>
          <cell r="C189">
            <v>1</v>
          </cell>
          <cell r="D189">
            <v>0.52941176470588236</v>
          </cell>
          <cell r="E189">
            <v>0</v>
          </cell>
          <cell r="F189">
            <v>1.25</v>
          </cell>
          <cell r="G189">
            <v>7.0588235294117645</v>
          </cell>
          <cell r="H189">
            <v>3.5294117647058831</v>
          </cell>
        </row>
        <row r="190">
          <cell r="A190" t="str">
            <v>ZAF</v>
          </cell>
          <cell r="B190">
            <v>0</v>
          </cell>
          <cell r="C190">
            <v>0</v>
          </cell>
          <cell r="D190">
            <v>0.3</v>
          </cell>
          <cell r="E190">
            <v>0</v>
          </cell>
          <cell r="F190">
            <v>1</v>
          </cell>
          <cell r="G190">
            <v>4</v>
          </cell>
          <cell r="H190">
            <v>1.5999999999999996</v>
          </cell>
        </row>
        <row r="191">
          <cell r="A191" t="str">
            <v>ZMB</v>
          </cell>
          <cell r="B191">
            <v>0</v>
          </cell>
          <cell r="C191">
            <v>0</v>
          </cell>
          <cell r="D191">
            <v>0.4</v>
          </cell>
          <cell r="E191">
            <v>0</v>
          </cell>
          <cell r="F191">
            <v>1</v>
          </cell>
          <cell r="G191">
            <v>5.3333333333333339</v>
          </cell>
          <cell r="H191">
            <v>2.1333333333333337</v>
          </cell>
        </row>
        <row r="192">
          <cell r="A192" t="str">
            <v>ZWE</v>
          </cell>
          <cell r="B192">
            <v>3</v>
          </cell>
          <cell r="C192">
            <v>0</v>
          </cell>
          <cell r="D192">
            <v>0.14893617021276595</v>
          </cell>
          <cell r="E192">
            <v>2</v>
          </cell>
          <cell r="F192">
            <v>1</v>
          </cell>
          <cell r="G192">
            <v>1.9858156028368796</v>
          </cell>
          <cell r="H192">
            <v>1.5943262411347519</v>
          </cell>
        </row>
      </sheetData>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nform-index.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tabSelected="1" topLeftCell="A13" workbookViewId="0"/>
  </sheetViews>
  <sheetFormatPr defaultColWidth="9.109375" defaultRowHeight="14.4" x14ac:dyDescent="0.3"/>
  <cols>
    <col min="1" max="1" width="108.33203125" style="2" bestFit="1" customWidth="1"/>
    <col min="2" max="16384" width="9.109375" style="2"/>
  </cols>
  <sheetData>
    <row r="1" spans="1:1" ht="22.8" x14ac:dyDescent="0.4">
      <c r="A1" s="48" t="s">
        <v>422</v>
      </c>
    </row>
    <row r="2" spans="1:1" ht="20.25" customHeight="1" x14ac:dyDescent="0.3">
      <c r="A2" s="49" t="s">
        <v>423</v>
      </c>
    </row>
    <row r="3" spans="1:1" ht="7.5" customHeight="1" x14ac:dyDescent="0.3">
      <c r="A3" s="50"/>
    </row>
    <row r="4" spans="1:1" ht="6.75" customHeight="1" x14ac:dyDescent="0.3">
      <c r="A4" s="51"/>
    </row>
    <row r="5" spans="1:1" x14ac:dyDescent="0.3">
      <c r="A5" s="52" t="s">
        <v>424</v>
      </c>
    </row>
    <row r="6" spans="1:1" ht="19.5" customHeight="1" x14ac:dyDescent="0.3">
      <c r="A6" s="53" t="s">
        <v>425</v>
      </c>
    </row>
    <row r="7" spans="1:1" ht="145.19999999999999" x14ac:dyDescent="0.3">
      <c r="A7" s="54" t="s">
        <v>426</v>
      </c>
    </row>
    <row r="8" spans="1:1" ht="6.75" customHeight="1" x14ac:dyDescent="0.3">
      <c r="A8" s="55"/>
    </row>
    <row r="9" spans="1:1" ht="300.75" customHeight="1" x14ac:dyDescent="0.3">
      <c r="A9" s="46"/>
    </row>
    <row r="10" spans="1:1" s="57" customFormat="1" ht="42.75" customHeight="1" x14ac:dyDescent="0.3">
      <c r="A10" s="56" t="s">
        <v>427</v>
      </c>
    </row>
    <row r="11" spans="1:1" ht="24" customHeight="1" x14ac:dyDescent="0.3">
      <c r="A11" s="58" t="s">
        <v>428</v>
      </c>
    </row>
    <row r="12" spans="1:1" ht="15.75" customHeight="1" x14ac:dyDescent="0.3">
      <c r="A12" s="59" t="s">
        <v>429</v>
      </c>
    </row>
    <row r="13" spans="1:1" ht="9" customHeight="1" x14ac:dyDescent="0.3">
      <c r="A13" s="60"/>
    </row>
    <row r="14" spans="1:1" x14ac:dyDescent="0.3">
      <c r="A14" s="61" t="s">
        <v>430</v>
      </c>
    </row>
    <row r="15" spans="1:1" x14ac:dyDescent="0.3">
      <c r="A15" s="62" t="s">
        <v>431</v>
      </c>
    </row>
    <row r="16" spans="1:1" ht="58.2" x14ac:dyDescent="0.3">
      <c r="A16" s="63" t="s">
        <v>432</v>
      </c>
    </row>
    <row r="17" spans="1:1" x14ac:dyDescent="0.3">
      <c r="A17" s="62" t="s">
        <v>433</v>
      </c>
    </row>
    <row r="18" spans="1:1" ht="63" customHeight="1" x14ac:dyDescent="0.3">
      <c r="A18" s="63" t="s">
        <v>434</v>
      </c>
    </row>
    <row r="19" spans="1:1" ht="111.75" customHeight="1" x14ac:dyDescent="0.3">
      <c r="A19" s="63" t="s">
        <v>435</v>
      </c>
    </row>
    <row r="20" spans="1:1" x14ac:dyDescent="0.3">
      <c r="A20" s="62" t="s">
        <v>436</v>
      </c>
    </row>
    <row r="21" spans="1:1" ht="46.8" x14ac:dyDescent="0.3">
      <c r="A21" s="63" t="s">
        <v>437</v>
      </c>
    </row>
    <row r="22" spans="1:1" ht="29.25" customHeight="1" x14ac:dyDescent="0.3">
      <c r="A22" s="63" t="s">
        <v>438</v>
      </c>
    </row>
    <row r="23" spans="1:1" x14ac:dyDescent="0.3">
      <c r="A23" s="63" t="s">
        <v>439</v>
      </c>
    </row>
    <row r="24" spans="1:1" x14ac:dyDescent="0.3">
      <c r="A24" s="63" t="s">
        <v>440</v>
      </c>
    </row>
    <row r="25" spans="1:1" x14ac:dyDescent="0.3">
      <c r="A25" s="62" t="s">
        <v>441</v>
      </c>
    </row>
    <row r="26" spans="1:1" x14ac:dyDescent="0.3">
      <c r="A26" s="63" t="s">
        <v>442</v>
      </c>
    </row>
    <row r="27" spans="1:1" ht="63.75" customHeight="1" x14ac:dyDescent="0.3">
      <c r="A27" s="63" t="s">
        <v>443</v>
      </c>
    </row>
    <row r="28" spans="1:1" x14ac:dyDescent="0.3">
      <c r="A28" s="63" t="s">
        <v>444</v>
      </c>
    </row>
    <row r="29" spans="1:1" x14ac:dyDescent="0.3">
      <c r="A29" s="63" t="s">
        <v>445</v>
      </c>
    </row>
    <row r="30" spans="1:1" x14ac:dyDescent="0.3">
      <c r="A30" s="63" t="s">
        <v>446</v>
      </c>
    </row>
    <row r="31" spans="1:1" x14ac:dyDescent="0.3">
      <c r="A31" s="63" t="s">
        <v>447</v>
      </c>
    </row>
    <row r="32" spans="1:1" ht="69.599999999999994" x14ac:dyDescent="0.3">
      <c r="A32" s="63" t="s">
        <v>448</v>
      </c>
    </row>
    <row r="33" spans="1:1" x14ac:dyDescent="0.3">
      <c r="A33" s="63" t="s">
        <v>449</v>
      </c>
    </row>
    <row r="34" spans="1:1" ht="24" x14ac:dyDescent="0.3">
      <c r="A34" s="63" t="s">
        <v>450</v>
      </c>
    </row>
    <row r="35" spans="1:1" x14ac:dyDescent="0.3">
      <c r="A35" s="63" t="s">
        <v>451</v>
      </c>
    </row>
    <row r="36" spans="1:1" x14ac:dyDescent="0.3">
      <c r="A36" s="63" t="s">
        <v>452</v>
      </c>
    </row>
    <row r="37" spans="1:1" x14ac:dyDescent="0.3">
      <c r="A37" s="63" t="s">
        <v>453</v>
      </c>
    </row>
    <row r="38" spans="1:1" x14ac:dyDescent="0.3">
      <c r="A38" s="63" t="s">
        <v>454</v>
      </c>
    </row>
    <row r="39" spans="1:1" x14ac:dyDescent="0.3">
      <c r="A39" s="63" t="s">
        <v>455</v>
      </c>
    </row>
    <row r="40" spans="1:1" ht="24" x14ac:dyDescent="0.3">
      <c r="A40" s="63" t="s">
        <v>456</v>
      </c>
    </row>
    <row r="41" spans="1:1" x14ac:dyDescent="0.3">
      <c r="A41" s="63" t="s">
        <v>457</v>
      </c>
    </row>
    <row r="42" spans="1:1" x14ac:dyDescent="0.3">
      <c r="A42" s="63" t="s">
        <v>458</v>
      </c>
    </row>
  </sheetData>
  <hyperlinks>
    <hyperlink ref="A5" location="'Table of Contents'!A1" display="(table of Contents)"/>
    <hyperlink ref="A12"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O197"/>
  <sheetViews>
    <sheetView showGridLines="0" zoomScale="90" zoomScaleNormal="90" workbookViewId="0">
      <pane xSplit="2" ySplit="2" topLeftCell="G3" activePane="bottomRight" state="frozen"/>
      <selection pane="topRight" activeCell="C1" sqref="C1"/>
      <selection pane="bottomLeft" activeCell="A4" sqref="A4"/>
      <selection pane="bottomRight" activeCell="G6" sqref="G6"/>
    </sheetView>
  </sheetViews>
  <sheetFormatPr defaultColWidth="9.109375" defaultRowHeight="14.4" x14ac:dyDescent="0.3"/>
  <cols>
    <col min="1" max="1" width="25.6640625" style="2" bestFit="1" customWidth="1"/>
    <col min="2" max="2" width="9.109375" style="2"/>
    <col min="3" max="33" width="7.88671875" style="2" customWidth="1"/>
    <col min="34" max="34" width="9.33203125" style="2" bestFit="1" customWidth="1"/>
    <col min="35" max="35" width="6.88671875" style="2" customWidth="1"/>
    <col min="36" max="36" width="7.6640625" style="2" bestFit="1" customWidth="1"/>
    <col min="37" max="37" width="8.5546875" style="2" customWidth="1"/>
    <col min="38" max="38" width="8.33203125" style="2" customWidth="1"/>
    <col min="39" max="39" width="7.33203125" style="2" customWidth="1"/>
    <col min="40" max="40" width="6.6640625" style="2" customWidth="1"/>
    <col min="41" max="16384" width="9.109375" style="2"/>
  </cols>
  <sheetData>
    <row r="1" spans="1:41" ht="15.75" customHeight="1" x14ac:dyDescent="0.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spans="1:41" s="21" customFormat="1" ht="107.25" customHeight="1" thickBot="1" x14ac:dyDescent="0.4">
      <c r="A2" s="3" t="s">
        <v>0</v>
      </c>
      <c r="B2" s="4" t="s">
        <v>1</v>
      </c>
      <c r="C2" s="5" t="s">
        <v>2</v>
      </c>
      <c r="D2" s="5" t="s">
        <v>3</v>
      </c>
      <c r="E2" s="5" t="s">
        <v>4</v>
      </c>
      <c r="F2" s="5" t="s">
        <v>5</v>
      </c>
      <c r="G2" s="5" t="s">
        <v>6</v>
      </c>
      <c r="H2" s="6" t="s">
        <v>7</v>
      </c>
      <c r="I2" s="5" t="s">
        <v>8</v>
      </c>
      <c r="J2" s="5" t="s">
        <v>9</v>
      </c>
      <c r="K2" s="6" t="s">
        <v>10</v>
      </c>
      <c r="L2" s="7" t="s">
        <v>11</v>
      </c>
      <c r="M2" s="8" t="s">
        <v>12</v>
      </c>
      <c r="N2" s="8" t="s">
        <v>13</v>
      </c>
      <c r="O2" s="8" t="s">
        <v>14</v>
      </c>
      <c r="P2" s="9" t="s">
        <v>15</v>
      </c>
      <c r="Q2" s="8" t="s">
        <v>16</v>
      </c>
      <c r="R2" s="10" t="s">
        <v>17</v>
      </c>
      <c r="S2" s="10" t="s">
        <v>18</v>
      </c>
      <c r="T2" s="10" t="s">
        <v>19</v>
      </c>
      <c r="U2" s="10" t="s">
        <v>20</v>
      </c>
      <c r="V2" s="11" t="s">
        <v>21</v>
      </c>
      <c r="W2" s="9" t="s">
        <v>22</v>
      </c>
      <c r="X2" s="12" t="s">
        <v>23</v>
      </c>
      <c r="Y2" s="13" t="s">
        <v>24</v>
      </c>
      <c r="Z2" s="13" t="s">
        <v>25</v>
      </c>
      <c r="AA2" s="14" t="s">
        <v>26</v>
      </c>
      <c r="AB2" s="13" t="s">
        <v>27</v>
      </c>
      <c r="AC2" s="13" t="s">
        <v>28</v>
      </c>
      <c r="AD2" s="13" t="s">
        <v>29</v>
      </c>
      <c r="AE2" s="14" t="s">
        <v>30</v>
      </c>
      <c r="AF2" s="15" t="s">
        <v>31</v>
      </c>
      <c r="AG2" s="16" t="s">
        <v>32</v>
      </c>
      <c r="AH2" s="17" t="s">
        <v>33</v>
      </c>
      <c r="AI2" s="18" t="s">
        <v>34</v>
      </c>
      <c r="AJ2" s="19" t="s">
        <v>35</v>
      </c>
      <c r="AK2" s="20" t="s">
        <v>36</v>
      </c>
      <c r="AL2" s="20" t="s">
        <v>37</v>
      </c>
      <c r="AM2" s="18" t="s">
        <v>38</v>
      </c>
      <c r="AN2" s="20" t="s">
        <v>39</v>
      </c>
    </row>
    <row r="3" spans="1:41" ht="15.6" thickTop="1" thickBot="1" x14ac:dyDescent="0.35">
      <c r="A3" s="22" t="s">
        <v>40</v>
      </c>
      <c r="B3" s="23" t="s">
        <v>41</v>
      </c>
      <c r="C3" s="24">
        <f>'[1]Hazard &amp; Exposure'!AO3</f>
        <v>9.1999999999999993</v>
      </c>
      <c r="D3" s="25">
        <f>'[1]Hazard &amp; Exposure'!AP3</f>
        <v>7.1</v>
      </c>
      <c r="E3" s="25">
        <f>'[1]Hazard &amp; Exposure'!AQ3</f>
        <v>0</v>
      </c>
      <c r="F3" s="25">
        <f>'[1]Hazard &amp; Exposure'!AR3</f>
        <v>0</v>
      </c>
      <c r="G3" s="25">
        <f>'[1]Hazard &amp; Exposure'!AU3</f>
        <v>7.6</v>
      </c>
      <c r="H3" s="26">
        <f>'[1]Hazard &amp; Exposure'!AV3</f>
        <v>6</v>
      </c>
      <c r="I3" s="25">
        <f>'[1]Hazard &amp; Exposure'!AY3</f>
        <v>10</v>
      </c>
      <c r="J3" s="25">
        <f>'[1]Hazard &amp; Exposure'!BB3</f>
        <v>10</v>
      </c>
      <c r="K3" s="26">
        <f>'[1]Hazard &amp; Exposure'!BC3</f>
        <v>10</v>
      </c>
      <c r="L3" s="27">
        <f t="shared" ref="L3:L66" si="0">ROUND((10-GEOMEAN(((10-H3)/10*9+1),((10-K3)/10*9+1)))/9*10,1)</f>
        <v>8.6999999999999993</v>
      </c>
      <c r="M3" s="28">
        <f>[1]Vulnerability!E3</f>
        <v>6.4</v>
      </c>
      <c r="N3" s="29">
        <f>[1]Vulnerability!H3</f>
        <v>4.8</v>
      </c>
      <c r="O3" s="29">
        <f>[1]Vulnerability!M3</f>
        <v>8</v>
      </c>
      <c r="P3" s="26">
        <f>[1]Vulnerability!N3</f>
        <v>6.4</v>
      </c>
      <c r="Q3" s="29">
        <f>[1]Vulnerability!S3</f>
        <v>9.3000000000000007</v>
      </c>
      <c r="R3" s="30">
        <f>[1]Vulnerability!W3</f>
        <v>1.2</v>
      </c>
      <c r="S3" s="30">
        <f>[1]Vulnerability!Z3</f>
        <v>7</v>
      </c>
      <c r="T3" s="30">
        <f>[1]Vulnerability!AC3</f>
        <v>0.1</v>
      </c>
      <c r="U3" s="30">
        <f>[1]Vulnerability!AI3</f>
        <v>7.1</v>
      </c>
      <c r="V3" s="29">
        <f>[1]Vulnerability!AJ3</f>
        <v>4.5999999999999996</v>
      </c>
      <c r="W3" s="26">
        <f>[1]Vulnerability!AK3</f>
        <v>7.7</v>
      </c>
      <c r="X3" s="27">
        <f t="shared" ref="X3:X66" si="1">ROUND((10-GEOMEAN(((10-P3)/10*9+1),((10-W3)/10*9+1)))/9*10,1)</f>
        <v>7.1</v>
      </c>
      <c r="Y3" s="31">
        <f>'[1]Lack of Coping Capacity'!D3</f>
        <v>6.3</v>
      </c>
      <c r="Z3" s="32">
        <f>'[1]Lack of Coping Capacity'!G3</f>
        <v>8.1</v>
      </c>
      <c r="AA3" s="26">
        <f>'[1]Lack of Coping Capacity'!H3</f>
        <v>7.2</v>
      </c>
      <c r="AB3" s="32">
        <f>'[1]Lack of Coping Capacity'!M3</f>
        <v>6.7</v>
      </c>
      <c r="AC3" s="32">
        <f>'[1]Lack of Coping Capacity'!R3</f>
        <v>8.5</v>
      </c>
      <c r="AD3" s="32">
        <f>'[1]Lack of Coping Capacity'!W3</f>
        <v>8.1999999999999993</v>
      </c>
      <c r="AE3" s="26">
        <f>'[1]Lack of Coping Capacity'!X3</f>
        <v>7.8</v>
      </c>
      <c r="AF3" s="27">
        <f t="shared" ref="AF3:AF66" si="2">ROUND((10-GEOMEAN(((10-AA3)/10*9+1),((10-AE3)/10*9+1)))/9*10,1)</f>
        <v>7.5</v>
      </c>
      <c r="AG3" s="33">
        <f t="shared" ref="AG3:AG66" si="3">ROUND(L3^(1/3)*X3^(1/3)*AF3^(1/3),1)</f>
        <v>7.7</v>
      </c>
      <c r="AH3" s="34" t="str">
        <f>IF(AG3&gt;=6.5,"Very High",IF(AG3&gt;=5,"High",IF(AG3&gt;=3.5,"Medium",IF(AG3&gt;=2,"Low","Very Low"))))</f>
        <v>Very High</v>
      </c>
      <c r="AI3" s="35">
        <f t="shared" ref="AI3:AI66" si="4">_xlfn.RANK.EQ(AG3,AG$3:AG$193)</f>
        <v>4</v>
      </c>
      <c r="AJ3" s="36">
        <f>VLOOKUP($B3,'[1]Lack of Reliability Index'!$A$2:$H$192,8,FALSE)</f>
        <v>2.9444444444444438</v>
      </c>
      <c r="AK3" s="37">
        <f>'[1]Imputed and missing data hidden'!BA2</f>
        <v>3</v>
      </c>
      <c r="AL3" s="38">
        <f t="shared" ref="AL3:AL66" si="5">AK3/51</f>
        <v>5.8823529411764705E-2</v>
      </c>
      <c r="AM3" s="37" t="str">
        <f t="shared" ref="AM3:AM66" si="6">IF(J3&gt;=7,"YES","")</f>
        <v>YES</v>
      </c>
      <c r="AN3" s="39">
        <f>'[1]Indicator Date hidden2'!BB3</f>
        <v>0.29166666666666669</v>
      </c>
      <c r="AO3" s="40"/>
    </row>
    <row r="4" spans="1:41" ht="15" thickBot="1" x14ac:dyDescent="0.35">
      <c r="A4" s="41" t="s">
        <v>42</v>
      </c>
      <c r="B4" s="42" t="s">
        <v>43</v>
      </c>
      <c r="C4" s="43">
        <f>'[1]Hazard &amp; Exposure'!AO4</f>
        <v>6.2</v>
      </c>
      <c r="D4" s="25">
        <f>'[1]Hazard &amp; Exposure'!AP4</f>
        <v>4.9000000000000004</v>
      </c>
      <c r="E4" s="25">
        <f>'[1]Hazard &amp; Exposure'!AQ4</f>
        <v>7.4</v>
      </c>
      <c r="F4" s="25">
        <f>'[1]Hazard &amp; Exposure'!AR4</f>
        <v>0</v>
      </c>
      <c r="G4" s="25">
        <f>'[1]Hazard &amp; Exposure'!AU4</f>
        <v>6.8</v>
      </c>
      <c r="H4" s="26">
        <f>'[1]Hazard &amp; Exposure'!AV4</f>
        <v>5.5</v>
      </c>
      <c r="I4" s="25">
        <f>'[1]Hazard &amp; Exposure'!AY4</f>
        <v>0.2</v>
      </c>
      <c r="J4" s="25">
        <f>'[1]Hazard &amp; Exposure'!BB4</f>
        <v>0</v>
      </c>
      <c r="K4" s="26">
        <f>'[1]Hazard &amp; Exposure'!BC4</f>
        <v>0.1</v>
      </c>
      <c r="L4" s="27">
        <f t="shared" si="0"/>
        <v>3.3</v>
      </c>
      <c r="M4" s="28">
        <f>[1]Vulnerability!E4</f>
        <v>1.6</v>
      </c>
      <c r="N4" s="29">
        <f>[1]Vulnerability!H4</f>
        <v>2.2999999999999998</v>
      </c>
      <c r="O4" s="29">
        <f>[1]Vulnerability!M4</f>
        <v>3.2</v>
      </c>
      <c r="P4" s="26">
        <f>[1]Vulnerability!N4</f>
        <v>2.2000000000000002</v>
      </c>
      <c r="Q4" s="29">
        <f>[1]Vulnerability!S4</f>
        <v>0</v>
      </c>
      <c r="R4" s="30">
        <f>[1]Vulnerability!W4</f>
        <v>0.3</v>
      </c>
      <c r="S4" s="30">
        <f>[1]Vulnerability!Z4</f>
        <v>1.3</v>
      </c>
      <c r="T4" s="30">
        <f>[1]Vulnerability!AC4</f>
        <v>0.4</v>
      </c>
      <c r="U4" s="30">
        <f>[1]Vulnerability!AI4</f>
        <v>3.2</v>
      </c>
      <c r="V4" s="29">
        <f>[1]Vulnerability!AJ4</f>
        <v>1.4</v>
      </c>
      <c r="W4" s="26">
        <f>[1]Vulnerability!AK4</f>
        <v>0.7</v>
      </c>
      <c r="X4" s="27">
        <f t="shared" si="1"/>
        <v>1.5</v>
      </c>
      <c r="Y4" s="44" t="str">
        <f>'[1]Lack of Coping Capacity'!D4</f>
        <v>x</v>
      </c>
      <c r="Z4" s="32">
        <f>'[1]Lack of Coping Capacity'!G4</f>
        <v>5.5</v>
      </c>
      <c r="AA4" s="26">
        <f>'[1]Lack of Coping Capacity'!H4</f>
        <v>5.5</v>
      </c>
      <c r="AB4" s="32">
        <f>'[1]Lack of Coping Capacity'!M4</f>
        <v>2.2999999999999998</v>
      </c>
      <c r="AC4" s="32">
        <f>'[1]Lack of Coping Capacity'!R4</f>
        <v>1.6</v>
      </c>
      <c r="AD4" s="32">
        <f>'[1]Lack of Coping Capacity'!W4</f>
        <v>4.0999999999999996</v>
      </c>
      <c r="AE4" s="26">
        <f>'[1]Lack of Coping Capacity'!X4</f>
        <v>2.7</v>
      </c>
      <c r="AF4" s="27">
        <f t="shared" si="2"/>
        <v>4.2</v>
      </c>
      <c r="AG4" s="33">
        <f t="shared" si="3"/>
        <v>2.7</v>
      </c>
      <c r="AH4" s="34" t="str">
        <f t="shared" ref="AH4:AH67" si="7">IF(AG4&gt;=6.5,"Very High",IF(AG4&gt;=5,"High",IF(AG4&gt;=3.5,"Medium",IF(AG4&gt;=2,"Low","Very Low"))))</f>
        <v>Low</v>
      </c>
      <c r="AI4" s="35">
        <f t="shared" si="4"/>
        <v>123</v>
      </c>
      <c r="AJ4" s="36">
        <f>VLOOKUP($B4,'[1]Lack of Reliability Index'!$A$2:$H$192,8,FALSE)</f>
        <v>2.6444444444444448</v>
      </c>
      <c r="AK4" s="37">
        <f>'[1]Imputed and missing data hidden'!BA3</f>
        <v>2</v>
      </c>
      <c r="AL4" s="38">
        <f t="shared" si="5"/>
        <v>3.9215686274509803E-2</v>
      </c>
      <c r="AM4" s="37" t="str">
        <f t="shared" si="6"/>
        <v/>
      </c>
      <c r="AN4" s="39">
        <f>'[1]Indicator Date hidden2'!BB4</f>
        <v>0.39583333333333331</v>
      </c>
      <c r="AO4" s="40"/>
    </row>
    <row r="5" spans="1:41" ht="15" thickBot="1" x14ac:dyDescent="0.35">
      <c r="A5" s="41" t="s">
        <v>44</v>
      </c>
      <c r="B5" s="42" t="s">
        <v>45</v>
      </c>
      <c r="C5" s="43">
        <f>'[1]Hazard &amp; Exposure'!AO5</f>
        <v>5.5</v>
      </c>
      <c r="D5" s="25">
        <f>'[1]Hazard &amp; Exposure'!AP5</f>
        <v>5.4</v>
      </c>
      <c r="E5" s="25">
        <f>'[1]Hazard &amp; Exposure'!AQ5</f>
        <v>3.4</v>
      </c>
      <c r="F5" s="25">
        <f>'[1]Hazard &amp; Exposure'!AR5</f>
        <v>0</v>
      </c>
      <c r="G5" s="25">
        <f>'[1]Hazard &amp; Exposure'!AU5</f>
        <v>4.0999999999999996</v>
      </c>
      <c r="H5" s="26">
        <f>'[1]Hazard &amp; Exposure'!AV5</f>
        <v>3.9</v>
      </c>
      <c r="I5" s="25">
        <f>'[1]Hazard &amp; Exposure'!AY5</f>
        <v>8.5</v>
      </c>
      <c r="J5" s="25">
        <f>'[1]Hazard &amp; Exposure'!BB5</f>
        <v>0</v>
      </c>
      <c r="K5" s="26">
        <f>'[1]Hazard &amp; Exposure'!BC5</f>
        <v>6</v>
      </c>
      <c r="L5" s="27">
        <f t="shared" si="0"/>
        <v>5</v>
      </c>
      <c r="M5" s="28">
        <f>[1]Vulnerability!E5</f>
        <v>3.2</v>
      </c>
      <c r="N5" s="29">
        <f>[1]Vulnerability!H5</f>
        <v>5.7</v>
      </c>
      <c r="O5" s="29">
        <f>[1]Vulnerability!M5</f>
        <v>0.1</v>
      </c>
      <c r="P5" s="26">
        <f>[1]Vulnerability!N5</f>
        <v>3.1</v>
      </c>
      <c r="Q5" s="29">
        <f>[1]Vulnerability!S5</f>
        <v>5.3</v>
      </c>
      <c r="R5" s="30">
        <f>[1]Vulnerability!W5</f>
        <v>0.5</v>
      </c>
      <c r="S5" s="30">
        <f>[1]Vulnerability!Z5</f>
        <v>1.4</v>
      </c>
      <c r="T5" s="30">
        <f>[1]Vulnerability!AC5</f>
        <v>0.3</v>
      </c>
      <c r="U5" s="30">
        <f>[1]Vulnerability!AI5</f>
        <v>1.7</v>
      </c>
      <c r="V5" s="29">
        <f>[1]Vulnerability!AJ5</f>
        <v>1</v>
      </c>
      <c r="W5" s="26">
        <f>[1]Vulnerability!AK5</f>
        <v>3.4</v>
      </c>
      <c r="X5" s="27">
        <f t="shared" si="1"/>
        <v>3.3</v>
      </c>
      <c r="Y5" s="44">
        <f>'[1]Lack of Coping Capacity'!D5</f>
        <v>3.5</v>
      </c>
      <c r="Z5" s="32">
        <f>'[1]Lack of Coping Capacity'!G5</f>
        <v>6.3</v>
      </c>
      <c r="AA5" s="26">
        <f>'[1]Lack of Coping Capacity'!H5</f>
        <v>4.9000000000000004</v>
      </c>
      <c r="AB5" s="32">
        <f>'[1]Lack of Coping Capacity'!M5</f>
        <v>3.7</v>
      </c>
      <c r="AC5" s="32">
        <f>'[1]Lack of Coping Capacity'!R5</f>
        <v>4.8</v>
      </c>
      <c r="AD5" s="32">
        <f>'[1]Lack of Coping Capacity'!W5</f>
        <v>4.2</v>
      </c>
      <c r="AE5" s="26">
        <f>'[1]Lack of Coping Capacity'!X5</f>
        <v>4.2</v>
      </c>
      <c r="AF5" s="27">
        <f t="shared" si="2"/>
        <v>4.5999999999999996</v>
      </c>
      <c r="AG5" s="33">
        <f t="shared" si="3"/>
        <v>4.2</v>
      </c>
      <c r="AH5" s="34" t="str">
        <f t="shared" si="7"/>
        <v>Medium</v>
      </c>
      <c r="AI5" s="35">
        <f t="shared" si="4"/>
        <v>68</v>
      </c>
      <c r="AJ5" s="36">
        <f>VLOOKUP($B5,'[1]Lack of Reliability Index'!$A$2:$H$192,8,FALSE)</f>
        <v>2.0571428571428569</v>
      </c>
      <c r="AK5" s="37">
        <f>'[1]Imputed and missing data hidden'!BA4</f>
        <v>2</v>
      </c>
      <c r="AL5" s="38">
        <f t="shared" si="5"/>
        <v>3.9215686274509803E-2</v>
      </c>
      <c r="AM5" s="37" t="str">
        <f t="shared" si="6"/>
        <v/>
      </c>
      <c r="AN5" s="39">
        <f>'[1]Indicator Date hidden2'!BB5</f>
        <v>0.2857142857142857</v>
      </c>
      <c r="AO5" s="40"/>
    </row>
    <row r="6" spans="1:41" ht="15" thickBot="1" x14ac:dyDescent="0.35">
      <c r="A6" s="41" t="s">
        <v>46</v>
      </c>
      <c r="B6" s="42" t="s">
        <v>47</v>
      </c>
      <c r="C6" s="43">
        <f>'[1]Hazard &amp; Exposure'!AO6</f>
        <v>0.1</v>
      </c>
      <c r="D6" s="25">
        <f>'[1]Hazard &amp; Exposure'!AP6</f>
        <v>5</v>
      </c>
      <c r="E6" s="25">
        <f>'[1]Hazard &amp; Exposure'!AQ6</f>
        <v>0</v>
      </c>
      <c r="F6" s="25">
        <f>'[1]Hazard &amp; Exposure'!AR6</f>
        <v>0</v>
      </c>
      <c r="G6" s="25">
        <f>'[1]Hazard &amp; Exposure'!AU6</f>
        <v>4</v>
      </c>
      <c r="H6" s="26">
        <f>'[1]Hazard &amp; Exposure'!AV6</f>
        <v>2.1</v>
      </c>
      <c r="I6" s="25">
        <f>'[1]Hazard &amp; Exposure'!AY6</f>
        <v>8.6</v>
      </c>
      <c r="J6" s="25">
        <f>'[1]Hazard &amp; Exposure'!BB6</f>
        <v>0</v>
      </c>
      <c r="K6" s="26">
        <f>'[1]Hazard &amp; Exposure'!BC6</f>
        <v>6</v>
      </c>
      <c r="L6" s="27">
        <f t="shared" si="0"/>
        <v>4.3</v>
      </c>
      <c r="M6" s="28">
        <f>[1]Vulnerability!E6</f>
        <v>6.4</v>
      </c>
      <c r="N6" s="29">
        <f>[1]Vulnerability!H6</f>
        <v>4.4000000000000004</v>
      </c>
      <c r="O6" s="29">
        <f>[1]Vulnerability!M6</f>
        <v>0.4</v>
      </c>
      <c r="P6" s="26">
        <f>[1]Vulnerability!N6</f>
        <v>4.4000000000000004</v>
      </c>
      <c r="Q6" s="29">
        <f>[1]Vulnerability!S6</f>
        <v>4.5999999999999996</v>
      </c>
      <c r="R6" s="30">
        <f>[1]Vulnerability!W6</f>
        <v>6.5</v>
      </c>
      <c r="S6" s="30">
        <f>[1]Vulnerability!Z6</f>
        <v>6.8</v>
      </c>
      <c r="T6" s="30">
        <f>[1]Vulnerability!AC6</f>
        <v>0</v>
      </c>
      <c r="U6" s="30">
        <f>[1]Vulnerability!AI6</f>
        <v>4.5999999999999996</v>
      </c>
      <c r="V6" s="29">
        <f>[1]Vulnerability!AJ6</f>
        <v>5</v>
      </c>
      <c r="W6" s="26">
        <f>[1]Vulnerability!AK6</f>
        <v>4.8</v>
      </c>
      <c r="X6" s="27">
        <f t="shared" si="1"/>
        <v>4.5999999999999996</v>
      </c>
      <c r="Y6" s="44">
        <f>'[1]Lack of Coping Capacity'!D6</f>
        <v>5.3</v>
      </c>
      <c r="Z6" s="32">
        <f>'[1]Lack of Coping Capacity'!G6</f>
        <v>7.6</v>
      </c>
      <c r="AA6" s="26">
        <f>'[1]Lack of Coping Capacity'!H6</f>
        <v>6.5</v>
      </c>
      <c r="AB6" s="32">
        <f>'[1]Lack of Coping Capacity'!M6</f>
        <v>7</v>
      </c>
      <c r="AC6" s="32">
        <f>'[1]Lack of Coping Capacity'!R6</f>
        <v>8.4</v>
      </c>
      <c r="AD6" s="32">
        <f>'[1]Lack of Coping Capacity'!W6</f>
        <v>8.6</v>
      </c>
      <c r="AE6" s="26">
        <f>'[1]Lack of Coping Capacity'!X6</f>
        <v>8</v>
      </c>
      <c r="AF6" s="27">
        <f t="shared" si="2"/>
        <v>7.3</v>
      </c>
      <c r="AG6" s="33">
        <f t="shared" si="3"/>
        <v>5.2</v>
      </c>
      <c r="AH6" s="34" t="str">
        <f t="shared" si="7"/>
        <v>High</v>
      </c>
      <c r="AI6" s="35">
        <f t="shared" si="4"/>
        <v>36</v>
      </c>
      <c r="AJ6" s="36">
        <f>VLOOKUP($B6,'[1]Lack of Reliability Index'!$A$2:$H$192,8,FALSE)</f>
        <v>3.8666666666666663</v>
      </c>
      <c r="AK6" s="37">
        <f>'[1]Imputed and missing data hidden'!BA5</f>
        <v>2</v>
      </c>
      <c r="AL6" s="38">
        <f t="shared" si="5"/>
        <v>3.9215686274509803E-2</v>
      </c>
      <c r="AM6" s="37" t="str">
        <f t="shared" si="6"/>
        <v/>
      </c>
      <c r="AN6" s="39">
        <f>'[1]Indicator Date hidden2'!BB6</f>
        <v>0.625</v>
      </c>
      <c r="AO6" s="40"/>
    </row>
    <row r="7" spans="1:41" ht="15" thickBot="1" x14ac:dyDescent="0.35">
      <c r="A7" s="41" t="s">
        <v>48</v>
      </c>
      <c r="B7" s="42" t="s">
        <v>49</v>
      </c>
      <c r="C7" s="43">
        <f>'[1]Hazard &amp; Exposure'!AO7</f>
        <v>0.4</v>
      </c>
      <c r="D7" s="25">
        <f>'[1]Hazard &amp; Exposure'!AP7</f>
        <v>0.1</v>
      </c>
      <c r="E7" s="25">
        <f>'[1]Hazard &amp; Exposure'!AQ7</f>
        <v>0</v>
      </c>
      <c r="F7" s="25">
        <f>'[1]Hazard &amp; Exposure'!AR7</f>
        <v>8.1999999999999993</v>
      </c>
      <c r="G7" s="25">
        <f>'[1]Hazard &amp; Exposure'!AU7</f>
        <v>0</v>
      </c>
      <c r="H7" s="26">
        <f>'[1]Hazard &amp; Exposure'!AV7</f>
        <v>2.7</v>
      </c>
      <c r="I7" s="25">
        <f>'[1]Hazard &amp; Exposure'!AY7</f>
        <v>1.9</v>
      </c>
      <c r="J7" s="25">
        <f>'[1]Hazard &amp; Exposure'!BB7</f>
        <v>0</v>
      </c>
      <c r="K7" s="26">
        <f>'[1]Hazard &amp; Exposure'!BC7</f>
        <v>1.3</v>
      </c>
      <c r="L7" s="27">
        <f t="shared" si="0"/>
        <v>2</v>
      </c>
      <c r="M7" s="28">
        <f>[1]Vulnerability!E7</f>
        <v>2.5</v>
      </c>
      <c r="N7" s="29" t="str">
        <f>[1]Vulnerability!H7</f>
        <v>x</v>
      </c>
      <c r="O7" s="29">
        <f>[1]Vulnerability!M7</f>
        <v>0.6</v>
      </c>
      <c r="P7" s="26">
        <f>[1]Vulnerability!N7</f>
        <v>1.9</v>
      </c>
      <c r="Q7" s="29">
        <f>[1]Vulnerability!S7</f>
        <v>0</v>
      </c>
      <c r="R7" s="30">
        <f>[1]Vulnerability!W7</f>
        <v>0.1</v>
      </c>
      <c r="S7" s="30">
        <f>[1]Vulnerability!Z7</f>
        <v>0.6</v>
      </c>
      <c r="T7" s="30">
        <f>[1]Vulnerability!AC7</f>
        <v>0</v>
      </c>
      <c r="U7" s="30">
        <f>[1]Vulnerability!AI7</f>
        <v>2.2999999999999998</v>
      </c>
      <c r="V7" s="29">
        <f>[1]Vulnerability!AJ7</f>
        <v>0.8</v>
      </c>
      <c r="W7" s="26">
        <f>[1]Vulnerability!AK7</f>
        <v>0.4</v>
      </c>
      <c r="X7" s="27">
        <f t="shared" si="1"/>
        <v>1.2</v>
      </c>
      <c r="Y7" s="44">
        <f>'[1]Lack of Coping Capacity'!D7</f>
        <v>5.4</v>
      </c>
      <c r="Z7" s="32">
        <f>'[1]Lack of Coping Capacity'!G7</f>
        <v>4.5999999999999996</v>
      </c>
      <c r="AA7" s="26">
        <f>'[1]Lack of Coping Capacity'!H7</f>
        <v>5</v>
      </c>
      <c r="AB7" s="32">
        <f>'[1]Lack of Coping Capacity'!M7</f>
        <v>1.8</v>
      </c>
      <c r="AC7" s="32">
        <f>'[1]Lack of Coping Capacity'!R7</f>
        <v>0.5</v>
      </c>
      <c r="AD7" s="32">
        <f>'[1]Lack of Coping Capacity'!W7</f>
        <v>3.2</v>
      </c>
      <c r="AE7" s="26">
        <f>'[1]Lack of Coping Capacity'!X7</f>
        <v>1.8</v>
      </c>
      <c r="AF7" s="27">
        <f t="shared" si="2"/>
        <v>3.6</v>
      </c>
      <c r="AG7" s="33">
        <f t="shared" si="3"/>
        <v>2.1</v>
      </c>
      <c r="AH7" s="34" t="str">
        <f t="shared" si="7"/>
        <v>Low</v>
      </c>
      <c r="AI7" s="35">
        <f t="shared" si="4"/>
        <v>147</v>
      </c>
      <c r="AJ7" s="36">
        <f>VLOOKUP($B7,'[1]Lack of Reliability Index'!$A$2:$H$192,8,FALSE)</f>
        <v>4.4943089430894307</v>
      </c>
      <c r="AK7" s="37">
        <f>'[1]Imputed and missing data hidden'!BA6</f>
        <v>11</v>
      </c>
      <c r="AL7" s="38">
        <f t="shared" si="5"/>
        <v>0.21568627450980393</v>
      </c>
      <c r="AM7" s="37" t="str">
        <f t="shared" si="6"/>
        <v/>
      </c>
      <c r="AN7" s="39">
        <f>'[1]Indicator Date hidden2'!BB7</f>
        <v>0.29268292682926828</v>
      </c>
      <c r="AO7" s="40"/>
    </row>
    <row r="8" spans="1:41" ht="15" thickBot="1" x14ac:dyDescent="0.35">
      <c r="A8" s="41" t="s">
        <v>50</v>
      </c>
      <c r="B8" s="42" t="s">
        <v>51</v>
      </c>
      <c r="C8" s="43">
        <f>'[1]Hazard &amp; Exposure'!AO8</f>
        <v>5.0999999999999996</v>
      </c>
      <c r="D8" s="25">
        <f>'[1]Hazard &amp; Exposure'!AP8</f>
        <v>6.6</v>
      </c>
      <c r="E8" s="25">
        <f>'[1]Hazard &amp; Exposure'!AQ8</f>
        <v>0</v>
      </c>
      <c r="F8" s="25">
        <f>'[1]Hazard &amp; Exposure'!AR8</f>
        <v>0</v>
      </c>
      <c r="G8" s="25">
        <f>'[1]Hazard &amp; Exposure'!AU8</f>
        <v>3.1</v>
      </c>
      <c r="H8" s="26">
        <f>'[1]Hazard &amp; Exposure'!AV8</f>
        <v>3.4</v>
      </c>
      <c r="I8" s="25">
        <f>'[1]Hazard &amp; Exposure'!AY8</f>
        <v>2.1</v>
      </c>
      <c r="J8" s="25">
        <f>'[1]Hazard &amp; Exposure'!BB8</f>
        <v>0</v>
      </c>
      <c r="K8" s="26">
        <f>'[1]Hazard &amp; Exposure'!BC8</f>
        <v>1.5</v>
      </c>
      <c r="L8" s="27">
        <f t="shared" si="0"/>
        <v>2.5</v>
      </c>
      <c r="M8" s="28">
        <f>[1]Vulnerability!E8</f>
        <v>1</v>
      </c>
      <c r="N8" s="29">
        <f>[1]Vulnerability!H8</f>
        <v>4.5999999999999996</v>
      </c>
      <c r="O8" s="29">
        <f>[1]Vulnerability!M8</f>
        <v>0</v>
      </c>
      <c r="P8" s="26">
        <f>[1]Vulnerability!N8</f>
        <v>1.7</v>
      </c>
      <c r="Q8" s="29">
        <f>[1]Vulnerability!S8</f>
        <v>1.7</v>
      </c>
      <c r="R8" s="30">
        <f>[1]Vulnerability!W8</f>
        <v>0.7</v>
      </c>
      <c r="S8" s="30">
        <f>[1]Vulnerability!Z8</f>
        <v>0.8</v>
      </c>
      <c r="T8" s="30">
        <f>[1]Vulnerability!AC8</f>
        <v>0.3</v>
      </c>
      <c r="U8" s="30">
        <f>[1]Vulnerability!AI8</f>
        <v>0</v>
      </c>
      <c r="V8" s="29">
        <f>[1]Vulnerability!AJ8</f>
        <v>0.5</v>
      </c>
      <c r="W8" s="26">
        <f>[1]Vulnerability!AK8</f>
        <v>1.1000000000000001</v>
      </c>
      <c r="X8" s="27">
        <f t="shared" si="1"/>
        <v>1.4</v>
      </c>
      <c r="Y8" s="44">
        <f>'[1]Lack of Coping Capacity'!D8</f>
        <v>3.8</v>
      </c>
      <c r="Z8" s="32">
        <f>'[1]Lack of Coping Capacity'!G8</f>
        <v>5.8</v>
      </c>
      <c r="AA8" s="26">
        <f>'[1]Lack of Coping Capacity'!H8</f>
        <v>4.8</v>
      </c>
      <c r="AB8" s="32">
        <f>'[1]Lack of Coping Capacity'!M8</f>
        <v>1.6</v>
      </c>
      <c r="AC8" s="32">
        <f>'[1]Lack of Coping Capacity'!R8</f>
        <v>2.9</v>
      </c>
      <c r="AD8" s="32">
        <f>'[1]Lack of Coping Capacity'!W8</f>
        <v>2.4</v>
      </c>
      <c r="AE8" s="26">
        <f>'[1]Lack of Coping Capacity'!X8</f>
        <v>2.2999999999999998</v>
      </c>
      <c r="AF8" s="27">
        <f t="shared" si="2"/>
        <v>3.7</v>
      </c>
      <c r="AG8" s="33">
        <f t="shared" si="3"/>
        <v>2.2999999999999998</v>
      </c>
      <c r="AH8" s="34" t="str">
        <f t="shared" si="7"/>
        <v>Low</v>
      </c>
      <c r="AI8" s="35">
        <f t="shared" si="4"/>
        <v>140</v>
      </c>
      <c r="AJ8" s="36">
        <f>VLOOKUP($B8,'[1]Lack of Reliability Index'!$A$2:$H$192,8,FALSE)</f>
        <v>3.4099290780141844</v>
      </c>
      <c r="AK8" s="37">
        <f>'[1]Imputed and missing data hidden'!BA7</f>
        <v>3</v>
      </c>
      <c r="AL8" s="38">
        <f t="shared" si="5"/>
        <v>5.8823529411764705E-2</v>
      </c>
      <c r="AM8" s="37" t="str">
        <f t="shared" si="6"/>
        <v/>
      </c>
      <c r="AN8" s="39">
        <f>'[1]Indicator Date hidden2'!BB8</f>
        <v>0.48936170212765956</v>
      </c>
      <c r="AO8" s="40"/>
    </row>
    <row r="9" spans="1:41" ht="15" thickBot="1" x14ac:dyDescent="0.35">
      <c r="A9" s="41" t="s">
        <v>52</v>
      </c>
      <c r="B9" s="42" t="s">
        <v>53</v>
      </c>
      <c r="C9" s="43">
        <f>'[1]Hazard &amp; Exposure'!AO9</f>
        <v>8</v>
      </c>
      <c r="D9" s="25">
        <f>'[1]Hazard &amp; Exposure'!AP9</f>
        <v>4.7</v>
      </c>
      <c r="E9" s="25">
        <f>'[1]Hazard &amp; Exposure'!AQ9</f>
        <v>0</v>
      </c>
      <c r="F9" s="25">
        <f>'[1]Hazard &amp; Exposure'!AR9</f>
        <v>0</v>
      </c>
      <c r="G9" s="25">
        <f>'[1]Hazard &amp; Exposure'!AU9</f>
        <v>4.5999999999999996</v>
      </c>
      <c r="H9" s="26">
        <f>'[1]Hazard &amp; Exposure'!AV9</f>
        <v>4.2</v>
      </c>
      <c r="I9" s="25">
        <f>'[1]Hazard &amp; Exposure'!AY9</f>
        <v>3.2</v>
      </c>
      <c r="J9" s="25">
        <f>'[1]Hazard &amp; Exposure'!BB9</f>
        <v>0</v>
      </c>
      <c r="K9" s="26">
        <f>'[1]Hazard &amp; Exposure'!BC9</f>
        <v>2.2000000000000002</v>
      </c>
      <c r="L9" s="27">
        <f t="shared" si="0"/>
        <v>3.3</v>
      </c>
      <c r="M9" s="28">
        <f>[1]Vulnerability!E9</f>
        <v>1.7</v>
      </c>
      <c r="N9" s="29">
        <f>[1]Vulnerability!H9</f>
        <v>2.8</v>
      </c>
      <c r="O9" s="29">
        <f>[1]Vulnerability!M9</f>
        <v>3.2</v>
      </c>
      <c r="P9" s="26">
        <f>[1]Vulnerability!N9</f>
        <v>2.4</v>
      </c>
      <c r="Q9" s="29">
        <f>[1]Vulnerability!S9</f>
        <v>5.0999999999999996</v>
      </c>
      <c r="R9" s="30">
        <f>[1]Vulnerability!W9</f>
        <v>0.6</v>
      </c>
      <c r="S9" s="30">
        <f>[1]Vulnerability!Z9</f>
        <v>1.2</v>
      </c>
      <c r="T9" s="30">
        <f>[1]Vulnerability!AC9</f>
        <v>0</v>
      </c>
      <c r="U9" s="30">
        <f>[1]Vulnerability!AI9</f>
        <v>4.2</v>
      </c>
      <c r="V9" s="29">
        <f>[1]Vulnerability!AJ9</f>
        <v>1.7</v>
      </c>
      <c r="W9" s="26">
        <f>[1]Vulnerability!AK9</f>
        <v>3.6</v>
      </c>
      <c r="X9" s="27">
        <f t="shared" si="1"/>
        <v>3</v>
      </c>
      <c r="Y9" s="44">
        <f>'[1]Lack of Coping Capacity'!D9</f>
        <v>7.5</v>
      </c>
      <c r="Z9" s="32">
        <f>'[1]Lack of Coping Capacity'!G9</f>
        <v>6</v>
      </c>
      <c r="AA9" s="26">
        <f>'[1]Lack of Coping Capacity'!H9</f>
        <v>6.8</v>
      </c>
      <c r="AB9" s="32">
        <f>'[1]Lack of Coping Capacity'!M9</f>
        <v>2.2000000000000002</v>
      </c>
      <c r="AC9" s="32">
        <f>'[1]Lack of Coping Capacity'!R9</f>
        <v>1.4</v>
      </c>
      <c r="AD9" s="32">
        <f>'[1]Lack of Coping Capacity'!W9</f>
        <v>3.3</v>
      </c>
      <c r="AE9" s="26">
        <f>'[1]Lack of Coping Capacity'!X9</f>
        <v>2.2999999999999998</v>
      </c>
      <c r="AF9" s="27">
        <f t="shared" si="2"/>
        <v>4.9000000000000004</v>
      </c>
      <c r="AG9" s="33">
        <f t="shared" si="3"/>
        <v>3.6</v>
      </c>
      <c r="AH9" s="34" t="str">
        <f t="shared" si="7"/>
        <v>Medium</v>
      </c>
      <c r="AI9" s="35">
        <f t="shared" si="4"/>
        <v>94</v>
      </c>
      <c r="AJ9" s="36">
        <f>VLOOKUP($B9,'[1]Lack of Reliability Index'!$A$2:$H$192,8,FALSE)</f>
        <v>2.1866666666666656</v>
      </c>
      <c r="AK9" s="37">
        <f>'[1]Imputed and missing data hidden'!BA8</f>
        <v>1</v>
      </c>
      <c r="AL9" s="38">
        <f t="shared" si="5"/>
        <v>1.9607843137254902E-2</v>
      </c>
      <c r="AM9" s="37" t="str">
        <f t="shared" si="6"/>
        <v/>
      </c>
      <c r="AN9" s="39">
        <f>'[1]Indicator Date hidden2'!BB9</f>
        <v>0.36</v>
      </c>
      <c r="AO9" s="40"/>
    </row>
    <row r="10" spans="1:41" ht="15" thickBot="1" x14ac:dyDescent="0.35">
      <c r="A10" s="41" t="s">
        <v>54</v>
      </c>
      <c r="B10" s="42" t="s">
        <v>55</v>
      </c>
      <c r="C10" s="43">
        <f>'[1]Hazard &amp; Exposure'!AO10</f>
        <v>4</v>
      </c>
      <c r="D10" s="25">
        <f>'[1]Hazard &amp; Exposure'!AP10</f>
        <v>5.3</v>
      </c>
      <c r="E10" s="25">
        <f>'[1]Hazard &amp; Exposure'!AQ10</f>
        <v>6.6</v>
      </c>
      <c r="F10" s="25">
        <f>'[1]Hazard &amp; Exposure'!AR10</f>
        <v>4.7</v>
      </c>
      <c r="G10" s="25">
        <f>'[1]Hazard &amp; Exposure'!AU10</f>
        <v>6.6</v>
      </c>
      <c r="H10" s="26">
        <f>'[1]Hazard &amp; Exposure'!AV10</f>
        <v>5.5</v>
      </c>
      <c r="I10" s="25">
        <f>'[1]Hazard &amp; Exposure'!AY10</f>
        <v>0.1</v>
      </c>
      <c r="J10" s="25">
        <f>'[1]Hazard &amp; Exposure'!BB10</f>
        <v>0</v>
      </c>
      <c r="K10" s="26">
        <f>'[1]Hazard &amp; Exposure'!BC10</f>
        <v>0.1</v>
      </c>
      <c r="L10" s="27">
        <f t="shared" si="0"/>
        <v>3.3</v>
      </c>
      <c r="M10" s="28">
        <f>[1]Vulnerability!E10</f>
        <v>0.2</v>
      </c>
      <c r="N10" s="29">
        <f>[1]Vulnerability!H10</f>
        <v>2.1</v>
      </c>
      <c r="O10" s="29">
        <f>[1]Vulnerability!M10</f>
        <v>0</v>
      </c>
      <c r="P10" s="26">
        <f>[1]Vulnerability!N10</f>
        <v>0.6</v>
      </c>
      <c r="Q10" s="29">
        <f>[1]Vulnerability!S10</f>
        <v>4.5999999999999996</v>
      </c>
      <c r="R10" s="30">
        <f>[1]Vulnerability!W10</f>
        <v>0.3</v>
      </c>
      <c r="S10" s="30">
        <f>[1]Vulnerability!Z10</f>
        <v>0.2</v>
      </c>
      <c r="T10" s="30">
        <f>[1]Vulnerability!AC10</f>
        <v>0</v>
      </c>
      <c r="U10" s="30">
        <f>[1]Vulnerability!AI10</f>
        <v>0.9</v>
      </c>
      <c r="V10" s="29">
        <f>[1]Vulnerability!AJ10</f>
        <v>0.4</v>
      </c>
      <c r="W10" s="26">
        <f>[1]Vulnerability!AK10</f>
        <v>2.8</v>
      </c>
      <c r="X10" s="27">
        <f t="shared" si="1"/>
        <v>1.8</v>
      </c>
      <c r="Y10" s="44">
        <f>'[1]Lack of Coping Capacity'!D10</f>
        <v>2.4</v>
      </c>
      <c r="Z10" s="32">
        <f>'[1]Lack of Coping Capacity'!G10</f>
        <v>2</v>
      </c>
      <c r="AA10" s="26">
        <f>'[1]Lack of Coping Capacity'!H10</f>
        <v>2.2000000000000002</v>
      </c>
      <c r="AB10" s="32">
        <f>'[1]Lack of Coping Capacity'!M10</f>
        <v>1.6</v>
      </c>
      <c r="AC10" s="32">
        <f>'[1]Lack of Coping Capacity'!R10</f>
        <v>3</v>
      </c>
      <c r="AD10" s="32">
        <f>'[1]Lack of Coping Capacity'!W10</f>
        <v>0.7</v>
      </c>
      <c r="AE10" s="26">
        <f>'[1]Lack of Coping Capacity'!X10</f>
        <v>1.8</v>
      </c>
      <c r="AF10" s="27">
        <f t="shared" si="2"/>
        <v>2</v>
      </c>
      <c r="AG10" s="33">
        <f t="shared" si="3"/>
        <v>2.2999999999999998</v>
      </c>
      <c r="AH10" s="34" t="str">
        <f t="shared" si="7"/>
        <v>Low</v>
      </c>
      <c r="AI10" s="35">
        <f t="shared" si="4"/>
        <v>140</v>
      </c>
      <c r="AJ10" s="36">
        <f>VLOOKUP($B10,'[1]Lack of Reliability Index'!$A$2:$H$192,8,FALSE)</f>
        <v>3.3481481481481481</v>
      </c>
      <c r="AK10" s="37">
        <f>'[1]Imputed and missing data hidden'!BA9</f>
        <v>5</v>
      </c>
      <c r="AL10" s="38">
        <f t="shared" si="5"/>
        <v>9.8039215686274508E-2</v>
      </c>
      <c r="AM10" s="37" t="str">
        <f t="shared" si="6"/>
        <v/>
      </c>
      <c r="AN10" s="39">
        <f>'[1]Indicator Date hidden2'!BB10</f>
        <v>0.37777777777777777</v>
      </c>
      <c r="AO10" s="40"/>
    </row>
    <row r="11" spans="1:41" ht="15" thickBot="1" x14ac:dyDescent="0.35">
      <c r="A11" s="41" t="s">
        <v>56</v>
      </c>
      <c r="B11" s="42" t="s">
        <v>57</v>
      </c>
      <c r="C11" s="43">
        <f>'[1]Hazard &amp; Exposure'!AO11</f>
        <v>4</v>
      </c>
      <c r="D11" s="25">
        <f>'[1]Hazard &amp; Exposure'!AP11</f>
        <v>5.6</v>
      </c>
      <c r="E11" s="25">
        <f>'[1]Hazard &amp; Exposure'!AQ11</f>
        <v>0</v>
      </c>
      <c r="F11" s="25">
        <f>'[1]Hazard &amp; Exposure'!AR11</f>
        <v>0</v>
      </c>
      <c r="G11" s="25">
        <f>'[1]Hazard &amp; Exposure'!AU11</f>
        <v>0.5</v>
      </c>
      <c r="H11" s="26">
        <f>'[1]Hazard &amp; Exposure'!AV11</f>
        <v>2.4</v>
      </c>
      <c r="I11" s="25">
        <f>'[1]Hazard &amp; Exposure'!AY11</f>
        <v>0</v>
      </c>
      <c r="J11" s="25">
        <f>'[1]Hazard &amp; Exposure'!BB11</f>
        <v>0</v>
      </c>
      <c r="K11" s="26">
        <f>'[1]Hazard &amp; Exposure'!BC11</f>
        <v>0</v>
      </c>
      <c r="L11" s="27">
        <f t="shared" si="0"/>
        <v>1.3</v>
      </c>
      <c r="M11" s="28">
        <f>[1]Vulnerability!E11</f>
        <v>0.9</v>
      </c>
      <c r="N11" s="29">
        <f>[1]Vulnerability!H11</f>
        <v>1.2</v>
      </c>
      <c r="O11" s="29">
        <f>[1]Vulnerability!M11</f>
        <v>0</v>
      </c>
      <c r="P11" s="26">
        <f>[1]Vulnerability!N11</f>
        <v>0.8</v>
      </c>
      <c r="Q11" s="29">
        <f>[1]Vulnerability!S11</f>
        <v>0</v>
      </c>
      <c r="R11" s="30">
        <f>[1]Vulnerability!W11</f>
        <v>0.1</v>
      </c>
      <c r="S11" s="30">
        <f>[1]Vulnerability!Z11</f>
        <v>0.3</v>
      </c>
      <c r="T11" s="30">
        <f>[1]Vulnerability!AC11</f>
        <v>0</v>
      </c>
      <c r="U11" s="30">
        <f>[1]Vulnerability!AI11</f>
        <v>0.3</v>
      </c>
      <c r="V11" s="29">
        <f>[1]Vulnerability!AJ11</f>
        <v>0.2</v>
      </c>
      <c r="W11" s="26">
        <f>[1]Vulnerability!AK11</f>
        <v>0.1</v>
      </c>
      <c r="X11" s="27">
        <f t="shared" si="1"/>
        <v>0.5</v>
      </c>
      <c r="Y11" s="44">
        <f>'[1]Lack of Coping Capacity'!D11</f>
        <v>2</v>
      </c>
      <c r="Z11" s="32">
        <f>'[1]Lack of Coping Capacity'!G11</f>
        <v>2.2999999999999998</v>
      </c>
      <c r="AA11" s="26">
        <f>'[1]Lack of Coping Capacity'!H11</f>
        <v>2.2000000000000002</v>
      </c>
      <c r="AB11" s="32">
        <f>'[1]Lack of Coping Capacity'!M11</f>
        <v>1.3</v>
      </c>
      <c r="AC11" s="32">
        <f>'[1]Lack of Coping Capacity'!R11</f>
        <v>0</v>
      </c>
      <c r="AD11" s="32">
        <f>'[1]Lack of Coping Capacity'!W11</f>
        <v>0.3</v>
      </c>
      <c r="AE11" s="26">
        <f>'[1]Lack of Coping Capacity'!X11</f>
        <v>0.5</v>
      </c>
      <c r="AF11" s="27">
        <f t="shared" si="2"/>
        <v>1.4</v>
      </c>
      <c r="AG11" s="33">
        <f t="shared" si="3"/>
        <v>1</v>
      </c>
      <c r="AH11" s="34" t="str">
        <f t="shared" si="7"/>
        <v>Very Low</v>
      </c>
      <c r="AI11" s="35">
        <f t="shared" si="4"/>
        <v>183</v>
      </c>
      <c r="AJ11" s="36">
        <f>VLOOKUP($B11,'[1]Lack of Reliability Index'!$A$2:$H$192,8,FALSE)</f>
        <v>1.963636363636363</v>
      </c>
      <c r="AK11" s="37">
        <f>'[1]Imputed and missing data hidden'!BA10</f>
        <v>6</v>
      </c>
      <c r="AL11" s="38">
        <f t="shared" si="5"/>
        <v>0.11764705882352941</v>
      </c>
      <c r="AM11" s="37" t="str">
        <f t="shared" si="6"/>
        <v/>
      </c>
      <c r="AN11" s="39">
        <f>'[1]Indicator Date hidden2'!BB11</f>
        <v>6.8181818181818177E-2</v>
      </c>
      <c r="AO11" s="40"/>
    </row>
    <row r="12" spans="1:41" ht="15" thickBot="1" x14ac:dyDescent="0.35">
      <c r="A12" s="41" t="s">
        <v>58</v>
      </c>
      <c r="B12" s="42" t="s">
        <v>59</v>
      </c>
      <c r="C12" s="43">
        <f>'[1]Hazard &amp; Exposure'!AO12</f>
        <v>8.1999999999999993</v>
      </c>
      <c r="D12" s="25">
        <f>'[1]Hazard &amp; Exposure'!AP12</f>
        <v>4.9000000000000004</v>
      </c>
      <c r="E12" s="25">
        <f>'[1]Hazard &amp; Exposure'!AQ12</f>
        <v>0</v>
      </c>
      <c r="F12" s="25">
        <f>'[1]Hazard &amp; Exposure'!AR12</f>
        <v>0</v>
      </c>
      <c r="G12" s="25">
        <f>'[1]Hazard &amp; Exposure'!AU12</f>
        <v>5.3</v>
      </c>
      <c r="H12" s="26">
        <f>'[1]Hazard &amp; Exposure'!AV12</f>
        <v>4.5</v>
      </c>
      <c r="I12" s="25">
        <f>'[1]Hazard &amp; Exposure'!AY12</f>
        <v>7.7</v>
      </c>
      <c r="J12" s="25">
        <f>'[1]Hazard &amp; Exposure'!BB12</f>
        <v>0</v>
      </c>
      <c r="K12" s="26">
        <f>'[1]Hazard &amp; Exposure'!BC12</f>
        <v>5.4</v>
      </c>
      <c r="L12" s="27">
        <f t="shared" si="0"/>
        <v>5</v>
      </c>
      <c r="M12" s="28">
        <f>[1]Vulnerability!E12</f>
        <v>1.6</v>
      </c>
      <c r="N12" s="29">
        <f>[1]Vulnerability!H12</f>
        <v>2.2000000000000002</v>
      </c>
      <c r="O12" s="29">
        <f>[1]Vulnerability!M12</f>
        <v>0.4</v>
      </c>
      <c r="P12" s="26">
        <f>[1]Vulnerability!N12</f>
        <v>1.5</v>
      </c>
      <c r="Q12" s="29">
        <f>[1]Vulnerability!S12</f>
        <v>9</v>
      </c>
      <c r="R12" s="30">
        <f>[1]Vulnerability!W12</f>
        <v>0.6</v>
      </c>
      <c r="S12" s="30">
        <f>[1]Vulnerability!Z12</f>
        <v>1.8</v>
      </c>
      <c r="T12" s="30">
        <f>[1]Vulnerability!AC12</f>
        <v>0</v>
      </c>
      <c r="U12" s="30">
        <f>[1]Vulnerability!AI12</f>
        <v>1.6</v>
      </c>
      <c r="V12" s="29">
        <f>[1]Vulnerability!AJ12</f>
        <v>1</v>
      </c>
      <c r="W12" s="26">
        <f>[1]Vulnerability!AK12</f>
        <v>6.5</v>
      </c>
      <c r="X12" s="27">
        <f t="shared" si="1"/>
        <v>4.5</v>
      </c>
      <c r="Y12" s="44" t="str">
        <f>'[1]Lack of Coping Capacity'!D12</f>
        <v>x</v>
      </c>
      <c r="Z12" s="32">
        <f>'[1]Lack of Coping Capacity'!G12</f>
        <v>6.3</v>
      </c>
      <c r="AA12" s="26">
        <f>'[1]Lack of Coping Capacity'!H12</f>
        <v>6.3</v>
      </c>
      <c r="AB12" s="32">
        <f>'[1]Lack of Coping Capacity'!M12</f>
        <v>1.7</v>
      </c>
      <c r="AC12" s="32">
        <f>'[1]Lack of Coping Capacity'!R12</f>
        <v>3.6</v>
      </c>
      <c r="AD12" s="32">
        <f>'[1]Lack of Coping Capacity'!W12</f>
        <v>2.2000000000000002</v>
      </c>
      <c r="AE12" s="26">
        <f>'[1]Lack of Coping Capacity'!X12</f>
        <v>2.5</v>
      </c>
      <c r="AF12" s="27">
        <f t="shared" si="2"/>
        <v>4.7</v>
      </c>
      <c r="AG12" s="33">
        <f t="shared" si="3"/>
        <v>4.7</v>
      </c>
      <c r="AH12" s="34" t="str">
        <f t="shared" si="7"/>
        <v>Medium</v>
      </c>
      <c r="AI12" s="35">
        <f t="shared" si="4"/>
        <v>53</v>
      </c>
      <c r="AJ12" s="36">
        <f>VLOOKUP($B12,'[1]Lack of Reliability Index'!$A$2:$H$192,8,FALSE)</f>
        <v>3.4666666666666668</v>
      </c>
      <c r="AK12" s="37">
        <f>'[1]Imputed and missing data hidden'!BA11</f>
        <v>3</v>
      </c>
      <c r="AL12" s="38">
        <f t="shared" si="5"/>
        <v>5.8823529411764705E-2</v>
      </c>
      <c r="AM12" s="37" t="str">
        <f t="shared" si="6"/>
        <v/>
      </c>
      <c r="AN12" s="39">
        <f>'[1]Indicator Date hidden2'!BB12</f>
        <v>0.5</v>
      </c>
      <c r="AO12" s="40"/>
    </row>
    <row r="13" spans="1:41" ht="15" thickBot="1" x14ac:dyDescent="0.35">
      <c r="A13" s="41" t="s">
        <v>60</v>
      </c>
      <c r="B13" s="42" t="s">
        <v>61</v>
      </c>
      <c r="C13" s="43">
        <f>'[1]Hazard &amp; Exposure'!AO13</f>
        <v>0.1</v>
      </c>
      <c r="D13" s="25">
        <f>'[1]Hazard &amp; Exposure'!AP13</f>
        <v>0.1</v>
      </c>
      <c r="E13" s="25">
        <f>'[1]Hazard &amp; Exposure'!AQ13</f>
        <v>0</v>
      </c>
      <c r="F13" s="25">
        <f>'[1]Hazard &amp; Exposure'!AR13</f>
        <v>8.8000000000000007</v>
      </c>
      <c r="G13" s="25">
        <f>'[1]Hazard &amp; Exposure'!AU13</f>
        <v>2.6</v>
      </c>
      <c r="H13" s="26">
        <f>'[1]Hazard &amp; Exposure'!AV13</f>
        <v>3.4</v>
      </c>
      <c r="I13" s="25">
        <f>'[1]Hazard &amp; Exposure'!AY13</f>
        <v>1.2</v>
      </c>
      <c r="J13" s="25">
        <f>'[1]Hazard &amp; Exposure'!BB13</f>
        <v>0</v>
      </c>
      <c r="K13" s="26">
        <f>'[1]Hazard &amp; Exposure'!BC13</f>
        <v>0.8</v>
      </c>
      <c r="L13" s="27">
        <f t="shared" si="0"/>
        <v>2.2000000000000002</v>
      </c>
      <c r="M13" s="28">
        <f>[1]Vulnerability!E13</f>
        <v>2.4</v>
      </c>
      <c r="N13" s="29">
        <f>[1]Vulnerability!H13</f>
        <v>4.8</v>
      </c>
      <c r="O13" s="29">
        <f>[1]Vulnerability!M13</f>
        <v>0</v>
      </c>
      <c r="P13" s="26">
        <f>[1]Vulnerability!N13</f>
        <v>2.4</v>
      </c>
      <c r="Q13" s="29">
        <f>[1]Vulnerability!S13</f>
        <v>0</v>
      </c>
      <c r="R13" s="30">
        <f>[1]Vulnerability!W13</f>
        <v>3.4</v>
      </c>
      <c r="S13" s="30">
        <f>[1]Vulnerability!Z13</f>
        <v>0.9</v>
      </c>
      <c r="T13" s="30">
        <f>[1]Vulnerability!AC13</f>
        <v>0.4</v>
      </c>
      <c r="U13" s="30">
        <f>[1]Vulnerability!AI13</f>
        <v>1.9</v>
      </c>
      <c r="V13" s="29">
        <f>[1]Vulnerability!AJ13</f>
        <v>1.7</v>
      </c>
      <c r="W13" s="26">
        <f>[1]Vulnerability!AK13</f>
        <v>0.9</v>
      </c>
      <c r="X13" s="27">
        <f t="shared" si="1"/>
        <v>1.7</v>
      </c>
      <c r="Y13" s="44" t="str">
        <f>'[1]Lack of Coping Capacity'!D13</f>
        <v>x</v>
      </c>
      <c r="Z13" s="32">
        <f>'[1]Lack of Coping Capacity'!G13</f>
        <v>3.5</v>
      </c>
      <c r="AA13" s="26">
        <f>'[1]Lack of Coping Capacity'!H13</f>
        <v>3.5</v>
      </c>
      <c r="AB13" s="32">
        <f>'[1]Lack of Coping Capacity'!M13</f>
        <v>2.8</v>
      </c>
      <c r="AC13" s="32">
        <f>'[1]Lack of Coping Capacity'!R13</f>
        <v>2.2000000000000002</v>
      </c>
      <c r="AD13" s="32">
        <f>'[1]Lack of Coping Capacity'!W13</f>
        <v>2.6</v>
      </c>
      <c r="AE13" s="26">
        <f>'[1]Lack of Coping Capacity'!X13</f>
        <v>2.5</v>
      </c>
      <c r="AF13" s="27">
        <f t="shared" si="2"/>
        <v>3</v>
      </c>
      <c r="AG13" s="33">
        <f t="shared" si="3"/>
        <v>2.2000000000000002</v>
      </c>
      <c r="AH13" s="34" t="str">
        <f t="shared" si="7"/>
        <v>Low</v>
      </c>
      <c r="AI13" s="35">
        <f t="shared" si="4"/>
        <v>144</v>
      </c>
      <c r="AJ13" s="36">
        <f>VLOOKUP($B13,'[1]Lack of Reliability Index'!$A$2:$H$192,8,FALSE)</f>
        <v>3.3922480620155042</v>
      </c>
      <c r="AK13" s="37">
        <f>'[1]Imputed and missing data hidden'!BA12</f>
        <v>9</v>
      </c>
      <c r="AL13" s="38">
        <f t="shared" si="5"/>
        <v>0.17647058823529413</v>
      </c>
      <c r="AM13" s="37" t="str">
        <f t="shared" si="6"/>
        <v/>
      </c>
      <c r="AN13" s="39">
        <f>'[1]Indicator Date hidden2'!BB13</f>
        <v>0.18604651162790697</v>
      </c>
      <c r="AO13" s="40"/>
    </row>
    <row r="14" spans="1:41" ht="15" thickBot="1" x14ac:dyDescent="0.35">
      <c r="A14" s="41" t="s">
        <v>62</v>
      </c>
      <c r="B14" s="42" t="s">
        <v>63</v>
      </c>
      <c r="C14" s="43">
        <f>'[1]Hazard &amp; Exposure'!AO14</f>
        <v>0.1</v>
      </c>
      <c r="D14" s="25">
        <f>'[1]Hazard &amp; Exposure'!AP14</f>
        <v>0.1</v>
      </c>
      <c r="E14" s="25">
        <f>'[1]Hazard &amp; Exposure'!AQ14</f>
        <v>0</v>
      </c>
      <c r="F14" s="25">
        <f>'[1]Hazard &amp; Exposure'!AR14</f>
        <v>0</v>
      </c>
      <c r="G14" s="25">
        <f>'[1]Hazard &amp; Exposure'!AU14</f>
        <v>0</v>
      </c>
      <c r="H14" s="26">
        <f>'[1]Hazard &amp; Exposure'!AV14</f>
        <v>0.1</v>
      </c>
      <c r="I14" s="25">
        <f>'[1]Hazard &amp; Exposure'!AY14</f>
        <v>0.3</v>
      </c>
      <c r="J14" s="25">
        <f>'[1]Hazard &amp; Exposure'!BB14</f>
        <v>0</v>
      </c>
      <c r="K14" s="26">
        <f>'[1]Hazard &amp; Exposure'!BC14</f>
        <v>0.2</v>
      </c>
      <c r="L14" s="27">
        <f t="shared" si="0"/>
        <v>0.2</v>
      </c>
      <c r="M14" s="28">
        <f>[1]Vulnerability!E14</f>
        <v>1.9</v>
      </c>
      <c r="N14" s="29">
        <f>[1]Vulnerability!H14</f>
        <v>3.1</v>
      </c>
      <c r="O14" s="29">
        <f>[1]Vulnerability!M14</f>
        <v>0</v>
      </c>
      <c r="P14" s="26">
        <f>[1]Vulnerability!N14</f>
        <v>1.7</v>
      </c>
      <c r="Q14" s="29">
        <f>[1]Vulnerability!S14</f>
        <v>1.1000000000000001</v>
      </c>
      <c r="R14" s="30">
        <f>[1]Vulnerability!W14</f>
        <v>0.3</v>
      </c>
      <c r="S14" s="30">
        <f>[1]Vulnerability!Z14</f>
        <v>0.5</v>
      </c>
      <c r="T14" s="30">
        <f>[1]Vulnerability!AC14</f>
        <v>0</v>
      </c>
      <c r="U14" s="30">
        <f>[1]Vulnerability!AI14</f>
        <v>1.7</v>
      </c>
      <c r="V14" s="29">
        <f>[1]Vulnerability!AJ14</f>
        <v>0.6</v>
      </c>
      <c r="W14" s="26">
        <f>[1]Vulnerability!AK14</f>
        <v>0.9</v>
      </c>
      <c r="X14" s="27">
        <f t="shared" si="1"/>
        <v>1.3</v>
      </c>
      <c r="Y14" s="44">
        <f>'[1]Lack of Coping Capacity'!D14</f>
        <v>3.8</v>
      </c>
      <c r="Z14" s="32">
        <f>'[1]Lack of Coping Capacity'!G14</f>
        <v>4.8</v>
      </c>
      <c r="AA14" s="26">
        <f>'[1]Lack of Coping Capacity'!H14</f>
        <v>4.3</v>
      </c>
      <c r="AB14" s="32">
        <f>'[1]Lack of Coping Capacity'!M14</f>
        <v>0.6</v>
      </c>
      <c r="AC14" s="32">
        <f>'[1]Lack of Coping Capacity'!R14</f>
        <v>0</v>
      </c>
      <c r="AD14" s="32">
        <f>'[1]Lack of Coping Capacity'!W14</f>
        <v>2.6</v>
      </c>
      <c r="AE14" s="26">
        <f>'[1]Lack of Coping Capacity'!X14</f>
        <v>1.1000000000000001</v>
      </c>
      <c r="AF14" s="27">
        <f t="shared" si="2"/>
        <v>2.9</v>
      </c>
      <c r="AG14" s="33">
        <f t="shared" si="3"/>
        <v>0.9</v>
      </c>
      <c r="AH14" s="34" t="str">
        <f t="shared" si="7"/>
        <v>Very Low</v>
      </c>
      <c r="AI14" s="35">
        <f t="shared" si="4"/>
        <v>187</v>
      </c>
      <c r="AJ14" s="36">
        <f>VLOOKUP($B14,'[1]Lack of Reliability Index'!$A$2:$H$192,8,FALSE)</f>
        <v>3.1030303030303035</v>
      </c>
      <c r="AK14" s="37">
        <f>'[1]Imputed and missing data hidden'!BA13</f>
        <v>8</v>
      </c>
      <c r="AL14" s="38">
        <f t="shared" si="5"/>
        <v>0.15686274509803921</v>
      </c>
      <c r="AM14" s="37" t="str">
        <f t="shared" si="6"/>
        <v/>
      </c>
      <c r="AN14" s="39">
        <f>'[1]Indicator Date hidden2'!BB14</f>
        <v>0.18181818181818182</v>
      </c>
      <c r="AO14" s="40"/>
    </row>
    <row r="15" spans="1:41" ht="15" thickBot="1" x14ac:dyDescent="0.35">
      <c r="A15" s="41" t="s">
        <v>64</v>
      </c>
      <c r="B15" s="42" t="s">
        <v>65</v>
      </c>
      <c r="C15" s="43">
        <f>'[1]Hazard &amp; Exposure'!AO15</f>
        <v>8.6999999999999993</v>
      </c>
      <c r="D15" s="25">
        <f>'[1]Hazard &amp; Exposure'!AP15</f>
        <v>10</v>
      </c>
      <c r="E15" s="25">
        <f>'[1]Hazard &amp; Exposure'!AQ15</f>
        <v>8.5</v>
      </c>
      <c r="F15" s="25">
        <f>'[1]Hazard &amp; Exposure'!AR15</f>
        <v>7</v>
      </c>
      <c r="G15" s="25">
        <f>'[1]Hazard &amp; Exposure'!AU15</f>
        <v>5</v>
      </c>
      <c r="H15" s="26">
        <f>'[1]Hazard &amp; Exposure'!AV15</f>
        <v>8.3000000000000007</v>
      </c>
      <c r="I15" s="25">
        <f>'[1]Hazard &amp; Exposure'!AY15</f>
        <v>9.3000000000000007</v>
      </c>
      <c r="J15" s="25">
        <f>'[1]Hazard &amp; Exposure'!BB15</f>
        <v>0</v>
      </c>
      <c r="K15" s="26">
        <f>'[1]Hazard &amp; Exposure'!BC15</f>
        <v>6.5</v>
      </c>
      <c r="L15" s="27">
        <f t="shared" si="0"/>
        <v>7.5</v>
      </c>
      <c r="M15" s="28">
        <f>[1]Vulnerability!E15</f>
        <v>4.5</v>
      </c>
      <c r="N15" s="29">
        <f>[1]Vulnerability!H15</f>
        <v>4.3</v>
      </c>
      <c r="O15" s="29">
        <f>[1]Vulnerability!M15</f>
        <v>0.7</v>
      </c>
      <c r="P15" s="26">
        <f>[1]Vulnerability!N15</f>
        <v>3.5</v>
      </c>
      <c r="Q15" s="29">
        <f>[1]Vulnerability!S15</f>
        <v>7.1</v>
      </c>
      <c r="R15" s="30">
        <f>[1]Vulnerability!W15</f>
        <v>1.8</v>
      </c>
      <c r="S15" s="30">
        <f>[1]Vulnerability!Z15</f>
        <v>5.0999999999999996</v>
      </c>
      <c r="T15" s="30">
        <f>[1]Vulnerability!AC15</f>
        <v>3.6</v>
      </c>
      <c r="U15" s="30">
        <f>[1]Vulnerability!AI15</f>
        <v>5.4</v>
      </c>
      <c r="V15" s="29">
        <f>[1]Vulnerability!AJ15</f>
        <v>4.0999999999999996</v>
      </c>
      <c r="W15" s="26">
        <f>[1]Vulnerability!AK15</f>
        <v>5.8</v>
      </c>
      <c r="X15" s="27">
        <f t="shared" si="1"/>
        <v>4.8</v>
      </c>
      <c r="Y15" s="44">
        <f>'[1]Lack of Coping Capacity'!D15</f>
        <v>3</v>
      </c>
      <c r="Z15" s="32">
        <f>'[1]Lack of Coping Capacity'!G15</f>
        <v>7</v>
      </c>
      <c r="AA15" s="26">
        <f>'[1]Lack of Coping Capacity'!H15</f>
        <v>5</v>
      </c>
      <c r="AB15" s="32">
        <f>'[1]Lack of Coping Capacity'!M15</f>
        <v>6.3</v>
      </c>
      <c r="AC15" s="32">
        <f>'[1]Lack of Coping Capacity'!R15</f>
        <v>5.0999999999999996</v>
      </c>
      <c r="AD15" s="32">
        <f>'[1]Lack of Coping Capacity'!W15</f>
        <v>5.6</v>
      </c>
      <c r="AE15" s="26">
        <f>'[1]Lack of Coping Capacity'!X15</f>
        <v>5.7</v>
      </c>
      <c r="AF15" s="27">
        <f t="shared" si="2"/>
        <v>5.4</v>
      </c>
      <c r="AG15" s="33">
        <f t="shared" si="3"/>
        <v>5.8</v>
      </c>
      <c r="AH15" s="34" t="str">
        <f t="shared" si="7"/>
        <v>High</v>
      </c>
      <c r="AI15" s="35">
        <f t="shared" si="4"/>
        <v>23</v>
      </c>
      <c r="AJ15" s="36">
        <f>VLOOKUP($B15,'[1]Lack of Reliability Index'!$A$2:$H$192,8,FALSE)</f>
        <v>1.2549019607843146</v>
      </c>
      <c r="AK15" s="37">
        <f>'[1]Imputed and missing data hidden'!BA14</f>
        <v>0</v>
      </c>
      <c r="AL15" s="38">
        <f t="shared" si="5"/>
        <v>0</v>
      </c>
      <c r="AM15" s="37" t="str">
        <f t="shared" si="6"/>
        <v/>
      </c>
      <c r="AN15" s="39">
        <f>'[1]Indicator Date hidden2'!BB15</f>
        <v>0.23529411764705882</v>
      </c>
      <c r="AO15" s="40"/>
    </row>
    <row r="16" spans="1:41" ht="15" thickBot="1" x14ac:dyDescent="0.35">
      <c r="A16" s="41" t="s">
        <v>66</v>
      </c>
      <c r="B16" s="42" t="s">
        <v>67</v>
      </c>
      <c r="C16" s="43">
        <f>'[1]Hazard &amp; Exposure'!AO16</f>
        <v>0.1</v>
      </c>
      <c r="D16" s="25">
        <f>'[1]Hazard &amp; Exposure'!AP16</f>
        <v>0.1</v>
      </c>
      <c r="E16" s="25">
        <f>'[1]Hazard &amp; Exposure'!AQ16</f>
        <v>5.8</v>
      </c>
      <c r="F16" s="25">
        <f>'[1]Hazard &amp; Exposure'!AR16</f>
        <v>4.2</v>
      </c>
      <c r="G16" s="25">
        <f>'[1]Hazard &amp; Exposure'!AU16</f>
        <v>0.5</v>
      </c>
      <c r="H16" s="26">
        <f>'[1]Hazard &amp; Exposure'!AV16</f>
        <v>2.5</v>
      </c>
      <c r="I16" s="25">
        <f>'[1]Hazard &amp; Exposure'!AY16</f>
        <v>0</v>
      </c>
      <c r="J16" s="25">
        <f>'[1]Hazard &amp; Exposure'!BB16</f>
        <v>0</v>
      </c>
      <c r="K16" s="26">
        <f>'[1]Hazard &amp; Exposure'!BC16</f>
        <v>0</v>
      </c>
      <c r="L16" s="27">
        <f t="shared" si="0"/>
        <v>1.3</v>
      </c>
      <c r="M16" s="28">
        <f>[1]Vulnerability!E16</f>
        <v>1.3</v>
      </c>
      <c r="N16" s="29">
        <f>[1]Vulnerability!H16</f>
        <v>3.9</v>
      </c>
      <c r="O16" s="29">
        <f>[1]Vulnerability!M16</f>
        <v>0.1</v>
      </c>
      <c r="P16" s="26">
        <f>[1]Vulnerability!N16</f>
        <v>1.7</v>
      </c>
      <c r="Q16" s="29">
        <f>[1]Vulnerability!S16</f>
        <v>0</v>
      </c>
      <c r="R16" s="30">
        <f>[1]Vulnerability!W16</f>
        <v>1.6</v>
      </c>
      <c r="S16" s="30">
        <f>[1]Vulnerability!Z16</f>
        <v>0.9</v>
      </c>
      <c r="T16" s="30">
        <f>[1]Vulnerability!AC16</f>
        <v>0</v>
      </c>
      <c r="U16" s="30">
        <f>[1]Vulnerability!AI16</f>
        <v>1.7</v>
      </c>
      <c r="V16" s="29">
        <f>[1]Vulnerability!AJ16</f>
        <v>1.1000000000000001</v>
      </c>
      <c r="W16" s="26">
        <f>[1]Vulnerability!AK16</f>
        <v>0.6</v>
      </c>
      <c r="X16" s="27">
        <f t="shared" si="1"/>
        <v>1.2</v>
      </c>
      <c r="Y16" s="44">
        <f>'[1]Lack of Coping Capacity'!D16</f>
        <v>2.8</v>
      </c>
      <c r="Z16" s="32">
        <f>'[1]Lack of Coping Capacity'!G16</f>
        <v>3.5</v>
      </c>
      <c r="AA16" s="26">
        <f>'[1]Lack of Coping Capacity'!H16</f>
        <v>3.2</v>
      </c>
      <c r="AB16" s="32">
        <f>'[1]Lack of Coping Capacity'!M16</f>
        <v>2.2000000000000002</v>
      </c>
      <c r="AC16" s="32">
        <f>'[1]Lack of Coping Capacity'!R16</f>
        <v>0.2</v>
      </c>
      <c r="AD16" s="32">
        <f>'[1]Lack of Coping Capacity'!W16</f>
        <v>3.6</v>
      </c>
      <c r="AE16" s="26">
        <f>'[1]Lack of Coping Capacity'!X16</f>
        <v>2</v>
      </c>
      <c r="AF16" s="27">
        <f t="shared" si="2"/>
        <v>2.6</v>
      </c>
      <c r="AG16" s="33">
        <f t="shared" si="3"/>
        <v>1.6</v>
      </c>
      <c r="AH16" s="34" t="str">
        <f t="shared" si="7"/>
        <v>Very Low</v>
      </c>
      <c r="AI16" s="35">
        <f t="shared" si="4"/>
        <v>166</v>
      </c>
      <c r="AJ16" s="36">
        <f>VLOOKUP($B16,'[1]Lack of Reliability Index'!$A$2:$H$192,8,FALSE)</f>
        <v>3.0724637681159415</v>
      </c>
      <c r="AK16" s="37">
        <f>'[1]Imputed and missing data hidden'!BA15</f>
        <v>5</v>
      </c>
      <c r="AL16" s="38">
        <f t="shared" si="5"/>
        <v>9.8039215686274508E-2</v>
      </c>
      <c r="AM16" s="37" t="str">
        <f t="shared" si="6"/>
        <v/>
      </c>
      <c r="AN16" s="39">
        <f>'[1]Indicator Date hidden2'!BB16</f>
        <v>0.32608695652173914</v>
      </c>
      <c r="AO16" s="40"/>
    </row>
    <row r="17" spans="1:41" ht="15" thickBot="1" x14ac:dyDescent="0.35">
      <c r="A17" s="41" t="s">
        <v>68</v>
      </c>
      <c r="B17" s="42" t="s">
        <v>69</v>
      </c>
      <c r="C17" s="43">
        <f>'[1]Hazard &amp; Exposure'!AO17</f>
        <v>0.1</v>
      </c>
      <c r="D17" s="25">
        <f>'[1]Hazard &amp; Exposure'!AP17</f>
        <v>6.1</v>
      </c>
      <c r="E17" s="25">
        <f>'[1]Hazard &amp; Exposure'!AQ17</f>
        <v>0</v>
      </c>
      <c r="F17" s="25">
        <f>'[1]Hazard &amp; Exposure'!AR17</f>
        <v>0</v>
      </c>
      <c r="G17" s="25">
        <f>'[1]Hazard &amp; Exposure'!AU17</f>
        <v>3.1</v>
      </c>
      <c r="H17" s="26">
        <f>'[1]Hazard &amp; Exposure'!AV17</f>
        <v>2.2999999999999998</v>
      </c>
      <c r="I17" s="25">
        <f>'[1]Hazard &amp; Exposure'!AY17</f>
        <v>2.2999999999999998</v>
      </c>
      <c r="J17" s="25">
        <f>'[1]Hazard &amp; Exposure'!BB17</f>
        <v>0</v>
      </c>
      <c r="K17" s="26">
        <f>'[1]Hazard &amp; Exposure'!BC17</f>
        <v>1.6</v>
      </c>
      <c r="L17" s="27">
        <f t="shared" si="0"/>
        <v>2</v>
      </c>
      <c r="M17" s="28">
        <f>[1]Vulnerability!E17</f>
        <v>1.3</v>
      </c>
      <c r="N17" s="29">
        <f>[1]Vulnerability!H17</f>
        <v>1.2</v>
      </c>
      <c r="O17" s="29">
        <f>[1]Vulnerability!M17</f>
        <v>0.3</v>
      </c>
      <c r="P17" s="26">
        <f>[1]Vulnerability!N17</f>
        <v>1</v>
      </c>
      <c r="Q17" s="29">
        <f>[1]Vulnerability!S17</f>
        <v>1.4</v>
      </c>
      <c r="R17" s="30">
        <f>[1]Vulnerability!W17</f>
        <v>1.1000000000000001</v>
      </c>
      <c r="S17" s="30">
        <f>[1]Vulnerability!Z17</f>
        <v>0.4</v>
      </c>
      <c r="T17" s="30">
        <f>[1]Vulnerability!AC17</f>
        <v>0.5</v>
      </c>
      <c r="U17" s="30">
        <f>[1]Vulnerability!AI17</f>
        <v>2.4</v>
      </c>
      <c r="V17" s="29">
        <f>[1]Vulnerability!AJ17</f>
        <v>1.1000000000000001</v>
      </c>
      <c r="W17" s="26">
        <f>[1]Vulnerability!AK17</f>
        <v>1.3</v>
      </c>
      <c r="X17" s="27">
        <f t="shared" si="1"/>
        <v>1.2</v>
      </c>
      <c r="Y17" s="44">
        <f>'[1]Lack of Coping Capacity'!D17</f>
        <v>2.8</v>
      </c>
      <c r="Z17" s="32">
        <f>'[1]Lack of Coping Capacity'!G17</f>
        <v>6</v>
      </c>
      <c r="AA17" s="26">
        <f>'[1]Lack of Coping Capacity'!H17</f>
        <v>4.4000000000000004</v>
      </c>
      <c r="AB17" s="32">
        <f>'[1]Lack of Coping Capacity'!M17</f>
        <v>2</v>
      </c>
      <c r="AC17" s="32">
        <f>'[1]Lack of Coping Capacity'!R17</f>
        <v>0.3</v>
      </c>
      <c r="AD17" s="32">
        <f>'[1]Lack of Coping Capacity'!W17</f>
        <v>1.8</v>
      </c>
      <c r="AE17" s="26">
        <f>'[1]Lack of Coping Capacity'!X17</f>
        <v>1.4</v>
      </c>
      <c r="AF17" s="27">
        <f t="shared" si="2"/>
        <v>3</v>
      </c>
      <c r="AG17" s="33">
        <f t="shared" si="3"/>
        <v>1.9</v>
      </c>
      <c r="AH17" s="34" t="str">
        <f t="shared" si="7"/>
        <v>Very Low</v>
      </c>
      <c r="AI17" s="35">
        <f t="shared" si="4"/>
        <v>157</v>
      </c>
      <c r="AJ17" s="36">
        <f>VLOOKUP($B17,'[1]Lack of Reliability Index'!$A$2:$H$192,8,FALSE)</f>
        <v>3.4222222222222207</v>
      </c>
      <c r="AK17" s="37">
        <f>'[1]Imputed and missing data hidden'!BA16</f>
        <v>2</v>
      </c>
      <c r="AL17" s="38">
        <f t="shared" si="5"/>
        <v>3.9215686274509803E-2</v>
      </c>
      <c r="AM17" s="37" t="str">
        <f t="shared" si="6"/>
        <v/>
      </c>
      <c r="AN17" s="39">
        <f>'[1]Indicator Date hidden2'!BB17</f>
        <v>0.54166666666666663</v>
      </c>
      <c r="AO17" s="40"/>
    </row>
    <row r="18" spans="1:41" ht="15" thickBot="1" x14ac:dyDescent="0.35">
      <c r="A18" s="41" t="s">
        <v>70</v>
      </c>
      <c r="B18" s="42" t="s">
        <v>71</v>
      </c>
      <c r="C18" s="43">
        <f>'[1]Hazard &amp; Exposure'!AO18</f>
        <v>2.7</v>
      </c>
      <c r="D18" s="25">
        <f>'[1]Hazard &amp; Exposure'!AP18</f>
        <v>4</v>
      </c>
      <c r="E18" s="25">
        <f>'[1]Hazard &amp; Exposure'!AQ18</f>
        <v>0</v>
      </c>
      <c r="F18" s="25">
        <f>'[1]Hazard &amp; Exposure'!AR18</f>
        <v>0</v>
      </c>
      <c r="G18" s="25">
        <f>'[1]Hazard &amp; Exposure'!AU18</f>
        <v>0.5</v>
      </c>
      <c r="H18" s="26">
        <f>'[1]Hazard &amp; Exposure'!AV18</f>
        <v>1.6</v>
      </c>
      <c r="I18" s="25">
        <f>'[1]Hazard &amp; Exposure'!AY18</f>
        <v>7.2</v>
      </c>
      <c r="J18" s="25">
        <f>'[1]Hazard &amp; Exposure'!BB18</f>
        <v>0</v>
      </c>
      <c r="K18" s="26">
        <f>'[1]Hazard &amp; Exposure'!BC18</f>
        <v>5</v>
      </c>
      <c r="L18" s="27">
        <f t="shared" si="0"/>
        <v>3.5</v>
      </c>
      <c r="M18" s="28">
        <f>[1]Vulnerability!E18</f>
        <v>0.8</v>
      </c>
      <c r="N18" s="29">
        <f>[1]Vulnerability!H18</f>
        <v>0.8</v>
      </c>
      <c r="O18" s="29">
        <f>[1]Vulnerability!M18</f>
        <v>0</v>
      </c>
      <c r="P18" s="26">
        <f>[1]Vulnerability!N18</f>
        <v>0.6</v>
      </c>
      <c r="Q18" s="29">
        <f>[1]Vulnerability!S18</f>
        <v>4.9000000000000004</v>
      </c>
      <c r="R18" s="30">
        <f>[1]Vulnerability!W18</f>
        <v>0.2</v>
      </c>
      <c r="S18" s="30">
        <f>[1]Vulnerability!Z18</f>
        <v>0.3</v>
      </c>
      <c r="T18" s="30">
        <f>[1]Vulnerability!AC18</f>
        <v>0</v>
      </c>
      <c r="U18" s="30">
        <f>[1]Vulnerability!AI18</f>
        <v>0.4</v>
      </c>
      <c r="V18" s="29">
        <f>[1]Vulnerability!AJ18</f>
        <v>0.2</v>
      </c>
      <c r="W18" s="26">
        <f>[1]Vulnerability!AK18</f>
        <v>2.9</v>
      </c>
      <c r="X18" s="27">
        <f t="shared" si="1"/>
        <v>1.8</v>
      </c>
      <c r="Y18" s="44" t="str">
        <f>'[1]Lack of Coping Capacity'!D18</f>
        <v>x</v>
      </c>
      <c r="Z18" s="32">
        <f>'[1]Lack of Coping Capacity'!G18</f>
        <v>2.2000000000000002</v>
      </c>
      <c r="AA18" s="26">
        <f>'[1]Lack of Coping Capacity'!H18</f>
        <v>2.2000000000000002</v>
      </c>
      <c r="AB18" s="32">
        <f>'[1]Lack of Coping Capacity'!M18</f>
        <v>1.9</v>
      </c>
      <c r="AC18" s="32">
        <f>'[1]Lack of Coping Capacity'!R18</f>
        <v>0</v>
      </c>
      <c r="AD18" s="32">
        <f>'[1]Lack of Coping Capacity'!W18</f>
        <v>0.2</v>
      </c>
      <c r="AE18" s="26">
        <f>'[1]Lack of Coping Capacity'!X18</f>
        <v>0.7</v>
      </c>
      <c r="AF18" s="27">
        <f t="shared" si="2"/>
        <v>1.5</v>
      </c>
      <c r="AG18" s="33">
        <f t="shared" si="3"/>
        <v>2.1</v>
      </c>
      <c r="AH18" s="34" t="str">
        <f t="shared" si="7"/>
        <v>Low</v>
      </c>
      <c r="AI18" s="35">
        <f t="shared" si="4"/>
        <v>147</v>
      </c>
      <c r="AJ18" s="36">
        <f>VLOOKUP($B18,'[1]Lack of Reliability Index'!$A$2:$H$192,8,FALSE)</f>
        <v>2.4868217054263564</v>
      </c>
      <c r="AK18" s="37">
        <f>'[1]Imputed and missing data hidden'!BA17</f>
        <v>7</v>
      </c>
      <c r="AL18" s="38">
        <f t="shared" si="5"/>
        <v>0.13725490196078433</v>
      </c>
      <c r="AM18" s="37" t="str">
        <f t="shared" si="6"/>
        <v/>
      </c>
      <c r="AN18" s="39">
        <f>'[1]Indicator Date hidden2'!BB18</f>
        <v>0.11627906976744186</v>
      </c>
      <c r="AO18" s="40"/>
    </row>
    <row r="19" spans="1:41" ht="15" thickBot="1" x14ac:dyDescent="0.35">
      <c r="A19" s="41" t="s">
        <v>72</v>
      </c>
      <c r="B19" s="42" t="s">
        <v>73</v>
      </c>
      <c r="C19" s="43">
        <f>'[1]Hazard &amp; Exposure'!AO19</f>
        <v>2.2999999999999998</v>
      </c>
      <c r="D19" s="25">
        <f>'[1]Hazard &amp; Exposure'!AP19</f>
        <v>8.4</v>
      </c>
      <c r="E19" s="25">
        <f>'[1]Hazard &amp; Exposure'!AQ19</f>
        <v>3.2</v>
      </c>
      <c r="F19" s="25">
        <f>'[1]Hazard &amp; Exposure'!AR19</f>
        <v>7.2</v>
      </c>
      <c r="G19" s="25">
        <f>'[1]Hazard &amp; Exposure'!AU19</f>
        <v>1</v>
      </c>
      <c r="H19" s="26">
        <f>'[1]Hazard &amp; Exposure'!AV19</f>
        <v>5.2</v>
      </c>
      <c r="I19" s="25">
        <f>'[1]Hazard &amp; Exposure'!AY19</f>
        <v>0.9</v>
      </c>
      <c r="J19" s="25">
        <f>'[1]Hazard &amp; Exposure'!BB19</f>
        <v>0</v>
      </c>
      <c r="K19" s="26">
        <f>'[1]Hazard &amp; Exposure'!BC19</f>
        <v>0.6</v>
      </c>
      <c r="L19" s="27">
        <f t="shared" si="0"/>
        <v>3.2</v>
      </c>
      <c r="M19" s="28">
        <f>[1]Vulnerability!E19</f>
        <v>2.1</v>
      </c>
      <c r="N19" s="29">
        <f>[1]Vulnerability!H19</f>
        <v>5</v>
      </c>
      <c r="O19" s="29">
        <f>[1]Vulnerability!M19</f>
        <v>2.2999999999999998</v>
      </c>
      <c r="P19" s="26">
        <f>[1]Vulnerability!N19</f>
        <v>2.9</v>
      </c>
      <c r="Q19" s="29">
        <f>[1]Vulnerability!S19</f>
        <v>0</v>
      </c>
      <c r="R19" s="30">
        <f>[1]Vulnerability!W19</f>
        <v>1.2</v>
      </c>
      <c r="S19" s="30">
        <f>[1]Vulnerability!Z19</f>
        <v>1.4</v>
      </c>
      <c r="T19" s="30">
        <f>[1]Vulnerability!AC19</f>
        <v>2.8</v>
      </c>
      <c r="U19" s="30">
        <f>[1]Vulnerability!AI19</f>
        <v>2.6</v>
      </c>
      <c r="V19" s="29">
        <f>[1]Vulnerability!AJ19</f>
        <v>2</v>
      </c>
      <c r="W19" s="26">
        <f>[1]Vulnerability!AK19</f>
        <v>1</v>
      </c>
      <c r="X19" s="27">
        <f t="shared" si="1"/>
        <v>2</v>
      </c>
      <c r="Y19" s="44" t="str">
        <f>'[1]Lack of Coping Capacity'!D19</f>
        <v>x</v>
      </c>
      <c r="Z19" s="32">
        <f>'[1]Lack of Coping Capacity'!G19</f>
        <v>6.4</v>
      </c>
      <c r="AA19" s="26">
        <f>'[1]Lack of Coping Capacity'!H19</f>
        <v>6.4</v>
      </c>
      <c r="AB19" s="32">
        <f>'[1]Lack of Coping Capacity'!M19</f>
        <v>4.5</v>
      </c>
      <c r="AC19" s="32">
        <f>'[1]Lack of Coping Capacity'!R19</f>
        <v>2.9</v>
      </c>
      <c r="AD19" s="32">
        <f>'[1]Lack of Coping Capacity'!W19</f>
        <v>4.4000000000000004</v>
      </c>
      <c r="AE19" s="26">
        <f>'[1]Lack of Coping Capacity'!X19</f>
        <v>3.9</v>
      </c>
      <c r="AF19" s="27">
        <f t="shared" si="2"/>
        <v>5.3</v>
      </c>
      <c r="AG19" s="33">
        <f t="shared" si="3"/>
        <v>3.2</v>
      </c>
      <c r="AH19" s="34" t="str">
        <f t="shared" si="7"/>
        <v>Low</v>
      </c>
      <c r="AI19" s="35">
        <f t="shared" si="4"/>
        <v>104</v>
      </c>
      <c r="AJ19" s="36">
        <f>VLOOKUP($B19,'[1]Lack of Reliability Index'!$A$2:$H$192,8,FALSE)</f>
        <v>2.9560283687943265</v>
      </c>
      <c r="AK19" s="37">
        <f>'[1]Imputed and missing data hidden'!BA18</f>
        <v>3</v>
      </c>
      <c r="AL19" s="38">
        <f t="shared" si="5"/>
        <v>5.8823529411764705E-2</v>
      </c>
      <c r="AM19" s="37" t="str">
        <f t="shared" si="6"/>
        <v/>
      </c>
      <c r="AN19" s="39">
        <f>'[1]Indicator Date hidden2'!BB19</f>
        <v>0.40425531914893614</v>
      </c>
      <c r="AO19" s="40"/>
    </row>
    <row r="20" spans="1:41" ht="15" thickBot="1" x14ac:dyDescent="0.35">
      <c r="A20" s="41" t="s">
        <v>74</v>
      </c>
      <c r="B20" s="42" t="s">
        <v>75</v>
      </c>
      <c r="C20" s="43">
        <f>'[1]Hazard &amp; Exposure'!AO20</f>
        <v>0.1</v>
      </c>
      <c r="D20" s="25">
        <f>'[1]Hazard &amp; Exposure'!AP20</f>
        <v>5.5</v>
      </c>
      <c r="E20" s="25">
        <f>'[1]Hazard &amp; Exposure'!AQ20</f>
        <v>0</v>
      </c>
      <c r="F20" s="25">
        <f>'[1]Hazard &amp; Exposure'!AR20</f>
        <v>0</v>
      </c>
      <c r="G20" s="25">
        <f>'[1]Hazard &amp; Exposure'!AU20</f>
        <v>0.5</v>
      </c>
      <c r="H20" s="26">
        <f>'[1]Hazard &amp; Exposure'!AV20</f>
        <v>1.5</v>
      </c>
      <c r="I20" s="25">
        <f>'[1]Hazard &amp; Exposure'!AY20</f>
        <v>4.7</v>
      </c>
      <c r="J20" s="25">
        <f>'[1]Hazard &amp; Exposure'!BB20</f>
        <v>0</v>
      </c>
      <c r="K20" s="26">
        <f>'[1]Hazard &amp; Exposure'!BC20</f>
        <v>3.3</v>
      </c>
      <c r="L20" s="27">
        <f t="shared" si="0"/>
        <v>2.4</v>
      </c>
      <c r="M20" s="28">
        <f>[1]Vulnerability!E20</f>
        <v>6.9</v>
      </c>
      <c r="N20" s="29">
        <f>[1]Vulnerability!H20</f>
        <v>6.4</v>
      </c>
      <c r="O20" s="29">
        <f>[1]Vulnerability!M20</f>
        <v>2.7</v>
      </c>
      <c r="P20" s="26">
        <f>[1]Vulnerability!N20</f>
        <v>5.7</v>
      </c>
      <c r="Q20" s="29">
        <f>[1]Vulnerability!S20</f>
        <v>0.9</v>
      </c>
      <c r="R20" s="30">
        <f>[1]Vulnerability!W20</f>
        <v>3.3</v>
      </c>
      <c r="S20" s="30">
        <f>[1]Vulnerability!Z20</f>
        <v>5.9</v>
      </c>
      <c r="T20" s="30">
        <f>[1]Vulnerability!AC20</f>
        <v>0</v>
      </c>
      <c r="U20" s="30">
        <f>[1]Vulnerability!AI20</f>
        <v>4.0999999999999996</v>
      </c>
      <c r="V20" s="29">
        <f>[1]Vulnerability!AJ20</f>
        <v>3.6</v>
      </c>
      <c r="W20" s="26">
        <f>[1]Vulnerability!AK20</f>
        <v>2.4</v>
      </c>
      <c r="X20" s="27">
        <f t="shared" si="1"/>
        <v>4.2</v>
      </c>
      <c r="Y20" s="44">
        <f>'[1]Lack of Coping Capacity'!D20</f>
        <v>5.5</v>
      </c>
      <c r="Z20" s="32">
        <f>'[1]Lack of Coping Capacity'!G20</f>
        <v>6.3</v>
      </c>
      <c r="AA20" s="26">
        <f>'[1]Lack of Coping Capacity'!H20</f>
        <v>5.9</v>
      </c>
      <c r="AB20" s="32">
        <f>'[1]Lack of Coping Capacity'!M20</f>
        <v>7.8</v>
      </c>
      <c r="AC20" s="32">
        <f>'[1]Lack of Coping Capacity'!R20</f>
        <v>7.4</v>
      </c>
      <c r="AD20" s="32">
        <f>'[1]Lack of Coping Capacity'!W20</f>
        <v>7.7</v>
      </c>
      <c r="AE20" s="26">
        <f>'[1]Lack of Coping Capacity'!X20</f>
        <v>7.6</v>
      </c>
      <c r="AF20" s="27">
        <f t="shared" si="2"/>
        <v>6.8</v>
      </c>
      <c r="AG20" s="33">
        <f t="shared" si="3"/>
        <v>4.0999999999999996</v>
      </c>
      <c r="AH20" s="34" t="str">
        <f t="shared" si="7"/>
        <v>Medium</v>
      </c>
      <c r="AI20" s="35">
        <f t="shared" si="4"/>
        <v>74</v>
      </c>
      <c r="AJ20" s="36">
        <f>VLOOKUP($B20,'[1]Lack of Reliability Index'!$A$2:$H$192,8,FALSE)</f>
        <v>1.3866666666666667</v>
      </c>
      <c r="AK20" s="37">
        <f>'[1]Imputed and missing data hidden'!BA19</f>
        <v>0</v>
      </c>
      <c r="AL20" s="38">
        <f t="shared" si="5"/>
        <v>0</v>
      </c>
      <c r="AM20" s="37" t="str">
        <f t="shared" si="6"/>
        <v/>
      </c>
      <c r="AN20" s="39">
        <f>'[1]Indicator Date hidden2'!BB20</f>
        <v>0.26</v>
      </c>
      <c r="AO20" s="40"/>
    </row>
    <row r="21" spans="1:41" ht="15" thickBot="1" x14ac:dyDescent="0.35">
      <c r="A21" s="41" t="s">
        <v>76</v>
      </c>
      <c r="B21" s="42" t="s">
        <v>77</v>
      </c>
      <c r="C21" s="43">
        <f>'[1]Hazard &amp; Exposure'!AO21</f>
        <v>7.4</v>
      </c>
      <c r="D21" s="25">
        <f>'[1]Hazard &amp; Exposure'!AP21</f>
        <v>5.2</v>
      </c>
      <c r="E21" s="25">
        <f>'[1]Hazard &amp; Exposure'!AQ21</f>
        <v>0</v>
      </c>
      <c r="F21" s="25">
        <f>'[1]Hazard &amp; Exposure'!AR21</f>
        <v>0</v>
      </c>
      <c r="G21" s="25">
        <f>'[1]Hazard &amp; Exposure'!AU21</f>
        <v>0</v>
      </c>
      <c r="H21" s="26">
        <f>'[1]Hazard &amp; Exposure'!AV21</f>
        <v>3.2</v>
      </c>
      <c r="I21" s="25">
        <f>'[1]Hazard &amp; Exposure'!AY21</f>
        <v>0.3</v>
      </c>
      <c r="J21" s="25">
        <f>'[1]Hazard &amp; Exposure'!BB21</f>
        <v>0</v>
      </c>
      <c r="K21" s="26">
        <f>'[1]Hazard &amp; Exposure'!BC21</f>
        <v>0.2</v>
      </c>
      <c r="L21" s="27">
        <f t="shared" si="0"/>
        <v>1.8</v>
      </c>
      <c r="M21" s="28">
        <f>[1]Vulnerability!E21</f>
        <v>3.7</v>
      </c>
      <c r="N21" s="29">
        <f>[1]Vulnerability!H21</f>
        <v>4.9000000000000004</v>
      </c>
      <c r="O21" s="29">
        <f>[1]Vulnerability!M21</f>
        <v>4.7</v>
      </c>
      <c r="P21" s="26">
        <f>[1]Vulnerability!N21</f>
        <v>4.3</v>
      </c>
      <c r="Q21" s="29">
        <f>[1]Vulnerability!S21</f>
        <v>0</v>
      </c>
      <c r="R21" s="30">
        <f>[1]Vulnerability!W21</f>
        <v>1</v>
      </c>
      <c r="S21" s="30">
        <f>[1]Vulnerability!Z21</f>
        <v>2.7</v>
      </c>
      <c r="T21" s="30">
        <f>[1]Vulnerability!AC21</f>
        <v>0</v>
      </c>
      <c r="U21" s="30">
        <f>[1]Vulnerability!AI21</f>
        <v>4.4000000000000004</v>
      </c>
      <c r="V21" s="29">
        <f>[1]Vulnerability!AJ21</f>
        <v>2.2000000000000002</v>
      </c>
      <c r="W21" s="26">
        <f>[1]Vulnerability!AK21</f>
        <v>1.2</v>
      </c>
      <c r="X21" s="27">
        <f t="shared" si="1"/>
        <v>2.9</v>
      </c>
      <c r="Y21" s="44">
        <f>'[1]Lack of Coping Capacity'!D21</f>
        <v>4.5</v>
      </c>
      <c r="Z21" s="32">
        <f>'[1]Lack of Coping Capacity'!G21</f>
        <v>3.9</v>
      </c>
      <c r="AA21" s="26">
        <f>'[1]Lack of Coping Capacity'!H21</f>
        <v>4.2</v>
      </c>
      <c r="AB21" s="32">
        <f>'[1]Lack of Coping Capacity'!M21</f>
        <v>4.5999999999999996</v>
      </c>
      <c r="AC21" s="32">
        <f>'[1]Lack of Coping Capacity'!R21</f>
        <v>5.0999999999999996</v>
      </c>
      <c r="AD21" s="32">
        <f>'[1]Lack of Coping Capacity'!W21</f>
        <v>5.2</v>
      </c>
      <c r="AE21" s="26">
        <f>'[1]Lack of Coping Capacity'!X21</f>
        <v>5</v>
      </c>
      <c r="AF21" s="27">
        <f t="shared" si="2"/>
        <v>4.5999999999999996</v>
      </c>
      <c r="AG21" s="33">
        <f t="shared" si="3"/>
        <v>2.9</v>
      </c>
      <c r="AH21" s="34" t="str">
        <f t="shared" si="7"/>
        <v>Low</v>
      </c>
      <c r="AI21" s="35">
        <f t="shared" si="4"/>
        <v>113</v>
      </c>
      <c r="AJ21" s="36">
        <f>VLOOKUP($B21,'[1]Lack of Reliability Index'!$A$2:$H$192,8,FALSE)</f>
        <v>2.4533333333333331</v>
      </c>
      <c r="AK21" s="37">
        <f>'[1]Imputed and missing data hidden'!BA20</f>
        <v>2</v>
      </c>
      <c r="AL21" s="38">
        <f t="shared" si="5"/>
        <v>3.9215686274509803E-2</v>
      </c>
      <c r="AM21" s="37" t="str">
        <f t="shared" si="6"/>
        <v/>
      </c>
      <c r="AN21" s="39">
        <f>'[1]Indicator Date hidden2'!BB21</f>
        <v>0.36</v>
      </c>
      <c r="AO21" s="40"/>
    </row>
    <row r="22" spans="1:41" ht="15" thickBot="1" x14ac:dyDescent="0.35">
      <c r="A22" s="41" t="s">
        <v>78</v>
      </c>
      <c r="B22" s="42" t="s">
        <v>79</v>
      </c>
      <c r="C22" s="43">
        <f>'[1]Hazard &amp; Exposure'!AO22</f>
        <v>6.3</v>
      </c>
      <c r="D22" s="25">
        <f>'[1]Hazard &amp; Exposure'!AP22</f>
        <v>6.1</v>
      </c>
      <c r="E22" s="25">
        <f>'[1]Hazard &amp; Exposure'!AQ22</f>
        <v>0</v>
      </c>
      <c r="F22" s="25">
        <f>'[1]Hazard &amp; Exposure'!AR22</f>
        <v>0</v>
      </c>
      <c r="G22" s="25">
        <f>'[1]Hazard &amp; Exposure'!AU22</f>
        <v>4.2</v>
      </c>
      <c r="H22" s="26">
        <f>'[1]Hazard &amp; Exposure'!AV22</f>
        <v>3.8</v>
      </c>
      <c r="I22" s="25">
        <f>'[1]Hazard &amp; Exposure'!AY22</f>
        <v>6.4</v>
      </c>
      <c r="J22" s="25">
        <f>'[1]Hazard &amp; Exposure'!BB22</f>
        <v>0</v>
      </c>
      <c r="K22" s="26">
        <f>'[1]Hazard &amp; Exposure'!BC22</f>
        <v>4.5</v>
      </c>
      <c r="L22" s="27">
        <f t="shared" si="0"/>
        <v>4.2</v>
      </c>
      <c r="M22" s="28">
        <f>[1]Vulnerability!E22</f>
        <v>2.8</v>
      </c>
      <c r="N22" s="29">
        <f>[1]Vulnerability!H22</f>
        <v>5.9</v>
      </c>
      <c r="O22" s="29">
        <f>[1]Vulnerability!M22</f>
        <v>2.2000000000000002</v>
      </c>
      <c r="P22" s="26">
        <f>[1]Vulnerability!N22</f>
        <v>3.4</v>
      </c>
      <c r="Q22" s="29">
        <f>[1]Vulnerability!S22</f>
        <v>0.9</v>
      </c>
      <c r="R22" s="30">
        <f>[1]Vulnerability!W22</f>
        <v>0.9</v>
      </c>
      <c r="S22" s="30">
        <f>[1]Vulnerability!Z22</f>
        <v>2</v>
      </c>
      <c r="T22" s="30">
        <f>[1]Vulnerability!AC22</f>
        <v>3.3</v>
      </c>
      <c r="U22" s="30">
        <f>[1]Vulnerability!AI22</f>
        <v>5.0999999999999996</v>
      </c>
      <c r="V22" s="29">
        <f>[1]Vulnerability!AJ22</f>
        <v>3</v>
      </c>
      <c r="W22" s="26">
        <f>[1]Vulnerability!AK22</f>
        <v>2</v>
      </c>
      <c r="X22" s="27">
        <f t="shared" si="1"/>
        <v>2.7</v>
      </c>
      <c r="Y22" s="44">
        <f>'[1]Lack of Coping Capacity'!D22</f>
        <v>5.6</v>
      </c>
      <c r="Z22" s="32">
        <f>'[1]Lack of Coping Capacity'!G22</f>
        <v>6.5</v>
      </c>
      <c r="AA22" s="26">
        <f>'[1]Lack of Coping Capacity'!H22</f>
        <v>6.1</v>
      </c>
      <c r="AB22" s="32">
        <f>'[1]Lack of Coping Capacity'!M22</f>
        <v>3.3</v>
      </c>
      <c r="AC22" s="32">
        <f>'[1]Lack of Coping Capacity'!R22</f>
        <v>5.6</v>
      </c>
      <c r="AD22" s="32">
        <f>'[1]Lack of Coping Capacity'!W22</f>
        <v>5</v>
      </c>
      <c r="AE22" s="26">
        <f>'[1]Lack of Coping Capacity'!X22</f>
        <v>4.5999999999999996</v>
      </c>
      <c r="AF22" s="27">
        <f t="shared" si="2"/>
        <v>5.4</v>
      </c>
      <c r="AG22" s="33">
        <f t="shared" si="3"/>
        <v>3.9</v>
      </c>
      <c r="AH22" s="34" t="str">
        <f t="shared" si="7"/>
        <v>Medium</v>
      </c>
      <c r="AI22" s="35">
        <f t="shared" si="4"/>
        <v>85</v>
      </c>
      <c r="AJ22" s="36">
        <f>VLOOKUP($B22,'[1]Lack of Reliability Index'!$A$2:$H$192,8,FALSE)</f>
        <v>2.3466666666666667</v>
      </c>
      <c r="AK22" s="37">
        <f>'[1]Imputed and missing data hidden'!BA21</f>
        <v>0</v>
      </c>
      <c r="AL22" s="38">
        <f t="shared" si="5"/>
        <v>0</v>
      </c>
      <c r="AM22" s="37" t="str">
        <f t="shared" si="6"/>
        <v/>
      </c>
      <c r="AN22" s="39">
        <f>'[1]Indicator Date hidden2'!BB22</f>
        <v>0.44</v>
      </c>
      <c r="AO22" s="40"/>
    </row>
    <row r="23" spans="1:41" ht="15" thickBot="1" x14ac:dyDescent="0.35">
      <c r="A23" s="41" t="s">
        <v>80</v>
      </c>
      <c r="B23" s="42" t="s">
        <v>81</v>
      </c>
      <c r="C23" s="43">
        <f>'[1]Hazard &amp; Exposure'!AO23</f>
        <v>6.3</v>
      </c>
      <c r="D23" s="25">
        <f>'[1]Hazard &amp; Exposure'!AP23</f>
        <v>7.3</v>
      </c>
      <c r="E23" s="25">
        <f>'[1]Hazard &amp; Exposure'!AQ23</f>
        <v>1.2</v>
      </c>
      <c r="F23" s="25">
        <f>'[1]Hazard &amp; Exposure'!AR23</f>
        <v>0</v>
      </c>
      <c r="G23" s="25">
        <f>'[1]Hazard &amp; Exposure'!AU23</f>
        <v>3.4</v>
      </c>
      <c r="H23" s="26">
        <f>'[1]Hazard &amp; Exposure'!AV23</f>
        <v>4.2</v>
      </c>
      <c r="I23" s="25">
        <f>'[1]Hazard &amp; Exposure'!AY23</f>
        <v>3.1</v>
      </c>
      <c r="J23" s="25">
        <f>'[1]Hazard &amp; Exposure'!BB23</f>
        <v>0</v>
      </c>
      <c r="K23" s="26">
        <f>'[1]Hazard &amp; Exposure'!BC23</f>
        <v>2.2000000000000002</v>
      </c>
      <c r="L23" s="27">
        <f t="shared" si="0"/>
        <v>3.3</v>
      </c>
      <c r="M23" s="28">
        <f>[1]Vulnerability!E23</f>
        <v>1.7</v>
      </c>
      <c r="N23" s="29">
        <f>[1]Vulnerability!H23</f>
        <v>2.1</v>
      </c>
      <c r="O23" s="29">
        <f>[1]Vulnerability!M23</f>
        <v>3.6</v>
      </c>
      <c r="P23" s="26">
        <f>[1]Vulnerability!N23</f>
        <v>2.2999999999999998</v>
      </c>
      <c r="Q23" s="29">
        <f>[1]Vulnerability!S23</f>
        <v>7</v>
      </c>
      <c r="R23" s="30">
        <f>[1]Vulnerability!W23</f>
        <v>0.7</v>
      </c>
      <c r="S23" s="30">
        <f>[1]Vulnerability!Z23</f>
        <v>0.4</v>
      </c>
      <c r="T23" s="30">
        <f>[1]Vulnerability!AC23</f>
        <v>0</v>
      </c>
      <c r="U23" s="30">
        <f>[1]Vulnerability!AI23</f>
        <v>2.4</v>
      </c>
      <c r="V23" s="29">
        <f>[1]Vulnerability!AJ23</f>
        <v>0.9</v>
      </c>
      <c r="W23" s="26">
        <f>[1]Vulnerability!AK23</f>
        <v>4.5999999999999996</v>
      </c>
      <c r="X23" s="27">
        <f t="shared" si="1"/>
        <v>3.5</v>
      </c>
      <c r="Y23" s="44" t="str">
        <f>'[1]Lack of Coping Capacity'!D23</f>
        <v>x</v>
      </c>
      <c r="Z23" s="32">
        <f>'[1]Lack of Coping Capacity'!G23</f>
        <v>6.1</v>
      </c>
      <c r="AA23" s="26">
        <f>'[1]Lack of Coping Capacity'!H23</f>
        <v>6.1</v>
      </c>
      <c r="AB23" s="32">
        <f>'[1]Lack of Coping Capacity'!M23</f>
        <v>2.4</v>
      </c>
      <c r="AC23" s="32">
        <f>'[1]Lack of Coping Capacity'!R23</f>
        <v>1.1000000000000001</v>
      </c>
      <c r="AD23" s="32">
        <f>'[1]Lack of Coping Capacity'!W23</f>
        <v>4.0999999999999996</v>
      </c>
      <c r="AE23" s="26">
        <f>'[1]Lack of Coping Capacity'!X23</f>
        <v>2.5</v>
      </c>
      <c r="AF23" s="27">
        <f t="shared" si="2"/>
        <v>4.5</v>
      </c>
      <c r="AG23" s="33">
        <f t="shared" si="3"/>
        <v>3.7</v>
      </c>
      <c r="AH23" s="34" t="str">
        <f t="shared" si="7"/>
        <v>Medium</v>
      </c>
      <c r="AI23" s="35">
        <f t="shared" si="4"/>
        <v>92</v>
      </c>
      <c r="AJ23" s="36">
        <f>VLOOKUP($B23,'[1]Lack of Reliability Index'!$A$2:$H$192,8,FALSE)</f>
        <v>3.2444444444444445</v>
      </c>
      <c r="AK23" s="37">
        <f>'[1]Imputed and missing data hidden'!BA22</f>
        <v>3</v>
      </c>
      <c r="AL23" s="38">
        <f t="shared" si="5"/>
        <v>5.8823529411764705E-2</v>
      </c>
      <c r="AM23" s="37" t="str">
        <f t="shared" si="6"/>
        <v/>
      </c>
      <c r="AN23" s="39">
        <f>'[1]Indicator Date hidden2'!BB23</f>
        <v>0.45833333333333331</v>
      </c>
      <c r="AO23" s="40"/>
    </row>
    <row r="24" spans="1:41" ht="15" thickBot="1" x14ac:dyDescent="0.35">
      <c r="A24" s="41" t="s">
        <v>82</v>
      </c>
      <c r="B24" s="42" t="s">
        <v>83</v>
      </c>
      <c r="C24" s="43">
        <f>'[1]Hazard &amp; Exposure'!AO24</f>
        <v>0.1</v>
      </c>
      <c r="D24" s="25">
        <f>'[1]Hazard &amp; Exposure'!AP24</f>
        <v>4.4000000000000004</v>
      </c>
      <c r="E24" s="25">
        <f>'[1]Hazard &amp; Exposure'!AQ24</f>
        <v>0</v>
      </c>
      <c r="F24" s="25">
        <f>'[1]Hazard &amp; Exposure'!AR24</f>
        <v>0</v>
      </c>
      <c r="G24" s="25">
        <f>'[1]Hazard &amp; Exposure'!AU24</f>
        <v>6.5</v>
      </c>
      <c r="H24" s="26">
        <f>'[1]Hazard &amp; Exposure'!AV24</f>
        <v>2.7</v>
      </c>
      <c r="I24" s="25">
        <f>'[1]Hazard &amp; Exposure'!AY24</f>
        <v>0.4</v>
      </c>
      <c r="J24" s="25">
        <f>'[1]Hazard &amp; Exposure'!BB24</f>
        <v>0</v>
      </c>
      <c r="K24" s="26">
        <f>'[1]Hazard &amp; Exposure'!BC24</f>
        <v>0.3</v>
      </c>
      <c r="L24" s="27">
        <f t="shared" si="0"/>
        <v>1.6</v>
      </c>
      <c r="M24" s="28">
        <f>[1]Vulnerability!E24</f>
        <v>3.9</v>
      </c>
      <c r="N24" s="29">
        <f>[1]Vulnerability!H24</f>
        <v>7.4</v>
      </c>
      <c r="O24" s="29">
        <f>[1]Vulnerability!M24</f>
        <v>0.9</v>
      </c>
      <c r="P24" s="26">
        <f>[1]Vulnerability!N24</f>
        <v>4</v>
      </c>
      <c r="Q24" s="29">
        <f>[1]Vulnerability!S24</f>
        <v>2.1</v>
      </c>
      <c r="R24" s="30">
        <f>[1]Vulnerability!W24</f>
        <v>5.5</v>
      </c>
      <c r="S24" s="30">
        <f>[1]Vulnerability!Z24</f>
        <v>3</v>
      </c>
      <c r="T24" s="30">
        <f>[1]Vulnerability!AC24</f>
        <v>0.1</v>
      </c>
      <c r="U24" s="30">
        <f>[1]Vulnerability!AI24</f>
        <v>5</v>
      </c>
      <c r="V24" s="29">
        <f>[1]Vulnerability!AJ24</f>
        <v>3.7</v>
      </c>
      <c r="W24" s="26">
        <f>[1]Vulnerability!AK24</f>
        <v>2.9</v>
      </c>
      <c r="X24" s="27">
        <f t="shared" si="1"/>
        <v>3.5</v>
      </c>
      <c r="Y24" s="44">
        <f>'[1]Lack of Coping Capacity'!D24</f>
        <v>5.6</v>
      </c>
      <c r="Z24" s="32">
        <f>'[1]Lack of Coping Capacity'!G24</f>
        <v>4</v>
      </c>
      <c r="AA24" s="26">
        <f>'[1]Lack of Coping Capacity'!H24</f>
        <v>4.8</v>
      </c>
      <c r="AB24" s="32">
        <f>'[1]Lack of Coping Capacity'!M24</f>
        <v>3.9</v>
      </c>
      <c r="AC24" s="32">
        <f>'[1]Lack of Coping Capacity'!R24</f>
        <v>4.8</v>
      </c>
      <c r="AD24" s="32">
        <f>'[1]Lack of Coping Capacity'!W24</f>
        <v>4.5999999999999996</v>
      </c>
      <c r="AE24" s="26">
        <f>'[1]Lack of Coping Capacity'!X24</f>
        <v>4.4000000000000004</v>
      </c>
      <c r="AF24" s="27">
        <f t="shared" si="2"/>
        <v>4.5999999999999996</v>
      </c>
      <c r="AG24" s="33">
        <f t="shared" si="3"/>
        <v>3</v>
      </c>
      <c r="AH24" s="34" t="str">
        <f t="shared" si="7"/>
        <v>Low</v>
      </c>
      <c r="AI24" s="35">
        <f t="shared" si="4"/>
        <v>108</v>
      </c>
      <c r="AJ24" s="36">
        <f>VLOOKUP($B24,'[1]Lack of Reliability Index'!$A$2:$H$192,8,FALSE)</f>
        <v>2.33469387755102</v>
      </c>
      <c r="AK24" s="37">
        <f>'[1]Imputed and missing data hidden'!BA23</f>
        <v>1</v>
      </c>
      <c r="AL24" s="38">
        <f t="shared" si="5"/>
        <v>1.9607843137254902E-2</v>
      </c>
      <c r="AM24" s="37" t="str">
        <f t="shared" si="6"/>
        <v/>
      </c>
      <c r="AN24" s="39">
        <f>'[1]Indicator Date hidden2'!BB24</f>
        <v>0.38775510204081631</v>
      </c>
      <c r="AO24" s="40"/>
    </row>
    <row r="25" spans="1:41" ht="15" thickBot="1" x14ac:dyDescent="0.35">
      <c r="A25" s="41" t="s">
        <v>84</v>
      </c>
      <c r="B25" s="42" t="s">
        <v>85</v>
      </c>
      <c r="C25" s="43">
        <f>'[1]Hazard &amp; Exposure'!AO25</f>
        <v>2.4</v>
      </c>
      <c r="D25" s="25">
        <f>'[1]Hazard &amp; Exposure'!AP25</f>
        <v>8</v>
      </c>
      <c r="E25" s="25">
        <f>'[1]Hazard &amp; Exposure'!AQ25</f>
        <v>0</v>
      </c>
      <c r="F25" s="25">
        <f>'[1]Hazard &amp; Exposure'!AR25</f>
        <v>0</v>
      </c>
      <c r="G25" s="25">
        <f>'[1]Hazard &amp; Exposure'!AU25</f>
        <v>4.5</v>
      </c>
      <c r="H25" s="26">
        <f>'[1]Hazard &amp; Exposure'!AV25</f>
        <v>3.7</v>
      </c>
      <c r="I25" s="25">
        <f>'[1]Hazard &amp; Exposure'!AY25</f>
        <v>8.5</v>
      </c>
      <c r="J25" s="25">
        <f>'[1]Hazard &amp; Exposure'!BB25</f>
        <v>7</v>
      </c>
      <c r="K25" s="26">
        <f>'[1]Hazard &amp; Exposure'!BC25</f>
        <v>7</v>
      </c>
      <c r="L25" s="27">
        <f t="shared" si="0"/>
        <v>5.6</v>
      </c>
      <c r="M25" s="28">
        <f>[1]Vulnerability!E25</f>
        <v>1.6</v>
      </c>
      <c r="N25" s="29">
        <f>[1]Vulnerability!H25</f>
        <v>6.1</v>
      </c>
      <c r="O25" s="29">
        <f>[1]Vulnerability!M25</f>
        <v>0.1</v>
      </c>
      <c r="P25" s="26">
        <f>[1]Vulnerability!N25</f>
        <v>2.4</v>
      </c>
      <c r="Q25" s="29">
        <f>[1]Vulnerability!S25</f>
        <v>1.7</v>
      </c>
      <c r="R25" s="30">
        <f>[1]Vulnerability!W25</f>
        <v>0.7</v>
      </c>
      <c r="S25" s="30">
        <f>[1]Vulnerability!Z25</f>
        <v>0.9</v>
      </c>
      <c r="T25" s="30">
        <f>[1]Vulnerability!AC25</f>
        <v>0.1</v>
      </c>
      <c r="U25" s="30">
        <f>[1]Vulnerability!AI25</f>
        <v>1.3</v>
      </c>
      <c r="V25" s="29">
        <f>[1]Vulnerability!AJ25</f>
        <v>0.8</v>
      </c>
      <c r="W25" s="26">
        <f>[1]Vulnerability!AK25</f>
        <v>1.3</v>
      </c>
      <c r="X25" s="27">
        <f t="shared" si="1"/>
        <v>1.9</v>
      </c>
      <c r="Y25" s="44">
        <f>'[1]Lack of Coping Capacity'!D25</f>
        <v>4.3</v>
      </c>
      <c r="Z25" s="32">
        <f>'[1]Lack of Coping Capacity'!G25</f>
        <v>5.7</v>
      </c>
      <c r="AA25" s="26">
        <f>'[1]Lack of Coping Capacity'!H25</f>
        <v>5</v>
      </c>
      <c r="AB25" s="32">
        <f>'[1]Lack of Coping Capacity'!M25</f>
        <v>2.4</v>
      </c>
      <c r="AC25" s="32">
        <f>'[1]Lack of Coping Capacity'!R25</f>
        <v>3.8</v>
      </c>
      <c r="AD25" s="32">
        <f>'[1]Lack of Coping Capacity'!W25</f>
        <v>3.1</v>
      </c>
      <c r="AE25" s="26">
        <f>'[1]Lack of Coping Capacity'!X25</f>
        <v>3.1</v>
      </c>
      <c r="AF25" s="27">
        <f t="shared" si="2"/>
        <v>4.0999999999999996</v>
      </c>
      <c r="AG25" s="33">
        <f t="shared" si="3"/>
        <v>3.5</v>
      </c>
      <c r="AH25" s="34" t="str">
        <f t="shared" si="7"/>
        <v>Medium</v>
      </c>
      <c r="AI25" s="35">
        <f t="shared" si="4"/>
        <v>99</v>
      </c>
      <c r="AJ25" s="36">
        <f>VLOOKUP($B25,'[1]Lack of Reliability Index'!$A$2:$H$192,8,FALSE)</f>
        <v>2.1333333333333329</v>
      </c>
      <c r="AK25" s="37">
        <f>'[1]Imputed and missing data hidden'!BA24</f>
        <v>0</v>
      </c>
      <c r="AL25" s="38">
        <f t="shared" si="5"/>
        <v>0</v>
      </c>
      <c r="AM25" s="37" t="str">
        <f t="shared" si="6"/>
        <v>YES</v>
      </c>
      <c r="AN25" s="39">
        <f>'[1]Indicator Date hidden2'!BB25</f>
        <v>0.32</v>
      </c>
      <c r="AO25" s="40"/>
    </row>
    <row r="26" spans="1:41" ht="15" thickBot="1" x14ac:dyDescent="0.35">
      <c r="A26" s="41" t="s">
        <v>86</v>
      </c>
      <c r="B26" s="42" t="s">
        <v>87</v>
      </c>
      <c r="C26" s="43">
        <f>'[1]Hazard &amp; Exposure'!AO26</f>
        <v>0.1</v>
      </c>
      <c r="D26" s="25">
        <f>'[1]Hazard &amp; Exposure'!AP26</f>
        <v>2</v>
      </c>
      <c r="E26" s="25">
        <f>'[1]Hazard &amp; Exposure'!AQ26</f>
        <v>4.3</v>
      </c>
      <c r="F26" s="25">
        <f>'[1]Hazard &amp; Exposure'!AR26</f>
        <v>1.4</v>
      </c>
      <c r="G26" s="25">
        <f>'[1]Hazard &amp; Exposure'!AU26</f>
        <v>2</v>
      </c>
      <c r="H26" s="26">
        <f>'[1]Hazard &amp; Exposure'!AV26</f>
        <v>2.1</v>
      </c>
      <c r="I26" s="25">
        <f>'[1]Hazard &amp; Exposure'!AY26</f>
        <v>3.1</v>
      </c>
      <c r="J26" s="25">
        <f>'[1]Hazard &amp; Exposure'!BB26</f>
        <v>0</v>
      </c>
      <c r="K26" s="26">
        <f>'[1]Hazard &amp; Exposure'!BC26</f>
        <v>2.2000000000000002</v>
      </c>
      <c r="L26" s="27">
        <f t="shared" si="0"/>
        <v>2.2000000000000002</v>
      </c>
      <c r="M26" s="28">
        <f>[1]Vulnerability!E26</f>
        <v>1.3</v>
      </c>
      <c r="N26" s="29" t="str">
        <f>[1]Vulnerability!H26</f>
        <v>x</v>
      </c>
      <c r="O26" s="29">
        <f>[1]Vulnerability!M26</f>
        <v>0</v>
      </c>
      <c r="P26" s="26">
        <f>[1]Vulnerability!N26</f>
        <v>0.9</v>
      </c>
      <c r="Q26" s="29">
        <f>[1]Vulnerability!S26</f>
        <v>0</v>
      </c>
      <c r="R26" s="30">
        <f>[1]Vulnerability!W26</f>
        <v>1.1000000000000001</v>
      </c>
      <c r="S26" s="30">
        <f>[1]Vulnerability!Z26</f>
        <v>1.5</v>
      </c>
      <c r="T26" s="30">
        <f>[1]Vulnerability!AC26</f>
        <v>0</v>
      </c>
      <c r="U26" s="30">
        <f>[1]Vulnerability!AI26</f>
        <v>1.6</v>
      </c>
      <c r="V26" s="29">
        <f>[1]Vulnerability!AJ26</f>
        <v>1.1000000000000001</v>
      </c>
      <c r="W26" s="26">
        <f>[1]Vulnerability!AK26</f>
        <v>0.6</v>
      </c>
      <c r="X26" s="27">
        <f t="shared" si="1"/>
        <v>0.8</v>
      </c>
      <c r="Y26" s="44">
        <f>'[1]Lack of Coping Capacity'!D26</f>
        <v>6</v>
      </c>
      <c r="Z26" s="32">
        <f>'[1]Lack of Coping Capacity'!G26</f>
        <v>3.6</v>
      </c>
      <c r="AA26" s="26">
        <f>'[1]Lack of Coping Capacity'!H26</f>
        <v>4.8</v>
      </c>
      <c r="AB26" s="32">
        <f>'[1]Lack of Coping Capacity'!M26</f>
        <v>2.1</v>
      </c>
      <c r="AC26" s="32">
        <f>'[1]Lack of Coping Capacity'!R26</f>
        <v>7.2</v>
      </c>
      <c r="AD26" s="32">
        <f>'[1]Lack of Coping Capacity'!W26</f>
        <v>2.8</v>
      </c>
      <c r="AE26" s="26">
        <f>'[1]Lack of Coping Capacity'!X26</f>
        <v>4</v>
      </c>
      <c r="AF26" s="27">
        <f t="shared" si="2"/>
        <v>4.4000000000000004</v>
      </c>
      <c r="AG26" s="33">
        <f t="shared" si="3"/>
        <v>2</v>
      </c>
      <c r="AH26" s="34" t="str">
        <f t="shared" si="7"/>
        <v>Low</v>
      </c>
      <c r="AI26" s="35">
        <f t="shared" si="4"/>
        <v>152</v>
      </c>
      <c r="AJ26" s="36">
        <f>VLOOKUP($B26,'[1]Lack of Reliability Index'!$A$2:$H$192,8,FALSE)</f>
        <v>4.1650793650793645</v>
      </c>
      <c r="AK26" s="37">
        <f>'[1]Imputed and missing data hidden'!BA25</f>
        <v>8</v>
      </c>
      <c r="AL26" s="38">
        <f t="shared" si="5"/>
        <v>0.15686274509803921</v>
      </c>
      <c r="AM26" s="37" t="str">
        <f t="shared" si="6"/>
        <v/>
      </c>
      <c r="AN26" s="39">
        <f>'[1]Indicator Date hidden2'!BB26</f>
        <v>0.38095238095238093</v>
      </c>
      <c r="AO26" s="40"/>
    </row>
    <row r="27" spans="1:41" ht="15" thickBot="1" x14ac:dyDescent="0.35">
      <c r="A27" s="41" t="s">
        <v>88</v>
      </c>
      <c r="B27" s="42" t="s">
        <v>89</v>
      </c>
      <c r="C27" s="43">
        <f>'[1]Hazard &amp; Exposure'!AO27</f>
        <v>6.6</v>
      </c>
      <c r="D27" s="25">
        <f>'[1]Hazard &amp; Exposure'!AP27</f>
        <v>4.9000000000000004</v>
      </c>
      <c r="E27" s="25">
        <f>'[1]Hazard &amp; Exposure'!AQ27</f>
        <v>0</v>
      </c>
      <c r="F27" s="25">
        <f>'[1]Hazard &amp; Exposure'!AR27</f>
        <v>0</v>
      </c>
      <c r="G27" s="25">
        <f>'[1]Hazard &amp; Exposure'!AU27</f>
        <v>2.8</v>
      </c>
      <c r="H27" s="26">
        <f>'[1]Hazard &amp; Exposure'!AV27</f>
        <v>3.3</v>
      </c>
      <c r="I27" s="25">
        <f>'[1]Hazard &amp; Exposure'!AY27</f>
        <v>2</v>
      </c>
      <c r="J27" s="25">
        <f>'[1]Hazard &amp; Exposure'!BB27</f>
        <v>0</v>
      </c>
      <c r="K27" s="26">
        <f>'[1]Hazard &amp; Exposure'!BC27</f>
        <v>1.4</v>
      </c>
      <c r="L27" s="27">
        <f t="shared" si="0"/>
        <v>2.4</v>
      </c>
      <c r="M27" s="28">
        <f>[1]Vulnerability!E27</f>
        <v>2.4</v>
      </c>
      <c r="N27" s="29">
        <f>[1]Vulnerability!H27</f>
        <v>2.9</v>
      </c>
      <c r="O27" s="29">
        <f>[1]Vulnerability!M27</f>
        <v>0</v>
      </c>
      <c r="P27" s="26">
        <f>[1]Vulnerability!N27</f>
        <v>1.9</v>
      </c>
      <c r="Q27" s="29">
        <f>[1]Vulnerability!S27</f>
        <v>4.0999999999999996</v>
      </c>
      <c r="R27" s="30">
        <f>[1]Vulnerability!W27</f>
        <v>0.4</v>
      </c>
      <c r="S27" s="30">
        <f>[1]Vulnerability!Z27</f>
        <v>0.8</v>
      </c>
      <c r="T27" s="30">
        <f>[1]Vulnerability!AC27</f>
        <v>0</v>
      </c>
      <c r="U27" s="30">
        <f>[1]Vulnerability!AI27</f>
        <v>2.2999999999999998</v>
      </c>
      <c r="V27" s="29">
        <f>[1]Vulnerability!AJ27</f>
        <v>0.9</v>
      </c>
      <c r="W27" s="26">
        <f>[1]Vulnerability!AK27</f>
        <v>2.6</v>
      </c>
      <c r="X27" s="27">
        <f t="shared" si="1"/>
        <v>2.2999999999999998</v>
      </c>
      <c r="Y27" s="44">
        <f>'[1]Lack of Coping Capacity'!D27</f>
        <v>3.2</v>
      </c>
      <c r="Z27" s="32">
        <f>'[1]Lack of Coping Capacity'!G27</f>
        <v>5.3</v>
      </c>
      <c r="AA27" s="26">
        <f>'[1]Lack of Coping Capacity'!H27</f>
        <v>4.3</v>
      </c>
      <c r="AB27" s="32">
        <f>'[1]Lack of Coping Capacity'!M27</f>
        <v>2.1</v>
      </c>
      <c r="AC27" s="32">
        <f>'[1]Lack of Coping Capacity'!R27</f>
        <v>1.3</v>
      </c>
      <c r="AD27" s="32">
        <f>'[1]Lack of Coping Capacity'!W27</f>
        <v>1.9</v>
      </c>
      <c r="AE27" s="26">
        <f>'[1]Lack of Coping Capacity'!X27</f>
        <v>1.8</v>
      </c>
      <c r="AF27" s="27">
        <f t="shared" si="2"/>
        <v>3.1</v>
      </c>
      <c r="AG27" s="33">
        <f t="shared" si="3"/>
        <v>2.6</v>
      </c>
      <c r="AH27" s="34" t="str">
        <f t="shared" si="7"/>
        <v>Low</v>
      </c>
      <c r="AI27" s="35">
        <f t="shared" si="4"/>
        <v>130</v>
      </c>
      <c r="AJ27" s="36">
        <f>VLOOKUP($B27,'[1]Lack of Reliability Index'!$A$2:$H$192,8,FALSE)</f>
        <v>2.0444444444444443</v>
      </c>
      <c r="AK27" s="37">
        <f>'[1]Imputed and missing data hidden'!BA26</f>
        <v>5</v>
      </c>
      <c r="AL27" s="38">
        <f t="shared" si="5"/>
        <v>9.8039215686274508E-2</v>
      </c>
      <c r="AM27" s="37" t="str">
        <f t="shared" si="6"/>
        <v/>
      </c>
      <c r="AN27" s="39">
        <f>'[1]Indicator Date hidden2'!BB27</f>
        <v>0.13333333333333333</v>
      </c>
      <c r="AO27" s="40"/>
    </row>
    <row r="28" spans="1:41" ht="15" thickBot="1" x14ac:dyDescent="0.35">
      <c r="A28" s="41" t="s">
        <v>90</v>
      </c>
      <c r="B28" s="42" t="s">
        <v>91</v>
      </c>
      <c r="C28" s="43">
        <f>'[1]Hazard &amp; Exposure'!AO28</f>
        <v>0.1</v>
      </c>
      <c r="D28" s="25">
        <f>'[1]Hazard &amp; Exposure'!AP28</f>
        <v>4.8</v>
      </c>
      <c r="E28" s="25">
        <f>'[1]Hazard &amp; Exposure'!AQ28</f>
        <v>0</v>
      </c>
      <c r="F28" s="25">
        <f>'[1]Hazard &amp; Exposure'!AR28</f>
        <v>0</v>
      </c>
      <c r="G28" s="25">
        <f>'[1]Hazard &amp; Exposure'!AU28</f>
        <v>6</v>
      </c>
      <c r="H28" s="26">
        <f>'[1]Hazard &amp; Exposure'!AV28</f>
        <v>2.6</v>
      </c>
      <c r="I28" s="25">
        <f>'[1]Hazard &amp; Exposure'!AY28</f>
        <v>7.8</v>
      </c>
      <c r="J28" s="25">
        <f>'[1]Hazard &amp; Exposure'!BB28</f>
        <v>0</v>
      </c>
      <c r="K28" s="26">
        <f>'[1]Hazard &amp; Exposure'!BC28</f>
        <v>5.5</v>
      </c>
      <c r="L28" s="27">
        <f t="shared" si="0"/>
        <v>4.2</v>
      </c>
      <c r="M28" s="28">
        <f>[1]Vulnerability!E28</f>
        <v>9.4</v>
      </c>
      <c r="N28" s="29">
        <f>[1]Vulnerability!H28</f>
        <v>5.4</v>
      </c>
      <c r="O28" s="29">
        <f>[1]Vulnerability!M28</f>
        <v>4.3</v>
      </c>
      <c r="P28" s="26">
        <f>[1]Vulnerability!N28</f>
        <v>7.1</v>
      </c>
      <c r="Q28" s="29">
        <f>[1]Vulnerability!S28</f>
        <v>4.5</v>
      </c>
      <c r="R28" s="30">
        <f>[1]Vulnerability!W28</f>
        <v>3.7</v>
      </c>
      <c r="S28" s="30">
        <f>[1]Vulnerability!Z28</f>
        <v>6.3</v>
      </c>
      <c r="T28" s="30">
        <f>[1]Vulnerability!AC28</f>
        <v>0.1</v>
      </c>
      <c r="U28" s="30">
        <f>[1]Vulnerability!AI28</f>
        <v>5.5</v>
      </c>
      <c r="V28" s="29">
        <f>[1]Vulnerability!AJ28</f>
        <v>4.3</v>
      </c>
      <c r="W28" s="26">
        <f>[1]Vulnerability!AK28</f>
        <v>4.4000000000000004</v>
      </c>
      <c r="X28" s="27">
        <f t="shared" si="1"/>
        <v>5.9</v>
      </c>
      <c r="Y28" s="44">
        <f>'[1]Lack of Coping Capacity'!D28</f>
        <v>3.2</v>
      </c>
      <c r="Z28" s="32">
        <f>'[1]Lack of Coping Capacity'!G28</f>
        <v>6</v>
      </c>
      <c r="AA28" s="26">
        <f>'[1]Lack of Coping Capacity'!H28</f>
        <v>4.5999999999999996</v>
      </c>
      <c r="AB28" s="32">
        <f>'[1]Lack of Coping Capacity'!M28</f>
        <v>8.1</v>
      </c>
      <c r="AC28" s="32">
        <f>'[1]Lack of Coping Capacity'!R28</f>
        <v>7</v>
      </c>
      <c r="AD28" s="32">
        <f>'[1]Lack of Coping Capacity'!W28</f>
        <v>6.7</v>
      </c>
      <c r="AE28" s="26">
        <f>'[1]Lack of Coping Capacity'!X28</f>
        <v>7.3</v>
      </c>
      <c r="AF28" s="27">
        <f t="shared" si="2"/>
        <v>6.1</v>
      </c>
      <c r="AG28" s="33">
        <f t="shared" si="3"/>
        <v>5.3</v>
      </c>
      <c r="AH28" s="34" t="str">
        <f t="shared" si="7"/>
        <v>High</v>
      </c>
      <c r="AI28" s="35">
        <f t="shared" si="4"/>
        <v>33</v>
      </c>
      <c r="AJ28" s="36">
        <f>VLOOKUP($B28,'[1]Lack of Reliability Index'!$A$2:$H$192,8,FALSE)</f>
        <v>1.5686274509803919</v>
      </c>
      <c r="AK28" s="37">
        <f>'[1]Imputed and missing data hidden'!BA27</f>
        <v>0</v>
      </c>
      <c r="AL28" s="38">
        <f t="shared" si="5"/>
        <v>0</v>
      </c>
      <c r="AM28" s="37" t="str">
        <f t="shared" si="6"/>
        <v/>
      </c>
      <c r="AN28" s="39">
        <f>'[1]Indicator Date hidden2'!BB28</f>
        <v>0.29411764705882354</v>
      </c>
      <c r="AO28" s="40"/>
    </row>
    <row r="29" spans="1:41" ht="15" thickBot="1" x14ac:dyDescent="0.35">
      <c r="A29" s="41" t="s">
        <v>92</v>
      </c>
      <c r="B29" s="42" t="s">
        <v>93</v>
      </c>
      <c r="C29" s="43">
        <f>'[1]Hazard &amp; Exposure'!AO29</f>
        <v>4</v>
      </c>
      <c r="D29" s="25">
        <f>'[1]Hazard &amp; Exposure'!AP29</f>
        <v>4.5</v>
      </c>
      <c r="E29" s="25">
        <f>'[1]Hazard &amp; Exposure'!AQ29</f>
        <v>0</v>
      </c>
      <c r="F29" s="25">
        <f>'[1]Hazard &amp; Exposure'!AR29</f>
        <v>0</v>
      </c>
      <c r="G29" s="25">
        <f>'[1]Hazard &amp; Exposure'!AU29</f>
        <v>5</v>
      </c>
      <c r="H29" s="26">
        <f>'[1]Hazard &amp; Exposure'!AV29</f>
        <v>3</v>
      </c>
      <c r="I29" s="25">
        <f>'[1]Hazard &amp; Exposure'!AY29</f>
        <v>8.8000000000000007</v>
      </c>
      <c r="J29" s="25">
        <f>'[1]Hazard &amp; Exposure'!BB29</f>
        <v>0</v>
      </c>
      <c r="K29" s="26">
        <f>'[1]Hazard &amp; Exposure'!BC29</f>
        <v>6.2</v>
      </c>
      <c r="L29" s="27">
        <f t="shared" si="0"/>
        <v>4.8</v>
      </c>
      <c r="M29" s="28">
        <f>[1]Vulnerability!E29</f>
        <v>8.6</v>
      </c>
      <c r="N29" s="29">
        <f>[1]Vulnerability!H29</f>
        <v>4.2</v>
      </c>
      <c r="O29" s="29">
        <f>[1]Vulnerability!M29</f>
        <v>4.9000000000000004</v>
      </c>
      <c r="P29" s="26">
        <f>[1]Vulnerability!N29</f>
        <v>6.6</v>
      </c>
      <c r="Q29" s="29">
        <f>[1]Vulnerability!S29</f>
        <v>6.5</v>
      </c>
      <c r="R29" s="30">
        <f>[1]Vulnerability!W29</f>
        <v>3.2</v>
      </c>
      <c r="S29" s="30">
        <f>[1]Vulnerability!Z29</f>
        <v>6.4</v>
      </c>
      <c r="T29" s="30">
        <f>[1]Vulnerability!AC29</f>
        <v>0</v>
      </c>
      <c r="U29" s="30">
        <f>[1]Vulnerability!AI29</f>
        <v>7.2</v>
      </c>
      <c r="V29" s="29">
        <f>[1]Vulnerability!AJ29</f>
        <v>4.8</v>
      </c>
      <c r="W29" s="26">
        <f>[1]Vulnerability!AK29</f>
        <v>5.7</v>
      </c>
      <c r="X29" s="27">
        <f t="shared" si="1"/>
        <v>6.2</v>
      </c>
      <c r="Y29" s="44">
        <f>'[1]Lack of Coping Capacity'!D29</f>
        <v>4.5999999999999996</v>
      </c>
      <c r="Z29" s="32">
        <f>'[1]Lack of Coping Capacity'!G29</f>
        <v>7.7</v>
      </c>
      <c r="AA29" s="26">
        <f>'[1]Lack of Coping Capacity'!H29</f>
        <v>6.2</v>
      </c>
      <c r="AB29" s="32">
        <f>'[1]Lack of Coping Capacity'!M29</f>
        <v>7.4</v>
      </c>
      <c r="AC29" s="32">
        <f>'[1]Lack of Coping Capacity'!R29</f>
        <v>6.1</v>
      </c>
      <c r="AD29" s="32">
        <f>'[1]Lack of Coping Capacity'!W29</f>
        <v>6.5</v>
      </c>
      <c r="AE29" s="26">
        <f>'[1]Lack of Coping Capacity'!X29</f>
        <v>6.7</v>
      </c>
      <c r="AF29" s="27">
        <f t="shared" si="2"/>
        <v>6.5</v>
      </c>
      <c r="AG29" s="33">
        <f t="shared" si="3"/>
        <v>5.8</v>
      </c>
      <c r="AH29" s="34" t="str">
        <f t="shared" si="7"/>
        <v>High</v>
      </c>
      <c r="AI29" s="35">
        <f t="shared" si="4"/>
        <v>23</v>
      </c>
      <c r="AJ29" s="36">
        <f>VLOOKUP($B29,'[1]Lack of Reliability Index'!$A$2:$H$192,8,FALSE)</f>
        <v>2.7200000000000006</v>
      </c>
      <c r="AK29" s="37">
        <f>'[1]Imputed and missing data hidden'!BA28</f>
        <v>3</v>
      </c>
      <c r="AL29" s="38">
        <f t="shared" si="5"/>
        <v>5.8823529411764705E-2</v>
      </c>
      <c r="AM29" s="37" t="str">
        <f t="shared" si="6"/>
        <v/>
      </c>
      <c r="AN29" s="39">
        <f>'[1]Indicator Date hidden2'!BB29</f>
        <v>0.36</v>
      </c>
      <c r="AO29" s="40"/>
    </row>
    <row r="30" spans="1:41" ht="15" thickBot="1" x14ac:dyDescent="0.35">
      <c r="A30" s="41" t="s">
        <v>94</v>
      </c>
      <c r="B30" s="42" t="s">
        <v>95</v>
      </c>
      <c r="C30" s="43">
        <f>'[1]Hazard &amp; Exposure'!AO30</f>
        <v>0.1</v>
      </c>
      <c r="D30" s="25">
        <f>'[1]Hazard &amp; Exposure'!AP30</f>
        <v>0.1</v>
      </c>
      <c r="E30" s="25">
        <f>'[1]Hazard &amp; Exposure'!AQ30</f>
        <v>0</v>
      </c>
      <c r="F30" s="25">
        <f>'[1]Hazard &amp; Exposure'!AR30</f>
        <v>0</v>
      </c>
      <c r="G30" s="25">
        <f>'[1]Hazard &amp; Exposure'!AU30</f>
        <v>6.6</v>
      </c>
      <c r="H30" s="26">
        <f>'[1]Hazard &amp; Exposure'!AV30</f>
        <v>1.9</v>
      </c>
      <c r="I30" s="25">
        <f>'[1]Hazard &amp; Exposure'!AY30</f>
        <v>0.7</v>
      </c>
      <c r="J30" s="25">
        <f>'[1]Hazard &amp; Exposure'!BB30</f>
        <v>0</v>
      </c>
      <c r="K30" s="26">
        <f>'[1]Hazard &amp; Exposure'!BC30</f>
        <v>0.5</v>
      </c>
      <c r="L30" s="27">
        <f t="shared" si="0"/>
        <v>1.2</v>
      </c>
      <c r="M30" s="28">
        <f>[1]Vulnerability!E30</f>
        <v>4.5999999999999996</v>
      </c>
      <c r="N30" s="29">
        <f>[1]Vulnerability!H30</f>
        <v>5.5</v>
      </c>
      <c r="O30" s="29">
        <f>[1]Vulnerability!M30</f>
        <v>8.4</v>
      </c>
      <c r="P30" s="26">
        <f>[1]Vulnerability!N30</f>
        <v>5.8</v>
      </c>
      <c r="Q30" s="29">
        <f>[1]Vulnerability!S30</f>
        <v>0</v>
      </c>
      <c r="R30" s="30">
        <f>[1]Vulnerability!W30</f>
        <v>1.5</v>
      </c>
      <c r="S30" s="30">
        <f>[1]Vulnerability!Z30</f>
        <v>1.9</v>
      </c>
      <c r="T30" s="30">
        <f>[1]Vulnerability!AC30</f>
        <v>0</v>
      </c>
      <c r="U30" s="30">
        <f>[1]Vulnerability!AI30</f>
        <v>3.5</v>
      </c>
      <c r="V30" s="29">
        <f>[1]Vulnerability!AJ30</f>
        <v>1.8</v>
      </c>
      <c r="W30" s="26">
        <f>[1]Vulnerability!AK30</f>
        <v>0.9</v>
      </c>
      <c r="X30" s="27">
        <f t="shared" si="1"/>
        <v>3.7</v>
      </c>
      <c r="Y30" s="44">
        <f>'[1]Lack of Coping Capacity'!D30</f>
        <v>3.4</v>
      </c>
      <c r="Z30" s="32">
        <f>'[1]Lack of Coping Capacity'!G30</f>
        <v>4.4000000000000004</v>
      </c>
      <c r="AA30" s="26">
        <f>'[1]Lack of Coping Capacity'!H30</f>
        <v>3.9</v>
      </c>
      <c r="AB30" s="32">
        <f>'[1]Lack of Coping Capacity'!M30</f>
        <v>3.2</v>
      </c>
      <c r="AC30" s="32">
        <f>'[1]Lack of Coping Capacity'!R30</f>
        <v>3</v>
      </c>
      <c r="AD30" s="32">
        <f>'[1]Lack of Coping Capacity'!W30</f>
        <v>5.2</v>
      </c>
      <c r="AE30" s="26">
        <f>'[1]Lack of Coping Capacity'!X30</f>
        <v>3.8</v>
      </c>
      <c r="AF30" s="27">
        <f t="shared" si="2"/>
        <v>3.9</v>
      </c>
      <c r="AG30" s="33">
        <f t="shared" si="3"/>
        <v>2.6</v>
      </c>
      <c r="AH30" s="34" t="str">
        <f t="shared" si="7"/>
        <v>Low</v>
      </c>
      <c r="AI30" s="35">
        <f t="shared" si="4"/>
        <v>130</v>
      </c>
      <c r="AJ30" s="36">
        <f>VLOOKUP($B30,'[1]Lack of Reliability Index'!$A$2:$H$192,8,FALSE)</f>
        <v>2.0753623188405799</v>
      </c>
      <c r="AK30" s="37">
        <f>'[1]Imputed and missing data hidden'!BA29</f>
        <v>3</v>
      </c>
      <c r="AL30" s="38">
        <f t="shared" si="5"/>
        <v>5.8823529411764705E-2</v>
      </c>
      <c r="AM30" s="37" t="str">
        <f t="shared" si="6"/>
        <v/>
      </c>
      <c r="AN30" s="39">
        <f>'[1]Indicator Date hidden2'!BB30</f>
        <v>0.2391304347826087</v>
      </c>
      <c r="AO30" s="40"/>
    </row>
    <row r="31" spans="1:41" ht="15" thickBot="1" x14ac:dyDescent="0.35">
      <c r="A31" s="41" t="s">
        <v>96</v>
      </c>
      <c r="B31" s="42" t="s">
        <v>97</v>
      </c>
      <c r="C31" s="43">
        <f>'[1]Hazard &amp; Exposure'!AO31</f>
        <v>0.1</v>
      </c>
      <c r="D31" s="25">
        <f>'[1]Hazard &amp; Exposure'!AP31</f>
        <v>9.5</v>
      </c>
      <c r="E31" s="25">
        <f>'[1]Hazard &amp; Exposure'!AQ31</f>
        <v>4.4000000000000004</v>
      </c>
      <c r="F31" s="25">
        <f>'[1]Hazard &amp; Exposure'!AR31</f>
        <v>4</v>
      </c>
      <c r="G31" s="25">
        <f>'[1]Hazard &amp; Exposure'!AU31</f>
        <v>4.7</v>
      </c>
      <c r="H31" s="26">
        <f>'[1]Hazard &amp; Exposure'!AV31</f>
        <v>5.5</v>
      </c>
      <c r="I31" s="25">
        <f>'[1]Hazard &amp; Exposure'!AY31</f>
        <v>5.7</v>
      </c>
      <c r="J31" s="25">
        <f>'[1]Hazard &amp; Exposure'!BB31</f>
        <v>0</v>
      </c>
      <c r="K31" s="26">
        <f>'[1]Hazard &amp; Exposure'!BC31</f>
        <v>4</v>
      </c>
      <c r="L31" s="27">
        <f t="shared" si="0"/>
        <v>4.8</v>
      </c>
      <c r="M31" s="28">
        <f>[1]Vulnerability!E31</f>
        <v>4.4000000000000004</v>
      </c>
      <c r="N31" s="29">
        <f>[1]Vulnerability!H31</f>
        <v>3.9</v>
      </c>
      <c r="O31" s="29">
        <f>[1]Vulnerability!M31</f>
        <v>2.2999999999999998</v>
      </c>
      <c r="P31" s="26">
        <f>[1]Vulnerability!N31</f>
        <v>3.8</v>
      </c>
      <c r="Q31" s="29">
        <f>[1]Vulnerability!S31</f>
        <v>0</v>
      </c>
      <c r="R31" s="30">
        <f>[1]Vulnerability!W31</f>
        <v>2.8</v>
      </c>
      <c r="S31" s="30">
        <f>[1]Vulnerability!Z31</f>
        <v>3.8</v>
      </c>
      <c r="T31" s="30">
        <f>[1]Vulnerability!AC31</f>
        <v>7.9</v>
      </c>
      <c r="U31" s="30">
        <f>[1]Vulnerability!AI31</f>
        <v>4.8</v>
      </c>
      <c r="V31" s="29">
        <f>[1]Vulnerability!AJ31</f>
        <v>5.2</v>
      </c>
      <c r="W31" s="26">
        <f>[1]Vulnerability!AK31</f>
        <v>3</v>
      </c>
      <c r="X31" s="27">
        <f t="shared" si="1"/>
        <v>3.4</v>
      </c>
      <c r="Y31" s="44">
        <f>'[1]Lack of Coping Capacity'!D31</f>
        <v>6.8</v>
      </c>
      <c r="Z31" s="32">
        <f>'[1]Lack of Coping Capacity'!G31</f>
        <v>7.2</v>
      </c>
      <c r="AA31" s="26">
        <f>'[1]Lack of Coping Capacity'!H31</f>
        <v>7</v>
      </c>
      <c r="AB31" s="32">
        <f>'[1]Lack of Coping Capacity'!M31</f>
        <v>5</v>
      </c>
      <c r="AC31" s="32">
        <f>'[1]Lack of Coping Capacity'!R31</f>
        <v>6.5</v>
      </c>
      <c r="AD31" s="32">
        <f>'[1]Lack of Coping Capacity'!W31</f>
        <v>6.4</v>
      </c>
      <c r="AE31" s="26">
        <f>'[1]Lack of Coping Capacity'!X31</f>
        <v>6</v>
      </c>
      <c r="AF31" s="27">
        <f t="shared" si="2"/>
        <v>6.5</v>
      </c>
      <c r="AG31" s="33">
        <f t="shared" si="3"/>
        <v>4.7</v>
      </c>
      <c r="AH31" s="34" t="str">
        <f t="shared" si="7"/>
        <v>Medium</v>
      </c>
      <c r="AI31" s="35">
        <f t="shared" si="4"/>
        <v>53</v>
      </c>
      <c r="AJ31" s="36">
        <f>VLOOKUP($B31,'[1]Lack of Reliability Index'!$A$2:$H$192,8,FALSE)</f>
        <v>1.706666666666667</v>
      </c>
      <c r="AK31" s="37">
        <f>'[1]Imputed and missing data hidden'!BA30</f>
        <v>0</v>
      </c>
      <c r="AL31" s="38">
        <f t="shared" si="5"/>
        <v>0</v>
      </c>
      <c r="AM31" s="37" t="str">
        <f t="shared" si="6"/>
        <v/>
      </c>
      <c r="AN31" s="39">
        <f>'[1]Indicator Date hidden2'!BB31</f>
        <v>0.32</v>
      </c>
      <c r="AO31" s="40"/>
    </row>
    <row r="32" spans="1:41" ht="15" thickBot="1" x14ac:dyDescent="0.35">
      <c r="A32" s="41" t="s">
        <v>98</v>
      </c>
      <c r="B32" s="42" t="s">
        <v>99</v>
      </c>
      <c r="C32" s="43">
        <f>'[1]Hazard &amp; Exposure'!AO32</f>
        <v>0.8</v>
      </c>
      <c r="D32" s="25">
        <f>'[1]Hazard &amp; Exposure'!AP32</f>
        <v>6</v>
      </c>
      <c r="E32" s="25">
        <f>'[1]Hazard &amp; Exposure'!AQ32</f>
        <v>0</v>
      </c>
      <c r="F32" s="25">
        <f>'[1]Hazard &amp; Exposure'!AR32</f>
        <v>0</v>
      </c>
      <c r="G32" s="25">
        <f>'[1]Hazard &amp; Exposure'!AU32</f>
        <v>3.1</v>
      </c>
      <c r="H32" s="26">
        <f>'[1]Hazard &amp; Exposure'!AV32</f>
        <v>2.2999999999999998</v>
      </c>
      <c r="I32" s="25">
        <f>'[1]Hazard &amp; Exposure'!AY32</f>
        <v>9.5</v>
      </c>
      <c r="J32" s="25">
        <f>'[1]Hazard &amp; Exposure'!BB32</f>
        <v>9</v>
      </c>
      <c r="K32" s="26">
        <f>'[1]Hazard &amp; Exposure'!BC32</f>
        <v>9</v>
      </c>
      <c r="L32" s="27">
        <f t="shared" si="0"/>
        <v>6.8</v>
      </c>
      <c r="M32" s="28">
        <f>[1]Vulnerability!E32</f>
        <v>5.7</v>
      </c>
      <c r="N32" s="29">
        <f>[1]Vulnerability!H32</f>
        <v>6.5</v>
      </c>
      <c r="O32" s="29">
        <f>[1]Vulnerability!M32</f>
        <v>1.7</v>
      </c>
      <c r="P32" s="26">
        <f>[1]Vulnerability!N32</f>
        <v>4.9000000000000004</v>
      </c>
      <c r="Q32" s="29">
        <f>[1]Vulnerability!S32</f>
        <v>8</v>
      </c>
      <c r="R32" s="30">
        <f>[1]Vulnerability!W32</f>
        <v>6.1</v>
      </c>
      <c r="S32" s="30">
        <f>[1]Vulnerability!Z32</f>
        <v>5.0999999999999996</v>
      </c>
      <c r="T32" s="30">
        <f>[1]Vulnerability!AC32</f>
        <v>0</v>
      </c>
      <c r="U32" s="30">
        <f>[1]Vulnerability!AI32</f>
        <v>4.3</v>
      </c>
      <c r="V32" s="29">
        <f>[1]Vulnerability!AJ32</f>
        <v>4.2</v>
      </c>
      <c r="W32" s="26">
        <f>[1]Vulnerability!AK32</f>
        <v>6.5</v>
      </c>
      <c r="X32" s="27">
        <f t="shared" si="1"/>
        <v>5.8</v>
      </c>
      <c r="Y32" s="44">
        <f>'[1]Lack of Coping Capacity'!D32</f>
        <v>2.6</v>
      </c>
      <c r="Z32" s="32">
        <f>'[1]Lack of Coping Capacity'!G32</f>
        <v>7</v>
      </c>
      <c r="AA32" s="26">
        <f>'[1]Lack of Coping Capacity'!H32</f>
        <v>4.8</v>
      </c>
      <c r="AB32" s="32">
        <f>'[1]Lack of Coping Capacity'!M32</f>
        <v>5.9</v>
      </c>
      <c r="AC32" s="32">
        <f>'[1]Lack of Coping Capacity'!R32</f>
        <v>6.7</v>
      </c>
      <c r="AD32" s="32">
        <f>'[1]Lack of Coping Capacity'!W32</f>
        <v>7.9</v>
      </c>
      <c r="AE32" s="26">
        <f>'[1]Lack of Coping Capacity'!X32</f>
        <v>6.8</v>
      </c>
      <c r="AF32" s="27">
        <f t="shared" si="2"/>
        <v>5.9</v>
      </c>
      <c r="AG32" s="33">
        <f t="shared" si="3"/>
        <v>6.2</v>
      </c>
      <c r="AH32" s="34" t="str">
        <f t="shared" si="7"/>
        <v>High</v>
      </c>
      <c r="AI32" s="35">
        <f t="shared" si="4"/>
        <v>17</v>
      </c>
      <c r="AJ32" s="36">
        <f>VLOOKUP($B32,'[1]Lack of Reliability Index'!$A$2:$H$192,8,FALSE)</f>
        <v>1.8300653594771248</v>
      </c>
      <c r="AK32" s="37">
        <f>'[1]Imputed and missing data hidden'!BA31</f>
        <v>0</v>
      </c>
      <c r="AL32" s="38">
        <f t="shared" si="5"/>
        <v>0</v>
      </c>
      <c r="AM32" s="37" t="str">
        <f t="shared" si="6"/>
        <v>YES</v>
      </c>
      <c r="AN32" s="39">
        <f>'[1]Indicator Date hidden2'!BB32</f>
        <v>0.27450980392156865</v>
      </c>
      <c r="AO32" s="40"/>
    </row>
    <row r="33" spans="1:41" ht="15" thickBot="1" x14ac:dyDescent="0.35">
      <c r="A33" s="41" t="s">
        <v>100</v>
      </c>
      <c r="B33" s="42" t="s">
        <v>101</v>
      </c>
      <c r="C33" s="43">
        <f>'[1]Hazard &amp; Exposure'!AO33</f>
        <v>4.7</v>
      </c>
      <c r="D33" s="25">
        <f>'[1]Hazard &amp; Exposure'!AP33</f>
        <v>5.2</v>
      </c>
      <c r="E33" s="25">
        <f>'[1]Hazard &amp; Exposure'!AQ33</f>
        <v>6.2</v>
      </c>
      <c r="F33" s="25">
        <f>'[1]Hazard &amp; Exposure'!AR33</f>
        <v>2.5</v>
      </c>
      <c r="G33" s="25">
        <f>'[1]Hazard &amp; Exposure'!AU33</f>
        <v>4.8</v>
      </c>
      <c r="H33" s="26">
        <f>'[1]Hazard &amp; Exposure'!AV33</f>
        <v>4.8</v>
      </c>
      <c r="I33" s="25">
        <f>'[1]Hazard &amp; Exposure'!AY33</f>
        <v>0.8</v>
      </c>
      <c r="J33" s="25">
        <f>'[1]Hazard &amp; Exposure'!BB33</f>
        <v>0</v>
      </c>
      <c r="K33" s="26">
        <f>'[1]Hazard &amp; Exposure'!BC33</f>
        <v>0.6</v>
      </c>
      <c r="L33" s="27">
        <f t="shared" si="0"/>
        <v>3</v>
      </c>
      <c r="M33" s="28">
        <f>[1]Vulnerability!E33</f>
        <v>0.5</v>
      </c>
      <c r="N33" s="29">
        <f>[1]Vulnerability!H33</f>
        <v>1.8</v>
      </c>
      <c r="O33" s="29">
        <f>[1]Vulnerability!M33</f>
        <v>0</v>
      </c>
      <c r="P33" s="26">
        <f>[1]Vulnerability!N33</f>
        <v>0.7</v>
      </c>
      <c r="Q33" s="29">
        <f>[1]Vulnerability!S33</f>
        <v>5.4</v>
      </c>
      <c r="R33" s="30">
        <f>[1]Vulnerability!W33</f>
        <v>0.1</v>
      </c>
      <c r="S33" s="30">
        <f>[1]Vulnerability!Z33</f>
        <v>0.4</v>
      </c>
      <c r="T33" s="30">
        <f>[1]Vulnerability!AC33</f>
        <v>0.2</v>
      </c>
      <c r="U33" s="30">
        <f>[1]Vulnerability!AI33</f>
        <v>0.6</v>
      </c>
      <c r="V33" s="29">
        <f>[1]Vulnerability!AJ33</f>
        <v>0.3</v>
      </c>
      <c r="W33" s="26">
        <f>[1]Vulnerability!AK33</f>
        <v>3.3</v>
      </c>
      <c r="X33" s="27">
        <f t="shared" si="1"/>
        <v>2.1</v>
      </c>
      <c r="Y33" s="44">
        <f>'[1]Lack of Coping Capacity'!D33</f>
        <v>2.8</v>
      </c>
      <c r="Z33" s="32">
        <f>'[1]Lack of Coping Capacity'!G33</f>
        <v>1.7</v>
      </c>
      <c r="AA33" s="26">
        <f>'[1]Lack of Coping Capacity'!H33</f>
        <v>2.2999999999999998</v>
      </c>
      <c r="AB33" s="32">
        <f>'[1]Lack of Coping Capacity'!M33</f>
        <v>2.4</v>
      </c>
      <c r="AC33" s="32">
        <f>'[1]Lack of Coping Capacity'!R33</f>
        <v>2.9</v>
      </c>
      <c r="AD33" s="32">
        <f>'[1]Lack of Coping Capacity'!W33</f>
        <v>1.8</v>
      </c>
      <c r="AE33" s="26">
        <f>'[1]Lack of Coping Capacity'!X33</f>
        <v>2.4</v>
      </c>
      <c r="AF33" s="27">
        <f t="shared" si="2"/>
        <v>2.4</v>
      </c>
      <c r="AG33" s="33">
        <f t="shared" si="3"/>
        <v>2.5</v>
      </c>
      <c r="AH33" s="34" t="str">
        <f t="shared" si="7"/>
        <v>Low</v>
      </c>
      <c r="AI33" s="35">
        <f t="shared" si="4"/>
        <v>136</v>
      </c>
      <c r="AJ33" s="36">
        <f>VLOOKUP($B33,'[1]Lack of Reliability Index'!$A$2:$H$192,8,FALSE)</f>
        <v>3.2969696969696969</v>
      </c>
      <c r="AK33" s="37">
        <f>'[1]Imputed and missing data hidden'!BA32</f>
        <v>6</v>
      </c>
      <c r="AL33" s="38">
        <f t="shared" si="5"/>
        <v>0.11764705882352941</v>
      </c>
      <c r="AM33" s="37" t="str">
        <f t="shared" si="6"/>
        <v/>
      </c>
      <c r="AN33" s="39">
        <f>'[1]Indicator Date hidden2'!BB33</f>
        <v>0.31818181818181818</v>
      </c>
      <c r="AO33" s="40"/>
    </row>
    <row r="34" spans="1:41" ht="15" thickBot="1" x14ac:dyDescent="0.35">
      <c r="A34" s="41" t="s">
        <v>102</v>
      </c>
      <c r="B34" s="42" t="s">
        <v>103</v>
      </c>
      <c r="C34" s="43">
        <f>'[1]Hazard &amp; Exposure'!AO34</f>
        <v>0.5</v>
      </c>
      <c r="D34" s="25">
        <f>'[1]Hazard &amp; Exposure'!AP34</f>
        <v>5.7</v>
      </c>
      <c r="E34" s="25">
        <f>'[1]Hazard &amp; Exposure'!AQ34</f>
        <v>0</v>
      </c>
      <c r="F34" s="25">
        <f>'[1]Hazard &amp; Exposure'!AR34</f>
        <v>0</v>
      </c>
      <c r="G34" s="25">
        <f>'[1]Hazard &amp; Exposure'!AU34</f>
        <v>0.5</v>
      </c>
      <c r="H34" s="26">
        <f>'[1]Hazard &amp; Exposure'!AV34</f>
        <v>1.7</v>
      </c>
      <c r="I34" s="25">
        <f>'[1]Hazard &amp; Exposure'!AY34</f>
        <v>9.8000000000000007</v>
      </c>
      <c r="J34" s="25">
        <f>'[1]Hazard &amp; Exposure'!BB34</f>
        <v>8</v>
      </c>
      <c r="K34" s="26">
        <f>'[1]Hazard &amp; Exposure'!BC34</f>
        <v>8</v>
      </c>
      <c r="L34" s="27">
        <f t="shared" si="0"/>
        <v>5.7</v>
      </c>
      <c r="M34" s="28">
        <f>[1]Vulnerability!E34</f>
        <v>8.8000000000000007</v>
      </c>
      <c r="N34" s="29">
        <f>[1]Vulnerability!H34</f>
        <v>8.1999999999999993</v>
      </c>
      <c r="O34" s="29">
        <f>[1]Vulnerability!M34</f>
        <v>9.1999999999999993</v>
      </c>
      <c r="P34" s="26">
        <f>[1]Vulnerability!N34</f>
        <v>8.8000000000000007</v>
      </c>
      <c r="Q34" s="29">
        <f>[1]Vulnerability!S34</f>
        <v>9.6</v>
      </c>
      <c r="R34" s="30">
        <f>[1]Vulnerability!W34</f>
        <v>8</v>
      </c>
      <c r="S34" s="30">
        <f>[1]Vulnerability!Z34</f>
        <v>7.6</v>
      </c>
      <c r="T34" s="30">
        <f>[1]Vulnerability!AC34</f>
        <v>0</v>
      </c>
      <c r="U34" s="30">
        <f>[1]Vulnerability!AI34</f>
        <v>9.1999999999999993</v>
      </c>
      <c r="V34" s="29">
        <f>[1]Vulnerability!AJ34</f>
        <v>7.2</v>
      </c>
      <c r="W34" s="26">
        <f>[1]Vulnerability!AK34</f>
        <v>8.6999999999999993</v>
      </c>
      <c r="X34" s="27">
        <f t="shared" si="1"/>
        <v>8.8000000000000007</v>
      </c>
      <c r="Y34" s="44" t="str">
        <f>'[1]Lack of Coping Capacity'!D34</f>
        <v>x</v>
      </c>
      <c r="Z34" s="32">
        <f>'[1]Lack of Coping Capacity'!G34</f>
        <v>8.3000000000000007</v>
      </c>
      <c r="AA34" s="26">
        <f>'[1]Lack of Coping Capacity'!H34</f>
        <v>8.3000000000000007</v>
      </c>
      <c r="AB34" s="32">
        <f>'[1]Lack of Coping Capacity'!M34</f>
        <v>9.3000000000000007</v>
      </c>
      <c r="AC34" s="32">
        <f>'[1]Lack of Coping Capacity'!R34</f>
        <v>8.1999999999999993</v>
      </c>
      <c r="AD34" s="32">
        <f>'[1]Lack of Coping Capacity'!W34</f>
        <v>9.9</v>
      </c>
      <c r="AE34" s="26">
        <f>'[1]Lack of Coping Capacity'!X34</f>
        <v>9.1</v>
      </c>
      <c r="AF34" s="27">
        <f t="shared" si="2"/>
        <v>8.6999999999999993</v>
      </c>
      <c r="AG34" s="33">
        <f t="shared" si="3"/>
        <v>7.6</v>
      </c>
      <c r="AH34" s="34" t="str">
        <f t="shared" si="7"/>
        <v>Very High</v>
      </c>
      <c r="AI34" s="35">
        <f t="shared" si="4"/>
        <v>5</v>
      </c>
      <c r="AJ34" s="36">
        <f>VLOOKUP($B34,'[1]Lack of Reliability Index'!$A$2:$H$192,8,FALSE)</f>
        <v>4.0555555555555554</v>
      </c>
      <c r="AK34" s="37">
        <f>'[1]Imputed and missing data hidden'!BA33</f>
        <v>3</v>
      </c>
      <c r="AL34" s="38">
        <f t="shared" si="5"/>
        <v>5.8823529411764705E-2</v>
      </c>
      <c r="AM34" s="37" t="str">
        <f t="shared" si="6"/>
        <v>YES</v>
      </c>
      <c r="AN34" s="39">
        <f>'[1]Indicator Date hidden2'!BB34</f>
        <v>0.45833333333333331</v>
      </c>
      <c r="AO34" s="40"/>
    </row>
    <row r="35" spans="1:41" ht="15" thickBot="1" x14ac:dyDescent="0.35">
      <c r="A35" s="41" t="s">
        <v>104</v>
      </c>
      <c r="B35" s="42" t="s">
        <v>105</v>
      </c>
      <c r="C35" s="43">
        <f>'[1]Hazard &amp; Exposure'!AO35</f>
        <v>0.1</v>
      </c>
      <c r="D35" s="25">
        <f>'[1]Hazard &amp; Exposure'!AP35</f>
        <v>8.4</v>
      </c>
      <c r="E35" s="25">
        <f>'[1]Hazard &amp; Exposure'!AQ35</f>
        <v>0</v>
      </c>
      <c r="F35" s="25">
        <f>'[1]Hazard &amp; Exposure'!AR35</f>
        <v>0</v>
      </c>
      <c r="G35" s="25">
        <f>'[1]Hazard &amp; Exposure'!AU35</f>
        <v>5.4</v>
      </c>
      <c r="H35" s="26">
        <f>'[1]Hazard &amp; Exposure'!AV35</f>
        <v>3.8</v>
      </c>
      <c r="I35" s="25">
        <f>'[1]Hazard &amp; Exposure'!AY35</f>
        <v>10</v>
      </c>
      <c r="J35" s="25">
        <f>'[1]Hazard &amp; Exposure'!BB35</f>
        <v>9</v>
      </c>
      <c r="K35" s="26">
        <f>'[1]Hazard &amp; Exposure'!BC35</f>
        <v>9</v>
      </c>
      <c r="L35" s="27">
        <f t="shared" si="0"/>
        <v>7.2</v>
      </c>
      <c r="M35" s="28">
        <f>[1]Vulnerability!E35</f>
        <v>9.4</v>
      </c>
      <c r="N35" s="29">
        <f>[1]Vulnerability!H35</f>
        <v>7</v>
      </c>
      <c r="O35" s="29">
        <f>[1]Vulnerability!M35</f>
        <v>3.2</v>
      </c>
      <c r="P35" s="26">
        <f>[1]Vulnerability!N35</f>
        <v>7.3</v>
      </c>
      <c r="Q35" s="29">
        <f>[1]Vulnerability!S35</f>
        <v>8.3000000000000007</v>
      </c>
      <c r="R35" s="30">
        <f>[1]Vulnerability!W35</f>
        <v>5.6</v>
      </c>
      <c r="S35" s="30">
        <f>[1]Vulnerability!Z35</f>
        <v>8.1999999999999993</v>
      </c>
      <c r="T35" s="30">
        <f>[1]Vulnerability!AC35</f>
        <v>0</v>
      </c>
      <c r="U35" s="30">
        <f>[1]Vulnerability!AI35</f>
        <v>8</v>
      </c>
      <c r="V35" s="29">
        <f>[1]Vulnerability!AJ35</f>
        <v>6.3</v>
      </c>
      <c r="W35" s="26">
        <f>[1]Vulnerability!AK35</f>
        <v>7.4</v>
      </c>
      <c r="X35" s="27">
        <f t="shared" si="1"/>
        <v>7.4</v>
      </c>
      <c r="Y35" s="44" t="str">
        <f>'[1]Lack of Coping Capacity'!D35</f>
        <v>x</v>
      </c>
      <c r="Z35" s="32">
        <f>'[1]Lack of Coping Capacity'!G35</f>
        <v>8</v>
      </c>
      <c r="AA35" s="26">
        <f>'[1]Lack of Coping Capacity'!H35</f>
        <v>8</v>
      </c>
      <c r="AB35" s="32">
        <f>'[1]Lack of Coping Capacity'!M35</f>
        <v>9.1</v>
      </c>
      <c r="AC35" s="32">
        <f>'[1]Lack of Coping Capacity'!R35</f>
        <v>9.8000000000000007</v>
      </c>
      <c r="AD35" s="32">
        <f>'[1]Lack of Coping Capacity'!W35</f>
        <v>9.8000000000000007</v>
      </c>
      <c r="AE35" s="26">
        <f>'[1]Lack of Coping Capacity'!X35</f>
        <v>9.6</v>
      </c>
      <c r="AF35" s="27">
        <f t="shared" si="2"/>
        <v>8.9</v>
      </c>
      <c r="AG35" s="33">
        <f t="shared" si="3"/>
        <v>7.8</v>
      </c>
      <c r="AH35" s="34" t="str">
        <f t="shared" si="7"/>
        <v>Very High</v>
      </c>
      <c r="AI35" s="35">
        <f t="shared" si="4"/>
        <v>3</v>
      </c>
      <c r="AJ35" s="36">
        <f>VLOOKUP($B35,'[1]Lack of Reliability Index'!$A$2:$H$192,8,FALSE)</f>
        <v>2.1347517730496444</v>
      </c>
      <c r="AK35" s="37">
        <f>'[1]Imputed and missing data hidden'!BA34</f>
        <v>3</v>
      </c>
      <c r="AL35" s="38">
        <f t="shared" si="5"/>
        <v>5.8823529411764705E-2</v>
      </c>
      <c r="AM35" s="37" t="str">
        <f t="shared" si="6"/>
        <v>YES</v>
      </c>
      <c r="AN35" s="39">
        <f>'[1]Indicator Date hidden2'!BB35</f>
        <v>0.1702127659574468</v>
      </c>
      <c r="AO35" s="40"/>
    </row>
    <row r="36" spans="1:41" ht="15" thickBot="1" x14ac:dyDescent="0.35">
      <c r="A36" s="41" t="s">
        <v>106</v>
      </c>
      <c r="B36" s="42" t="s">
        <v>107</v>
      </c>
      <c r="C36" s="43">
        <f>'[1]Hazard &amp; Exposure'!AO36</f>
        <v>9.8000000000000007</v>
      </c>
      <c r="D36" s="25">
        <f>'[1]Hazard &amp; Exposure'!AP36</f>
        <v>5.7</v>
      </c>
      <c r="E36" s="25">
        <f>'[1]Hazard &amp; Exposure'!AQ36</f>
        <v>8.9</v>
      </c>
      <c r="F36" s="25">
        <f>'[1]Hazard &amp; Exposure'!AR36</f>
        <v>0</v>
      </c>
      <c r="G36" s="25">
        <f>'[1]Hazard &amp; Exposure'!AU36</f>
        <v>0.3</v>
      </c>
      <c r="H36" s="26">
        <f>'[1]Hazard &amp; Exposure'!AV36</f>
        <v>6.6</v>
      </c>
      <c r="I36" s="25">
        <f>'[1]Hazard &amp; Exposure'!AY36</f>
        <v>2.4</v>
      </c>
      <c r="J36" s="25">
        <f>'[1]Hazard &amp; Exposure'!BB36</f>
        <v>0</v>
      </c>
      <c r="K36" s="26">
        <f>'[1]Hazard &amp; Exposure'!BC36</f>
        <v>1.7</v>
      </c>
      <c r="L36" s="27">
        <f t="shared" si="0"/>
        <v>4.5999999999999996</v>
      </c>
      <c r="M36" s="28">
        <f>[1]Vulnerability!E36</f>
        <v>1.6</v>
      </c>
      <c r="N36" s="29">
        <f>[1]Vulnerability!H36</f>
        <v>5.4</v>
      </c>
      <c r="O36" s="29">
        <f>[1]Vulnerability!M36</f>
        <v>0.2</v>
      </c>
      <c r="P36" s="26">
        <f>[1]Vulnerability!N36</f>
        <v>2.2000000000000002</v>
      </c>
      <c r="Q36" s="29">
        <f>[1]Vulnerability!S36</f>
        <v>1.3</v>
      </c>
      <c r="R36" s="30">
        <f>[1]Vulnerability!W36</f>
        <v>0.5</v>
      </c>
      <c r="S36" s="30">
        <f>[1]Vulnerability!Z36</f>
        <v>0.4</v>
      </c>
      <c r="T36" s="30">
        <f>[1]Vulnerability!AC36</f>
        <v>1.2</v>
      </c>
      <c r="U36" s="30">
        <f>[1]Vulnerability!AI36</f>
        <v>1.8</v>
      </c>
      <c r="V36" s="29">
        <f>[1]Vulnerability!AJ36</f>
        <v>1</v>
      </c>
      <c r="W36" s="26">
        <f>[1]Vulnerability!AK36</f>
        <v>1.2</v>
      </c>
      <c r="X36" s="27">
        <f t="shared" si="1"/>
        <v>1.7</v>
      </c>
      <c r="Y36" s="44">
        <f>'[1]Lack of Coping Capacity'!D36</f>
        <v>3.2</v>
      </c>
      <c r="Z36" s="32">
        <f>'[1]Lack of Coping Capacity'!G36</f>
        <v>3.1</v>
      </c>
      <c r="AA36" s="26">
        <f>'[1]Lack of Coping Capacity'!H36</f>
        <v>3.2</v>
      </c>
      <c r="AB36" s="32">
        <f>'[1]Lack of Coping Capacity'!M36</f>
        <v>2</v>
      </c>
      <c r="AC36" s="32">
        <f>'[1]Lack of Coping Capacity'!R36</f>
        <v>2.8</v>
      </c>
      <c r="AD36" s="32">
        <f>'[1]Lack of Coping Capacity'!W36</f>
        <v>3.3</v>
      </c>
      <c r="AE36" s="26">
        <f>'[1]Lack of Coping Capacity'!X36</f>
        <v>2.7</v>
      </c>
      <c r="AF36" s="27">
        <f t="shared" si="2"/>
        <v>3</v>
      </c>
      <c r="AG36" s="33">
        <f t="shared" si="3"/>
        <v>2.9</v>
      </c>
      <c r="AH36" s="34" t="str">
        <f t="shared" si="7"/>
        <v>Low</v>
      </c>
      <c r="AI36" s="35">
        <f t="shared" si="4"/>
        <v>113</v>
      </c>
      <c r="AJ36" s="36">
        <f>VLOOKUP($B36,'[1]Lack of Reliability Index'!$A$2:$H$192,8,FALSE)</f>
        <v>1.8666666666666654</v>
      </c>
      <c r="AK36" s="37">
        <f>'[1]Imputed and missing data hidden'!BA35</f>
        <v>2</v>
      </c>
      <c r="AL36" s="38">
        <f t="shared" si="5"/>
        <v>3.9215686274509803E-2</v>
      </c>
      <c r="AM36" s="37" t="str">
        <f t="shared" si="6"/>
        <v/>
      </c>
      <c r="AN36" s="39">
        <f>'[1]Indicator Date hidden2'!BB36</f>
        <v>0.25</v>
      </c>
      <c r="AO36" s="40"/>
    </row>
    <row r="37" spans="1:41" ht="15" thickBot="1" x14ac:dyDescent="0.35">
      <c r="A37" s="41" t="s">
        <v>108</v>
      </c>
      <c r="B37" s="42" t="s">
        <v>109</v>
      </c>
      <c r="C37" s="43">
        <f>'[1]Hazard &amp; Exposure'!AO37</f>
        <v>8</v>
      </c>
      <c r="D37" s="25">
        <f>'[1]Hazard &amp; Exposure'!AP37</f>
        <v>8.4</v>
      </c>
      <c r="E37" s="25">
        <f>'[1]Hazard &amp; Exposure'!AQ37</f>
        <v>9.1999999999999993</v>
      </c>
      <c r="F37" s="25">
        <f>'[1]Hazard &amp; Exposure'!AR37</f>
        <v>8.1</v>
      </c>
      <c r="G37" s="25">
        <f>'[1]Hazard &amp; Exposure'!AU37</f>
        <v>4.5999999999999996</v>
      </c>
      <c r="H37" s="26">
        <f>'[1]Hazard &amp; Exposure'!AV37</f>
        <v>7.9</v>
      </c>
      <c r="I37" s="25">
        <f>'[1]Hazard &amp; Exposure'!AY37</f>
        <v>8.1</v>
      </c>
      <c r="J37" s="25">
        <f>'[1]Hazard &amp; Exposure'!BB37</f>
        <v>0</v>
      </c>
      <c r="K37" s="26">
        <f>'[1]Hazard &amp; Exposure'!BC37</f>
        <v>5.7</v>
      </c>
      <c r="L37" s="27">
        <f t="shared" si="0"/>
        <v>6.9</v>
      </c>
      <c r="M37" s="28">
        <f>[1]Vulnerability!E37</f>
        <v>1.8</v>
      </c>
      <c r="N37" s="29">
        <f>[1]Vulnerability!H37</f>
        <v>3.3</v>
      </c>
      <c r="O37" s="29">
        <f>[1]Vulnerability!M37</f>
        <v>0</v>
      </c>
      <c r="P37" s="26">
        <f>[1]Vulnerability!N37</f>
        <v>1.7</v>
      </c>
      <c r="Q37" s="29">
        <f>[1]Vulnerability!S37</f>
        <v>5.3</v>
      </c>
      <c r="R37" s="30">
        <f>[1]Vulnerability!W37</f>
        <v>0.5</v>
      </c>
      <c r="S37" s="30">
        <f>[1]Vulnerability!Z37</f>
        <v>0.8</v>
      </c>
      <c r="T37" s="30">
        <f>[1]Vulnerability!AC37</f>
        <v>2.7</v>
      </c>
      <c r="U37" s="30">
        <f>[1]Vulnerability!AI37</f>
        <v>2.2999999999999998</v>
      </c>
      <c r="V37" s="29">
        <f>[1]Vulnerability!AJ37</f>
        <v>1.6</v>
      </c>
      <c r="W37" s="26">
        <f>[1]Vulnerability!AK37</f>
        <v>3.7</v>
      </c>
      <c r="X37" s="27">
        <f t="shared" si="1"/>
        <v>2.8</v>
      </c>
      <c r="Y37" s="44">
        <f>'[1]Lack of Coping Capacity'!D37</f>
        <v>2.5</v>
      </c>
      <c r="Z37" s="32">
        <f>'[1]Lack of Coping Capacity'!G37</f>
        <v>5.0999999999999996</v>
      </c>
      <c r="AA37" s="26">
        <f>'[1]Lack of Coping Capacity'!H37</f>
        <v>3.8</v>
      </c>
      <c r="AB37" s="32">
        <f>'[1]Lack of Coping Capacity'!M37</f>
        <v>2.8</v>
      </c>
      <c r="AC37" s="32">
        <f>'[1]Lack of Coping Capacity'!R37</f>
        <v>4.2</v>
      </c>
      <c r="AD37" s="32">
        <f>'[1]Lack of Coping Capacity'!W37</f>
        <v>3.3</v>
      </c>
      <c r="AE37" s="26">
        <f>'[1]Lack of Coping Capacity'!X37</f>
        <v>3.4</v>
      </c>
      <c r="AF37" s="27">
        <f t="shared" si="2"/>
        <v>3.6</v>
      </c>
      <c r="AG37" s="33">
        <f t="shared" si="3"/>
        <v>4.0999999999999996</v>
      </c>
      <c r="AH37" s="34" t="str">
        <f t="shared" si="7"/>
        <v>Medium</v>
      </c>
      <c r="AI37" s="35">
        <f t="shared" si="4"/>
        <v>74</v>
      </c>
      <c r="AJ37" s="36">
        <f>VLOOKUP($B37,'[1]Lack of Reliability Index'!$A$2:$H$192,8,FALSE)</f>
        <v>2.5599999999999987</v>
      </c>
      <c r="AK37" s="37">
        <f>'[1]Imputed and missing data hidden'!BA36</f>
        <v>0</v>
      </c>
      <c r="AL37" s="38">
        <f t="shared" si="5"/>
        <v>0</v>
      </c>
      <c r="AM37" s="37" t="str">
        <f t="shared" si="6"/>
        <v/>
      </c>
      <c r="AN37" s="39">
        <f>'[1]Indicator Date hidden2'!BB37</f>
        <v>0.48</v>
      </c>
      <c r="AO37" s="40"/>
    </row>
    <row r="38" spans="1:41" ht="15" thickBot="1" x14ac:dyDescent="0.35">
      <c r="A38" s="41" t="s">
        <v>110</v>
      </c>
      <c r="B38" s="42" t="s">
        <v>111</v>
      </c>
      <c r="C38" s="43">
        <f>'[1]Hazard &amp; Exposure'!AO38</f>
        <v>8.6</v>
      </c>
      <c r="D38" s="25">
        <f>'[1]Hazard &amp; Exposure'!AP38</f>
        <v>6.9</v>
      </c>
      <c r="E38" s="25">
        <f>'[1]Hazard &amp; Exposure'!AQ38</f>
        <v>7.9</v>
      </c>
      <c r="F38" s="25">
        <f>'[1]Hazard &amp; Exposure'!AR38</f>
        <v>4.3</v>
      </c>
      <c r="G38" s="25">
        <f>'[1]Hazard &amp; Exposure'!AU38</f>
        <v>2</v>
      </c>
      <c r="H38" s="26">
        <f>'[1]Hazard &amp; Exposure'!AV38</f>
        <v>6.5</v>
      </c>
      <c r="I38" s="25">
        <f>'[1]Hazard &amp; Exposure'!AY38</f>
        <v>9.1</v>
      </c>
      <c r="J38" s="25">
        <f>'[1]Hazard &amp; Exposure'!BB38</f>
        <v>7</v>
      </c>
      <c r="K38" s="26">
        <f>'[1]Hazard &amp; Exposure'!BC38</f>
        <v>7</v>
      </c>
      <c r="L38" s="27">
        <f t="shared" si="0"/>
        <v>6.8</v>
      </c>
      <c r="M38" s="28">
        <f>[1]Vulnerability!E38</f>
        <v>1.9</v>
      </c>
      <c r="N38" s="29">
        <f>[1]Vulnerability!H38</f>
        <v>6.2</v>
      </c>
      <c r="O38" s="29">
        <f>[1]Vulnerability!M38</f>
        <v>0.7</v>
      </c>
      <c r="P38" s="26">
        <f>[1]Vulnerability!N38</f>
        <v>2.7</v>
      </c>
      <c r="Q38" s="29">
        <f>[1]Vulnerability!S38</f>
        <v>10</v>
      </c>
      <c r="R38" s="30">
        <f>[1]Vulnerability!W38</f>
        <v>0.6</v>
      </c>
      <c r="S38" s="30">
        <f>[1]Vulnerability!Z38</f>
        <v>1</v>
      </c>
      <c r="T38" s="30">
        <f>[1]Vulnerability!AC38</f>
        <v>0.1</v>
      </c>
      <c r="U38" s="30">
        <f>[1]Vulnerability!AI38</f>
        <v>2.2999999999999998</v>
      </c>
      <c r="V38" s="29">
        <f>[1]Vulnerability!AJ38</f>
        <v>1</v>
      </c>
      <c r="W38" s="26">
        <f>[1]Vulnerability!AK38</f>
        <v>7.8</v>
      </c>
      <c r="X38" s="27">
        <f t="shared" si="1"/>
        <v>5.8</v>
      </c>
      <c r="Y38" s="44">
        <f>'[1]Lack of Coping Capacity'!D38</f>
        <v>3</v>
      </c>
      <c r="Z38" s="32">
        <f>'[1]Lack of Coping Capacity'!G38</f>
        <v>5.7</v>
      </c>
      <c r="AA38" s="26">
        <f>'[1]Lack of Coping Capacity'!H38</f>
        <v>4.4000000000000004</v>
      </c>
      <c r="AB38" s="32">
        <f>'[1]Lack of Coping Capacity'!M38</f>
        <v>2.5</v>
      </c>
      <c r="AC38" s="32">
        <f>'[1]Lack of Coping Capacity'!R38</f>
        <v>4.3</v>
      </c>
      <c r="AD38" s="32">
        <f>'[1]Lack of Coping Capacity'!W38</f>
        <v>3.9</v>
      </c>
      <c r="AE38" s="26">
        <f>'[1]Lack of Coping Capacity'!X38</f>
        <v>3.6</v>
      </c>
      <c r="AF38" s="27">
        <f t="shared" si="2"/>
        <v>4</v>
      </c>
      <c r="AG38" s="33">
        <f t="shared" si="3"/>
        <v>5.4</v>
      </c>
      <c r="AH38" s="34" t="str">
        <f t="shared" si="7"/>
        <v>High</v>
      </c>
      <c r="AI38" s="35">
        <f t="shared" si="4"/>
        <v>29</v>
      </c>
      <c r="AJ38" s="36">
        <f>VLOOKUP($B38,'[1]Lack of Reliability Index'!$A$2:$H$192,8,FALSE)</f>
        <v>2.2222222222222232</v>
      </c>
      <c r="AK38" s="37">
        <f>'[1]Imputed and missing data hidden'!BA37</f>
        <v>0</v>
      </c>
      <c r="AL38" s="38">
        <f t="shared" si="5"/>
        <v>0</v>
      </c>
      <c r="AM38" s="37" t="str">
        <f t="shared" si="6"/>
        <v>YES</v>
      </c>
      <c r="AN38" s="39">
        <f>'[1]Indicator Date hidden2'!BB38</f>
        <v>0.33333333333333331</v>
      </c>
      <c r="AO38" s="40"/>
    </row>
    <row r="39" spans="1:41" ht="15" thickBot="1" x14ac:dyDescent="0.35">
      <c r="A39" s="41" t="s">
        <v>112</v>
      </c>
      <c r="B39" s="42" t="s">
        <v>113</v>
      </c>
      <c r="C39" s="43">
        <f>'[1]Hazard &amp; Exposure'!AO39</f>
        <v>0.1</v>
      </c>
      <c r="D39" s="25">
        <f>'[1]Hazard &amp; Exposure'!AP39</f>
        <v>0.1</v>
      </c>
      <c r="E39" s="25">
        <f>'[1]Hazard &amp; Exposure'!AQ39</f>
        <v>6.6</v>
      </c>
      <c r="F39" s="25">
        <f>'[1]Hazard &amp; Exposure'!AR39</f>
        <v>2.8</v>
      </c>
      <c r="G39" s="25">
        <f>'[1]Hazard &amp; Exposure'!AU39</f>
        <v>1</v>
      </c>
      <c r="H39" s="26">
        <f>'[1]Hazard &amp; Exposure'!AV39</f>
        <v>2.6</v>
      </c>
      <c r="I39" s="25">
        <f>'[1]Hazard &amp; Exposure'!AY39</f>
        <v>0.6</v>
      </c>
      <c r="J39" s="25">
        <f>'[1]Hazard &amp; Exposure'!BB39</f>
        <v>0</v>
      </c>
      <c r="K39" s="26">
        <f>'[1]Hazard &amp; Exposure'!BC39</f>
        <v>0.4</v>
      </c>
      <c r="L39" s="27">
        <f t="shared" si="0"/>
        <v>1.6</v>
      </c>
      <c r="M39" s="28">
        <f>[1]Vulnerability!E39</f>
        <v>5.2</v>
      </c>
      <c r="N39" s="29">
        <f>[1]Vulnerability!H39</f>
        <v>7.7</v>
      </c>
      <c r="O39" s="29">
        <f>[1]Vulnerability!M39</f>
        <v>5.7</v>
      </c>
      <c r="P39" s="26">
        <f>[1]Vulnerability!N39</f>
        <v>6</v>
      </c>
      <c r="Q39" s="29">
        <f>[1]Vulnerability!S39</f>
        <v>0</v>
      </c>
      <c r="R39" s="30">
        <f>[1]Vulnerability!W39</f>
        <v>3.2</v>
      </c>
      <c r="S39" s="30">
        <f>[1]Vulnerability!Z39</f>
        <v>4.8</v>
      </c>
      <c r="T39" s="30">
        <f>[1]Vulnerability!AC39</f>
        <v>0</v>
      </c>
      <c r="U39" s="30">
        <f>[1]Vulnerability!AI39</f>
        <v>7.7</v>
      </c>
      <c r="V39" s="29">
        <f>[1]Vulnerability!AJ39</f>
        <v>4.5</v>
      </c>
      <c r="W39" s="26">
        <f>[1]Vulnerability!AK39</f>
        <v>2.5</v>
      </c>
      <c r="X39" s="27">
        <f t="shared" si="1"/>
        <v>4.5</v>
      </c>
      <c r="Y39" s="44">
        <f>'[1]Lack of Coping Capacity'!D39</f>
        <v>7.8</v>
      </c>
      <c r="Z39" s="32">
        <f>'[1]Lack of Coping Capacity'!G39</f>
        <v>7.8</v>
      </c>
      <c r="AA39" s="26">
        <f>'[1]Lack of Coping Capacity'!H39</f>
        <v>7.8</v>
      </c>
      <c r="AB39" s="32">
        <f>'[1]Lack of Coping Capacity'!M39</f>
        <v>5.9</v>
      </c>
      <c r="AC39" s="32">
        <f>'[1]Lack of Coping Capacity'!R39</f>
        <v>5.2</v>
      </c>
      <c r="AD39" s="32">
        <f>'[1]Lack of Coping Capacity'!W39</f>
        <v>4.5</v>
      </c>
      <c r="AE39" s="26">
        <f>'[1]Lack of Coping Capacity'!X39</f>
        <v>5.2</v>
      </c>
      <c r="AF39" s="27">
        <f t="shared" si="2"/>
        <v>6.7</v>
      </c>
      <c r="AG39" s="33">
        <f t="shared" si="3"/>
        <v>3.6</v>
      </c>
      <c r="AH39" s="34" t="str">
        <f t="shared" si="7"/>
        <v>Medium</v>
      </c>
      <c r="AI39" s="35">
        <f t="shared" si="4"/>
        <v>94</v>
      </c>
      <c r="AJ39" s="36">
        <f>VLOOKUP($B39,'[1]Lack of Reliability Index'!$A$2:$H$192,8,FALSE)</f>
        <v>4.5925925925925926</v>
      </c>
      <c r="AK39" s="37">
        <f>'[1]Imputed and missing data hidden'!BA38</f>
        <v>7</v>
      </c>
      <c r="AL39" s="38">
        <f t="shared" si="5"/>
        <v>0.13725490196078433</v>
      </c>
      <c r="AM39" s="37" t="str">
        <f t="shared" si="6"/>
        <v/>
      </c>
      <c r="AN39" s="39">
        <f>'[1]Indicator Date hidden2'!BB39</f>
        <v>0.51111111111111107</v>
      </c>
      <c r="AO39" s="40"/>
    </row>
    <row r="40" spans="1:41" ht="15" thickBot="1" x14ac:dyDescent="0.35">
      <c r="A40" s="41" t="s">
        <v>114</v>
      </c>
      <c r="B40" s="42" t="s">
        <v>115</v>
      </c>
      <c r="C40" s="43">
        <f>'[1]Hazard &amp; Exposure'!AO40</f>
        <v>1.6</v>
      </c>
      <c r="D40" s="25">
        <f>'[1]Hazard &amp; Exposure'!AP40</f>
        <v>7.2</v>
      </c>
      <c r="E40" s="25">
        <f>'[1]Hazard &amp; Exposure'!AQ40</f>
        <v>0</v>
      </c>
      <c r="F40" s="25">
        <f>'[1]Hazard &amp; Exposure'!AR40</f>
        <v>0</v>
      </c>
      <c r="G40" s="25">
        <f>'[1]Hazard &amp; Exposure'!AU40</f>
        <v>0.5</v>
      </c>
      <c r="H40" s="26">
        <f>'[1]Hazard &amp; Exposure'!AV40</f>
        <v>2.5</v>
      </c>
      <c r="I40" s="25">
        <f>'[1]Hazard &amp; Exposure'!AY40</f>
        <v>6.5</v>
      </c>
      <c r="J40" s="25">
        <f>'[1]Hazard &amp; Exposure'!BB40</f>
        <v>0</v>
      </c>
      <c r="K40" s="26">
        <f>'[1]Hazard &amp; Exposure'!BC40</f>
        <v>4.5999999999999996</v>
      </c>
      <c r="L40" s="27">
        <f t="shared" si="0"/>
        <v>3.6</v>
      </c>
      <c r="M40" s="28">
        <f>[1]Vulnerability!E40</f>
        <v>4.4000000000000004</v>
      </c>
      <c r="N40" s="29">
        <f>[1]Vulnerability!H40</f>
        <v>7</v>
      </c>
      <c r="O40" s="29">
        <f>[1]Vulnerability!M40</f>
        <v>0.8</v>
      </c>
      <c r="P40" s="26">
        <f>[1]Vulnerability!N40</f>
        <v>4.2</v>
      </c>
      <c r="Q40" s="29">
        <f>[1]Vulnerability!S40</f>
        <v>7.1</v>
      </c>
      <c r="R40" s="30">
        <f>[1]Vulnerability!W40</f>
        <v>7.1</v>
      </c>
      <c r="S40" s="30">
        <f>[1]Vulnerability!Z40</f>
        <v>3.1</v>
      </c>
      <c r="T40" s="30">
        <f>[1]Vulnerability!AC40</f>
        <v>0</v>
      </c>
      <c r="U40" s="30">
        <f>[1]Vulnerability!AI40</f>
        <v>7.4</v>
      </c>
      <c r="V40" s="29">
        <f>[1]Vulnerability!AJ40</f>
        <v>5.0999999999999996</v>
      </c>
      <c r="W40" s="26">
        <f>[1]Vulnerability!AK40</f>
        <v>6.2</v>
      </c>
      <c r="X40" s="27">
        <f t="shared" si="1"/>
        <v>5.3</v>
      </c>
      <c r="Y40" s="44" t="str">
        <f>'[1]Lack of Coping Capacity'!D40</f>
        <v>x</v>
      </c>
      <c r="Z40" s="32">
        <f>'[1]Lack of Coping Capacity'!G40</f>
        <v>7.5</v>
      </c>
      <c r="AA40" s="26">
        <f>'[1]Lack of Coping Capacity'!H40</f>
        <v>7.5</v>
      </c>
      <c r="AB40" s="32">
        <f>'[1]Lack of Coping Capacity'!M40</f>
        <v>5.9</v>
      </c>
      <c r="AC40" s="32">
        <f>'[1]Lack of Coping Capacity'!R40</f>
        <v>8</v>
      </c>
      <c r="AD40" s="32">
        <f>'[1]Lack of Coping Capacity'!W40</f>
        <v>7.2</v>
      </c>
      <c r="AE40" s="26">
        <f>'[1]Lack of Coping Capacity'!X40</f>
        <v>7</v>
      </c>
      <c r="AF40" s="27">
        <f t="shared" si="2"/>
        <v>7.3</v>
      </c>
      <c r="AG40" s="33">
        <f t="shared" si="3"/>
        <v>5.2</v>
      </c>
      <c r="AH40" s="34" t="str">
        <f t="shared" si="7"/>
        <v>High</v>
      </c>
      <c r="AI40" s="35">
        <f t="shared" si="4"/>
        <v>36</v>
      </c>
      <c r="AJ40" s="36">
        <f>VLOOKUP($B40,'[1]Lack of Reliability Index'!$A$2:$H$192,8,FALSE)</f>
        <v>1.5466666666666669</v>
      </c>
      <c r="AK40" s="37">
        <f>'[1]Imputed and missing data hidden'!BA39</f>
        <v>1</v>
      </c>
      <c r="AL40" s="38">
        <f t="shared" si="5"/>
        <v>1.9607843137254902E-2</v>
      </c>
      <c r="AM40" s="37" t="str">
        <f t="shared" si="6"/>
        <v/>
      </c>
      <c r="AN40" s="39">
        <f>'[1]Indicator Date hidden2'!BB40</f>
        <v>0.24</v>
      </c>
      <c r="AO40" s="40"/>
    </row>
    <row r="41" spans="1:41" ht="15" thickBot="1" x14ac:dyDescent="0.35">
      <c r="A41" s="41" t="s">
        <v>116</v>
      </c>
      <c r="B41" s="42" t="s">
        <v>117</v>
      </c>
      <c r="C41" s="43">
        <f>'[1]Hazard &amp; Exposure'!AO41</f>
        <v>4</v>
      </c>
      <c r="D41" s="25">
        <f>'[1]Hazard &amp; Exposure'!AP41</f>
        <v>7.4</v>
      </c>
      <c r="E41" s="25">
        <f>'[1]Hazard &amp; Exposure'!AQ41</f>
        <v>0</v>
      </c>
      <c r="F41" s="25">
        <f>'[1]Hazard &amp; Exposure'!AR41</f>
        <v>0</v>
      </c>
      <c r="G41" s="25">
        <f>'[1]Hazard &amp; Exposure'!AU41</f>
        <v>2</v>
      </c>
      <c r="H41" s="26">
        <f>'[1]Hazard &amp; Exposure'!AV41</f>
        <v>3.3</v>
      </c>
      <c r="I41" s="25">
        <f>'[1]Hazard &amp; Exposure'!AY41</f>
        <v>10</v>
      </c>
      <c r="J41" s="25">
        <f>'[1]Hazard &amp; Exposure'!BB41</f>
        <v>8</v>
      </c>
      <c r="K41" s="26">
        <f>'[1]Hazard &amp; Exposure'!BC41</f>
        <v>8</v>
      </c>
      <c r="L41" s="27">
        <f t="shared" si="0"/>
        <v>6.2</v>
      </c>
      <c r="M41" s="28">
        <f>[1]Vulnerability!E41</f>
        <v>7.5</v>
      </c>
      <c r="N41" s="29">
        <f>[1]Vulnerability!H41</f>
        <v>6.6</v>
      </c>
      <c r="O41" s="29">
        <f>[1]Vulnerability!M41</f>
        <v>3.3</v>
      </c>
      <c r="P41" s="26">
        <f>[1]Vulnerability!N41</f>
        <v>6.2</v>
      </c>
      <c r="Q41" s="29">
        <f>[1]Vulnerability!S41</f>
        <v>9.3000000000000007</v>
      </c>
      <c r="R41" s="30">
        <f>[1]Vulnerability!W41</f>
        <v>5.5</v>
      </c>
      <c r="S41" s="30">
        <f>[1]Vulnerability!Z41</f>
        <v>6.4</v>
      </c>
      <c r="T41" s="30">
        <f>[1]Vulnerability!AC41</f>
        <v>0.1</v>
      </c>
      <c r="U41" s="30">
        <f>[1]Vulnerability!AI41</f>
        <v>9.1999999999999993</v>
      </c>
      <c r="V41" s="29">
        <f>[1]Vulnerability!AJ41</f>
        <v>6.3</v>
      </c>
      <c r="W41" s="26">
        <f>[1]Vulnerability!AK41</f>
        <v>8.1999999999999993</v>
      </c>
      <c r="X41" s="27">
        <f t="shared" si="1"/>
        <v>7.3</v>
      </c>
      <c r="Y41" s="44">
        <f>'[1]Lack of Coping Capacity'!D41</f>
        <v>7.5</v>
      </c>
      <c r="Z41" s="32">
        <f>'[1]Lack of Coping Capacity'!G41</f>
        <v>8.1</v>
      </c>
      <c r="AA41" s="26">
        <f>'[1]Lack of Coping Capacity'!H41</f>
        <v>7.8</v>
      </c>
      <c r="AB41" s="32">
        <f>'[1]Lack of Coping Capacity'!M41</f>
        <v>7.6</v>
      </c>
      <c r="AC41" s="32">
        <f>'[1]Lack of Coping Capacity'!R41</f>
        <v>8.9</v>
      </c>
      <c r="AD41" s="32">
        <f>'[1]Lack of Coping Capacity'!W41</f>
        <v>7.8</v>
      </c>
      <c r="AE41" s="26">
        <f>'[1]Lack of Coping Capacity'!X41</f>
        <v>8.1</v>
      </c>
      <c r="AF41" s="27">
        <f t="shared" si="2"/>
        <v>8</v>
      </c>
      <c r="AG41" s="33">
        <f t="shared" si="3"/>
        <v>7.1</v>
      </c>
      <c r="AH41" s="34" t="str">
        <f t="shared" si="7"/>
        <v>Very High</v>
      </c>
      <c r="AI41" s="35">
        <f t="shared" si="4"/>
        <v>8</v>
      </c>
      <c r="AJ41" s="36">
        <f>VLOOKUP($B41,'[1]Lack of Reliability Index'!$A$2:$H$192,8,FALSE)</f>
        <v>2.3611111111111116</v>
      </c>
      <c r="AK41" s="37">
        <f>'[1]Imputed and missing data hidden'!BA40</f>
        <v>5</v>
      </c>
      <c r="AL41" s="38">
        <f t="shared" si="5"/>
        <v>9.8039215686274508E-2</v>
      </c>
      <c r="AM41" s="37" t="str">
        <f t="shared" si="6"/>
        <v>YES</v>
      </c>
      <c r="AN41" s="39">
        <f>'[1]Indicator Date hidden2'!BB41</f>
        <v>0.10416666666666667</v>
      </c>
      <c r="AO41" s="40"/>
    </row>
    <row r="42" spans="1:41" ht="15" thickBot="1" x14ac:dyDescent="0.35">
      <c r="A42" s="41" t="s">
        <v>118</v>
      </c>
      <c r="B42" s="42" t="s">
        <v>119</v>
      </c>
      <c r="C42" s="43">
        <f>'[1]Hazard &amp; Exposure'!AO42</f>
        <v>9.6</v>
      </c>
      <c r="D42" s="25">
        <f>'[1]Hazard &amp; Exposure'!AP42</f>
        <v>3.5</v>
      </c>
      <c r="E42" s="25">
        <f>'[1]Hazard &amp; Exposure'!AQ42</f>
        <v>8.6999999999999993</v>
      </c>
      <c r="F42" s="25">
        <f>'[1]Hazard &amp; Exposure'!AR42</f>
        <v>2</v>
      </c>
      <c r="G42" s="25">
        <f>'[1]Hazard &amp; Exposure'!AU42</f>
        <v>0.8</v>
      </c>
      <c r="H42" s="26">
        <f>'[1]Hazard &amp; Exposure'!AV42</f>
        <v>6.3</v>
      </c>
      <c r="I42" s="25">
        <f>'[1]Hazard &amp; Exposure'!AY42</f>
        <v>0.1</v>
      </c>
      <c r="J42" s="25">
        <f>'[1]Hazard &amp; Exposure'!BB42</f>
        <v>0</v>
      </c>
      <c r="K42" s="26">
        <f>'[1]Hazard &amp; Exposure'!BC42</f>
        <v>0.1</v>
      </c>
      <c r="L42" s="27">
        <f t="shared" si="0"/>
        <v>3.8</v>
      </c>
      <c r="M42" s="28">
        <f>[1]Vulnerability!E42</f>
        <v>2.7</v>
      </c>
      <c r="N42" s="29">
        <f>[1]Vulnerability!H42</f>
        <v>5</v>
      </c>
      <c r="O42" s="29">
        <f>[1]Vulnerability!M42</f>
        <v>0.4</v>
      </c>
      <c r="P42" s="26">
        <f>[1]Vulnerability!N42</f>
        <v>2.7</v>
      </c>
      <c r="Q42" s="29">
        <f>[1]Vulnerability!S42</f>
        <v>2.6</v>
      </c>
      <c r="R42" s="30">
        <f>[1]Vulnerability!W42</f>
        <v>0.3</v>
      </c>
      <c r="S42" s="30">
        <f>[1]Vulnerability!Z42</f>
        <v>0.5</v>
      </c>
      <c r="T42" s="30">
        <f>[1]Vulnerability!AC42</f>
        <v>0.7</v>
      </c>
      <c r="U42" s="30">
        <f>[1]Vulnerability!AI42</f>
        <v>2.2000000000000002</v>
      </c>
      <c r="V42" s="29">
        <f>[1]Vulnerability!AJ42</f>
        <v>1</v>
      </c>
      <c r="W42" s="26">
        <f>[1]Vulnerability!AK42</f>
        <v>1.8</v>
      </c>
      <c r="X42" s="27">
        <f t="shared" si="1"/>
        <v>2.2999999999999998</v>
      </c>
      <c r="Y42" s="44">
        <f>'[1]Lack of Coping Capacity'!D42</f>
        <v>1.5</v>
      </c>
      <c r="Z42" s="32">
        <f>'[1]Lack of Coping Capacity'!G42</f>
        <v>4.2</v>
      </c>
      <c r="AA42" s="26">
        <f>'[1]Lack of Coping Capacity'!H42</f>
        <v>2.9</v>
      </c>
      <c r="AB42" s="32">
        <f>'[1]Lack of Coping Capacity'!M42</f>
        <v>1.8</v>
      </c>
      <c r="AC42" s="32">
        <f>'[1]Lack of Coping Capacity'!R42</f>
        <v>2.2000000000000002</v>
      </c>
      <c r="AD42" s="32">
        <f>'[1]Lack of Coping Capacity'!W42</f>
        <v>3.6</v>
      </c>
      <c r="AE42" s="26">
        <f>'[1]Lack of Coping Capacity'!X42</f>
        <v>2.5</v>
      </c>
      <c r="AF42" s="27">
        <f t="shared" si="2"/>
        <v>2.7</v>
      </c>
      <c r="AG42" s="33">
        <f t="shared" si="3"/>
        <v>2.9</v>
      </c>
      <c r="AH42" s="34" t="str">
        <f t="shared" si="7"/>
        <v>Low</v>
      </c>
      <c r="AI42" s="35">
        <f t="shared" si="4"/>
        <v>113</v>
      </c>
      <c r="AJ42" s="36">
        <f>VLOOKUP($B42,'[1]Lack of Reliability Index'!$A$2:$H$192,8,FALSE)</f>
        <v>1.7904761904761894</v>
      </c>
      <c r="AK42" s="37">
        <f>'[1]Imputed and missing data hidden'!BA41</f>
        <v>1</v>
      </c>
      <c r="AL42" s="38">
        <f t="shared" si="5"/>
        <v>1.9607843137254902E-2</v>
      </c>
      <c r="AM42" s="37" t="str">
        <f t="shared" si="6"/>
        <v/>
      </c>
      <c r="AN42" s="39">
        <f>'[1]Indicator Date hidden2'!BB42</f>
        <v>0.2857142857142857</v>
      </c>
      <c r="AO42" s="40"/>
    </row>
    <row r="43" spans="1:41" ht="15" thickBot="1" x14ac:dyDescent="0.35">
      <c r="A43" s="41" t="s">
        <v>120</v>
      </c>
      <c r="B43" s="42" t="s">
        <v>121</v>
      </c>
      <c r="C43" s="43">
        <f>'[1]Hazard &amp; Exposure'!AO43</f>
        <v>0.1</v>
      </c>
      <c r="D43" s="25">
        <f>'[1]Hazard &amp; Exposure'!AP43</f>
        <v>5.7</v>
      </c>
      <c r="E43" s="25">
        <f>'[1]Hazard &amp; Exposure'!AQ43</f>
        <v>1.4</v>
      </c>
      <c r="F43" s="25">
        <f>'[1]Hazard &amp; Exposure'!AR43</f>
        <v>0</v>
      </c>
      <c r="G43" s="25">
        <f>'[1]Hazard &amp; Exposure'!AU43</f>
        <v>1</v>
      </c>
      <c r="H43" s="26">
        <f>'[1]Hazard &amp; Exposure'!AV43</f>
        <v>1.9</v>
      </c>
      <c r="I43" s="25">
        <f>'[1]Hazard &amp; Exposure'!AY43</f>
        <v>7.7</v>
      </c>
      <c r="J43" s="25">
        <f>'[1]Hazard &amp; Exposure'!BB43</f>
        <v>0</v>
      </c>
      <c r="K43" s="26">
        <f>'[1]Hazard &amp; Exposure'!BC43</f>
        <v>5.4</v>
      </c>
      <c r="L43" s="27">
        <f t="shared" si="0"/>
        <v>3.9</v>
      </c>
      <c r="M43" s="28">
        <f>[1]Vulnerability!E43</f>
        <v>6.6</v>
      </c>
      <c r="N43" s="29">
        <f>[1]Vulnerability!H43</f>
        <v>6.8</v>
      </c>
      <c r="O43" s="29">
        <f>[1]Vulnerability!M43</f>
        <v>1.4</v>
      </c>
      <c r="P43" s="26">
        <f>[1]Vulnerability!N43</f>
        <v>5.4</v>
      </c>
      <c r="Q43" s="29">
        <f>[1]Vulnerability!S43</f>
        <v>7.3</v>
      </c>
      <c r="R43" s="30">
        <f>[1]Vulnerability!W43</f>
        <v>5.0999999999999996</v>
      </c>
      <c r="S43" s="30">
        <f>[1]Vulnerability!Z43</f>
        <v>5.3</v>
      </c>
      <c r="T43" s="30">
        <f>[1]Vulnerability!AC43</f>
        <v>0</v>
      </c>
      <c r="U43" s="30">
        <f>[1]Vulnerability!AI43</f>
        <v>3.8</v>
      </c>
      <c r="V43" s="29">
        <f>[1]Vulnerability!AJ43</f>
        <v>3.8</v>
      </c>
      <c r="W43" s="26">
        <f>[1]Vulnerability!AK43</f>
        <v>5.8</v>
      </c>
      <c r="X43" s="27">
        <f t="shared" si="1"/>
        <v>5.6</v>
      </c>
      <c r="Y43" s="44">
        <f>'[1]Lack of Coping Capacity'!D43</f>
        <v>7.8</v>
      </c>
      <c r="Z43" s="32">
        <f>'[1]Lack of Coping Capacity'!G43</f>
        <v>6.5</v>
      </c>
      <c r="AA43" s="26">
        <f>'[1]Lack of Coping Capacity'!H43</f>
        <v>7.2</v>
      </c>
      <c r="AB43" s="32">
        <f>'[1]Lack of Coping Capacity'!M43</f>
        <v>6.2</v>
      </c>
      <c r="AC43" s="32">
        <f>'[1]Lack of Coping Capacity'!R43</f>
        <v>7.1</v>
      </c>
      <c r="AD43" s="32">
        <f>'[1]Lack of Coping Capacity'!W43</f>
        <v>8</v>
      </c>
      <c r="AE43" s="26">
        <f>'[1]Lack of Coping Capacity'!X43</f>
        <v>7.1</v>
      </c>
      <c r="AF43" s="27">
        <f t="shared" si="2"/>
        <v>7.2</v>
      </c>
      <c r="AG43" s="33">
        <f t="shared" si="3"/>
        <v>5.4</v>
      </c>
      <c r="AH43" s="34" t="str">
        <f t="shared" si="7"/>
        <v>High</v>
      </c>
      <c r="AI43" s="35">
        <f t="shared" si="4"/>
        <v>29</v>
      </c>
      <c r="AJ43" s="36">
        <f>VLOOKUP($B43,'[1]Lack of Reliability Index'!$A$2:$H$192,8,FALSE)</f>
        <v>1.9869281045751634</v>
      </c>
      <c r="AK43" s="37">
        <f>'[1]Imputed and missing data hidden'!BA42</f>
        <v>0</v>
      </c>
      <c r="AL43" s="38">
        <f t="shared" si="5"/>
        <v>0</v>
      </c>
      <c r="AM43" s="37" t="str">
        <f t="shared" si="6"/>
        <v/>
      </c>
      <c r="AN43" s="39">
        <f>'[1]Indicator Date hidden2'!BB43</f>
        <v>0.37254901960784315</v>
      </c>
      <c r="AO43" s="40"/>
    </row>
    <row r="44" spans="1:41" ht="15" thickBot="1" x14ac:dyDescent="0.35">
      <c r="A44" s="41" t="s">
        <v>122</v>
      </c>
      <c r="B44" s="42" t="s">
        <v>123</v>
      </c>
      <c r="C44" s="43">
        <f>'[1]Hazard &amp; Exposure'!AO44</f>
        <v>6.1</v>
      </c>
      <c r="D44" s="25">
        <f>'[1]Hazard &amp; Exposure'!AP44</f>
        <v>6.7</v>
      </c>
      <c r="E44" s="25">
        <f>'[1]Hazard &amp; Exposure'!AQ44</f>
        <v>6.7</v>
      </c>
      <c r="F44" s="25">
        <f>'[1]Hazard &amp; Exposure'!AR44</f>
        <v>0</v>
      </c>
      <c r="G44" s="25">
        <f>'[1]Hazard &amp; Exposure'!AU44</f>
        <v>3.3</v>
      </c>
      <c r="H44" s="26">
        <f>'[1]Hazard &amp; Exposure'!AV44</f>
        <v>5</v>
      </c>
      <c r="I44" s="25">
        <f>'[1]Hazard &amp; Exposure'!AY44</f>
        <v>0.9</v>
      </c>
      <c r="J44" s="25">
        <f>'[1]Hazard &amp; Exposure'!BB44</f>
        <v>0</v>
      </c>
      <c r="K44" s="26">
        <f>'[1]Hazard &amp; Exposure'!BC44</f>
        <v>0.6</v>
      </c>
      <c r="L44" s="27">
        <f t="shared" si="0"/>
        <v>3.1</v>
      </c>
      <c r="M44" s="28">
        <f>[1]Vulnerability!E44</f>
        <v>1.9</v>
      </c>
      <c r="N44" s="29">
        <f>[1]Vulnerability!H44</f>
        <v>1.8</v>
      </c>
      <c r="O44" s="29">
        <f>[1]Vulnerability!M44</f>
        <v>0</v>
      </c>
      <c r="P44" s="26">
        <f>[1]Vulnerability!N44</f>
        <v>1.4</v>
      </c>
      <c r="Q44" s="29">
        <f>[1]Vulnerability!S44</f>
        <v>0.9</v>
      </c>
      <c r="R44" s="30">
        <f>[1]Vulnerability!W44</f>
        <v>0.2</v>
      </c>
      <c r="S44" s="30">
        <f>[1]Vulnerability!Z44</f>
        <v>0.3</v>
      </c>
      <c r="T44" s="30">
        <f>[1]Vulnerability!AC44</f>
        <v>0</v>
      </c>
      <c r="U44" s="30">
        <f>[1]Vulnerability!AI44</f>
        <v>2</v>
      </c>
      <c r="V44" s="29">
        <f>[1]Vulnerability!AJ44</f>
        <v>0.7</v>
      </c>
      <c r="W44" s="26">
        <f>[1]Vulnerability!AK44</f>
        <v>0.8</v>
      </c>
      <c r="X44" s="27">
        <f t="shared" si="1"/>
        <v>1.1000000000000001</v>
      </c>
      <c r="Y44" s="44">
        <f>'[1]Lack of Coping Capacity'!D44</f>
        <v>4.4000000000000004</v>
      </c>
      <c r="Z44" s="32">
        <f>'[1]Lack of Coping Capacity'!G44</f>
        <v>4.5999999999999996</v>
      </c>
      <c r="AA44" s="26">
        <f>'[1]Lack of Coping Capacity'!H44</f>
        <v>4.5</v>
      </c>
      <c r="AB44" s="32">
        <f>'[1]Lack of Coping Capacity'!M44</f>
        <v>2</v>
      </c>
      <c r="AC44" s="32">
        <f>'[1]Lack of Coping Capacity'!R44</f>
        <v>0.1</v>
      </c>
      <c r="AD44" s="32">
        <f>'[1]Lack of Coping Capacity'!W44</f>
        <v>2.4</v>
      </c>
      <c r="AE44" s="26">
        <f>'[1]Lack of Coping Capacity'!X44</f>
        <v>1.5</v>
      </c>
      <c r="AF44" s="27">
        <f t="shared" si="2"/>
        <v>3.1</v>
      </c>
      <c r="AG44" s="33">
        <f t="shared" si="3"/>
        <v>2.2000000000000002</v>
      </c>
      <c r="AH44" s="34" t="str">
        <f t="shared" si="7"/>
        <v>Low</v>
      </c>
      <c r="AI44" s="35">
        <f t="shared" si="4"/>
        <v>144</v>
      </c>
      <c r="AJ44" s="36">
        <f>VLOOKUP($B44,'[1]Lack of Reliability Index'!$A$2:$H$192,8,FALSE)</f>
        <v>2.162962962962963</v>
      </c>
      <c r="AK44" s="37">
        <f>'[1]Imputed and missing data hidden'!BA43</f>
        <v>5</v>
      </c>
      <c r="AL44" s="38">
        <f t="shared" si="5"/>
        <v>9.8039215686274508E-2</v>
      </c>
      <c r="AM44" s="37" t="str">
        <f t="shared" si="6"/>
        <v/>
      </c>
      <c r="AN44" s="39">
        <f>'[1]Indicator Date hidden2'!BB44</f>
        <v>0.15555555555555556</v>
      </c>
      <c r="AO44" s="40"/>
    </row>
    <row r="45" spans="1:41" ht="15" thickBot="1" x14ac:dyDescent="0.35">
      <c r="A45" s="41" t="s">
        <v>124</v>
      </c>
      <c r="B45" s="42" t="s">
        <v>125</v>
      </c>
      <c r="C45" s="43">
        <f>'[1]Hazard &amp; Exposure'!AO45</f>
        <v>5.0999999999999996</v>
      </c>
      <c r="D45" s="25">
        <f>'[1]Hazard &amp; Exposure'!AP45</f>
        <v>3.8</v>
      </c>
      <c r="E45" s="25">
        <f>'[1]Hazard &amp; Exposure'!AQ45</f>
        <v>4.4000000000000004</v>
      </c>
      <c r="F45" s="25">
        <f>'[1]Hazard &amp; Exposure'!AR45</f>
        <v>8.1</v>
      </c>
      <c r="G45" s="25">
        <f>'[1]Hazard &amp; Exposure'!AU45</f>
        <v>5.0999999999999996</v>
      </c>
      <c r="H45" s="26">
        <f>'[1]Hazard &amp; Exposure'!AV45</f>
        <v>5.5</v>
      </c>
      <c r="I45" s="25">
        <f>'[1]Hazard &amp; Exposure'!AY45</f>
        <v>0.9</v>
      </c>
      <c r="J45" s="25">
        <f>'[1]Hazard &amp; Exposure'!BB45</f>
        <v>0</v>
      </c>
      <c r="K45" s="26">
        <f>'[1]Hazard &amp; Exposure'!BC45</f>
        <v>0.6</v>
      </c>
      <c r="L45" s="27">
        <f t="shared" si="0"/>
        <v>3.4</v>
      </c>
      <c r="M45" s="28">
        <f>[1]Vulnerability!E45</f>
        <v>2.7</v>
      </c>
      <c r="N45" s="29">
        <f>[1]Vulnerability!H45</f>
        <v>4.0999999999999996</v>
      </c>
      <c r="O45" s="29">
        <f>[1]Vulnerability!M45</f>
        <v>1.4</v>
      </c>
      <c r="P45" s="26">
        <f>[1]Vulnerability!N45</f>
        <v>2.7</v>
      </c>
      <c r="Q45" s="29">
        <f>[1]Vulnerability!S45</f>
        <v>0</v>
      </c>
      <c r="R45" s="30">
        <f>[1]Vulnerability!W45</f>
        <v>0.4</v>
      </c>
      <c r="S45" s="30">
        <f>[1]Vulnerability!Z45</f>
        <v>0.4</v>
      </c>
      <c r="T45" s="30">
        <f>[1]Vulnerability!AC45</f>
        <v>1</v>
      </c>
      <c r="U45" s="30">
        <f>[1]Vulnerability!AI45</f>
        <v>0.5</v>
      </c>
      <c r="V45" s="29">
        <f>[1]Vulnerability!AJ45</f>
        <v>0.6</v>
      </c>
      <c r="W45" s="26">
        <f>[1]Vulnerability!AK45</f>
        <v>0.3</v>
      </c>
      <c r="X45" s="27">
        <f t="shared" si="1"/>
        <v>1.6</v>
      </c>
      <c r="Y45" s="44">
        <f>'[1]Lack of Coping Capacity'!D45</f>
        <v>2.5</v>
      </c>
      <c r="Z45" s="32">
        <f>'[1]Lack of Coping Capacity'!G45</f>
        <v>5.2</v>
      </c>
      <c r="AA45" s="26">
        <f>'[1]Lack of Coping Capacity'!H45</f>
        <v>3.9</v>
      </c>
      <c r="AB45" s="32">
        <f>'[1]Lack of Coping Capacity'!M45</f>
        <v>3.9</v>
      </c>
      <c r="AC45" s="32">
        <f>'[1]Lack of Coping Capacity'!R45</f>
        <v>1.8</v>
      </c>
      <c r="AD45" s="32">
        <f>'[1]Lack of Coping Capacity'!W45</f>
        <v>0.6</v>
      </c>
      <c r="AE45" s="26">
        <f>'[1]Lack of Coping Capacity'!X45</f>
        <v>2.1</v>
      </c>
      <c r="AF45" s="27">
        <f t="shared" si="2"/>
        <v>3.1</v>
      </c>
      <c r="AG45" s="33">
        <f t="shared" si="3"/>
        <v>2.6</v>
      </c>
      <c r="AH45" s="34" t="str">
        <f t="shared" si="7"/>
        <v>Low</v>
      </c>
      <c r="AI45" s="35">
        <f t="shared" si="4"/>
        <v>130</v>
      </c>
      <c r="AJ45" s="36">
        <f>VLOOKUP($B45,'[1]Lack of Reliability Index'!$A$2:$H$192,8,FALSE)</f>
        <v>3.1069767441860465</v>
      </c>
      <c r="AK45" s="37">
        <f>'[1]Imputed and missing data hidden'!BA44</f>
        <v>7</v>
      </c>
      <c r="AL45" s="38">
        <f t="shared" si="5"/>
        <v>0.13725490196078433</v>
      </c>
      <c r="AM45" s="37" t="str">
        <f t="shared" si="6"/>
        <v/>
      </c>
      <c r="AN45" s="39">
        <f>'[1]Indicator Date hidden2'!BB45</f>
        <v>0.23255813953488372</v>
      </c>
      <c r="AO45" s="40"/>
    </row>
    <row r="46" spans="1:41" ht="15" thickBot="1" x14ac:dyDescent="0.35">
      <c r="A46" s="41" t="s">
        <v>126</v>
      </c>
      <c r="B46" s="42" t="s">
        <v>127</v>
      </c>
      <c r="C46" s="43">
        <f>'[1]Hazard &amp; Exposure'!AO46</f>
        <v>5</v>
      </c>
      <c r="D46" s="25">
        <f>'[1]Hazard &amp; Exposure'!AP46</f>
        <v>0</v>
      </c>
      <c r="E46" s="25">
        <f>'[1]Hazard &amp; Exposure'!AQ46</f>
        <v>5.7</v>
      </c>
      <c r="F46" s="25">
        <f>'[1]Hazard &amp; Exposure'!AR46</f>
        <v>0</v>
      </c>
      <c r="G46" s="25">
        <f>'[1]Hazard &amp; Exposure'!AU46</f>
        <v>3.1</v>
      </c>
      <c r="H46" s="26">
        <f>'[1]Hazard &amp; Exposure'!AV46</f>
        <v>3.1</v>
      </c>
      <c r="I46" s="25">
        <f>'[1]Hazard &amp; Exposure'!AY46</f>
        <v>0.9</v>
      </c>
      <c r="J46" s="25">
        <f>'[1]Hazard &amp; Exposure'!BB46</f>
        <v>0</v>
      </c>
      <c r="K46" s="26">
        <f>'[1]Hazard &amp; Exposure'!BC46</f>
        <v>0.6</v>
      </c>
      <c r="L46" s="27">
        <f t="shared" si="0"/>
        <v>1.9</v>
      </c>
      <c r="M46" s="28">
        <f>[1]Vulnerability!E46</f>
        <v>1.4</v>
      </c>
      <c r="N46" s="29">
        <f>[1]Vulnerability!H46</f>
        <v>2</v>
      </c>
      <c r="O46" s="29">
        <f>[1]Vulnerability!M46</f>
        <v>0</v>
      </c>
      <c r="P46" s="26">
        <f>[1]Vulnerability!N46</f>
        <v>1.2</v>
      </c>
      <c r="Q46" s="29">
        <f>[1]Vulnerability!S46</f>
        <v>9.1</v>
      </c>
      <c r="R46" s="30">
        <f>[1]Vulnerability!W46</f>
        <v>0.2</v>
      </c>
      <c r="S46" s="30">
        <f>[1]Vulnerability!Z46</f>
        <v>0.2</v>
      </c>
      <c r="T46" s="30">
        <f>[1]Vulnerability!AC46</f>
        <v>0</v>
      </c>
      <c r="U46" s="30">
        <f>[1]Vulnerability!AI46</f>
        <v>2.8</v>
      </c>
      <c r="V46" s="29">
        <f>[1]Vulnerability!AJ46</f>
        <v>0.9</v>
      </c>
      <c r="W46" s="26">
        <f>[1]Vulnerability!AK46</f>
        <v>6.6</v>
      </c>
      <c r="X46" s="27">
        <f t="shared" si="1"/>
        <v>4.4000000000000004</v>
      </c>
      <c r="Y46" s="44" t="str">
        <f>'[1]Lack of Coping Capacity'!D46</f>
        <v>x</v>
      </c>
      <c r="Z46" s="32">
        <f>'[1]Lack of Coping Capacity'!G46</f>
        <v>3.7</v>
      </c>
      <c r="AA46" s="26">
        <f>'[1]Lack of Coping Capacity'!H46</f>
        <v>3.7</v>
      </c>
      <c r="AB46" s="32">
        <f>'[1]Lack of Coping Capacity'!M46</f>
        <v>2.1</v>
      </c>
      <c r="AC46" s="32">
        <f>'[1]Lack of Coping Capacity'!R46</f>
        <v>0</v>
      </c>
      <c r="AD46" s="32">
        <f>'[1]Lack of Coping Capacity'!W46</f>
        <v>2.5</v>
      </c>
      <c r="AE46" s="26">
        <f>'[1]Lack of Coping Capacity'!X46</f>
        <v>1.5</v>
      </c>
      <c r="AF46" s="27">
        <f t="shared" si="2"/>
        <v>2.7</v>
      </c>
      <c r="AG46" s="33">
        <f t="shared" si="3"/>
        <v>2.8</v>
      </c>
      <c r="AH46" s="34" t="str">
        <f t="shared" si="7"/>
        <v>Low</v>
      </c>
      <c r="AI46" s="35">
        <f t="shared" si="4"/>
        <v>121</v>
      </c>
      <c r="AJ46" s="36">
        <f>VLOOKUP($B46,'[1]Lack of Reliability Index'!$A$2:$H$192,8,FALSE)</f>
        <v>2.3768115942028984</v>
      </c>
      <c r="AK46" s="37">
        <f>'[1]Imputed and missing data hidden'!BA45</f>
        <v>5</v>
      </c>
      <c r="AL46" s="38">
        <f t="shared" si="5"/>
        <v>9.8039215686274508E-2</v>
      </c>
      <c r="AM46" s="37" t="str">
        <f t="shared" si="6"/>
        <v/>
      </c>
      <c r="AN46" s="39">
        <f>'[1]Indicator Date hidden2'!BB46</f>
        <v>0.19565217391304349</v>
      </c>
      <c r="AO46" s="40"/>
    </row>
    <row r="47" spans="1:41" ht="15" thickBot="1" x14ac:dyDescent="0.35">
      <c r="A47" s="41" t="s">
        <v>128</v>
      </c>
      <c r="B47" s="42" t="s">
        <v>129</v>
      </c>
      <c r="C47" s="43">
        <f>'[1]Hazard &amp; Exposure'!AO47</f>
        <v>2.2000000000000002</v>
      </c>
      <c r="D47" s="25">
        <f>'[1]Hazard &amp; Exposure'!AP47</f>
        <v>5.4</v>
      </c>
      <c r="E47" s="25">
        <f>'[1]Hazard &amp; Exposure'!AQ47</f>
        <v>0</v>
      </c>
      <c r="F47" s="25">
        <f>'[1]Hazard &amp; Exposure'!AR47</f>
        <v>0</v>
      </c>
      <c r="G47" s="25">
        <f>'[1]Hazard &amp; Exposure'!AU47</f>
        <v>1.5</v>
      </c>
      <c r="H47" s="26">
        <f>'[1]Hazard &amp; Exposure'!AV47</f>
        <v>2.1</v>
      </c>
      <c r="I47" s="25">
        <f>'[1]Hazard &amp; Exposure'!AY47</f>
        <v>0.1</v>
      </c>
      <c r="J47" s="25">
        <f>'[1]Hazard &amp; Exposure'!BB47</f>
        <v>0</v>
      </c>
      <c r="K47" s="26">
        <f>'[1]Hazard &amp; Exposure'!BC47</f>
        <v>0.1</v>
      </c>
      <c r="L47" s="27">
        <f t="shared" si="0"/>
        <v>1.2</v>
      </c>
      <c r="M47" s="28">
        <f>[1]Vulnerability!E47</f>
        <v>1.1000000000000001</v>
      </c>
      <c r="N47" s="29">
        <f>[1]Vulnerability!H47</f>
        <v>1</v>
      </c>
      <c r="O47" s="29">
        <f>[1]Vulnerability!M47</f>
        <v>0</v>
      </c>
      <c r="P47" s="26">
        <f>[1]Vulnerability!N47</f>
        <v>0.8</v>
      </c>
      <c r="Q47" s="29">
        <f>[1]Vulnerability!S47</f>
        <v>2.2000000000000002</v>
      </c>
      <c r="R47" s="30">
        <f>[1]Vulnerability!W47</f>
        <v>0.2</v>
      </c>
      <c r="S47" s="30">
        <f>[1]Vulnerability!Z47</f>
        <v>0.3</v>
      </c>
      <c r="T47" s="30">
        <f>[1]Vulnerability!AC47</f>
        <v>0</v>
      </c>
      <c r="U47" s="30">
        <f>[1]Vulnerability!AI47</f>
        <v>1.6</v>
      </c>
      <c r="V47" s="29">
        <f>[1]Vulnerability!AJ47</f>
        <v>0.5</v>
      </c>
      <c r="W47" s="26">
        <f>[1]Vulnerability!AK47</f>
        <v>1.4</v>
      </c>
      <c r="X47" s="27">
        <f t="shared" si="1"/>
        <v>1.1000000000000001</v>
      </c>
      <c r="Y47" s="44">
        <f>'[1]Lack of Coping Capacity'!D47</f>
        <v>2.5</v>
      </c>
      <c r="Z47" s="32">
        <f>'[1]Lack of Coping Capacity'!G47</f>
        <v>3.7</v>
      </c>
      <c r="AA47" s="26">
        <f>'[1]Lack of Coping Capacity'!H47</f>
        <v>3.1</v>
      </c>
      <c r="AB47" s="32">
        <f>'[1]Lack of Coping Capacity'!M47</f>
        <v>1.8</v>
      </c>
      <c r="AC47" s="32">
        <f>'[1]Lack of Coping Capacity'!R47</f>
        <v>0</v>
      </c>
      <c r="AD47" s="32">
        <f>'[1]Lack of Coping Capacity'!W47</f>
        <v>1</v>
      </c>
      <c r="AE47" s="26">
        <f>'[1]Lack of Coping Capacity'!X47</f>
        <v>0.9</v>
      </c>
      <c r="AF47" s="27">
        <f t="shared" si="2"/>
        <v>2.1</v>
      </c>
      <c r="AG47" s="33">
        <f t="shared" si="3"/>
        <v>1.4</v>
      </c>
      <c r="AH47" s="34" t="str">
        <f t="shared" si="7"/>
        <v>Very Low</v>
      </c>
      <c r="AI47" s="35">
        <f t="shared" si="4"/>
        <v>172</v>
      </c>
      <c r="AJ47" s="36">
        <f>VLOOKUP($B47,'[1]Lack of Reliability Index'!$A$2:$H$192,8,FALSE)</f>
        <v>2.4000000000000004</v>
      </c>
      <c r="AK47" s="37">
        <f>'[1]Imputed and missing data hidden'!BA46</f>
        <v>5</v>
      </c>
      <c r="AL47" s="38">
        <f t="shared" si="5"/>
        <v>9.8039215686274508E-2</v>
      </c>
      <c r="AM47" s="37" t="str">
        <f t="shared" si="6"/>
        <v/>
      </c>
      <c r="AN47" s="39">
        <f>'[1]Indicator Date hidden2'!BB47</f>
        <v>0.2</v>
      </c>
      <c r="AO47" s="40"/>
    </row>
    <row r="48" spans="1:41" ht="15" thickBot="1" x14ac:dyDescent="0.35">
      <c r="A48" s="41" t="s">
        <v>130</v>
      </c>
      <c r="B48" s="42" t="s">
        <v>131</v>
      </c>
      <c r="C48" s="43">
        <f>'[1]Hazard &amp; Exposure'!AO48</f>
        <v>0.1</v>
      </c>
      <c r="D48" s="25">
        <f>'[1]Hazard &amp; Exposure'!AP48</f>
        <v>2.2999999999999998</v>
      </c>
      <c r="E48" s="25">
        <f>'[1]Hazard &amp; Exposure'!AQ48</f>
        <v>0</v>
      </c>
      <c r="F48" s="25">
        <f>'[1]Hazard &amp; Exposure'!AR48</f>
        <v>0</v>
      </c>
      <c r="G48" s="25">
        <f>'[1]Hazard &amp; Exposure'!AU48</f>
        <v>2.2999999999999998</v>
      </c>
      <c r="H48" s="26">
        <f>'[1]Hazard &amp; Exposure'!AV48</f>
        <v>1</v>
      </c>
      <c r="I48" s="25">
        <f>'[1]Hazard &amp; Exposure'!AY48</f>
        <v>0</v>
      </c>
      <c r="J48" s="25">
        <f>'[1]Hazard &amp; Exposure'!BB48</f>
        <v>0</v>
      </c>
      <c r="K48" s="26">
        <f>'[1]Hazard &amp; Exposure'!BC48</f>
        <v>0</v>
      </c>
      <c r="L48" s="27">
        <f t="shared" si="0"/>
        <v>0.5</v>
      </c>
      <c r="M48" s="28">
        <f>[1]Vulnerability!E48</f>
        <v>0.4</v>
      </c>
      <c r="N48" s="29">
        <f>[1]Vulnerability!H48</f>
        <v>0.8</v>
      </c>
      <c r="O48" s="29">
        <f>[1]Vulnerability!M48</f>
        <v>0</v>
      </c>
      <c r="P48" s="26">
        <f>[1]Vulnerability!N48</f>
        <v>0.4</v>
      </c>
      <c r="Q48" s="29">
        <f>[1]Vulnerability!S48</f>
        <v>5</v>
      </c>
      <c r="R48" s="30">
        <f>[1]Vulnerability!W48</f>
        <v>0.3</v>
      </c>
      <c r="S48" s="30">
        <f>[1]Vulnerability!Z48</f>
        <v>0.3</v>
      </c>
      <c r="T48" s="30">
        <f>[1]Vulnerability!AC48</f>
        <v>0</v>
      </c>
      <c r="U48" s="30">
        <f>[1]Vulnerability!AI48</f>
        <v>1.1000000000000001</v>
      </c>
      <c r="V48" s="29">
        <f>[1]Vulnerability!AJ48</f>
        <v>0.4</v>
      </c>
      <c r="W48" s="26">
        <f>[1]Vulnerability!AK48</f>
        <v>3</v>
      </c>
      <c r="X48" s="27">
        <f t="shared" si="1"/>
        <v>1.8</v>
      </c>
      <c r="Y48" s="44">
        <f>'[1]Lack of Coping Capacity'!D48</f>
        <v>2.7</v>
      </c>
      <c r="Z48" s="32">
        <f>'[1]Lack of Coping Capacity'!G48</f>
        <v>1.2</v>
      </c>
      <c r="AA48" s="26">
        <f>'[1]Lack of Coping Capacity'!H48</f>
        <v>2</v>
      </c>
      <c r="AB48" s="32">
        <f>'[1]Lack of Coping Capacity'!M48</f>
        <v>1.4</v>
      </c>
      <c r="AC48" s="32">
        <f>'[1]Lack of Coping Capacity'!R48</f>
        <v>0</v>
      </c>
      <c r="AD48" s="32">
        <f>'[1]Lack of Coping Capacity'!W48</f>
        <v>0.7</v>
      </c>
      <c r="AE48" s="26">
        <f>'[1]Lack of Coping Capacity'!X48</f>
        <v>0.7</v>
      </c>
      <c r="AF48" s="27">
        <f t="shared" si="2"/>
        <v>1.4</v>
      </c>
      <c r="AG48" s="33">
        <f t="shared" si="3"/>
        <v>1.1000000000000001</v>
      </c>
      <c r="AH48" s="34" t="str">
        <f t="shared" si="7"/>
        <v>Very Low</v>
      </c>
      <c r="AI48" s="35">
        <f t="shared" si="4"/>
        <v>182</v>
      </c>
      <c r="AJ48" s="36">
        <f>VLOOKUP($B48,'[1]Lack of Reliability Index'!$A$2:$H$192,8,FALSE)</f>
        <v>2.4000000000000004</v>
      </c>
      <c r="AK48" s="37">
        <f>'[1]Imputed and missing data hidden'!BA47</f>
        <v>5</v>
      </c>
      <c r="AL48" s="38">
        <f t="shared" si="5"/>
        <v>9.8039215686274508E-2</v>
      </c>
      <c r="AM48" s="37" t="str">
        <f t="shared" si="6"/>
        <v/>
      </c>
      <c r="AN48" s="39">
        <f>'[1]Indicator Date hidden2'!BB48</f>
        <v>0.2</v>
      </c>
      <c r="AO48" s="40"/>
    </row>
    <row r="49" spans="1:41" ht="15" thickBot="1" x14ac:dyDescent="0.35">
      <c r="A49" s="41" t="s">
        <v>132</v>
      </c>
      <c r="B49" s="42" t="s">
        <v>133</v>
      </c>
      <c r="C49" s="43">
        <f>'[1]Hazard &amp; Exposure'!AO49</f>
        <v>5</v>
      </c>
      <c r="D49" s="25">
        <f>'[1]Hazard &amp; Exposure'!AP49</f>
        <v>0.4</v>
      </c>
      <c r="E49" s="25">
        <f>'[1]Hazard &amp; Exposure'!AQ49</f>
        <v>4.2</v>
      </c>
      <c r="F49" s="25">
        <f>'[1]Hazard &amp; Exposure'!AR49</f>
        <v>0</v>
      </c>
      <c r="G49" s="25">
        <f>'[1]Hazard &amp; Exposure'!AU49</f>
        <v>9.1999999999999993</v>
      </c>
      <c r="H49" s="26">
        <f>'[1]Hazard &amp; Exposure'!AV49</f>
        <v>4.9000000000000004</v>
      </c>
      <c r="I49" s="25">
        <f>'[1]Hazard &amp; Exposure'!AY49</f>
        <v>3.3</v>
      </c>
      <c r="J49" s="25">
        <f>'[1]Hazard &amp; Exposure'!BB49</f>
        <v>0</v>
      </c>
      <c r="K49" s="26">
        <f>'[1]Hazard &amp; Exposure'!BC49</f>
        <v>2.2999999999999998</v>
      </c>
      <c r="L49" s="27">
        <f t="shared" si="0"/>
        <v>3.7</v>
      </c>
      <c r="M49" s="28">
        <f>[1]Vulnerability!E49</f>
        <v>5.0999999999999996</v>
      </c>
      <c r="N49" s="29">
        <f>[1]Vulnerability!H49</f>
        <v>5</v>
      </c>
      <c r="O49" s="29">
        <f>[1]Vulnerability!M49</f>
        <v>8.6</v>
      </c>
      <c r="P49" s="26">
        <f>[1]Vulnerability!N49</f>
        <v>6</v>
      </c>
      <c r="Q49" s="29">
        <f>[1]Vulnerability!S49</f>
        <v>7.2</v>
      </c>
      <c r="R49" s="30">
        <f>[1]Vulnerability!W49</f>
        <v>4.0999999999999996</v>
      </c>
      <c r="S49" s="30">
        <f>[1]Vulnerability!Z49</f>
        <v>5.8</v>
      </c>
      <c r="T49" s="30">
        <f>[1]Vulnerability!AC49</f>
        <v>0</v>
      </c>
      <c r="U49" s="30">
        <f>[1]Vulnerability!AI49</f>
        <v>4.2</v>
      </c>
      <c r="V49" s="29">
        <f>[1]Vulnerability!AJ49</f>
        <v>3.8</v>
      </c>
      <c r="W49" s="26">
        <f>[1]Vulnerability!AK49</f>
        <v>5.8</v>
      </c>
      <c r="X49" s="27">
        <f t="shared" si="1"/>
        <v>5.9</v>
      </c>
      <c r="Y49" s="44">
        <f>'[1]Lack of Coping Capacity'!D49</f>
        <v>5.5</v>
      </c>
      <c r="Z49" s="32">
        <f>'[1]Lack of Coping Capacity'!G49</f>
        <v>7</v>
      </c>
      <c r="AA49" s="26">
        <f>'[1]Lack of Coping Capacity'!H49</f>
        <v>6.3</v>
      </c>
      <c r="AB49" s="32">
        <f>'[1]Lack of Coping Capacity'!M49</f>
        <v>7.5</v>
      </c>
      <c r="AC49" s="32">
        <f>'[1]Lack of Coping Capacity'!R49</f>
        <v>5.6</v>
      </c>
      <c r="AD49" s="32">
        <f>'[1]Lack of Coping Capacity'!W49</f>
        <v>6.8</v>
      </c>
      <c r="AE49" s="26">
        <f>'[1]Lack of Coping Capacity'!X49</f>
        <v>6.6</v>
      </c>
      <c r="AF49" s="27">
        <f t="shared" si="2"/>
        <v>6.5</v>
      </c>
      <c r="AG49" s="33">
        <f t="shared" si="3"/>
        <v>5.2</v>
      </c>
      <c r="AH49" s="34" t="str">
        <f t="shared" si="7"/>
        <v>High</v>
      </c>
      <c r="AI49" s="35">
        <f t="shared" si="4"/>
        <v>36</v>
      </c>
      <c r="AJ49" s="36">
        <f>VLOOKUP($B49,'[1]Lack of Reliability Index'!$A$2:$H$192,8,FALSE)</f>
        <v>4.0592592592592593</v>
      </c>
      <c r="AK49" s="37">
        <f>'[1]Imputed and missing data hidden'!BA48</f>
        <v>5</v>
      </c>
      <c r="AL49" s="38">
        <f t="shared" si="5"/>
        <v>9.8039215686274508E-2</v>
      </c>
      <c r="AM49" s="37" t="str">
        <f t="shared" si="6"/>
        <v/>
      </c>
      <c r="AN49" s="39">
        <f>'[1]Indicator Date hidden2'!BB49</f>
        <v>0.51111111111111107</v>
      </c>
      <c r="AO49" s="40"/>
    </row>
    <row r="50" spans="1:41" ht="15" thickBot="1" x14ac:dyDescent="0.35">
      <c r="A50" s="41" t="s">
        <v>134</v>
      </c>
      <c r="B50" s="42" t="s">
        <v>135</v>
      </c>
      <c r="C50" s="43">
        <f>'[1]Hazard &amp; Exposure'!AO50</f>
        <v>1.3</v>
      </c>
      <c r="D50" s="25">
        <f>'[1]Hazard &amp; Exposure'!AP50</f>
        <v>0.1</v>
      </c>
      <c r="E50" s="25">
        <f>'[1]Hazard &amp; Exposure'!AQ50</f>
        <v>7.6</v>
      </c>
      <c r="F50" s="25">
        <f>'[1]Hazard &amp; Exposure'!AR50</f>
        <v>5.3</v>
      </c>
      <c r="G50" s="25">
        <f>'[1]Hazard &amp; Exposure'!AU50</f>
        <v>0</v>
      </c>
      <c r="H50" s="26">
        <f>'[1]Hazard &amp; Exposure'!AV50</f>
        <v>3.6</v>
      </c>
      <c r="I50" s="25">
        <f>'[1]Hazard &amp; Exposure'!AY50</f>
        <v>0.1</v>
      </c>
      <c r="J50" s="25">
        <f>'[1]Hazard &amp; Exposure'!BB50</f>
        <v>0</v>
      </c>
      <c r="K50" s="26">
        <f>'[1]Hazard &amp; Exposure'!BC50</f>
        <v>0.1</v>
      </c>
      <c r="L50" s="27">
        <f t="shared" si="0"/>
        <v>2</v>
      </c>
      <c r="M50" s="28">
        <f>[1]Vulnerability!E50</f>
        <v>3.4</v>
      </c>
      <c r="N50" s="29" t="str">
        <f>[1]Vulnerability!H50</f>
        <v>x</v>
      </c>
      <c r="O50" s="29">
        <f>[1]Vulnerability!M50</f>
        <v>4.7</v>
      </c>
      <c r="P50" s="26">
        <f>[1]Vulnerability!N50</f>
        <v>3.8</v>
      </c>
      <c r="Q50" s="29">
        <f>[1]Vulnerability!S50</f>
        <v>0</v>
      </c>
      <c r="R50" s="30">
        <f>[1]Vulnerability!W50</f>
        <v>0.2</v>
      </c>
      <c r="S50" s="30">
        <f>[1]Vulnerability!Z50</f>
        <v>1.6</v>
      </c>
      <c r="T50" s="30">
        <f>[1]Vulnerability!AC50</f>
        <v>9.6999999999999993</v>
      </c>
      <c r="U50" s="30">
        <f>[1]Vulnerability!AI50</f>
        <v>2.6</v>
      </c>
      <c r="V50" s="29">
        <f>[1]Vulnerability!AJ50</f>
        <v>5.2</v>
      </c>
      <c r="W50" s="26">
        <f>[1]Vulnerability!AK50</f>
        <v>3</v>
      </c>
      <c r="X50" s="27">
        <f t="shared" si="1"/>
        <v>3.4</v>
      </c>
      <c r="Y50" s="44" t="str">
        <f>'[1]Lack of Coping Capacity'!D50</f>
        <v>x</v>
      </c>
      <c r="Z50" s="32">
        <f>'[1]Lack of Coping Capacity'!G50</f>
        <v>4.5</v>
      </c>
      <c r="AA50" s="26">
        <f>'[1]Lack of Coping Capacity'!H50</f>
        <v>4.5</v>
      </c>
      <c r="AB50" s="32">
        <f>'[1]Lack of Coping Capacity'!M50</f>
        <v>2.7</v>
      </c>
      <c r="AC50" s="32">
        <f>'[1]Lack of Coping Capacity'!R50</f>
        <v>1.1000000000000001</v>
      </c>
      <c r="AD50" s="32">
        <f>'[1]Lack of Coping Capacity'!W50</f>
        <v>4.9000000000000004</v>
      </c>
      <c r="AE50" s="26">
        <f>'[1]Lack of Coping Capacity'!X50</f>
        <v>2.9</v>
      </c>
      <c r="AF50" s="27">
        <f t="shared" si="2"/>
        <v>3.7</v>
      </c>
      <c r="AG50" s="33">
        <f t="shared" si="3"/>
        <v>2.9</v>
      </c>
      <c r="AH50" s="34" t="str">
        <f t="shared" si="7"/>
        <v>Low</v>
      </c>
      <c r="AI50" s="35">
        <f t="shared" si="4"/>
        <v>113</v>
      </c>
      <c r="AJ50" s="36">
        <f>VLOOKUP($B50,'[1]Lack of Reliability Index'!$A$2:$H$192,8,FALSE)</f>
        <v>6.2666666666666666</v>
      </c>
      <c r="AK50" s="37">
        <f>'[1]Imputed and missing data hidden'!BA49</f>
        <v>13</v>
      </c>
      <c r="AL50" s="38">
        <f t="shared" si="5"/>
        <v>0.25490196078431371</v>
      </c>
      <c r="AM50" s="37" t="str">
        <f t="shared" si="6"/>
        <v/>
      </c>
      <c r="AN50" s="39">
        <f>'[1]Indicator Date hidden2'!BB50</f>
        <v>0.52500000000000002</v>
      </c>
      <c r="AO50" s="40"/>
    </row>
    <row r="51" spans="1:41" ht="15" thickBot="1" x14ac:dyDescent="0.35">
      <c r="A51" s="41" t="s">
        <v>136</v>
      </c>
      <c r="B51" s="42" t="s">
        <v>137</v>
      </c>
      <c r="C51" s="43">
        <f>'[1]Hazard &amp; Exposure'!AO51</f>
        <v>7.2</v>
      </c>
      <c r="D51" s="25">
        <f>'[1]Hazard &amp; Exposure'!AP51</f>
        <v>4.7</v>
      </c>
      <c r="E51" s="25">
        <f>'[1]Hazard &amp; Exposure'!AQ51</f>
        <v>5.3</v>
      </c>
      <c r="F51" s="25">
        <f>'[1]Hazard &amp; Exposure'!AR51</f>
        <v>7.9</v>
      </c>
      <c r="G51" s="25">
        <f>'[1]Hazard &amp; Exposure'!AU51</f>
        <v>1</v>
      </c>
      <c r="H51" s="26">
        <f>'[1]Hazard &amp; Exposure'!AV51</f>
        <v>5.7</v>
      </c>
      <c r="I51" s="25">
        <f>'[1]Hazard &amp; Exposure'!AY51</f>
        <v>4.2</v>
      </c>
      <c r="J51" s="25">
        <f>'[1]Hazard &amp; Exposure'!BB51</f>
        <v>0</v>
      </c>
      <c r="K51" s="26">
        <f>'[1]Hazard &amp; Exposure'!BC51</f>
        <v>2.9</v>
      </c>
      <c r="L51" s="27">
        <f t="shared" si="0"/>
        <v>4.4000000000000004</v>
      </c>
      <c r="M51" s="28">
        <f>[1]Vulnerability!E51</f>
        <v>1.9</v>
      </c>
      <c r="N51" s="29">
        <f>[1]Vulnerability!H51</f>
        <v>5.9</v>
      </c>
      <c r="O51" s="29">
        <f>[1]Vulnerability!M51</f>
        <v>0.6</v>
      </c>
      <c r="P51" s="26">
        <f>[1]Vulnerability!N51</f>
        <v>2.6</v>
      </c>
      <c r="Q51" s="29">
        <f>[1]Vulnerability!S51</f>
        <v>0.8</v>
      </c>
      <c r="R51" s="30">
        <f>[1]Vulnerability!W51</f>
        <v>1</v>
      </c>
      <c r="S51" s="30">
        <f>[1]Vulnerability!Z51</f>
        <v>1.7</v>
      </c>
      <c r="T51" s="30">
        <f>[1]Vulnerability!AC51</f>
        <v>8.5</v>
      </c>
      <c r="U51" s="30">
        <f>[1]Vulnerability!AI51</f>
        <v>3.6</v>
      </c>
      <c r="V51" s="29">
        <f>[1]Vulnerability!AJ51</f>
        <v>4.5</v>
      </c>
      <c r="W51" s="26">
        <f>[1]Vulnerability!AK51</f>
        <v>2.9</v>
      </c>
      <c r="X51" s="27">
        <f t="shared" si="1"/>
        <v>2.8</v>
      </c>
      <c r="Y51" s="44">
        <f>'[1]Lack of Coping Capacity'!D51</f>
        <v>4.5999999999999996</v>
      </c>
      <c r="Z51" s="32">
        <f>'[1]Lack of Coping Capacity'!G51</f>
        <v>6.3</v>
      </c>
      <c r="AA51" s="26">
        <f>'[1]Lack of Coping Capacity'!H51</f>
        <v>5.5</v>
      </c>
      <c r="AB51" s="32">
        <f>'[1]Lack of Coping Capacity'!M51</f>
        <v>3.2</v>
      </c>
      <c r="AC51" s="32">
        <f>'[1]Lack of Coping Capacity'!R51</f>
        <v>3</v>
      </c>
      <c r="AD51" s="32">
        <f>'[1]Lack of Coping Capacity'!W51</f>
        <v>4.8</v>
      </c>
      <c r="AE51" s="26">
        <f>'[1]Lack of Coping Capacity'!X51</f>
        <v>3.7</v>
      </c>
      <c r="AF51" s="27">
        <f t="shared" si="2"/>
        <v>4.7</v>
      </c>
      <c r="AG51" s="33">
        <f t="shared" si="3"/>
        <v>3.9</v>
      </c>
      <c r="AH51" s="34" t="str">
        <f t="shared" si="7"/>
        <v>Medium</v>
      </c>
      <c r="AI51" s="35">
        <f t="shared" si="4"/>
        <v>85</v>
      </c>
      <c r="AJ51" s="36">
        <f>VLOOKUP($B51,'[1]Lack of Reliability Index'!$A$2:$H$192,8,FALSE)</f>
        <v>0.95999999999999908</v>
      </c>
      <c r="AK51" s="37">
        <f>'[1]Imputed and missing data hidden'!BA50</f>
        <v>0</v>
      </c>
      <c r="AL51" s="38">
        <f t="shared" si="5"/>
        <v>0</v>
      </c>
      <c r="AM51" s="37" t="str">
        <f t="shared" si="6"/>
        <v/>
      </c>
      <c r="AN51" s="39">
        <f>'[1]Indicator Date hidden2'!BB51</f>
        <v>0.18</v>
      </c>
      <c r="AO51" s="40"/>
    </row>
    <row r="52" spans="1:41" ht="15" thickBot="1" x14ac:dyDescent="0.35">
      <c r="A52" s="41" t="s">
        <v>138</v>
      </c>
      <c r="B52" s="42" t="s">
        <v>139</v>
      </c>
      <c r="C52" s="43">
        <f>'[1]Hazard &amp; Exposure'!AO52</f>
        <v>9.4</v>
      </c>
      <c r="D52" s="25">
        <f>'[1]Hazard &amp; Exposure'!AP52</f>
        <v>6.8</v>
      </c>
      <c r="E52" s="25">
        <f>'[1]Hazard &amp; Exposure'!AQ52</f>
        <v>9</v>
      </c>
      <c r="F52" s="25">
        <f>'[1]Hazard &amp; Exposure'!AR52</f>
        <v>0</v>
      </c>
      <c r="G52" s="25">
        <f>'[1]Hazard &amp; Exposure'!AU52</f>
        <v>2.8</v>
      </c>
      <c r="H52" s="26">
        <f>'[1]Hazard &amp; Exposure'!AV52</f>
        <v>6.8</v>
      </c>
      <c r="I52" s="25">
        <f>'[1]Hazard &amp; Exposure'!AY52</f>
        <v>3.2</v>
      </c>
      <c r="J52" s="25">
        <f>'[1]Hazard &amp; Exposure'!BB52</f>
        <v>0</v>
      </c>
      <c r="K52" s="26">
        <f>'[1]Hazard &amp; Exposure'!BC52</f>
        <v>2.2000000000000002</v>
      </c>
      <c r="L52" s="27">
        <f t="shared" si="0"/>
        <v>4.9000000000000004</v>
      </c>
      <c r="M52" s="28">
        <f>[1]Vulnerability!E52</f>
        <v>1.7</v>
      </c>
      <c r="N52" s="29">
        <f>[1]Vulnerability!H52</f>
        <v>5.2</v>
      </c>
      <c r="O52" s="29">
        <f>[1]Vulnerability!M52</f>
        <v>0.4</v>
      </c>
      <c r="P52" s="26">
        <f>[1]Vulnerability!N52</f>
        <v>2.2999999999999998</v>
      </c>
      <c r="Q52" s="29">
        <f>[1]Vulnerability!S52</f>
        <v>5.9</v>
      </c>
      <c r="R52" s="30">
        <f>[1]Vulnerability!W52</f>
        <v>0.5</v>
      </c>
      <c r="S52" s="30">
        <f>[1]Vulnerability!Z52</f>
        <v>1.6</v>
      </c>
      <c r="T52" s="30">
        <f>[1]Vulnerability!AC52</f>
        <v>2.7</v>
      </c>
      <c r="U52" s="30">
        <f>[1]Vulnerability!AI52</f>
        <v>3.3</v>
      </c>
      <c r="V52" s="29">
        <f>[1]Vulnerability!AJ52</f>
        <v>2.1</v>
      </c>
      <c r="W52" s="26">
        <f>[1]Vulnerability!AK52</f>
        <v>4.3</v>
      </c>
      <c r="X52" s="27">
        <f t="shared" si="1"/>
        <v>3.4</v>
      </c>
      <c r="Y52" s="44">
        <f>'[1]Lack of Coping Capacity'!D52</f>
        <v>3</v>
      </c>
      <c r="Z52" s="32">
        <f>'[1]Lack of Coping Capacity'!G52</f>
        <v>6.4</v>
      </c>
      <c r="AA52" s="26">
        <f>'[1]Lack of Coping Capacity'!H52</f>
        <v>4.7</v>
      </c>
      <c r="AB52" s="32">
        <f>'[1]Lack of Coping Capacity'!M52</f>
        <v>3.2</v>
      </c>
      <c r="AC52" s="32">
        <f>'[1]Lack of Coping Capacity'!R52</f>
        <v>4</v>
      </c>
      <c r="AD52" s="32">
        <f>'[1]Lack of Coping Capacity'!W52</f>
        <v>4.0999999999999996</v>
      </c>
      <c r="AE52" s="26">
        <f>'[1]Lack of Coping Capacity'!X52</f>
        <v>3.8</v>
      </c>
      <c r="AF52" s="27">
        <f t="shared" si="2"/>
        <v>4.3</v>
      </c>
      <c r="AG52" s="33">
        <f t="shared" si="3"/>
        <v>4.2</v>
      </c>
      <c r="AH52" s="34" t="str">
        <f t="shared" si="7"/>
        <v>Medium</v>
      </c>
      <c r="AI52" s="35">
        <f t="shared" si="4"/>
        <v>68</v>
      </c>
      <c r="AJ52" s="36">
        <f>VLOOKUP($B52,'[1]Lack of Reliability Index'!$A$2:$H$192,8,FALSE)</f>
        <v>0.95999999999999908</v>
      </c>
      <c r="AK52" s="37">
        <f>'[1]Imputed and missing data hidden'!BA51</f>
        <v>0</v>
      </c>
      <c r="AL52" s="38">
        <f t="shared" si="5"/>
        <v>0</v>
      </c>
      <c r="AM52" s="37" t="str">
        <f t="shared" si="6"/>
        <v/>
      </c>
      <c r="AN52" s="39">
        <f>'[1]Indicator Date hidden2'!BB52</f>
        <v>0.18</v>
      </c>
      <c r="AO52" s="40"/>
    </row>
    <row r="53" spans="1:41" ht="15" thickBot="1" x14ac:dyDescent="0.35">
      <c r="A53" s="41" t="s">
        <v>140</v>
      </c>
      <c r="B53" s="42" t="s">
        <v>141</v>
      </c>
      <c r="C53" s="43">
        <f>'[1]Hazard &amp; Exposure'!AO53</f>
        <v>6</v>
      </c>
      <c r="D53" s="25">
        <f>'[1]Hazard &amp; Exposure'!AP53</f>
        <v>8.1</v>
      </c>
      <c r="E53" s="25">
        <f>'[1]Hazard &amp; Exposure'!AQ53</f>
        <v>6.8</v>
      </c>
      <c r="F53" s="25">
        <f>'[1]Hazard &amp; Exposure'!AR53</f>
        <v>0</v>
      </c>
      <c r="G53" s="25">
        <f>'[1]Hazard &amp; Exposure'!AU53</f>
        <v>3.1</v>
      </c>
      <c r="H53" s="26">
        <f>'[1]Hazard &amp; Exposure'!AV53</f>
        <v>5.4</v>
      </c>
      <c r="I53" s="25">
        <f>'[1]Hazard &amp; Exposure'!AY53</f>
        <v>8.3000000000000007</v>
      </c>
      <c r="J53" s="25">
        <f>'[1]Hazard &amp; Exposure'!BB53</f>
        <v>7</v>
      </c>
      <c r="K53" s="26">
        <f>'[1]Hazard &amp; Exposure'!BC53</f>
        <v>7</v>
      </c>
      <c r="L53" s="27">
        <f t="shared" si="0"/>
        <v>6.3</v>
      </c>
      <c r="M53" s="28">
        <f>[1]Vulnerability!E53</f>
        <v>2.2000000000000002</v>
      </c>
      <c r="N53" s="29">
        <f>[1]Vulnerability!H53</f>
        <v>4.5</v>
      </c>
      <c r="O53" s="29">
        <f>[1]Vulnerability!M53</f>
        <v>0.9</v>
      </c>
      <c r="P53" s="26">
        <f>[1]Vulnerability!N53</f>
        <v>2.5</v>
      </c>
      <c r="Q53" s="29">
        <f>[1]Vulnerability!S53</f>
        <v>6.2</v>
      </c>
      <c r="R53" s="30">
        <f>[1]Vulnerability!W53</f>
        <v>0.3</v>
      </c>
      <c r="S53" s="30">
        <f>[1]Vulnerability!Z53</f>
        <v>1.7</v>
      </c>
      <c r="T53" s="30">
        <f>[1]Vulnerability!AC53</f>
        <v>0</v>
      </c>
      <c r="U53" s="30">
        <f>[1]Vulnerability!AI53</f>
        <v>2.2000000000000002</v>
      </c>
      <c r="V53" s="29">
        <f>[1]Vulnerability!AJ53</f>
        <v>1.1000000000000001</v>
      </c>
      <c r="W53" s="26">
        <f>[1]Vulnerability!AK53</f>
        <v>4.0999999999999996</v>
      </c>
      <c r="X53" s="27">
        <f t="shared" si="1"/>
        <v>3.3</v>
      </c>
      <c r="Y53" s="44">
        <f>'[1]Lack of Coping Capacity'!D53</f>
        <v>4.2</v>
      </c>
      <c r="Z53" s="32">
        <f>'[1]Lack of Coping Capacity'!G53</f>
        <v>6.6</v>
      </c>
      <c r="AA53" s="26">
        <f>'[1]Lack of Coping Capacity'!H53</f>
        <v>5.4</v>
      </c>
      <c r="AB53" s="32">
        <f>'[1]Lack of Coping Capacity'!M53</f>
        <v>3.9</v>
      </c>
      <c r="AC53" s="32">
        <f>'[1]Lack of Coping Capacity'!R53</f>
        <v>3.3</v>
      </c>
      <c r="AD53" s="32">
        <f>'[1]Lack of Coping Capacity'!W53</f>
        <v>3.1</v>
      </c>
      <c r="AE53" s="26">
        <f>'[1]Lack of Coping Capacity'!X53</f>
        <v>3.4</v>
      </c>
      <c r="AF53" s="27">
        <f t="shared" si="2"/>
        <v>4.5</v>
      </c>
      <c r="AG53" s="33">
        <f t="shared" si="3"/>
        <v>4.5</v>
      </c>
      <c r="AH53" s="34" t="str">
        <f t="shared" si="7"/>
        <v>Medium</v>
      </c>
      <c r="AI53" s="35">
        <f t="shared" si="4"/>
        <v>59</v>
      </c>
      <c r="AJ53" s="36">
        <f>VLOOKUP($B53,'[1]Lack of Reliability Index'!$A$2:$H$192,8,FALSE)</f>
        <v>2.1999999999999993</v>
      </c>
      <c r="AK53" s="37">
        <f>'[1]Imputed and missing data hidden'!BA52</f>
        <v>1</v>
      </c>
      <c r="AL53" s="38">
        <f t="shared" si="5"/>
        <v>1.9607843137254902E-2</v>
      </c>
      <c r="AM53" s="37" t="str">
        <f t="shared" si="6"/>
        <v>YES</v>
      </c>
      <c r="AN53" s="39">
        <f>'[1]Indicator Date hidden2'!BB53</f>
        <v>0.28000000000000003</v>
      </c>
      <c r="AO53" s="40"/>
    </row>
    <row r="54" spans="1:41" ht="15" thickBot="1" x14ac:dyDescent="0.35">
      <c r="A54" s="41" t="s">
        <v>142</v>
      </c>
      <c r="B54" s="42" t="s">
        <v>143</v>
      </c>
      <c r="C54" s="43">
        <f>'[1]Hazard &amp; Exposure'!AO54</f>
        <v>8.6999999999999993</v>
      </c>
      <c r="D54" s="25">
        <f>'[1]Hazard &amp; Exposure'!AP54</f>
        <v>3.4</v>
      </c>
      <c r="E54" s="25">
        <f>'[1]Hazard &amp; Exposure'!AQ54</f>
        <v>8.1999999999999993</v>
      </c>
      <c r="F54" s="25">
        <f>'[1]Hazard &amp; Exposure'!AR54</f>
        <v>3.8</v>
      </c>
      <c r="G54" s="25">
        <f>'[1]Hazard &amp; Exposure'!AU54</f>
        <v>3.4</v>
      </c>
      <c r="H54" s="26">
        <f>'[1]Hazard &amp; Exposure'!AV54</f>
        <v>6.1</v>
      </c>
      <c r="I54" s="25">
        <f>'[1]Hazard &amp; Exposure'!AY54</f>
        <v>7.8</v>
      </c>
      <c r="J54" s="25">
        <f>'[1]Hazard &amp; Exposure'!BB54</f>
        <v>7</v>
      </c>
      <c r="K54" s="26">
        <f>'[1]Hazard &amp; Exposure'!BC54</f>
        <v>7</v>
      </c>
      <c r="L54" s="27">
        <f t="shared" si="0"/>
        <v>6.6</v>
      </c>
      <c r="M54" s="28">
        <f>[1]Vulnerability!E54</f>
        <v>4.2</v>
      </c>
      <c r="N54" s="29">
        <f>[1]Vulnerability!H54</f>
        <v>4.7</v>
      </c>
      <c r="O54" s="29">
        <f>[1]Vulnerability!M54</f>
        <v>0.4</v>
      </c>
      <c r="P54" s="26">
        <f>[1]Vulnerability!N54</f>
        <v>3.4</v>
      </c>
      <c r="Q54" s="29">
        <f>[1]Vulnerability!S54</f>
        <v>0</v>
      </c>
      <c r="R54" s="30">
        <f>[1]Vulnerability!W54</f>
        <v>0.6</v>
      </c>
      <c r="S54" s="30">
        <f>[1]Vulnerability!Z54</f>
        <v>1.4</v>
      </c>
      <c r="T54" s="30">
        <f>[1]Vulnerability!AC54</f>
        <v>2</v>
      </c>
      <c r="U54" s="30">
        <f>[1]Vulnerability!AI54</f>
        <v>3.5</v>
      </c>
      <c r="V54" s="29">
        <f>[1]Vulnerability!AJ54</f>
        <v>1.9</v>
      </c>
      <c r="W54" s="26">
        <f>[1]Vulnerability!AK54</f>
        <v>1</v>
      </c>
      <c r="X54" s="27">
        <f t="shared" si="1"/>
        <v>2.2999999999999998</v>
      </c>
      <c r="Y54" s="44">
        <f>'[1]Lack of Coping Capacity'!D54</f>
        <v>5.2</v>
      </c>
      <c r="Z54" s="32">
        <f>'[1]Lack of Coping Capacity'!G54</f>
        <v>6</v>
      </c>
      <c r="AA54" s="26">
        <f>'[1]Lack of Coping Capacity'!H54</f>
        <v>5.6</v>
      </c>
      <c r="AB54" s="32">
        <f>'[1]Lack of Coping Capacity'!M54</f>
        <v>3.3</v>
      </c>
      <c r="AC54" s="32">
        <f>'[1]Lack of Coping Capacity'!R54</f>
        <v>2.9</v>
      </c>
      <c r="AD54" s="32">
        <f>'[1]Lack of Coping Capacity'!W54</f>
        <v>4.3</v>
      </c>
      <c r="AE54" s="26">
        <f>'[1]Lack of Coping Capacity'!X54</f>
        <v>3.5</v>
      </c>
      <c r="AF54" s="27">
        <f t="shared" si="2"/>
        <v>4.5999999999999996</v>
      </c>
      <c r="AG54" s="33">
        <f t="shared" si="3"/>
        <v>4.0999999999999996</v>
      </c>
      <c r="AH54" s="34" t="str">
        <f t="shared" si="7"/>
        <v>Medium</v>
      </c>
      <c r="AI54" s="35">
        <f t="shared" si="4"/>
        <v>74</v>
      </c>
      <c r="AJ54" s="36">
        <f>VLOOKUP($B54,'[1]Lack of Reliability Index'!$A$2:$H$192,8,FALSE)</f>
        <v>2.9183673469387736</v>
      </c>
      <c r="AK54" s="37">
        <f>'[1]Imputed and missing data hidden'!BA53</f>
        <v>1</v>
      </c>
      <c r="AL54" s="38">
        <f t="shared" si="5"/>
        <v>1.9607843137254902E-2</v>
      </c>
      <c r="AM54" s="37" t="str">
        <f t="shared" si="6"/>
        <v>YES</v>
      </c>
      <c r="AN54" s="39">
        <f>'[1]Indicator Date hidden2'!BB54</f>
        <v>0.38775510204081631</v>
      </c>
      <c r="AO54" s="40"/>
    </row>
    <row r="55" spans="1:41" ht="15" thickBot="1" x14ac:dyDescent="0.35">
      <c r="A55" s="41" t="s">
        <v>144</v>
      </c>
      <c r="B55" s="42" t="s">
        <v>145</v>
      </c>
      <c r="C55" s="43">
        <f>'[1]Hazard &amp; Exposure'!AO55</f>
        <v>0.1</v>
      </c>
      <c r="D55" s="25">
        <f>'[1]Hazard &amp; Exposure'!AP55</f>
        <v>2.8</v>
      </c>
      <c r="E55" s="25">
        <f>'[1]Hazard &amp; Exposure'!AQ55</f>
        <v>0</v>
      </c>
      <c r="F55" s="25">
        <f>'[1]Hazard &amp; Exposure'!AR55</f>
        <v>0</v>
      </c>
      <c r="G55" s="25">
        <f>'[1]Hazard &amp; Exposure'!AU55</f>
        <v>3.6</v>
      </c>
      <c r="H55" s="26">
        <f>'[1]Hazard &amp; Exposure'!AV55</f>
        <v>1.4</v>
      </c>
      <c r="I55" s="25">
        <f>'[1]Hazard &amp; Exposure'!AY55</f>
        <v>5.8</v>
      </c>
      <c r="J55" s="25">
        <f>'[1]Hazard &amp; Exposure'!BB55</f>
        <v>0</v>
      </c>
      <c r="K55" s="26">
        <f>'[1]Hazard &amp; Exposure'!BC55</f>
        <v>4.0999999999999996</v>
      </c>
      <c r="L55" s="27">
        <f t="shared" si="0"/>
        <v>2.9</v>
      </c>
      <c r="M55" s="28">
        <f>[1]Vulnerability!E55</f>
        <v>5.5</v>
      </c>
      <c r="N55" s="29" t="str">
        <f>[1]Vulnerability!H55</f>
        <v>x</v>
      </c>
      <c r="O55" s="29">
        <f>[1]Vulnerability!M55</f>
        <v>0.1</v>
      </c>
      <c r="P55" s="26">
        <f>[1]Vulnerability!N55</f>
        <v>3.7</v>
      </c>
      <c r="Q55" s="29">
        <f>[1]Vulnerability!S55</f>
        <v>0</v>
      </c>
      <c r="R55" s="30">
        <f>[1]Vulnerability!W55</f>
        <v>6.2</v>
      </c>
      <c r="S55" s="30">
        <f>[1]Vulnerability!Z55</f>
        <v>4.2</v>
      </c>
      <c r="T55" s="30">
        <f>[1]Vulnerability!AC55</f>
        <v>0</v>
      </c>
      <c r="U55" s="30">
        <f>[1]Vulnerability!AI55</f>
        <v>1.7</v>
      </c>
      <c r="V55" s="29">
        <f>[1]Vulnerability!AJ55</f>
        <v>3.4</v>
      </c>
      <c r="W55" s="26">
        <f>[1]Vulnerability!AK55</f>
        <v>1.9</v>
      </c>
      <c r="X55" s="27">
        <f t="shared" si="1"/>
        <v>2.8</v>
      </c>
      <c r="Y55" s="44" t="str">
        <f>'[1]Lack of Coping Capacity'!D55</f>
        <v>x</v>
      </c>
      <c r="Z55" s="32">
        <f>'[1]Lack of Coping Capacity'!G55</f>
        <v>8</v>
      </c>
      <c r="AA55" s="26">
        <f>'[1]Lack of Coping Capacity'!H55</f>
        <v>8</v>
      </c>
      <c r="AB55" s="32">
        <f>'[1]Lack of Coping Capacity'!M55</f>
        <v>4.7</v>
      </c>
      <c r="AC55" s="32">
        <f>'[1]Lack of Coping Capacity'!R55</f>
        <v>7.2</v>
      </c>
      <c r="AD55" s="32">
        <f>'[1]Lack of Coping Capacity'!W55</f>
        <v>6.7</v>
      </c>
      <c r="AE55" s="26">
        <f>'[1]Lack of Coping Capacity'!X55</f>
        <v>6.2</v>
      </c>
      <c r="AF55" s="27">
        <f t="shared" si="2"/>
        <v>7.2</v>
      </c>
      <c r="AG55" s="33">
        <f t="shared" si="3"/>
        <v>3.9</v>
      </c>
      <c r="AH55" s="34" t="str">
        <f t="shared" si="7"/>
        <v>Medium</v>
      </c>
      <c r="AI55" s="35">
        <f t="shared" si="4"/>
        <v>85</v>
      </c>
      <c r="AJ55" s="36">
        <f>VLOOKUP($B55,'[1]Lack of Reliability Index'!$A$2:$H$192,8,FALSE)</f>
        <v>3.268217054263566</v>
      </c>
      <c r="AK55" s="37">
        <f>'[1]Imputed and missing data hidden'!BA54</f>
        <v>9</v>
      </c>
      <c r="AL55" s="38">
        <f t="shared" si="5"/>
        <v>0.17647058823529413</v>
      </c>
      <c r="AM55" s="37" t="str">
        <f t="shared" si="6"/>
        <v/>
      </c>
      <c r="AN55" s="39">
        <f>'[1]Indicator Date hidden2'!BB55</f>
        <v>0.16279069767441862</v>
      </c>
      <c r="AO55" s="40"/>
    </row>
    <row r="56" spans="1:41" ht="15" thickBot="1" x14ac:dyDescent="0.35">
      <c r="A56" s="41" t="s">
        <v>146</v>
      </c>
      <c r="B56" s="42" t="s">
        <v>147</v>
      </c>
      <c r="C56" s="43">
        <f>'[1]Hazard &amp; Exposure'!AO56</f>
        <v>2.7</v>
      </c>
      <c r="D56" s="25">
        <f>'[1]Hazard &amp; Exposure'!AP56</f>
        <v>5.3</v>
      </c>
      <c r="E56" s="25">
        <f>'[1]Hazard &amp; Exposure'!AQ56</f>
        <v>0</v>
      </c>
      <c r="F56" s="25">
        <f>'[1]Hazard &amp; Exposure'!AR56</f>
        <v>0</v>
      </c>
      <c r="G56" s="25">
        <f>'[1]Hazard &amp; Exposure'!AU56</f>
        <v>8.3000000000000007</v>
      </c>
      <c r="H56" s="26">
        <f>'[1]Hazard &amp; Exposure'!AV56</f>
        <v>4.0999999999999996</v>
      </c>
      <c r="I56" s="25">
        <f>'[1]Hazard &amp; Exposure'!AY56</f>
        <v>6.9</v>
      </c>
      <c r="J56" s="25">
        <f>'[1]Hazard &amp; Exposure'!BB56</f>
        <v>0</v>
      </c>
      <c r="K56" s="26">
        <f>'[1]Hazard &amp; Exposure'!BC56</f>
        <v>4.8</v>
      </c>
      <c r="L56" s="27">
        <f t="shared" si="0"/>
        <v>4.5</v>
      </c>
      <c r="M56" s="28">
        <f>[1]Vulnerability!E56</f>
        <v>8.1999999999999993</v>
      </c>
      <c r="N56" s="29" t="str">
        <f>[1]Vulnerability!H56</f>
        <v>x</v>
      </c>
      <c r="O56" s="29">
        <f>[1]Vulnerability!M56</f>
        <v>0.7</v>
      </c>
      <c r="P56" s="26">
        <f>[1]Vulnerability!N56</f>
        <v>5.7</v>
      </c>
      <c r="Q56" s="29">
        <f>[1]Vulnerability!S56</f>
        <v>1.9</v>
      </c>
      <c r="R56" s="30">
        <f>[1]Vulnerability!W56</f>
        <v>0.9</v>
      </c>
      <c r="S56" s="30">
        <f>[1]Vulnerability!Z56</f>
        <v>6.1</v>
      </c>
      <c r="T56" s="30">
        <f>[1]Vulnerability!AC56</f>
        <v>0</v>
      </c>
      <c r="U56" s="30">
        <f>[1]Vulnerability!AI56</f>
        <v>7.9</v>
      </c>
      <c r="V56" s="29">
        <f>[1]Vulnerability!AJ56</f>
        <v>4.5999999999999996</v>
      </c>
      <c r="W56" s="26">
        <f>[1]Vulnerability!AK56</f>
        <v>3.4</v>
      </c>
      <c r="X56" s="27">
        <f t="shared" si="1"/>
        <v>4.7</v>
      </c>
      <c r="Y56" s="44" t="str">
        <f>'[1]Lack of Coping Capacity'!D56</f>
        <v>x</v>
      </c>
      <c r="Z56" s="32">
        <f>'[1]Lack of Coping Capacity'!G56</f>
        <v>8.1999999999999993</v>
      </c>
      <c r="AA56" s="26">
        <f>'[1]Lack of Coping Capacity'!H56</f>
        <v>8.1999999999999993</v>
      </c>
      <c r="AB56" s="32">
        <f>'[1]Lack of Coping Capacity'!M56</f>
        <v>7.6</v>
      </c>
      <c r="AC56" s="32">
        <f>'[1]Lack of Coping Capacity'!R56</f>
        <v>9.1</v>
      </c>
      <c r="AD56" s="32">
        <f>'[1]Lack of Coping Capacity'!W56</f>
        <v>5.7</v>
      </c>
      <c r="AE56" s="26">
        <f>'[1]Lack of Coping Capacity'!X56</f>
        <v>7.5</v>
      </c>
      <c r="AF56" s="27">
        <f t="shared" si="2"/>
        <v>7.9</v>
      </c>
      <c r="AG56" s="33">
        <f t="shared" si="3"/>
        <v>5.5</v>
      </c>
      <c r="AH56" s="34" t="str">
        <f t="shared" si="7"/>
        <v>High</v>
      </c>
      <c r="AI56" s="35">
        <f t="shared" si="4"/>
        <v>26</v>
      </c>
      <c r="AJ56" s="36">
        <f>VLOOKUP($B56,'[1]Lack of Reliability Index'!$A$2:$H$192,8,FALSE)</f>
        <v>3.428571428571427</v>
      </c>
      <c r="AK56" s="37">
        <f>'[1]Imputed and missing data hidden'!BA55</f>
        <v>10</v>
      </c>
      <c r="AL56" s="38">
        <f t="shared" si="5"/>
        <v>0.19607843137254902</v>
      </c>
      <c r="AM56" s="37" t="str">
        <f t="shared" si="6"/>
        <v/>
      </c>
      <c r="AN56" s="39">
        <f>'[1]Indicator Date hidden2'!BB56</f>
        <v>0.14285714285714285</v>
      </c>
      <c r="AO56" s="40"/>
    </row>
    <row r="57" spans="1:41" ht="15" thickBot="1" x14ac:dyDescent="0.35">
      <c r="A57" s="41" t="s">
        <v>148</v>
      </c>
      <c r="B57" s="42" t="s">
        <v>149</v>
      </c>
      <c r="C57" s="43">
        <f>'[1]Hazard &amp; Exposure'!AO57</f>
        <v>0.1</v>
      </c>
      <c r="D57" s="25">
        <f>'[1]Hazard &amp; Exposure'!AP57</f>
        <v>3.6</v>
      </c>
      <c r="E57" s="25">
        <f>'[1]Hazard &amp; Exposure'!AQ57</f>
        <v>0</v>
      </c>
      <c r="F57" s="25">
        <f>'[1]Hazard &amp; Exposure'!AR57</f>
        <v>0</v>
      </c>
      <c r="G57" s="25">
        <f>'[1]Hazard &amp; Exposure'!AU57</f>
        <v>0</v>
      </c>
      <c r="H57" s="26">
        <f>'[1]Hazard &amp; Exposure'!AV57</f>
        <v>0.9</v>
      </c>
      <c r="I57" s="25">
        <f>'[1]Hazard &amp; Exposure'!AY57</f>
        <v>0.1</v>
      </c>
      <c r="J57" s="25">
        <f>'[1]Hazard &amp; Exposure'!BB57</f>
        <v>0</v>
      </c>
      <c r="K57" s="26">
        <f>'[1]Hazard &amp; Exposure'!BC57</f>
        <v>0.1</v>
      </c>
      <c r="L57" s="27">
        <f t="shared" si="0"/>
        <v>0.5</v>
      </c>
      <c r="M57" s="28">
        <f>[1]Vulnerability!E57</f>
        <v>1.3</v>
      </c>
      <c r="N57" s="29">
        <f>[1]Vulnerability!H57</f>
        <v>1.9</v>
      </c>
      <c r="O57" s="29">
        <f>[1]Vulnerability!M57</f>
        <v>0</v>
      </c>
      <c r="P57" s="26">
        <f>[1]Vulnerability!N57</f>
        <v>1.1000000000000001</v>
      </c>
      <c r="Q57" s="29">
        <f>[1]Vulnerability!S57</f>
        <v>1.2</v>
      </c>
      <c r="R57" s="30">
        <f>[1]Vulnerability!W57</f>
        <v>1.5</v>
      </c>
      <c r="S57" s="30">
        <f>[1]Vulnerability!Z57</f>
        <v>0.2</v>
      </c>
      <c r="T57" s="30">
        <f>[1]Vulnerability!AC57</f>
        <v>0</v>
      </c>
      <c r="U57" s="30">
        <f>[1]Vulnerability!AI57</f>
        <v>1.6</v>
      </c>
      <c r="V57" s="29">
        <f>[1]Vulnerability!AJ57</f>
        <v>0.9</v>
      </c>
      <c r="W57" s="26">
        <f>[1]Vulnerability!AK57</f>
        <v>1.1000000000000001</v>
      </c>
      <c r="X57" s="27">
        <f t="shared" si="1"/>
        <v>1.1000000000000001</v>
      </c>
      <c r="Y57" s="44" t="str">
        <f>'[1]Lack of Coping Capacity'!D57</f>
        <v>x</v>
      </c>
      <c r="Z57" s="32">
        <f>'[1]Lack of Coping Capacity'!G57</f>
        <v>2.9</v>
      </c>
      <c r="AA57" s="26">
        <f>'[1]Lack of Coping Capacity'!H57</f>
        <v>2.9</v>
      </c>
      <c r="AB57" s="32">
        <f>'[1]Lack of Coping Capacity'!M57</f>
        <v>1</v>
      </c>
      <c r="AC57" s="32">
        <f>'[1]Lack of Coping Capacity'!R57</f>
        <v>0.1</v>
      </c>
      <c r="AD57" s="32">
        <f>'[1]Lack of Coping Capacity'!W57</f>
        <v>2</v>
      </c>
      <c r="AE57" s="26">
        <f>'[1]Lack of Coping Capacity'!X57</f>
        <v>1</v>
      </c>
      <c r="AF57" s="27">
        <f t="shared" si="2"/>
        <v>2</v>
      </c>
      <c r="AG57" s="33">
        <f t="shared" si="3"/>
        <v>1</v>
      </c>
      <c r="AH57" s="34" t="str">
        <f t="shared" si="7"/>
        <v>Very Low</v>
      </c>
      <c r="AI57" s="35">
        <f t="shared" si="4"/>
        <v>183</v>
      </c>
      <c r="AJ57" s="36">
        <f>VLOOKUP($B57,'[1]Lack of Reliability Index'!$A$2:$H$192,8,FALSE)</f>
        <v>2.2814814814814808</v>
      </c>
      <c r="AK57" s="37">
        <f>'[1]Imputed and missing data hidden'!BA56</f>
        <v>5</v>
      </c>
      <c r="AL57" s="38">
        <f t="shared" si="5"/>
        <v>9.8039215686274508E-2</v>
      </c>
      <c r="AM57" s="37" t="str">
        <f t="shared" si="6"/>
        <v/>
      </c>
      <c r="AN57" s="39">
        <f>'[1]Indicator Date hidden2'!BB57</f>
        <v>0.17777777777777778</v>
      </c>
      <c r="AO57" s="40"/>
    </row>
    <row r="58" spans="1:41" ht="15" thickBot="1" x14ac:dyDescent="0.35">
      <c r="A58" s="41" t="s">
        <v>150</v>
      </c>
      <c r="B58" s="42" t="s">
        <v>151</v>
      </c>
      <c r="C58" s="43">
        <f>'[1]Hazard &amp; Exposure'!AO58</f>
        <v>5.5</v>
      </c>
      <c r="D58" s="25">
        <f>'[1]Hazard &amp; Exposure'!AP58</f>
        <v>6.6</v>
      </c>
      <c r="E58" s="25">
        <f>'[1]Hazard &amp; Exposure'!AQ58</f>
        <v>0</v>
      </c>
      <c r="F58" s="25">
        <f>'[1]Hazard &amp; Exposure'!AR58</f>
        <v>0</v>
      </c>
      <c r="G58" s="25">
        <f>'[1]Hazard &amp; Exposure'!AU58</f>
        <v>5.7</v>
      </c>
      <c r="H58" s="26">
        <f>'[1]Hazard &amp; Exposure'!AV58</f>
        <v>4.0999999999999996</v>
      </c>
      <c r="I58" s="25">
        <f>'[1]Hazard &amp; Exposure'!AY58</f>
        <v>9.6</v>
      </c>
      <c r="J58" s="25">
        <f>'[1]Hazard &amp; Exposure'!BB58</f>
        <v>0</v>
      </c>
      <c r="K58" s="26">
        <f>'[1]Hazard &amp; Exposure'!BC58</f>
        <v>6.7</v>
      </c>
      <c r="L58" s="27">
        <f t="shared" si="0"/>
        <v>5.5</v>
      </c>
      <c r="M58" s="28">
        <f>[1]Vulnerability!E58</f>
        <v>9.1999999999999993</v>
      </c>
      <c r="N58" s="29">
        <f>[1]Vulnerability!H58</f>
        <v>4.3</v>
      </c>
      <c r="O58" s="29">
        <f>[1]Vulnerability!M58</f>
        <v>2.6</v>
      </c>
      <c r="P58" s="26">
        <f>[1]Vulnerability!N58</f>
        <v>6.3</v>
      </c>
      <c r="Q58" s="29">
        <f>[1]Vulnerability!S58</f>
        <v>8.1</v>
      </c>
      <c r="R58" s="30">
        <f>[1]Vulnerability!W58</f>
        <v>3.3</v>
      </c>
      <c r="S58" s="30">
        <f>[1]Vulnerability!Z58</f>
        <v>5.0999999999999996</v>
      </c>
      <c r="T58" s="30">
        <f>[1]Vulnerability!AC58</f>
        <v>2.8</v>
      </c>
      <c r="U58" s="30">
        <f>[1]Vulnerability!AI58</f>
        <v>7.1</v>
      </c>
      <c r="V58" s="29">
        <f>[1]Vulnerability!AJ58</f>
        <v>4.8</v>
      </c>
      <c r="W58" s="26">
        <f>[1]Vulnerability!AK58</f>
        <v>6.8</v>
      </c>
      <c r="X58" s="27">
        <f t="shared" si="1"/>
        <v>6.6</v>
      </c>
      <c r="Y58" s="44">
        <f>'[1]Lack of Coping Capacity'!D58</f>
        <v>2.9</v>
      </c>
      <c r="Z58" s="32">
        <f>'[1]Lack of Coping Capacity'!G58</f>
        <v>6.5</v>
      </c>
      <c r="AA58" s="26">
        <f>'[1]Lack of Coping Capacity'!H58</f>
        <v>4.7</v>
      </c>
      <c r="AB58" s="32">
        <f>'[1]Lack of Coping Capacity'!M58</f>
        <v>8.1</v>
      </c>
      <c r="AC58" s="32">
        <f>'[1]Lack of Coping Capacity'!R58</f>
        <v>8.6</v>
      </c>
      <c r="AD58" s="32">
        <f>'[1]Lack of Coping Capacity'!W58</f>
        <v>7.8</v>
      </c>
      <c r="AE58" s="26">
        <f>'[1]Lack of Coping Capacity'!X58</f>
        <v>8.1999999999999993</v>
      </c>
      <c r="AF58" s="27">
        <f t="shared" si="2"/>
        <v>6.8</v>
      </c>
      <c r="AG58" s="33">
        <f t="shared" si="3"/>
        <v>6.3</v>
      </c>
      <c r="AH58" s="34" t="str">
        <f t="shared" si="7"/>
        <v>High</v>
      </c>
      <c r="AI58" s="35">
        <f t="shared" si="4"/>
        <v>14</v>
      </c>
      <c r="AJ58" s="36">
        <f>VLOOKUP($B58,'[1]Lack of Reliability Index'!$A$2:$H$192,8,FALSE)</f>
        <v>1.5686274509803919</v>
      </c>
      <c r="AK58" s="37">
        <f>'[1]Imputed and missing data hidden'!BA57</f>
        <v>0</v>
      </c>
      <c r="AL58" s="38">
        <f t="shared" si="5"/>
        <v>0</v>
      </c>
      <c r="AM58" s="37" t="str">
        <f t="shared" si="6"/>
        <v/>
      </c>
      <c r="AN58" s="39">
        <f>'[1]Indicator Date hidden2'!BB58</f>
        <v>0.29411764705882354</v>
      </c>
      <c r="AO58" s="40"/>
    </row>
    <row r="59" spans="1:41" ht="15" thickBot="1" x14ac:dyDescent="0.35">
      <c r="A59" s="41" t="s">
        <v>152</v>
      </c>
      <c r="B59" s="42" t="s">
        <v>153</v>
      </c>
      <c r="C59" s="43">
        <f>'[1]Hazard &amp; Exposure'!AO59</f>
        <v>3.2</v>
      </c>
      <c r="D59" s="25">
        <f>'[1]Hazard &amp; Exposure'!AP59</f>
        <v>0.1</v>
      </c>
      <c r="E59" s="25">
        <f>'[1]Hazard &amp; Exposure'!AQ59</f>
        <v>7.5</v>
      </c>
      <c r="F59" s="25">
        <f>'[1]Hazard &amp; Exposure'!AR59</f>
        <v>3.3</v>
      </c>
      <c r="G59" s="25">
        <f>'[1]Hazard &amp; Exposure'!AU59</f>
        <v>2.6</v>
      </c>
      <c r="H59" s="26">
        <f>'[1]Hazard &amp; Exposure'!AV59</f>
        <v>3.8</v>
      </c>
      <c r="I59" s="25">
        <f>'[1]Hazard &amp; Exposure'!AY59</f>
        <v>1.1000000000000001</v>
      </c>
      <c r="J59" s="25">
        <f>'[1]Hazard &amp; Exposure'!BB59</f>
        <v>0</v>
      </c>
      <c r="K59" s="26">
        <f>'[1]Hazard &amp; Exposure'!BC59</f>
        <v>0.8</v>
      </c>
      <c r="L59" s="27">
        <f t="shared" si="0"/>
        <v>2.4</v>
      </c>
      <c r="M59" s="28">
        <f>[1]Vulnerability!E59</f>
        <v>3.3</v>
      </c>
      <c r="N59" s="29">
        <f>[1]Vulnerability!H59</f>
        <v>4.5999999999999996</v>
      </c>
      <c r="O59" s="29">
        <f>[1]Vulnerability!M59</f>
        <v>3.5</v>
      </c>
      <c r="P59" s="26">
        <f>[1]Vulnerability!N59</f>
        <v>3.7</v>
      </c>
      <c r="Q59" s="29">
        <f>[1]Vulnerability!S59</f>
        <v>0</v>
      </c>
      <c r="R59" s="30">
        <f>[1]Vulnerability!W59</f>
        <v>0.6</v>
      </c>
      <c r="S59" s="30">
        <f>[1]Vulnerability!Z59</f>
        <v>1.7</v>
      </c>
      <c r="T59" s="30">
        <f>[1]Vulnerability!AC59</f>
        <v>10</v>
      </c>
      <c r="U59" s="30">
        <f>[1]Vulnerability!AI59</f>
        <v>2.7</v>
      </c>
      <c r="V59" s="29">
        <f>[1]Vulnerability!AJ59</f>
        <v>5.6</v>
      </c>
      <c r="W59" s="26">
        <f>[1]Vulnerability!AK59</f>
        <v>3.3</v>
      </c>
      <c r="X59" s="27">
        <f t="shared" si="1"/>
        <v>3.5</v>
      </c>
      <c r="Y59" s="44">
        <f>'[1]Lack of Coping Capacity'!D59</f>
        <v>0.1</v>
      </c>
      <c r="Z59" s="32">
        <f>'[1]Lack of Coping Capacity'!G59</f>
        <v>5.6</v>
      </c>
      <c r="AA59" s="26">
        <f>'[1]Lack of Coping Capacity'!H59</f>
        <v>2.9</v>
      </c>
      <c r="AB59" s="32">
        <f>'[1]Lack of Coping Capacity'!M59</f>
        <v>3.4</v>
      </c>
      <c r="AC59" s="32">
        <f>'[1]Lack of Coping Capacity'!R59</f>
        <v>3.4</v>
      </c>
      <c r="AD59" s="32">
        <f>'[1]Lack of Coping Capacity'!W59</f>
        <v>4.9000000000000004</v>
      </c>
      <c r="AE59" s="26">
        <f>'[1]Lack of Coping Capacity'!X59</f>
        <v>3.9</v>
      </c>
      <c r="AF59" s="27">
        <f t="shared" si="2"/>
        <v>3.4</v>
      </c>
      <c r="AG59" s="33">
        <f t="shared" si="3"/>
        <v>3.1</v>
      </c>
      <c r="AH59" s="34" t="str">
        <f t="shared" si="7"/>
        <v>Low</v>
      </c>
      <c r="AI59" s="35">
        <f t="shared" si="4"/>
        <v>107</v>
      </c>
      <c r="AJ59" s="36">
        <f>VLOOKUP($B59,'[1]Lack of Reliability Index'!$A$2:$H$192,8,FALSE)</f>
        <v>2.8740740740740742</v>
      </c>
      <c r="AK59" s="37">
        <f>'[1]Imputed and missing data hidden'!BA58</f>
        <v>5</v>
      </c>
      <c r="AL59" s="38">
        <f t="shared" si="5"/>
        <v>9.8039215686274508E-2</v>
      </c>
      <c r="AM59" s="37" t="str">
        <f t="shared" si="6"/>
        <v/>
      </c>
      <c r="AN59" s="39">
        <f>'[1]Indicator Date hidden2'!BB59</f>
        <v>0.28888888888888886</v>
      </c>
      <c r="AO59" s="40"/>
    </row>
    <row r="60" spans="1:41" ht="15" thickBot="1" x14ac:dyDescent="0.35">
      <c r="A60" s="41" t="s">
        <v>154</v>
      </c>
      <c r="B60" s="42" t="s">
        <v>155</v>
      </c>
      <c r="C60" s="43">
        <f>'[1]Hazard &amp; Exposure'!AO60</f>
        <v>0.1</v>
      </c>
      <c r="D60" s="25">
        <f>'[1]Hazard &amp; Exposure'!AP60</f>
        <v>0.1</v>
      </c>
      <c r="E60" s="25">
        <f>'[1]Hazard &amp; Exposure'!AQ60</f>
        <v>0</v>
      </c>
      <c r="F60" s="25">
        <f>'[1]Hazard &amp; Exposure'!AR60</f>
        <v>0</v>
      </c>
      <c r="G60" s="25">
        <f>'[1]Hazard &amp; Exposure'!AU60</f>
        <v>0</v>
      </c>
      <c r="H60" s="26">
        <f>'[1]Hazard &amp; Exposure'!AV60</f>
        <v>0.1</v>
      </c>
      <c r="I60" s="25">
        <f>'[1]Hazard &amp; Exposure'!AY60</f>
        <v>0</v>
      </c>
      <c r="J60" s="25">
        <f>'[1]Hazard &amp; Exposure'!BB60</f>
        <v>0</v>
      </c>
      <c r="K60" s="26">
        <f>'[1]Hazard &amp; Exposure'!BC60</f>
        <v>0</v>
      </c>
      <c r="L60" s="27">
        <f t="shared" si="0"/>
        <v>0.1</v>
      </c>
      <c r="M60" s="28">
        <f>[1]Vulnerability!E60</f>
        <v>0.8</v>
      </c>
      <c r="N60" s="29">
        <f>[1]Vulnerability!H60</f>
        <v>0.7</v>
      </c>
      <c r="O60" s="29">
        <f>[1]Vulnerability!M60</f>
        <v>0</v>
      </c>
      <c r="P60" s="26">
        <f>[1]Vulnerability!N60</f>
        <v>0.6</v>
      </c>
      <c r="Q60" s="29">
        <f>[1]Vulnerability!S60</f>
        <v>4.3</v>
      </c>
      <c r="R60" s="30">
        <f>[1]Vulnerability!W60</f>
        <v>0.1</v>
      </c>
      <c r="S60" s="30">
        <f>[1]Vulnerability!Z60</f>
        <v>0.2</v>
      </c>
      <c r="T60" s="30">
        <f>[1]Vulnerability!AC60</f>
        <v>0</v>
      </c>
      <c r="U60" s="30">
        <f>[1]Vulnerability!AI60</f>
        <v>1.2</v>
      </c>
      <c r="V60" s="29">
        <f>[1]Vulnerability!AJ60</f>
        <v>0.4</v>
      </c>
      <c r="W60" s="26">
        <f>[1]Vulnerability!AK60</f>
        <v>2.6</v>
      </c>
      <c r="X60" s="27">
        <f t="shared" si="1"/>
        <v>1.7</v>
      </c>
      <c r="Y60" s="44">
        <f>'[1]Lack of Coping Capacity'!D60</f>
        <v>2.2000000000000002</v>
      </c>
      <c r="Z60" s="32">
        <f>'[1]Lack of Coping Capacity'!G60</f>
        <v>1.3</v>
      </c>
      <c r="AA60" s="26">
        <f>'[1]Lack of Coping Capacity'!H60</f>
        <v>1.8</v>
      </c>
      <c r="AB60" s="32">
        <f>'[1]Lack of Coping Capacity'!M60</f>
        <v>1.3</v>
      </c>
      <c r="AC60" s="32">
        <f>'[1]Lack of Coping Capacity'!R60</f>
        <v>0.6</v>
      </c>
      <c r="AD60" s="32">
        <f>'[1]Lack of Coping Capacity'!W60</f>
        <v>1</v>
      </c>
      <c r="AE60" s="26">
        <f>'[1]Lack of Coping Capacity'!X60</f>
        <v>1</v>
      </c>
      <c r="AF60" s="27">
        <f t="shared" si="2"/>
        <v>1.4</v>
      </c>
      <c r="AG60" s="33">
        <f t="shared" si="3"/>
        <v>0.6</v>
      </c>
      <c r="AH60" s="34" t="str">
        <f t="shared" si="7"/>
        <v>Very Low</v>
      </c>
      <c r="AI60" s="35">
        <f t="shared" si="4"/>
        <v>190</v>
      </c>
      <c r="AJ60" s="36">
        <f>VLOOKUP($B60,'[1]Lack of Reliability Index'!$A$2:$H$192,8,FALSE)</f>
        <v>2.5696969696969703</v>
      </c>
      <c r="AK60" s="37">
        <f>'[1]Imputed and missing data hidden'!BA59</f>
        <v>6</v>
      </c>
      <c r="AL60" s="38">
        <f t="shared" si="5"/>
        <v>0.11764705882352941</v>
      </c>
      <c r="AM60" s="37" t="str">
        <f t="shared" si="6"/>
        <v/>
      </c>
      <c r="AN60" s="39">
        <f>'[1]Indicator Date hidden2'!BB60</f>
        <v>0.18181818181818182</v>
      </c>
      <c r="AO60" s="40"/>
    </row>
    <row r="61" spans="1:41" ht="15" thickBot="1" x14ac:dyDescent="0.35">
      <c r="A61" s="41" t="s">
        <v>156</v>
      </c>
      <c r="B61" s="42" t="s">
        <v>157</v>
      </c>
      <c r="C61" s="43">
        <f>'[1]Hazard &amp; Exposure'!AO61</f>
        <v>3</v>
      </c>
      <c r="D61" s="25">
        <f>'[1]Hazard &amp; Exposure'!AP61</f>
        <v>6.5</v>
      </c>
      <c r="E61" s="25">
        <f>'[1]Hazard &amp; Exposure'!AQ61</f>
        <v>5</v>
      </c>
      <c r="F61" s="25">
        <f>'[1]Hazard &amp; Exposure'!AR61</f>
        <v>0</v>
      </c>
      <c r="G61" s="25">
        <f>'[1]Hazard &amp; Exposure'!AU61</f>
        <v>2.2999999999999998</v>
      </c>
      <c r="H61" s="26">
        <f>'[1]Hazard &amp; Exposure'!AV61</f>
        <v>3.7</v>
      </c>
      <c r="I61" s="25">
        <f>'[1]Hazard &amp; Exposure'!AY61</f>
        <v>4.5999999999999996</v>
      </c>
      <c r="J61" s="25">
        <f>'[1]Hazard &amp; Exposure'!BB61</f>
        <v>0</v>
      </c>
      <c r="K61" s="26">
        <f>'[1]Hazard &amp; Exposure'!BC61</f>
        <v>3.2</v>
      </c>
      <c r="L61" s="27">
        <f t="shared" si="0"/>
        <v>3.5</v>
      </c>
      <c r="M61" s="28">
        <f>[1]Vulnerability!E61</f>
        <v>0.8</v>
      </c>
      <c r="N61" s="29">
        <f>[1]Vulnerability!H61</f>
        <v>1.7</v>
      </c>
      <c r="O61" s="29">
        <f>[1]Vulnerability!M61</f>
        <v>0</v>
      </c>
      <c r="P61" s="26">
        <f>[1]Vulnerability!N61</f>
        <v>0.8</v>
      </c>
      <c r="Q61" s="29">
        <f>[1]Vulnerability!S61</f>
        <v>6.5</v>
      </c>
      <c r="R61" s="30">
        <f>[1]Vulnerability!W61</f>
        <v>0.1</v>
      </c>
      <c r="S61" s="30">
        <f>[1]Vulnerability!Z61</f>
        <v>0.3</v>
      </c>
      <c r="T61" s="30">
        <f>[1]Vulnerability!AC61</f>
        <v>0</v>
      </c>
      <c r="U61" s="30">
        <f>[1]Vulnerability!AI61</f>
        <v>0.8</v>
      </c>
      <c r="V61" s="29">
        <f>[1]Vulnerability!AJ61</f>
        <v>0.3</v>
      </c>
      <c r="W61" s="26">
        <f>[1]Vulnerability!AK61</f>
        <v>4.0999999999999996</v>
      </c>
      <c r="X61" s="27">
        <f t="shared" si="1"/>
        <v>2.6</v>
      </c>
      <c r="Y61" s="44">
        <f>'[1]Lack of Coping Capacity'!D61</f>
        <v>2.9</v>
      </c>
      <c r="Z61" s="32">
        <f>'[1]Lack of Coping Capacity'!G61</f>
        <v>2.6</v>
      </c>
      <c r="AA61" s="26">
        <f>'[1]Lack of Coping Capacity'!H61</f>
        <v>2.8</v>
      </c>
      <c r="AB61" s="32">
        <f>'[1]Lack of Coping Capacity'!M61</f>
        <v>2.2000000000000002</v>
      </c>
      <c r="AC61" s="32">
        <f>'[1]Lack of Coping Capacity'!R61</f>
        <v>0</v>
      </c>
      <c r="AD61" s="32">
        <f>'[1]Lack of Coping Capacity'!W61</f>
        <v>1.1000000000000001</v>
      </c>
      <c r="AE61" s="26">
        <f>'[1]Lack of Coping Capacity'!X61</f>
        <v>1.1000000000000001</v>
      </c>
      <c r="AF61" s="27">
        <f t="shared" si="2"/>
        <v>2</v>
      </c>
      <c r="AG61" s="33">
        <f t="shared" si="3"/>
        <v>2.6</v>
      </c>
      <c r="AH61" s="34" t="str">
        <f t="shared" si="7"/>
        <v>Low</v>
      </c>
      <c r="AI61" s="35">
        <f t="shared" si="4"/>
        <v>130</v>
      </c>
      <c r="AJ61" s="36">
        <f>VLOOKUP($B61,'[1]Lack of Reliability Index'!$A$2:$H$192,8,FALSE)</f>
        <v>1.963636363636363</v>
      </c>
      <c r="AK61" s="37">
        <f>'[1]Imputed and missing data hidden'!BA60</f>
        <v>6</v>
      </c>
      <c r="AL61" s="38">
        <f t="shared" si="5"/>
        <v>0.11764705882352941</v>
      </c>
      <c r="AM61" s="37" t="str">
        <f t="shared" si="6"/>
        <v/>
      </c>
      <c r="AN61" s="39">
        <f>'[1]Indicator Date hidden2'!BB61</f>
        <v>6.8181818181818177E-2</v>
      </c>
      <c r="AO61" s="40"/>
    </row>
    <row r="62" spans="1:41" ht="15" thickBot="1" x14ac:dyDescent="0.35">
      <c r="A62" s="41" t="s">
        <v>158</v>
      </c>
      <c r="B62" s="42" t="s">
        <v>159</v>
      </c>
      <c r="C62" s="43">
        <f>'[1]Hazard &amp; Exposure'!AO62</f>
        <v>1.7</v>
      </c>
      <c r="D62" s="25">
        <f>'[1]Hazard &amp; Exposure'!AP62</f>
        <v>4.7</v>
      </c>
      <c r="E62" s="25">
        <f>'[1]Hazard &amp; Exposure'!AQ62</f>
        <v>0</v>
      </c>
      <c r="F62" s="25">
        <f>'[1]Hazard &amp; Exposure'!AR62</f>
        <v>0</v>
      </c>
      <c r="G62" s="25">
        <f>'[1]Hazard &amp; Exposure'!AU62</f>
        <v>1.5</v>
      </c>
      <c r="H62" s="26">
        <f>'[1]Hazard &amp; Exposure'!AV62</f>
        <v>1.8</v>
      </c>
      <c r="I62" s="25">
        <f>'[1]Hazard &amp; Exposure'!AY62</f>
        <v>8.4</v>
      </c>
      <c r="J62" s="25">
        <f>'[1]Hazard &amp; Exposure'!BB62</f>
        <v>0</v>
      </c>
      <c r="K62" s="26">
        <f>'[1]Hazard &amp; Exposure'!BC62</f>
        <v>5.9</v>
      </c>
      <c r="L62" s="27">
        <f t="shared" si="0"/>
        <v>4.0999999999999996</v>
      </c>
      <c r="M62" s="28">
        <f>[1]Vulnerability!E62</f>
        <v>2.4</v>
      </c>
      <c r="N62" s="29">
        <f>[1]Vulnerability!H62</f>
        <v>5.8</v>
      </c>
      <c r="O62" s="29">
        <f>[1]Vulnerability!M62</f>
        <v>1.3</v>
      </c>
      <c r="P62" s="26">
        <f>[1]Vulnerability!N62</f>
        <v>3</v>
      </c>
      <c r="Q62" s="29">
        <f>[1]Vulnerability!S62</f>
        <v>1.3</v>
      </c>
      <c r="R62" s="30">
        <f>[1]Vulnerability!W62</f>
        <v>7.2</v>
      </c>
      <c r="S62" s="30">
        <f>[1]Vulnerability!Z62</f>
        <v>2.7</v>
      </c>
      <c r="T62" s="30">
        <f>[1]Vulnerability!AC62</f>
        <v>0</v>
      </c>
      <c r="U62" s="30">
        <f>[1]Vulnerability!AI62</f>
        <v>3</v>
      </c>
      <c r="V62" s="29">
        <f>[1]Vulnerability!AJ62</f>
        <v>3.7</v>
      </c>
      <c r="W62" s="26">
        <f>[1]Vulnerability!AK62</f>
        <v>2.6</v>
      </c>
      <c r="X62" s="27">
        <f t="shared" si="1"/>
        <v>2.8</v>
      </c>
      <c r="Y62" s="44">
        <f>'[1]Lack of Coping Capacity'!D62</f>
        <v>6.7</v>
      </c>
      <c r="Z62" s="32">
        <f>'[1]Lack of Coping Capacity'!G62</f>
        <v>6.5</v>
      </c>
      <c r="AA62" s="26">
        <f>'[1]Lack of Coping Capacity'!H62</f>
        <v>6.6</v>
      </c>
      <c r="AB62" s="32">
        <f>'[1]Lack of Coping Capacity'!M62</f>
        <v>3.5</v>
      </c>
      <c r="AC62" s="32">
        <f>'[1]Lack of Coping Capacity'!R62</f>
        <v>5.9</v>
      </c>
      <c r="AD62" s="32">
        <f>'[1]Lack of Coping Capacity'!W62</f>
        <v>6.8</v>
      </c>
      <c r="AE62" s="26">
        <f>'[1]Lack of Coping Capacity'!X62</f>
        <v>5.4</v>
      </c>
      <c r="AF62" s="27">
        <f t="shared" si="2"/>
        <v>6</v>
      </c>
      <c r="AG62" s="33">
        <f t="shared" si="3"/>
        <v>4.0999999999999996</v>
      </c>
      <c r="AH62" s="34" t="str">
        <f t="shared" si="7"/>
        <v>Medium</v>
      </c>
      <c r="AI62" s="35">
        <f t="shared" si="4"/>
        <v>74</v>
      </c>
      <c r="AJ62" s="36">
        <f>VLOOKUP($B62,'[1]Lack of Reliability Index'!$A$2:$H$192,8,FALSE)</f>
        <v>2.0081632653061217</v>
      </c>
      <c r="AK62" s="37">
        <f>'[1]Imputed and missing data hidden'!BA61</f>
        <v>1</v>
      </c>
      <c r="AL62" s="38">
        <f t="shared" si="5"/>
        <v>1.9607843137254902E-2</v>
      </c>
      <c r="AM62" s="37" t="str">
        <f t="shared" si="6"/>
        <v/>
      </c>
      <c r="AN62" s="39">
        <f>'[1]Indicator Date hidden2'!BB62</f>
        <v>0.32653061224489793</v>
      </c>
      <c r="AO62" s="40"/>
    </row>
    <row r="63" spans="1:41" ht="15" thickBot="1" x14ac:dyDescent="0.35">
      <c r="A63" s="41" t="s">
        <v>160</v>
      </c>
      <c r="B63" s="42" t="s">
        <v>161</v>
      </c>
      <c r="C63" s="43">
        <f>'[1]Hazard &amp; Exposure'!AO63</f>
        <v>0.1</v>
      </c>
      <c r="D63" s="25">
        <f>'[1]Hazard &amp; Exposure'!AP63</f>
        <v>3.3</v>
      </c>
      <c r="E63" s="25">
        <f>'[1]Hazard &amp; Exposure'!AQ63</f>
        <v>3.6</v>
      </c>
      <c r="F63" s="25">
        <f>'[1]Hazard &amp; Exposure'!AR63</f>
        <v>0</v>
      </c>
      <c r="G63" s="25">
        <f>'[1]Hazard &amp; Exposure'!AU63</f>
        <v>3.3</v>
      </c>
      <c r="H63" s="26">
        <f>'[1]Hazard &amp; Exposure'!AV63</f>
        <v>2.2000000000000002</v>
      </c>
      <c r="I63" s="25">
        <f>'[1]Hazard &amp; Exposure'!AY63</f>
        <v>4.0999999999999996</v>
      </c>
      <c r="J63" s="25">
        <f>'[1]Hazard &amp; Exposure'!BB63</f>
        <v>0</v>
      </c>
      <c r="K63" s="26">
        <f>'[1]Hazard &amp; Exposure'!BC63</f>
        <v>2.9</v>
      </c>
      <c r="L63" s="27">
        <f t="shared" si="0"/>
        <v>2.6</v>
      </c>
      <c r="M63" s="28">
        <f>[1]Vulnerability!E63</f>
        <v>6.7</v>
      </c>
      <c r="N63" s="29">
        <f>[1]Vulnerability!H63</f>
        <v>7.1</v>
      </c>
      <c r="O63" s="29">
        <f>[1]Vulnerability!M63</f>
        <v>5</v>
      </c>
      <c r="P63" s="26">
        <f>[1]Vulnerability!N63</f>
        <v>6.4</v>
      </c>
      <c r="Q63" s="29">
        <f>[1]Vulnerability!S63</f>
        <v>3.8</v>
      </c>
      <c r="R63" s="30">
        <f>[1]Vulnerability!W63</f>
        <v>4.5999999999999996</v>
      </c>
      <c r="S63" s="30">
        <f>[1]Vulnerability!Z63</f>
        <v>4.5</v>
      </c>
      <c r="T63" s="30">
        <f>[1]Vulnerability!AC63</f>
        <v>0</v>
      </c>
      <c r="U63" s="30">
        <f>[1]Vulnerability!AI63</f>
        <v>2.8</v>
      </c>
      <c r="V63" s="29">
        <f>[1]Vulnerability!AJ63</f>
        <v>3.2</v>
      </c>
      <c r="W63" s="26">
        <f>[1]Vulnerability!AK63</f>
        <v>3.5</v>
      </c>
      <c r="X63" s="27">
        <f t="shared" si="1"/>
        <v>5.0999999999999996</v>
      </c>
      <c r="Y63" s="44">
        <f>'[1]Lack of Coping Capacity'!D63</f>
        <v>3</v>
      </c>
      <c r="Z63" s="32">
        <f>'[1]Lack of Coping Capacity'!G63</f>
        <v>7.1</v>
      </c>
      <c r="AA63" s="26">
        <f>'[1]Lack of Coping Capacity'!H63</f>
        <v>5.0999999999999996</v>
      </c>
      <c r="AB63" s="32">
        <f>'[1]Lack of Coping Capacity'!M63</f>
        <v>6.2</v>
      </c>
      <c r="AC63" s="32">
        <f>'[1]Lack of Coping Capacity'!R63</f>
        <v>4.2</v>
      </c>
      <c r="AD63" s="32">
        <f>'[1]Lack of Coping Capacity'!W63</f>
        <v>7</v>
      </c>
      <c r="AE63" s="26">
        <f>'[1]Lack of Coping Capacity'!X63</f>
        <v>5.8</v>
      </c>
      <c r="AF63" s="27">
        <f t="shared" si="2"/>
        <v>5.5</v>
      </c>
      <c r="AG63" s="33">
        <f t="shared" si="3"/>
        <v>4.2</v>
      </c>
      <c r="AH63" s="34" t="str">
        <f t="shared" si="7"/>
        <v>Medium</v>
      </c>
      <c r="AI63" s="35">
        <f t="shared" si="4"/>
        <v>68</v>
      </c>
      <c r="AJ63" s="36">
        <f>VLOOKUP($B63,'[1]Lack of Reliability Index'!$A$2:$H$192,8,FALSE)</f>
        <v>2.2400000000000011</v>
      </c>
      <c r="AK63" s="37">
        <f>'[1]Imputed and missing data hidden'!BA62</f>
        <v>0</v>
      </c>
      <c r="AL63" s="38">
        <f t="shared" si="5"/>
        <v>0</v>
      </c>
      <c r="AM63" s="37" t="str">
        <f t="shared" si="6"/>
        <v/>
      </c>
      <c r="AN63" s="39">
        <f>'[1]Indicator Date hidden2'!BB63</f>
        <v>0.42</v>
      </c>
      <c r="AO63" s="40"/>
    </row>
    <row r="64" spans="1:41" ht="15" thickBot="1" x14ac:dyDescent="0.35">
      <c r="A64" s="41" t="s">
        <v>162</v>
      </c>
      <c r="B64" s="42" t="s">
        <v>163</v>
      </c>
      <c r="C64" s="43">
        <f>'[1]Hazard &amp; Exposure'!AO64</f>
        <v>7.8</v>
      </c>
      <c r="D64" s="25">
        <f>'[1]Hazard &amp; Exposure'!AP64</f>
        <v>5.7</v>
      </c>
      <c r="E64" s="25">
        <f>'[1]Hazard &amp; Exposure'!AQ64</f>
        <v>0</v>
      </c>
      <c r="F64" s="25">
        <f>'[1]Hazard &amp; Exposure'!AR64</f>
        <v>0</v>
      </c>
      <c r="G64" s="25">
        <f>'[1]Hazard &amp; Exposure'!AU64</f>
        <v>5.3</v>
      </c>
      <c r="H64" s="26">
        <f>'[1]Hazard &amp; Exposure'!AV64</f>
        <v>4.5</v>
      </c>
      <c r="I64" s="25">
        <f>'[1]Hazard &amp; Exposure'!AY64</f>
        <v>4.4000000000000004</v>
      </c>
      <c r="J64" s="25">
        <f>'[1]Hazard &amp; Exposure'!BB64</f>
        <v>0</v>
      </c>
      <c r="K64" s="26">
        <f>'[1]Hazard &amp; Exposure'!BC64</f>
        <v>3.1</v>
      </c>
      <c r="L64" s="27">
        <f t="shared" si="0"/>
        <v>3.8</v>
      </c>
      <c r="M64" s="28">
        <f>[1]Vulnerability!E64</f>
        <v>1.5</v>
      </c>
      <c r="N64" s="29">
        <f>[1]Vulnerability!H64</f>
        <v>4.3</v>
      </c>
      <c r="O64" s="29">
        <f>[1]Vulnerability!M64</f>
        <v>3.8</v>
      </c>
      <c r="P64" s="26">
        <f>[1]Vulnerability!N64</f>
        <v>2.8</v>
      </c>
      <c r="Q64" s="29">
        <f>[1]Vulnerability!S64</f>
        <v>8.1999999999999993</v>
      </c>
      <c r="R64" s="30">
        <f>[1]Vulnerability!W64</f>
        <v>0.9</v>
      </c>
      <c r="S64" s="30">
        <f>[1]Vulnerability!Z64</f>
        <v>0.6</v>
      </c>
      <c r="T64" s="30">
        <f>[1]Vulnerability!AC64</f>
        <v>0.1</v>
      </c>
      <c r="U64" s="30">
        <f>[1]Vulnerability!AI64</f>
        <v>2.7</v>
      </c>
      <c r="V64" s="29">
        <f>[1]Vulnerability!AJ64</f>
        <v>1.1000000000000001</v>
      </c>
      <c r="W64" s="26">
        <f>[1]Vulnerability!AK64</f>
        <v>5.7</v>
      </c>
      <c r="X64" s="27">
        <f t="shared" si="1"/>
        <v>4.4000000000000004</v>
      </c>
      <c r="Y64" s="44">
        <f>'[1]Lack of Coping Capacity'!D64</f>
        <v>4.7</v>
      </c>
      <c r="Z64" s="32">
        <f>'[1]Lack of Coping Capacity'!G64</f>
        <v>4.3</v>
      </c>
      <c r="AA64" s="26">
        <f>'[1]Lack of Coping Capacity'!H64</f>
        <v>4.5</v>
      </c>
      <c r="AB64" s="32">
        <f>'[1]Lack of Coping Capacity'!M64</f>
        <v>2.2999999999999998</v>
      </c>
      <c r="AC64" s="32">
        <f>'[1]Lack of Coping Capacity'!R64</f>
        <v>1.1000000000000001</v>
      </c>
      <c r="AD64" s="32">
        <f>'[1]Lack of Coping Capacity'!W64</f>
        <v>2.5</v>
      </c>
      <c r="AE64" s="26">
        <f>'[1]Lack of Coping Capacity'!X64</f>
        <v>2</v>
      </c>
      <c r="AF64" s="27">
        <f t="shared" si="2"/>
        <v>3.4</v>
      </c>
      <c r="AG64" s="33">
        <f t="shared" si="3"/>
        <v>3.8</v>
      </c>
      <c r="AH64" s="34" t="str">
        <f t="shared" si="7"/>
        <v>Medium</v>
      </c>
      <c r="AI64" s="35">
        <f t="shared" si="4"/>
        <v>91</v>
      </c>
      <c r="AJ64" s="36">
        <f>VLOOKUP($B64,'[1]Lack of Reliability Index'!$A$2:$H$192,8,FALSE)</f>
        <v>2.7102040816326518</v>
      </c>
      <c r="AK64" s="37">
        <f>'[1]Imputed and missing data hidden'!BA63</f>
        <v>2</v>
      </c>
      <c r="AL64" s="38">
        <f t="shared" si="5"/>
        <v>3.9215686274509803E-2</v>
      </c>
      <c r="AM64" s="37" t="str">
        <f t="shared" si="6"/>
        <v/>
      </c>
      <c r="AN64" s="39">
        <f>'[1]Indicator Date hidden2'!BB64</f>
        <v>0.40816326530612246</v>
      </c>
      <c r="AO64" s="40"/>
    </row>
    <row r="65" spans="1:41" ht="15" thickBot="1" x14ac:dyDescent="0.35">
      <c r="A65" s="41" t="s">
        <v>164</v>
      </c>
      <c r="B65" s="42" t="s">
        <v>165</v>
      </c>
      <c r="C65" s="43">
        <f>'[1]Hazard &amp; Exposure'!AO65</f>
        <v>2.7</v>
      </c>
      <c r="D65" s="25">
        <f>'[1]Hazard &amp; Exposure'!AP65</f>
        <v>6.1</v>
      </c>
      <c r="E65" s="25">
        <f>'[1]Hazard &amp; Exposure'!AQ65</f>
        <v>0</v>
      </c>
      <c r="F65" s="25">
        <f>'[1]Hazard &amp; Exposure'!AR65</f>
        <v>0</v>
      </c>
      <c r="G65" s="25">
        <f>'[1]Hazard &amp; Exposure'!AU65</f>
        <v>0.5</v>
      </c>
      <c r="H65" s="26">
        <f>'[1]Hazard &amp; Exposure'!AV65</f>
        <v>2.2000000000000002</v>
      </c>
      <c r="I65" s="25">
        <f>'[1]Hazard &amp; Exposure'!AY65</f>
        <v>2</v>
      </c>
      <c r="J65" s="25">
        <f>'[1]Hazard &amp; Exposure'!BB65</f>
        <v>0</v>
      </c>
      <c r="K65" s="26">
        <f>'[1]Hazard &amp; Exposure'!BC65</f>
        <v>1.4</v>
      </c>
      <c r="L65" s="27">
        <f t="shared" si="0"/>
        <v>1.8</v>
      </c>
      <c r="M65" s="28">
        <f>[1]Vulnerability!E65</f>
        <v>0.4</v>
      </c>
      <c r="N65" s="29">
        <f>[1]Vulnerability!H65</f>
        <v>1.1000000000000001</v>
      </c>
      <c r="O65" s="29">
        <f>[1]Vulnerability!M65</f>
        <v>0</v>
      </c>
      <c r="P65" s="26">
        <f>[1]Vulnerability!N65</f>
        <v>0.5</v>
      </c>
      <c r="Q65" s="29">
        <f>[1]Vulnerability!S65</f>
        <v>7.4</v>
      </c>
      <c r="R65" s="30">
        <f>[1]Vulnerability!W65</f>
        <v>0.1</v>
      </c>
      <c r="S65" s="30">
        <f>[1]Vulnerability!Z65</f>
        <v>0.3</v>
      </c>
      <c r="T65" s="30">
        <f>[1]Vulnerability!AC65</f>
        <v>0</v>
      </c>
      <c r="U65" s="30">
        <f>[1]Vulnerability!AI65</f>
        <v>0.8</v>
      </c>
      <c r="V65" s="29">
        <f>[1]Vulnerability!AJ65</f>
        <v>0.3</v>
      </c>
      <c r="W65" s="26">
        <f>[1]Vulnerability!AK65</f>
        <v>4.8</v>
      </c>
      <c r="X65" s="27">
        <f t="shared" si="1"/>
        <v>2.9</v>
      </c>
      <c r="Y65" s="44">
        <f>'[1]Lack of Coping Capacity'!D65</f>
        <v>2.7</v>
      </c>
      <c r="Z65" s="32">
        <f>'[1]Lack of Coping Capacity'!G65</f>
        <v>1.7</v>
      </c>
      <c r="AA65" s="26">
        <f>'[1]Lack of Coping Capacity'!H65</f>
        <v>2.2000000000000002</v>
      </c>
      <c r="AB65" s="32">
        <f>'[1]Lack of Coping Capacity'!M65</f>
        <v>1.8</v>
      </c>
      <c r="AC65" s="32">
        <f>'[1]Lack of Coping Capacity'!R65</f>
        <v>0</v>
      </c>
      <c r="AD65" s="32">
        <f>'[1]Lack of Coping Capacity'!W65</f>
        <v>0.2</v>
      </c>
      <c r="AE65" s="26">
        <f>'[1]Lack of Coping Capacity'!X65</f>
        <v>0.7</v>
      </c>
      <c r="AF65" s="27">
        <f t="shared" si="2"/>
        <v>1.5</v>
      </c>
      <c r="AG65" s="33">
        <f t="shared" si="3"/>
        <v>2</v>
      </c>
      <c r="AH65" s="34" t="str">
        <f t="shared" si="7"/>
        <v>Low</v>
      </c>
      <c r="AI65" s="35">
        <f t="shared" si="4"/>
        <v>152</v>
      </c>
      <c r="AJ65" s="36">
        <f>VLOOKUP($B65,'[1]Lack of Reliability Index'!$A$2:$H$192,8,FALSE)</f>
        <v>3.3481481481481481</v>
      </c>
      <c r="AK65" s="37">
        <f>'[1]Imputed and missing data hidden'!BA64</f>
        <v>5</v>
      </c>
      <c r="AL65" s="38">
        <f t="shared" si="5"/>
        <v>9.8039215686274508E-2</v>
      </c>
      <c r="AM65" s="37" t="str">
        <f t="shared" si="6"/>
        <v/>
      </c>
      <c r="AN65" s="39">
        <f>'[1]Indicator Date hidden2'!BB65</f>
        <v>0.37777777777777777</v>
      </c>
      <c r="AO65" s="40"/>
    </row>
    <row r="66" spans="1:41" ht="15" thickBot="1" x14ac:dyDescent="0.35">
      <c r="A66" s="41" t="s">
        <v>166</v>
      </c>
      <c r="B66" s="42" t="s">
        <v>167</v>
      </c>
      <c r="C66" s="43">
        <f>'[1]Hazard &amp; Exposure'!AO66</f>
        <v>0.1</v>
      </c>
      <c r="D66" s="25">
        <f>'[1]Hazard &amp; Exposure'!AP66</f>
        <v>5.2</v>
      </c>
      <c r="E66" s="25">
        <f>'[1]Hazard &amp; Exposure'!AQ66</f>
        <v>4.2</v>
      </c>
      <c r="F66" s="25">
        <f>'[1]Hazard &amp; Exposure'!AR66</f>
        <v>0</v>
      </c>
      <c r="G66" s="25">
        <f>'[1]Hazard &amp; Exposure'!AU66</f>
        <v>1</v>
      </c>
      <c r="H66" s="26">
        <f>'[1]Hazard &amp; Exposure'!AV66</f>
        <v>2.4</v>
      </c>
      <c r="I66" s="25">
        <f>'[1]Hazard &amp; Exposure'!AY66</f>
        <v>4</v>
      </c>
      <c r="J66" s="25">
        <f>'[1]Hazard &amp; Exposure'!BB66</f>
        <v>0</v>
      </c>
      <c r="K66" s="26">
        <f>'[1]Hazard &amp; Exposure'!BC66</f>
        <v>2.8</v>
      </c>
      <c r="L66" s="27">
        <f t="shared" si="0"/>
        <v>2.6</v>
      </c>
      <c r="M66" s="28">
        <f>[1]Vulnerability!E66</f>
        <v>4.2</v>
      </c>
      <c r="N66" s="29">
        <f>[1]Vulnerability!H66</f>
        <v>5.9</v>
      </c>
      <c r="O66" s="29">
        <f>[1]Vulnerability!M66</f>
        <v>2.7</v>
      </c>
      <c r="P66" s="26">
        <f>[1]Vulnerability!N66</f>
        <v>4.3</v>
      </c>
      <c r="Q66" s="29">
        <f>[1]Vulnerability!S66</f>
        <v>3.1</v>
      </c>
      <c r="R66" s="30">
        <f>[1]Vulnerability!W66</f>
        <v>3.9</v>
      </c>
      <c r="S66" s="30">
        <f>[1]Vulnerability!Z66</f>
        <v>3.6</v>
      </c>
      <c r="T66" s="30">
        <f>[1]Vulnerability!AC66</f>
        <v>0</v>
      </c>
      <c r="U66" s="30">
        <f>[1]Vulnerability!AI66</f>
        <v>1.9</v>
      </c>
      <c r="V66" s="29">
        <f>[1]Vulnerability!AJ66</f>
        <v>2.5</v>
      </c>
      <c r="W66" s="26">
        <f>[1]Vulnerability!AK66</f>
        <v>2.8</v>
      </c>
      <c r="X66" s="27">
        <f t="shared" si="1"/>
        <v>3.6</v>
      </c>
      <c r="Y66" s="44">
        <f>'[1]Lack of Coping Capacity'!D66</f>
        <v>3.4</v>
      </c>
      <c r="Z66" s="32">
        <f>'[1]Lack of Coping Capacity'!G66</f>
        <v>5.6</v>
      </c>
      <c r="AA66" s="26">
        <f>'[1]Lack of Coping Capacity'!H66</f>
        <v>4.5</v>
      </c>
      <c r="AB66" s="32">
        <f>'[1]Lack of Coping Capacity'!M66</f>
        <v>4.5</v>
      </c>
      <c r="AC66" s="32">
        <f>'[1]Lack of Coping Capacity'!R66</f>
        <v>6.7</v>
      </c>
      <c r="AD66" s="32">
        <f>'[1]Lack of Coping Capacity'!W66</f>
        <v>6.4</v>
      </c>
      <c r="AE66" s="26">
        <f>'[1]Lack of Coping Capacity'!X66</f>
        <v>5.9</v>
      </c>
      <c r="AF66" s="27">
        <f t="shared" si="2"/>
        <v>5.2</v>
      </c>
      <c r="AG66" s="33">
        <f t="shared" si="3"/>
        <v>3.7</v>
      </c>
      <c r="AH66" s="34" t="str">
        <f t="shared" si="7"/>
        <v>Medium</v>
      </c>
      <c r="AI66" s="35">
        <f t="shared" si="4"/>
        <v>92</v>
      </c>
      <c r="AJ66" s="36">
        <f>VLOOKUP($B66,'[1]Lack of Reliability Index'!$A$2:$H$192,8,FALSE)</f>
        <v>1.8133333333333326</v>
      </c>
      <c r="AK66" s="37">
        <f>'[1]Imputed and missing data hidden'!BA65</f>
        <v>0</v>
      </c>
      <c r="AL66" s="38">
        <f t="shared" si="5"/>
        <v>0</v>
      </c>
      <c r="AM66" s="37" t="str">
        <f t="shared" si="6"/>
        <v/>
      </c>
      <c r="AN66" s="39">
        <f>'[1]Indicator Date hidden2'!BB66</f>
        <v>0.34</v>
      </c>
      <c r="AO66" s="40"/>
    </row>
    <row r="67" spans="1:41" ht="15" thickBot="1" x14ac:dyDescent="0.35">
      <c r="A67" s="41" t="s">
        <v>168</v>
      </c>
      <c r="B67" s="42" t="s">
        <v>169</v>
      </c>
      <c r="C67" s="43">
        <f>'[1]Hazard &amp; Exposure'!AO67</f>
        <v>5.9</v>
      </c>
      <c r="D67" s="25">
        <f>'[1]Hazard &amp; Exposure'!AP67</f>
        <v>3.2</v>
      </c>
      <c r="E67" s="25">
        <f>'[1]Hazard &amp; Exposure'!AQ67</f>
        <v>8.3000000000000007</v>
      </c>
      <c r="F67" s="25">
        <f>'[1]Hazard &amp; Exposure'!AR67</f>
        <v>0</v>
      </c>
      <c r="G67" s="25">
        <f>'[1]Hazard &amp; Exposure'!AU67</f>
        <v>2.2999999999999998</v>
      </c>
      <c r="H67" s="26">
        <f>'[1]Hazard &amp; Exposure'!AV67</f>
        <v>4.5999999999999996</v>
      </c>
      <c r="I67" s="25">
        <f>'[1]Hazard &amp; Exposure'!AY67</f>
        <v>5.2</v>
      </c>
      <c r="J67" s="25">
        <f>'[1]Hazard &amp; Exposure'!BB67</f>
        <v>0</v>
      </c>
      <c r="K67" s="26">
        <f>'[1]Hazard &amp; Exposure'!BC67</f>
        <v>3.6</v>
      </c>
      <c r="L67" s="27">
        <f t="shared" ref="L67:L130" si="8">ROUND((10-GEOMEAN(((10-H67)/10*9+1),((10-K67)/10*9+1)))/9*10,1)</f>
        <v>4.0999999999999996</v>
      </c>
      <c r="M67" s="28">
        <f>[1]Vulnerability!E67</f>
        <v>1.3</v>
      </c>
      <c r="N67" s="29">
        <f>[1]Vulnerability!H67</f>
        <v>2.2999999999999998</v>
      </c>
      <c r="O67" s="29">
        <f>[1]Vulnerability!M67</f>
        <v>1.4</v>
      </c>
      <c r="P67" s="26">
        <f>[1]Vulnerability!N67</f>
        <v>1.6</v>
      </c>
      <c r="Q67" s="29">
        <f>[1]Vulnerability!S67</f>
        <v>5.0999999999999996</v>
      </c>
      <c r="R67" s="30">
        <f>[1]Vulnerability!W67</f>
        <v>0.4</v>
      </c>
      <c r="S67" s="30">
        <f>[1]Vulnerability!Z67</f>
        <v>0.4</v>
      </c>
      <c r="T67" s="30">
        <f>[1]Vulnerability!AC67</f>
        <v>0</v>
      </c>
      <c r="U67" s="30">
        <f>[1]Vulnerability!AI67</f>
        <v>1.5</v>
      </c>
      <c r="V67" s="29">
        <f>[1]Vulnerability!AJ67</f>
        <v>0.6</v>
      </c>
      <c r="W67" s="26">
        <f>[1]Vulnerability!AK67</f>
        <v>3.2</v>
      </c>
      <c r="X67" s="27">
        <f t="shared" ref="X67:X130" si="9">ROUND((10-GEOMEAN(((10-P67)/10*9+1),((10-W67)/10*9+1)))/9*10,1)</f>
        <v>2.4</v>
      </c>
      <c r="Y67" s="44">
        <f>'[1]Lack of Coping Capacity'!D67</f>
        <v>2.2999999999999998</v>
      </c>
      <c r="Z67" s="32">
        <f>'[1]Lack of Coping Capacity'!G67</f>
        <v>5.0999999999999996</v>
      </c>
      <c r="AA67" s="26">
        <f>'[1]Lack of Coping Capacity'!H67</f>
        <v>3.7</v>
      </c>
      <c r="AB67" s="32">
        <f>'[1]Lack of Coping Capacity'!M67</f>
        <v>2.2000000000000002</v>
      </c>
      <c r="AC67" s="32">
        <f>'[1]Lack of Coping Capacity'!R67</f>
        <v>0</v>
      </c>
      <c r="AD67" s="32">
        <f>'[1]Lack of Coping Capacity'!W67</f>
        <v>0.9</v>
      </c>
      <c r="AE67" s="26">
        <f>'[1]Lack of Coping Capacity'!X67</f>
        <v>1</v>
      </c>
      <c r="AF67" s="27">
        <f t="shared" ref="AF67:AF130" si="10">ROUND((10-GEOMEAN(((10-AA67)/10*9+1),((10-AE67)/10*9+1)))/9*10,1)</f>
        <v>2.5</v>
      </c>
      <c r="AG67" s="33">
        <f t="shared" ref="AG67:AG130" si="11">ROUND(L67^(1/3)*X67^(1/3)*AF67^(1/3),1)</f>
        <v>2.9</v>
      </c>
      <c r="AH67" s="34" t="str">
        <f t="shared" si="7"/>
        <v>Low</v>
      </c>
      <c r="AI67" s="35">
        <f t="shared" ref="AI67:AI130" si="12">_xlfn.RANK.EQ(AG67,AG$3:AG$193)</f>
        <v>113</v>
      </c>
      <c r="AJ67" s="36">
        <f>VLOOKUP($B67,'[1]Lack of Reliability Index'!$A$2:$H$192,8,FALSE)</f>
        <v>1.994202898550725</v>
      </c>
      <c r="AK67" s="37">
        <f>'[1]Imputed and missing data hidden'!BA66</f>
        <v>4</v>
      </c>
      <c r="AL67" s="38">
        <f t="shared" ref="AL67:AL130" si="13">AK67/51</f>
        <v>7.8431372549019607E-2</v>
      </c>
      <c r="AM67" s="37" t="str">
        <f t="shared" ref="AM67:AM130" si="14">IF(J67&gt;=7,"YES","")</f>
        <v/>
      </c>
      <c r="AN67" s="39">
        <f>'[1]Indicator Date hidden2'!BB67</f>
        <v>0.17391304347826086</v>
      </c>
      <c r="AO67" s="40"/>
    </row>
    <row r="68" spans="1:41" ht="15" thickBot="1" x14ac:dyDescent="0.35">
      <c r="A68" s="41" t="s">
        <v>170</v>
      </c>
      <c r="B68" s="42" t="s">
        <v>171</v>
      </c>
      <c r="C68" s="43">
        <f>'[1]Hazard &amp; Exposure'!AO68</f>
        <v>0.4</v>
      </c>
      <c r="D68" s="25">
        <f>'[1]Hazard &amp; Exposure'!AP68</f>
        <v>0.1</v>
      </c>
      <c r="E68" s="25">
        <f>'[1]Hazard &amp; Exposure'!AQ68</f>
        <v>0</v>
      </c>
      <c r="F68" s="25">
        <f>'[1]Hazard &amp; Exposure'!AR68</f>
        <v>1.5</v>
      </c>
      <c r="G68" s="25">
        <f>'[1]Hazard &amp; Exposure'!AU68</f>
        <v>0.5</v>
      </c>
      <c r="H68" s="26">
        <f>'[1]Hazard &amp; Exposure'!AV68</f>
        <v>0.5</v>
      </c>
      <c r="I68" s="25">
        <f>'[1]Hazard &amp; Exposure'!AY68</f>
        <v>0.1</v>
      </c>
      <c r="J68" s="25">
        <f>'[1]Hazard &amp; Exposure'!BB68</f>
        <v>0</v>
      </c>
      <c r="K68" s="26">
        <f>'[1]Hazard &amp; Exposure'!BC68</f>
        <v>0.1</v>
      </c>
      <c r="L68" s="27">
        <f t="shared" si="8"/>
        <v>0.3</v>
      </c>
      <c r="M68" s="28">
        <f>[1]Vulnerability!E68</f>
        <v>3</v>
      </c>
      <c r="N68" s="29" t="str">
        <f>[1]Vulnerability!H68</f>
        <v>x</v>
      </c>
      <c r="O68" s="29">
        <f>[1]Vulnerability!M68</f>
        <v>5.8</v>
      </c>
      <c r="P68" s="26">
        <f>[1]Vulnerability!N68</f>
        <v>3.9</v>
      </c>
      <c r="Q68" s="29">
        <f>[1]Vulnerability!S68</f>
        <v>0</v>
      </c>
      <c r="R68" s="30">
        <f>[1]Vulnerability!W68</f>
        <v>0.1</v>
      </c>
      <c r="S68" s="30">
        <f>[1]Vulnerability!Z68</f>
        <v>0.9</v>
      </c>
      <c r="T68" s="30">
        <f>[1]Vulnerability!AC68</f>
        <v>0</v>
      </c>
      <c r="U68" s="30">
        <f>[1]Vulnerability!AI68</f>
        <v>2.6</v>
      </c>
      <c r="V68" s="29">
        <f>[1]Vulnerability!AJ68</f>
        <v>1</v>
      </c>
      <c r="W68" s="26">
        <f>[1]Vulnerability!AK68</f>
        <v>0.5</v>
      </c>
      <c r="X68" s="27">
        <f t="shared" si="9"/>
        <v>2.4</v>
      </c>
      <c r="Y68" s="44">
        <f>'[1]Lack of Coping Capacity'!D68</f>
        <v>4.7</v>
      </c>
      <c r="Z68" s="32">
        <f>'[1]Lack of Coping Capacity'!G68</f>
        <v>4.9000000000000004</v>
      </c>
      <c r="AA68" s="26">
        <f>'[1]Lack of Coping Capacity'!H68</f>
        <v>4.8</v>
      </c>
      <c r="AB68" s="32">
        <f>'[1]Lack of Coping Capacity'!M68</f>
        <v>3.3</v>
      </c>
      <c r="AC68" s="32">
        <f>'[1]Lack of Coping Capacity'!R68</f>
        <v>0.3</v>
      </c>
      <c r="AD68" s="32">
        <f>'[1]Lack of Coping Capacity'!W68</f>
        <v>3</v>
      </c>
      <c r="AE68" s="26">
        <f>'[1]Lack of Coping Capacity'!X68</f>
        <v>2.2000000000000002</v>
      </c>
      <c r="AF68" s="27">
        <f t="shared" si="10"/>
        <v>3.6</v>
      </c>
      <c r="AG68" s="33">
        <f t="shared" si="11"/>
        <v>1.4</v>
      </c>
      <c r="AH68" s="34" t="str">
        <f t="shared" ref="AH68:AH131" si="15">IF(AG68&gt;=6.5,"Very High",IF(AG68&gt;=5,"High",IF(AG68&gt;=3.5,"Medium",IF(AG68&gt;=2,"Low","Very Low"))))</f>
        <v>Very Low</v>
      </c>
      <c r="AI68" s="35">
        <f t="shared" si="12"/>
        <v>172</v>
      </c>
      <c r="AJ68" s="36">
        <f>VLOOKUP($B68,'[1]Lack of Reliability Index'!$A$2:$H$192,8,FALSE)</f>
        <v>3.8504065040650399</v>
      </c>
      <c r="AK68" s="37">
        <f>'[1]Imputed and missing data hidden'!BA67</f>
        <v>12</v>
      </c>
      <c r="AL68" s="38">
        <f t="shared" si="13"/>
        <v>0.23529411764705882</v>
      </c>
      <c r="AM68" s="37" t="str">
        <f t="shared" si="14"/>
        <v/>
      </c>
      <c r="AN68" s="39">
        <f>'[1]Indicator Date hidden2'!BB68</f>
        <v>0.12195121951219512</v>
      </c>
      <c r="AO68" s="40"/>
    </row>
    <row r="69" spans="1:41" ht="15" thickBot="1" x14ac:dyDescent="0.35">
      <c r="A69" s="41" t="s">
        <v>172</v>
      </c>
      <c r="B69" s="42" t="s">
        <v>173</v>
      </c>
      <c r="C69" s="43">
        <f>'[1]Hazard &amp; Exposure'!AO69</f>
        <v>9.6999999999999993</v>
      </c>
      <c r="D69" s="25">
        <f>'[1]Hazard &amp; Exposure'!AP69</f>
        <v>5.5</v>
      </c>
      <c r="E69" s="25">
        <f>'[1]Hazard &amp; Exposure'!AQ69</f>
        <v>7.5</v>
      </c>
      <c r="F69" s="25">
        <f>'[1]Hazard &amp; Exposure'!AR69</f>
        <v>4.5999999999999996</v>
      </c>
      <c r="G69" s="25">
        <f>'[1]Hazard &amp; Exposure'!AU69</f>
        <v>3.6</v>
      </c>
      <c r="H69" s="26">
        <f>'[1]Hazard &amp; Exposure'!AV69</f>
        <v>6.9</v>
      </c>
      <c r="I69" s="25">
        <f>'[1]Hazard &amp; Exposure'!AY69</f>
        <v>5.9</v>
      </c>
      <c r="J69" s="25">
        <f>'[1]Hazard &amp; Exposure'!BB69</f>
        <v>0</v>
      </c>
      <c r="K69" s="26">
        <f>'[1]Hazard &amp; Exposure'!BC69</f>
        <v>4.0999999999999996</v>
      </c>
      <c r="L69" s="27">
        <f t="shared" si="8"/>
        <v>5.7</v>
      </c>
      <c r="M69" s="28">
        <f>[1]Vulnerability!E69</f>
        <v>4.8</v>
      </c>
      <c r="N69" s="29">
        <f>[1]Vulnerability!H69</f>
        <v>6.3</v>
      </c>
      <c r="O69" s="29">
        <f>[1]Vulnerability!M69</f>
        <v>0.7</v>
      </c>
      <c r="P69" s="26">
        <f>[1]Vulnerability!N69</f>
        <v>4.2</v>
      </c>
      <c r="Q69" s="29">
        <f>[1]Vulnerability!S69</f>
        <v>7.2</v>
      </c>
      <c r="R69" s="30">
        <f>[1]Vulnerability!W69</f>
        <v>0.6</v>
      </c>
      <c r="S69" s="30">
        <f>[1]Vulnerability!Z69</f>
        <v>2.5</v>
      </c>
      <c r="T69" s="30">
        <f>[1]Vulnerability!AC69</f>
        <v>0.1</v>
      </c>
      <c r="U69" s="30">
        <f>[1]Vulnerability!AI69</f>
        <v>4.7</v>
      </c>
      <c r="V69" s="29">
        <f>[1]Vulnerability!AJ69</f>
        <v>2.2000000000000002</v>
      </c>
      <c r="W69" s="26">
        <f>[1]Vulnerability!AK69</f>
        <v>5.2</v>
      </c>
      <c r="X69" s="27">
        <f t="shared" si="9"/>
        <v>4.7</v>
      </c>
      <c r="Y69" s="44">
        <f>'[1]Lack of Coping Capacity'!D69</f>
        <v>5.5</v>
      </c>
      <c r="Z69" s="32">
        <f>'[1]Lack of Coping Capacity'!G69</f>
        <v>6.8</v>
      </c>
      <c r="AA69" s="26">
        <f>'[1]Lack of Coping Capacity'!H69</f>
        <v>6.2</v>
      </c>
      <c r="AB69" s="32">
        <f>'[1]Lack of Coping Capacity'!M69</f>
        <v>4.4000000000000004</v>
      </c>
      <c r="AC69" s="32">
        <f>'[1]Lack of Coping Capacity'!R69</f>
        <v>4.5</v>
      </c>
      <c r="AD69" s="32">
        <f>'[1]Lack of Coping Capacity'!W69</f>
        <v>5.2</v>
      </c>
      <c r="AE69" s="26">
        <f>'[1]Lack of Coping Capacity'!X69</f>
        <v>4.7</v>
      </c>
      <c r="AF69" s="27">
        <f t="shared" si="10"/>
        <v>5.5</v>
      </c>
      <c r="AG69" s="33">
        <f t="shared" si="11"/>
        <v>5.3</v>
      </c>
      <c r="AH69" s="34" t="str">
        <f t="shared" si="15"/>
        <v>High</v>
      </c>
      <c r="AI69" s="35">
        <f t="shared" si="12"/>
        <v>33</v>
      </c>
      <c r="AJ69" s="36">
        <f>VLOOKUP($B69,'[1]Lack of Reliability Index'!$A$2:$H$192,8,FALSE)</f>
        <v>1.1199999999999992</v>
      </c>
      <c r="AK69" s="37">
        <f>'[1]Imputed and missing data hidden'!BA68</f>
        <v>1</v>
      </c>
      <c r="AL69" s="38">
        <f t="shared" si="13"/>
        <v>1.9607843137254902E-2</v>
      </c>
      <c r="AM69" s="37" t="str">
        <f t="shared" si="14"/>
        <v/>
      </c>
      <c r="AN69" s="39">
        <f>'[1]Indicator Date hidden2'!BB69</f>
        <v>0.16</v>
      </c>
      <c r="AO69" s="40"/>
    </row>
    <row r="70" spans="1:41" ht="15" thickBot="1" x14ac:dyDescent="0.35">
      <c r="A70" s="41" t="s">
        <v>174</v>
      </c>
      <c r="B70" s="42" t="s">
        <v>175</v>
      </c>
      <c r="C70" s="43">
        <f>'[1]Hazard &amp; Exposure'!AO70</f>
        <v>0.1</v>
      </c>
      <c r="D70" s="25">
        <f>'[1]Hazard &amp; Exposure'!AP70</f>
        <v>5.6</v>
      </c>
      <c r="E70" s="25">
        <f>'[1]Hazard &amp; Exposure'!AQ70</f>
        <v>3.8</v>
      </c>
      <c r="F70" s="25">
        <f>'[1]Hazard &amp; Exposure'!AR70</f>
        <v>0</v>
      </c>
      <c r="G70" s="25">
        <f>'[1]Hazard &amp; Exposure'!AU70</f>
        <v>0.8</v>
      </c>
      <c r="H70" s="26">
        <f>'[1]Hazard &amp; Exposure'!AV70</f>
        <v>2.4</v>
      </c>
      <c r="I70" s="25">
        <f>'[1]Hazard &amp; Exposure'!AY70</f>
        <v>6.6</v>
      </c>
      <c r="J70" s="25">
        <f>'[1]Hazard &amp; Exposure'!BB70</f>
        <v>0</v>
      </c>
      <c r="K70" s="26">
        <f>'[1]Hazard &amp; Exposure'!BC70</f>
        <v>4.5999999999999996</v>
      </c>
      <c r="L70" s="27">
        <f t="shared" si="8"/>
        <v>3.6</v>
      </c>
      <c r="M70" s="28">
        <f>[1]Vulnerability!E70</f>
        <v>8.3000000000000007</v>
      </c>
      <c r="N70" s="29">
        <f>[1]Vulnerability!H70</f>
        <v>2.2000000000000002</v>
      </c>
      <c r="O70" s="29">
        <f>[1]Vulnerability!M70</f>
        <v>3.9</v>
      </c>
      <c r="P70" s="26">
        <f>[1]Vulnerability!N70</f>
        <v>5.7</v>
      </c>
      <c r="Q70" s="29">
        <f>[1]Vulnerability!S70</f>
        <v>2.5</v>
      </c>
      <c r="R70" s="30">
        <f>[1]Vulnerability!W70</f>
        <v>5.0999999999999996</v>
      </c>
      <c r="S70" s="30">
        <f>[1]Vulnerability!Z70</f>
        <v>5.4</v>
      </c>
      <c r="T70" s="30">
        <f>[1]Vulnerability!AC70</f>
        <v>0.1</v>
      </c>
      <c r="U70" s="30">
        <f>[1]Vulnerability!AI70</f>
        <v>5.6</v>
      </c>
      <c r="V70" s="29">
        <f>[1]Vulnerability!AJ70</f>
        <v>4.4000000000000004</v>
      </c>
      <c r="W70" s="26">
        <f>[1]Vulnerability!AK70</f>
        <v>3.5</v>
      </c>
      <c r="X70" s="27">
        <f t="shared" si="9"/>
        <v>4.7</v>
      </c>
      <c r="Y70" s="44">
        <f>'[1]Lack of Coping Capacity'!D70</f>
        <v>5</v>
      </c>
      <c r="Z70" s="32">
        <f>'[1]Lack of Coping Capacity'!G70</f>
        <v>7.3</v>
      </c>
      <c r="AA70" s="26">
        <f>'[1]Lack of Coping Capacity'!H70</f>
        <v>6.2</v>
      </c>
      <c r="AB70" s="32">
        <f>'[1]Lack of Coping Capacity'!M70</f>
        <v>8.1</v>
      </c>
      <c r="AC70" s="32">
        <f>'[1]Lack of Coping Capacity'!R70</f>
        <v>7.4</v>
      </c>
      <c r="AD70" s="32">
        <f>'[1]Lack of Coping Capacity'!W70</f>
        <v>9.3000000000000007</v>
      </c>
      <c r="AE70" s="26">
        <f>'[1]Lack of Coping Capacity'!X70</f>
        <v>8.3000000000000007</v>
      </c>
      <c r="AF70" s="27">
        <f t="shared" si="10"/>
        <v>7.4</v>
      </c>
      <c r="AG70" s="33">
        <f t="shared" si="11"/>
        <v>5</v>
      </c>
      <c r="AH70" s="34" t="str">
        <f t="shared" si="15"/>
        <v>High</v>
      </c>
      <c r="AI70" s="35">
        <f t="shared" si="12"/>
        <v>45</v>
      </c>
      <c r="AJ70" s="36">
        <f>VLOOKUP($B70,'[1]Lack of Reliability Index'!$A$2:$H$192,8,FALSE)</f>
        <v>2.0081632653061217</v>
      </c>
      <c r="AK70" s="37">
        <f>'[1]Imputed and missing data hidden'!BA69</f>
        <v>1</v>
      </c>
      <c r="AL70" s="38">
        <f t="shared" si="13"/>
        <v>1.9607843137254902E-2</v>
      </c>
      <c r="AM70" s="37" t="str">
        <f t="shared" si="14"/>
        <v/>
      </c>
      <c r="AN70" s="39">
        <f>'[1]Indicator Date hidden2'!BB70</f>
        <v>0.32653061224489793</v>
      </c>
      <c r="AO70" s="40"/>
    </row>
    <row r="71" spans="1:41" ht="15" thickBot="1" x14ac:dyDescent="0.35">
      <c r="A71" s="41" t="s">
        <v>176</v>
      </c>
      <c r="B71" s="42" t="s">
        <v>177</v>
      </c>
      <c r="C71" s="43">
        <f>'[1]Hazard &amp; Exposure'!AO71</f>
        <v>0.1</v>
      </c>
      <c r="D71" s="25">
        <f>'[1]Hazard &amp; Exposure'!AP71</f>
        <v>3.8</v>
      </c>
      <c r="E71" s="25">
        <f>'[1]Hazard &amp; Exposure'!AQ71</f>
        <v>4.3</v>
      </c>
      <c r="F71" s="25">
        <f>'[1]Hazard &amp; Exposure'!AR71</f>
        <v>0</v>
      </c>
      <c r="G71" s="25">
        <f>'[1]Hazard &amp; Exposure'!AU71</f>
        <v>2.1</v>
      </c>
      <c r="H71" s="26">
        <f>'[1]Hazard &amp; Exposure'!AV71</f>
        <v>2.2000000000000002</v>
      </c>
      <c r="I71" s="25">
        <f>'[1]Hazard &amp; Exposure'!AY71</f>
        <v>5.5</v>
      </c>
      <c r="J71" s="25">
        <f>'[1]Hazard &amp; Exposure'!BB71</f>
        <v>0</v>
      </c>
      <c r="K71" s="26">
        <f>'[1]Hazard &amp; Exposure'!BC71</f>
        <v>3.9</v>
      </c>
      <c r="L71" s="27">
        <f t="shared" si="8"/>
        <v>3.1</v>
      </c>
      <c r="M71" s="28">
        <f>[1]Vulnerability!E71</f>
        <v>9.1999999999999993</v>
      </c>
      <c r="N71" s="29">
        <f>[1]Vulnerability!H71</f>
        <v>6.4</v>
      </c>
      <c r="O71" s="29">
        <f>[1]Vulnerability!M71</f>
        <v>4.2</v>
      </c>
      <c r="P71" s="26">
        <f>[1]Vulnerability!N71</f>
        <v>7.3</v>
      </c>
      <c r="Q71" s="29">
        <f>[1]Vulnerability!S71</f>
        <v>4</v>
      </c>
      <c r="R71" s="30">
        <f>[1]Vulnerability!W71</f>
        <v>7.4</v>
      </c>
      <c r="S71" s="30">
        <f>[1]Vulnerability!Z71</f>
        <v>5.5</v>
      </c>
      <c r="T71" s="30">
        <f>[1]Vulnerability!AC71</f>
        <v>0</v>
      </c>
      <c r="U71" s="30">
        <f>[1]Vulnerability!AI71</f>
        <v>5.3</v>
      </c>
      <c r="V71" s="29">
        <f>[1]Vulnerability!AJ71</f>
        <v>5.0999999999999996</v>
      </c>
      <c r="W71" s="26">
        <f>[1]Vulnerability!AK71</f>
        <v>4.5999999999999996</v>
      </c>
      <c r="X71" s="27">
        <f t="shared" si="9"/>
        <v>6.1</v>
      </c>
      <c r="Y71" s="44">
        <f>'[1]Lack of Coping Capacity'!D71</f>
        <v>7.8</v>
      </c>
      <c r="Z71" s="32">
        <f>'[1]Lack of Coping Capacity'!G71</f>
        <v>8.3000000000000007</v>
      </c>
      <c r="AA71" s="26">
        <f>'[1]Lack of Coping Capacity'!H71</f>
        <v>8.1</v>
      </c>
      <c r="AB71" s="32">
        <f>'[1]Lack of Coping Capacity'!M71</f>
        <v>7.9</v>
      </c>
      <c r="AC71" s="32">
        <f>'[1]Lack of Coping Capacity'!R71</f>
        <v>7.3</v>
      </c>
      <c r="AD71" s="32">
        <f>'[1]Lack of Coping Capacity'!W71</f>
        <v>7.6</v>
      </c>
      <c r="AE71" s="26">
        <f>'[1]Lack of Coping Capacity'!X71</f>
        <v>7.6</v>
      </c>
      <c r="AF71" s="27">
        <f t="shared" si="10"/>
        <v>7.9</v>
      </c>
      <c r="AG71" s="33">
        <f t="shared" si="11"/>
        <v>5.3</v>
      </c>
      <c r="AH71" s="34" t="str">
        <f t="shared" si="15"/>
        <v>High</v>
      </c>
      <c r="AI71" s="35">
        <f t="shared" si="12"/>
        <v>33</v>
      </c>
      <c r="AJ71" s="36">
        <f>VLOOKUP($B71,'[1]Lack of Reliability Index'!$A$2:$H$192,8,FALSE)</f>
        <v>3.182978723404255</v>
      </c>
      <c r="AK71" s="37">
        <f>'[1]Imputed and missing data hidden'!BA70</f>
        <v>3</v>
      </c>
      <c r="AL71" s="38">
        <f t="shared" si="13"/>
        <v>5.8823529411764705E-2</v>
      </c>
      <c r="AM71" s="37" t="str">
        <f t="shared" si="14"/>
        <v/>
      </c>
      <c r="AN71" s="39">
        <f>'[1]Indicator Date hidden2'!BB71</f>
        <v>0.44680851063829785</v>
      </c>
      <c r="AO71" s="40"/>
    </row>
    <row r="72" spans="1:41" ht="15" thickBot="1" x14ac:dyDescent="0.35">
      <c r="A72" s="41" t="s">
        <v>178</v>
      </c>
      <c r="B72" s="42" t="s">
        <v>179</v>
      </c>
      <c r="C72" s="43">
        <f>'[1]Hazard &amp; Exposure'!AO72</f>
        <v>0.1</v>
      </c>
      <c r="D72" s="25">
        <f>'[1]Hazard &amp; Exposure'!AP72</f>
        <v>4.9000000000000004</v>
      </c>
      <c r="E72" s="25">
        <f>'[1]Hazard &amp; Exposure'!AQ72</f>
        <v>3.9</v>
      </c>
      <c r="F72" s="25">
        <f>'[1]Hazard &amp; Exposure'!AR72</f>
        <v>0</v>
      </c>
      <c r="G72" s="25">
        <f>'[1]Hazard &amp; Exposure'!AU72</f>
        <v>4.3</v>
      </c>
      <c r="H72" s="26">
        <f>'[1]Hazard &amp; Exposure'!AV72</f>
        <v>2.9</v>
      </c>
      <c r="I72" s="25">
        <f>'[1]Hazard &amp; Exposure'!AY72</f>
        <v>0.4</v>
      </c>
      <c r="J72" s="25">
        <f>'[1]Hazard &amp; Exposure'!BB72</f>
        <v>0</v>
      </c>
      <c r="K72" s="26">
        <f>'[1]Hazard &amp; Exposure'!BC72</f>
        <v>0.3</v>
      </c>
      <c r="L72" s="27">
        <f t="shared" si="8"/>
        <v>1.7</v>
      </c>
      <c r="M72" s="28">
        <f>[1]Vulnerability!E72</f>
        <v>2.7</v>
      </c>
      <c r="N72" s="29">
        <f>[1]Vulnerability!H72</f>
        <v>6.8</v>
      </c>
      <c r="O72" s="29">
        <f>[1]Vulnerability!M72</f>
        <v>2.8</v>
      </c>
      <c r="P72" s="26">
        <f>[1]Vulnerability!N72</f>
        <v>3.8</v>
      </c>
      <c r="Q72" s="29">
        <f>[1]Vulnerability!S72</f>
        <v>0</v>
      </c>
      <c r="R72" s="30">
        <f>[1]Vulnerability!W72</f>
        <v>2.2000000000000002</v>
      </c>
      <c r="S72" s="30">
        <f>[1]Vulnerability!Z72</f>
        <v>2.5</v>
      </c>
      <c r="T72" s="30">
        <f>[1]Vulnerability!AC72</f>
        <v>6.4</v>
      </c>
      <c r="U72" s="30">
        <f>[1]Vulnerability!AI72</f>
        <v>3.1</v>
      </c>
      <c r="V72" s="29">
        <f>[1]Vulnerability!AJ72</f>
        <v>3.8</v>
      </c>
      <c r="W72" s="26">
        <f>[1]Vulnerability!AK72</f>
        <v>2.1</v>
      </c>
      <c r="X72" s="27">
        <f t="shared" si="9"/>
        <v>3</v>
      </c>
      <c r="Y72" s="44" t="str">
        <f>'[1]Lack of Coping Capacity'!D72</f>
        <v>x</v>
      </c>
      <c r="Z72" s="32">
        <f>'[1]Lack of Coping Capacity'!G72</f>
        <v>6.2</v>
      </c>
      <c r="AA72" s="26">
        <f>'[1]Lack of Coping Capacity'!H72</f>
        <v>6.2</v>
      </c>
      <c r="AB72" s="32">
        <f>'[1]Lack of Coping Capacity'!M72</f>
        <v>4.2</v>
      </c>
      <c r="AC72" s="32">
        <f>'[1]Lack of Coping Capacity'!R72</f>
        <v>4</v>
      </c>
      <c r="AD72" s="32">
        <f>'[1]Lack of Coping Capacity'!W72</f>
        <v>5.2</v>
      </c>
      <c r="AE72" s="26">
        <f>'[1]Lack of Coping Capacity'!X72</f>
        <v>4.5</v>
      </c>
      <c r="AF72" s="27">
        <f t="shared" si="10"/>
        <v>5.4</v>
      </c>
      <c r="AG72" s="33">
        <f t="shared" si="11"/>
        <v>3</v>
      </c>
      <c r="AH72" s="34" t="str">
        <f t="shared" si="15"/>
        <v>Low</v>
      </c>
      <c r="AI72" s="35">
        <f t="shared" si="12"/>
        <v>108</v>
      </c>
      <c r="AJ72" s="36">
        <f>VLOOKUP($B72,'[1]Lack of Reliability Index'!$A$2:$H$192,8,FALSE)</f>
        <v>2.5739130434782611</v>
      </c>
      <c r="AK72" s="37">
        <f>'[1]Imputed and missing data hidden'!BA71</f>
        <v>4</v>
      </c>
      <c r="AL72" s="38">
        <f t="shared" si="13"/>
        <v>7.8431372549019607E-2</v>
      </c>
      <c r="AM72" s="37" t="str">
        <f t="shared" si="14"/>
        <v/>
      </c>
      <c r="AN72" s="39">
        <f>'[1]Indicator Date hidden2'!BB72</f>
        <v>0.28260869565217389</v>
      </c>
      <c r="AO72" s="40"/>
    </row>
    <row r="73" spans="1:41" ht="15" thickBot="1" x14ac:dyDescent="0.35">
      <c r="A73" s="41" t="s">
        <v>180</v>
      </c>
      <c r="B73" s="42" t="s">
        <v>181</v>
      </c>
      <c r="C73" s="43">
        <f>'[1]Hazard &amp; Exposure'!AO73</f>
        <v>5.7</v>
      </c>
      <c r="D73" s="25">
        <f>'[1]Hazard &amp; Exposure'!AP73</f>
        <v>4.4000000000000004</v>
      </c>
      <c r="E73" s="25">
        <f>'[1]Hazard &amp; Exposure'!AQ73</f>
        <v>6.1</v>
      </c>
      <c r="F73" s="25">
        <f>'[1]Hazard &amp; Exposure'!AR73</f>
        <v>7.1</v>
      </c>
      <c r="G73" s="25">
        <f>'[1]Hazard &amp; Exposure'!AU73</f>
        <v>4</v>
      </c>
      <c r="H73" s="26">
        <f>'[1]Hazard &amp; Exposure'!AV73</f>
        <v>5.6</v>
      </c>
      <c r="I73" s="25">
        <f>'[1]Hazard &amp; Exposure'!AY73</f>
        <v>8.1999999999999993</v>
      </c>
      <c r="J73" s="25">
        <f>'[1]Hazard &amp; Exposure'!BB73</f>
        <v>0</v>
      </c>
      <c r="K73" s="26">
        <f>'[1]Hazard &amp; Exposure'!BC73</f>
        <v>5.7</v>
      </c>
      <c r="L73" s="27">
        <f t="shared" si="8"/>
        <v>5.7</v>
      </c>
      <c r="M73" s="28">
        <f>[1]Vulnerability!E73</f>
        <v>5.8</v>
      </c>
      <c r="N73" s="29">
        <f>[1]Vulnerability!H73</f>
        <v>8.4</v>
      </c>
      <c r="O73" s="29">
        <f>[1]Vulnerability!M73</f>
        <v>6.3</v>
      </c>
      <c r="P73" s="26">
        <f>[1]Vulnerability!N73</f>
        <v>6.6</v>
      </c>
      <c r="Q73" s="29">
        <f>[1]Vulnerability!S73</f>
        <v>0</v>
      </c>
      <c r="R73" s="30">
        <f>[1]Vulnerability!W73</f>
        <v>2.4</v>
      </c>
      <c r="S73" s="30">
        <f>[1]Vulnerability!Z73</f>
        <v>4</v>
      </c>
      <c r="T73" s="30">
        <f>[1]Vulnerability!AC73</f>
        <v>10</v>
      </c>
      <c r="U73" s="30">
        <f>[1]Vulnerability!AI73</f>
        <v>8.8000000000000007</v>
      </c>
      <c r="V73" s="29">
        <f>[1]Vulnerability!AJ73</f>
        <v>7.6</v>
      </c>
      <c r="W73" s="26">
        <f>[1]Vulnerability!AK73</f>
        <v>4.9000000000000004</v>
      </c>
      <c r="X73" s="27">
        <f t="shared" si="9"/>
        <v>5.8</v>
      </c>
      <c r="Y73" s="44">
        <f>'[1]Lack of Coping Capacity'!D73</f>
        <v>6.7</v>
      </c>
      <c r="Z73" s="32">
        <f>'[1]Lack of Coping Capacity'!G73</f>
        <v>8.5</v>
      </c>
      <c r="AA73" s="26">
        <f>'[1]Lack of Coping Capacity'!H73</f>
        <v>7.6</v>
      </c>
      <c r="AB73" s="32">
        <f>'[1]Lack of Coping Capacity'!M73</f>
        <v>7.2</v>
      </c>
      <c r="AC73" s="32">
        <f>'[1]Lack of Coping Capacity'!R73</f>
        <v>6.1</v>
      </c>
      <c r="AD73" s="32">
        <f>'[1]Lack of Coping Capacity'!W73</f>
        <v>8.3000000000000007</v>
      </c>
      <c r="AE73" s="26">
        <f>'[1]Lack of Coping Capacity'!X73</f>
        <v>7.2</v>
      </c>
      <c r="AF73" s="27">
        <f t="shared" si="10"/>
        <v>7.4</v>
      </c>
      <c r="AG73" s="33">
        <f t="shared" si="11"/>
        <v>6.3</v>
      </c>
      <c r="AH73" s="34" t="str">
        <f t="shared" si="15"/>
        <v>High</v>
      </c>
      <c r="AI73" s="35">
        <f t="shared" si="12"/>
        <v>14</v>
      </c>
      <c r="AJ73" s="36">
        <f>VLOOKUP($B73,'[1]Lack of Reliability Index'!$A$2:$H$192,8,FALSE)</f>
        <v>1.4933333333333323</v>
      </c>
      <c r="AK73" s="37">
        <f>'[1]Imputed and missing data hidden'!BA72</f>
        <v>0</v>
      </c>
      <c r="AL73" s="38">
        <f t="shared" si="13"/>
        <v>0</v>
      </c>
      <c r="AM73" s="37" t="str">
        <f t="shared" si="14"/>
        <v/>
      </c>
      <c r="AN73" s="39">
        <f>'[1]Indicator Date hidden2'!BB73</f>
        <v>0.28000000000000003</v>
      </c>
      <c r="AO73" s="40"/>
    </row>
    <row r="74" spans="1:41" ht="15" thickBot="1" x14ac:dyDescent="0.35">
      <c r="A74" s="41" t="s">
        <v>182</v>
      </c>
      <c r="B74" s="42" t="s">
        <v>183</v>
      </c>
      <c r="C74" s="43">
        <f>'[1]Hazard &amp; Exposure'!AO74</f>
        <v>6.6</v>
      </c>
      <c r="D74" s="25">
        <f>'[1]Hazard &amp; Exposure'!AP74</f>
        <v>5.5</v>
      </c>
      <c r="E74" s="25">
        <f>'[1]Hazard &amp; Exposure'!AQ74</f>
        <v>7</v>
      </c>
      <c r="F74" s="25">
        <f>'[1]Hazard &amp; Exposure'!AR74</f>
        <v>4.3</v>
      </c>
      <c r="G74" s="25">
        <f>'[1]Hazard &amp; Exposure'!AU74</f>
        <v>4.4000000000000004</v>
      </c>
      <c r="H74" s="26">
        <f>'[1]Hazard &amp; Exposure'!AV74</f>
        <v>5.7</v>
      </c>
      <c r="I74" s="25">
        <f>'[1]Hazard &amp; Exposure'!AY74</f>
        <v>3.9</v>
      </c>
      <c r="J74" s="25">
        <f>'[1]Hazard &amp; Exposure'!BB74</f>
        <v>0</v>
      </c>
      <c r="K74" s="26">
        <f>'[1]Hazard &amp; Exposure'!BC74</f>
        <v>2.7</v>
      </c>
      <c r="L74" s="27">
        <f t="shared" si="8"/>
        <v>4.4000000000000004</v>
      </c>
      <c r="M74" s="28">
        <f>[1]Vulnerability!E74</f>
        <v>3.3</v>
      </c>
      <c r="N74" s="29">
        <f>[1]Vulnerability!H74</f>
        <v>6.3</v>
      </c>
      <c r="O74" s="29">
        <f>[1]Vulnerability!M74</f>
        <v>2.2000000000000002</v>
      </c>
      <c r="P74" s="26">
        <f>[1]Vulnerability!N74</f>
        <v>3.8</v>
      </c>
      <c r="Q74" s="29">
        <f>[1]Vulnerability!S74</f>
        <v>7.2</v>
      </c>
      <c r="R74" s="30">
        <f>[1]Vulnerability!W74</f>
        <v>0.5</v>
      </c>
      <c r="S74" s="30">
        <f>[1]Vulnerability!Z74</f>
        <v>1.6</v>
      </c>
      <c r="T74" s="30">
        <f>[1]Vulnerability!AC74</f>
        <v>2.5</v>
      </c>
      <c r="U74" s="30">
        <f>[1]Vulnerability!AI74</f>
        <v>3.3</v>
      </c>
      <c r="V74" s="29">
        <f>[1]Vulnerability!AJ74</f>
        <v>2</v>
      </c>
      <c r="W74" s="26">
        <f>[1]Vulnerability!AK74</f>
        <v>5.0999999999999996</v>
      </c>
      <c r="X74" s="27">
        <f t="shared" si="9"/>
        <v>4.5</v>
      </c>
      <c r="Y74" s="44">
        <f>'[1]Lack of Coping Capacity'!D74</f>
        <v>5.2</v>
      </c>
      <c r="Z74" s="32">
        <f>'[1]Lack of Coping Capacity'!G74</f>
        <v>6.8</v>
      </c>
      <c r="AA74" s="26">
        <f>'[1]Lack of Coping Capacity'!H74</f>
        <v>6</v>
      </c>
      <c r="AB74" s="32">
        <f>'[1]Lack of Coping Capacity'!M74</f>
        <v>4.2</v>
      </c>
      <c r="AC74" s="32">
        <f>'[1]Lack of Coping Capacity'!R74</f>
        <v>4.0999999999999996</v>
      </c>
      <c r="AD74" s="32">
        <f>'[1]Lack of Coping Capacity'!W74</f>
        <v>4.3</v>
      </c>
      <c r="AE74" s="26">
        <f>'[1]Lack of Coping Capacity'!X74</f>
        <v>4.2</v>
      </c>
      <c r="AF74" s="27">
        <f t="shared" si="10"/>
        <v>5.2</v>
      </c>
      <c r="AG74" s="33">
        <f t="shared" si="11"/>
        <v>4.7</v>
      </c>
      <c r="AH74" s="34" t="str">
        <f t="shared" si="15"/>
        <v>Medium</v>
      </c>
      <c r="AI74" s="35">
        <f t="shared" si="12"/>
        <v>53</v>
      </c>
      <c r="AJ74" s="36">
        <f>VLOOKUP($B74,'[1]Lack of Reliability Index'!$A$2:$H$192,8,FALSE)</f>
        <v>1.5466666666666669</v>
      </c>
      <c r="AK74" s="37">
        <f>'[1]Imputed and missing data hidden'!BA73</f>
        <v>1</v>
      </c>
      <c r="AL74" s="38">
        <f t="shared" si="13"/>
        <v>1.9607843137254902E-2</v>
      </c>
      <c r="AM74" s="37" t="str">
        <f t="shared" si="14"/>
        <v/>
      </c>
      <c r="AN74" s="39">
        <f>'[1]Indicator Date hidden2'!BB74</f>
        <v>0.24</v>
      </c>
      <c r="AO74" s="40"/>
    </row>
    <row r="75" spans="1:41" ht="15" thickBot="1" x14ac:dyDescent="0.35">
      <c r="A75" s="41" t="s">
        <v>184</v>
      </c>
      <c r="B75" s="42" t="s">
        <v>185</v>
      </c>
      <c r="C75" s="43">
        <f>'[1]Hazard &amp; Exposure'!AO75</f>
        <v>3.8</v>
      </c>
      <c r="D75" s="25">
        <f>'[1]Hazard &amp; Exposure'!AP75</f>
        <v>7.5</v>
      </c>
      <c r="E75" s="25">
        <f>'[1]Hazard &amp; Exposure'!AQ75</f>
        <v>0</v>
      </c>
      <c r="F75" s="25">
        <f>'[1]Hazard &amp; Exposure'!AR75</f>
        <v>0</v>
      </c>
      <c r="G75" s="25">
        <f>'[1]Hazard &amp; Exposure'!AU75</f>
        <v>3.8</v>
      </c>
      <c r="H75" s="26">
        <f>'[1]Hazard &amp; Exposure'!AV75</f>
        <v>3.6</v>
      </c>
      <c r="I75" s="25">
        <f>'[1]Hazard &amp; Exposure'!AY75</f>
        <v>0.8</v>
      </c>
      <c r="J75" s="25">
        <f>'[1]Hazard &amp; Exposure'!BB75</f>
        <v>0</v>
      </c>
      <c r="K75" s="26">
        <f>'[1]Hazard &amp; Exposure'!BC75</f>
        <v>0.6</v>
      </c>
      <c r="L75" s="27">
        <f t="shared" si="8"/>
        <v>2.2000000000000002</v>
      </c>
      <c r="M75" s="28">
        <f>[1]Vulnerability!E75</f>
        <v>1.8</v>
      </c>
      <c r="N75" s="29">
        <f>[1]Vulnerability!H75</f>
        <v>2.4</v>
      </c>
      <c r="O75" s="29">
        <f>[1]Vulnerability!M75</f>
        <v>0</v>
      </c>
      <c r="P75" s="26">
        <f>[1]Vulnerability!N75</f>
        <v>1.5</v>
      </c>
      <c r="Q75" s="29">
        <f>[1]Vulnerability!S75</f>
        <v>2.5</v>
      </c>
      <c r="R75" s="30">
        <f>[1]Vulnerability!W75</f>
        <v>0.2</v>
      </c>
      <c r="S75" s="30">
        <f>[1]Vulnerability!Z75</f>
        <v>0.5</v>
      </c>
      <c r="T75" s="30">
        <f>[1]Vulnerability!AC75</f>
        <v>0</v>
      </c>
      <c r="U75" s="30">
        <f>[1]Vulnerability!AI75</f>
        <v>2.5</v>
      </c>
      <c r="V75" s="29">
        <f>[1]Vulnerability!AJ75</f>
        <v>0.9</v>
      </c>
      <c r="W75" s="26">
        <f>[1]Vulnerability!AK75</f>
        <v>1.7</v>
      </c>
      <c r="X75" s="27">
        <f t="shared" si="9"/>
        <v>1.6</v>
      </c>
      <c r="Y75" s="44">
        <f>'[1]Lack of Coping Capacity'!D75</f>
        <v>1.4</v>
      </c>
      <c r="Z75" s="32">
        <f>'[1]Lack of Coping Capacity'!G75</f>
        <v>4.5999999999999996</v>
      </c>
      <c r="AA75" s="26">
        <f>'[1]Lack of Coping Capacity'!H75</f>
        <v>3</v>
      </c>
      <c r="AB75" s="32">
        <f>'[1]Lack of Coping Capacity'!M75</f>
        <v>1.8</v>
      </c>
      <c r="AC75" s="32">
        <f>'[1]Lack of Coping Capacity'!R75</f>
        <v>0.1</v>
      </c>
      <c r="AD75" s="32">
        <f>'[1]Lack of Coping Capacity'!W75</f>
        <v>1.6</v>
      </c>
      <c r="AE75" s="26">
        <f>'[1]Lack of Coping Capacity'!X75</f>
        <v>1.2</v>
      </c>
      <c r="AF75" s="27">
        <f t="shared" si="10"/>
        <v>2.1</v>
      </c>
      <c r="AG75" s="33">
        <f t="shared" si="11"/>
        <v>1.9</v>
      </c>
      <c r="AH75" s="34" t="str">
        <f t="shared" si="15"/>
        <v>Very Low</v>
      </c>
      <c r="AI75" s="35">
        <f t="shared" si="12"/>
        <v>157</v>
      </c>
      <c r="AJ75" s="36">
        <f>VLOOKUP($B75,'[1]Lack of Reliability Index'!$A$2:$H$192,8,FALSE)</f>
        <v>2.0444444444444443</v>
      </c>
      <c r="AK75" s="37">
        <f>'[1]Imputed and missing data hidden'!BA74</f>
        <v>5</v>
      </c>
      <c r="AL75" s="38">
        <f t="shared" si="13"/>
        <v>9.8039215686274508E-2</v>
      </c>
      <c r="AM75" s="37" t="str">
        <f t="shared" si="14"/>
        <v/>
      </c>
      <c r="AN75" s="39">
        <f>'[1]Indicator Date hidden2'!BB75</f>
        <v>0.13333333333333333</v>
      </c>
      <c r="AO75" s="40"/>
    </row>
    <row r="76" spans="1:41" ht="15" thickBot="1" x14ac:dyDescent="0.35">
      <c r="A76" s="41" t="s">
        <v>186</v>
      </c>
      <c r="B76" s="42" t="s">
        <v>187</v>
      </c>
      <c r="C76" s="43">
        <f>'[1]Hazard &amp; Exposure'!AO76</f>
        <v>5.0999999999999996</v>
      </c>
      <c r="D76" s="25">
        <f>'[1]Hazard &amp; Exposure'!AP76</f>
        <v>0.1</v>
      </c>
      <c r="E76" s="25">
        <f>'[1]Hazard &amp; Exposure'!AQ76</f>
        <v>0</v>
      </c>
      <c r="F76" s="25">
        <f>'[1]Hazard &amp; Exposure'!AR76</f>
        <v>0</v>
      </c>
      <c r="G76" s="25">
        <f>'[1]Hazard &amp; Exposure'!AU76</f>
        <v>0</v>
      </c>
      <c r="H76" s="26">
        <f>'[1]Hazard &amp; Exposure'!AV76</f>
        <v>1.3</v>
      </c>
      <c r="I76" s="25">
        <f>'[1]Hazard &amp; Exposure'!AY76</f>
        <v>0</v>
      </c>
      <c r="J76" s="25">
        <f>'[1]Hazard &amp; Exposure'!BB76</f>
        <v>0</v>
      </c>
      <c r="K76" s="26">
        <f>'[1]Hazard &amp; Exposure'!BC76</f>
        <v>0</v>
      </c>
      <c r="L76" s="27">
        <f t="shared" si="8"/>
        <v>0.7</v>
      </c>
      <c r="M76" s="28">
        <f>[1]Vulnerability!E76</f>
        <v>0.4</v>
      </c>
      <c r="N76" s="29">
        <f>[1]Vulnerability!H76</f>
        <v>0.6</v>
      </c>
      <c r="O76" s="29">
        <f>[1]Vulnerability!M76</f>
        <v>0</v>
      </c>
      <c r="P76" s="26">
        <f>[1]Vulnerability!N76</f>
        <v>0.4</v>
      </c>
      <c r="Q76" s="29">
        <f>[1]Vulnerability!S76</f>
        <v>1.4</v>
      </c>
      <c r="R76" s="30">
        <f>[1]Vulnerability!W76</f>
        <v>0</v>
      </c>
      <c r="S76" s="30">
        <f>[1]Vulnerability!Z76</f>
        <v>0.2</v>
      </c>
      <c r="T76" s="30">
        <f>[1]Vulnerability!AC76</f>
        <v>0</v>
      </c>
      <c r="U76" s="30">
        <f>[1]Vulnerability!AI76</f>
        <v>1.3</v>
      </c>
      <c r="V76" s="29">
        <f>[1]Vulnerability!AJ76</f>
        <v>0.4</v>
      </c>
      <c r="W76" s="26">
        <f>[1]Vulnerability!AK76</f>
        <v>0.9</v>
      </c>
      <c r="X76" s="27">
        <f t="shared" si="9"/>
        <v>0.7</v>
      </c>
      <c r="Y76" s="44" t="str">
        <f>'[1]Lack of Coping Capacity'!D76</f>
        <v>x</v>
      </c>
      <c r="Z76" s="32">
        <f>'[1]Lack of Coping Capacity'!G76</f>
        <v>2.1</v>
      </c>
      <c r="AA76" s="26">
        <f>'[1]Lack of Coping Capacity'!H76</f>
        <v>2.1</v>
      </c>
      <c r="AB76" s="32">
        <f>'[1]Lack of Coping Capacity'!M76</f>
        <v>1.5</v>
      </c>
      <c r="AC76" s="32">
        <f>'[1]Lack of Coping Capacity'!R76</f>
        <v>2.6</v>
      </c>
      <c r="AD76" s="32">
        <f>'[1]Lack of Coping Capacity'!W76</f>
        <v>0.7</v>
      </c>
      <c r="AE76" s="26">
        <f>'[1]Lack of Coping Capacity'!X76</f>
        <v>1.6</v>
      </c>
      <c r="AF76" s="27">
        <f t="shared" si="10"/>
        <v>1.9</v>
      </c>
      <c r="AG76" s="33">
        <f t="shared" si="11"/>
        <v>1</v>
      </c>
      <c r="AH76" s="34" t="str">
        <f t="shared" si="15"/>
        <v>Very Low</v>
      </c>
      <c r="AI76" s="35">
        <f t="shared" si="12"/>
        <v>183</v>
      </c>
      <c r="AJ76" s="36">
        <f>VLOOKUP($B76,'[1]Lack of Reliability Index'!$A$2:$H$192,8,FALSE)</f>
        <v>2.5054263565891475</v>
      </c>
      <c r="AK76" s="37">
        <f>'[1]Imputed and missing data hidden'!BA75</f>
        <v>8</v>
      </c>
      <c r="AL76" s="38">
        <f t="shared" si="13"/>
        <v>0.15686274509803921</v>
      </c>
      <c r="AM76" s="37" t="str">
        <f t="shared" si="14"/>
        <v/>
      </c>
      <c r="AN76" s="39">
        <f>'[1]Indicator Date hidden2'!BB76</f>
        <v>6.9767441860465115E-2</v>
      </c>
      <c r="AO76" s="40"/>
    </row>
    <row r="77" spans="1:41" ht="15" thickBot="1" x14ac:dyDescent="0.35">
      <c r="A77" s="41" t="s">
        <v>188</v>
      </c>
      <c r="B77" s="42" t="s">
        <v>189</v>
      </c>
      <c r="C77" s="43">
        <f>'[1]Hazard &amp; Exposure'!AO77</f>
        <v>7.9</v>
      </c>
      <c r="D77" s="25">
        <f>'[1]Hazard &amp; Exposure'!AP77</f>
        <v>8.5</v>
      </c>
      <c r="E77" s="25">
        <f>'[1]Hazard &amp; Exposure'!AQ77</f>
        <v>8.3000000000000007</v>
      </c>
      <c r="F77" s="25">
        <f>'[1]Hazard &amp; Exposure'!AR77</f>
        <v>7.6</v>
      </c>
      <c r="G77" s="25">
        <f>'[1]Hazard &amp; Exposure'!AU77</f>
        <v>6.1</v>
      </c>
      <c r="H77" s="26">
        <f>'[1]Hazard &amp; Exposure'!AV77</f>
        <v>7.8</v>
      </c>
      <c r="I77" s="25">
        <f>'[1]Hazard &amp; Exposure'!AY77</f>
        <v>9.4</v>
      </c>
      <c r="J77" s="25">
        <f>'[1]Hazard &amp; Exposure'!BB77</f>
        <v>7</v>
      </c>
      <c r="K77" s="26">
        <f>'[1]Hazard &amp; Exposure'!BC77</f>
        <v>7</v>
      </c>
      <c r="L77" s="27">
        <f t="shared" si="8"/>
        <v>7.4</v>
      </c>
      <c r="M77" s="28">
        <f>[1]Vulnerability!E77</f>
        <v>5.0999999999999996</v>
      </c>
      <c r="N77" s="29">
        <f>[1]Vulnerability!H77</f>
        <v>4.7</v>
      </c>
      <c r="O77" s="29">
        <f>[1]Vulnerability!M77</f>
        <v>0.1</v>
      </c>
      <c r="P77" s="26">
        <f>[1]Vulnerability!N77</f>
        <v>3.8</v>
      </c>
      <c r="Q77" s="29">
        <f>[1]Vulnerability!S77</f>
        <v>6.5</v>
      </c>
      <c r="R77" s="30">
        <f>[1]Vulnerability!W77</f>
        <v>1.6</v>
      </c>
      <c r="S77" s="30">
        <f>[1]Vulnerability!Z77</f>
        <v>6.7</v>
      </c>
      <c r="T77" s="30">
        <f>[1]Vulnerability!AC77</f>
        <v>0.5</v>
      </c>
      <c r="U77" s="30">
        <f>[1]Vulnerability!AI77</f>
        <v>4.4000000000000004</v>
      </c>
      <c r="V77" s="29">
        <f>[1]Vulnerability!AJ77</f>
        <v>3.7</v>
      </c>
      <c r="W77" s="26">
        <f>[1]Vulnerability!AK77</f>
        <v>5.3</v>
      </c>
      <c r="X77" s="27">
        <f t="shared" si="9"/>
        <v>4.5999999999999996</v>
      </c>
      <c r="Y77" s="44">
        <f>'[1]Lack of Coping Capacity'!D77</f>
        <v>1.8</v>
      </c>
      <c r="Z77" s="32">
        <f>'[1]Lack of Coping Capacity'!G77</f>
        <v>5.4</v>
      </c>
      <c r="AA77" s="26">
        <f>'[1]Lack of Coping Capacity'!H77</f>
        <v>3.6</v>
      </c>
      <c r="AB77" s="32">
        <f>'[1]Lack of Coping Capacity'!M77</f>
        <v>5.3</v>
      </c>
      <c r="AC77" s="32">
        <f>'[1]Lack of Coping Capacity'!R77</f>
        <v>5.2</v>
      </c>
      <c r="AD77" s="32">
        <f>'[1]Lack of Coping Capacity'!W77</f>
        <v>5.6</v>
      </c>
      <c r="AE77" s="26">
        <f>'[1]Lack of Coping Capacity'!X77</f>
        <v>5.4</v>
      </c>
      <c r="AF77" s="27">
        <f t="shared" si="10"/>
        <v>4.5999999999999996</v>
      </c>
      <c r="AG77" s="33">
        <f t="shared" si="11"/>
        <v>5.4</v>
      </c>
      <c r="AH77" s="34" t="str">
        <f t="shared" si="15"/>
        <v>High</v>
      </c>
      <c r="AI77" s="35">
        <f t="shared" si="12"/>
        <v>29</v>
      </c>
      <c r="AJ77" s="36">
        <f>VLOOKUP($B77,'[1]Lack of Reliability Index'!$A$2:$H$192,8,FALSE)</f>
        <v>3.7908496732026142</v>
      </c>
      <c r="AK77" s="37">
        <f>'[1]Imputed and missing data hidden'!BA76</f>
        <v>0</v>
      </c>
      <c r="AL77" s="38">
        <f t="shared" si="13"/>
        <v>0</v>
      </c>
      <c r="AM77" s="37" t="str">
        <f t="shared" si="14"/>
        <v>YES</v>
      </c>
      <c r="AN77" s="39">
        <f>'[1]Indicator Date hidden2'!BB77</f>
        <v>0.56862745098039214</v>
      </c>
      <c r="AO77" s="40"/>
    </row>
    <row r="78" spans="1:41" ht="15" thickBot="1" x14ac:dyDescent="0.35">
      <c r="A78" s="41" t="s">
        <v>190</v>
      </c>
      <c r="B78" s="42" t="s">
        <v>191</v>
      </c>
      <c r="C78" s="43">
        <f>'[1]Hazard &amp; Exposure'!AO78</f>
        <v>8.4</v>
      </c>
      <c r="D78" s="25">
        <f>'[1]Hazard &amp; Exposure'!AP78</f>
        <v>8.1999999999999993</v>
      </c>
      <c r="E78" s="25">
        <f>'[1]Hazard &amp; Exposure'!AQ78</f>
        <v>9.6</v>
      </c>
      <c r="F78" s="25">
        <f>'[1]Hazard &amp; Exposure'!AR78</f>
        <v>6.4</v>
      </c>
      <c r="G78" s="25">
        <f>'[1]Hazard &amp; Exposure'!AU78</f>
        <v>3.6</v>
      </c>
      <c r="H78" s="26">
        <f>'[1]Hazard &amp; Exposure'!AV78</f>
        <v>7.8</v>
      </c>
      <c r="I78" s="25">
        <f>'[1]Hazard &amp; Exposure'!AY78</f>
        <v>9.5</v>
      </c>
      <c r="J78" s="25">
        <f>'[1]Hazard &amp; Exposure'!BB78</f>
        <v>0</v>
      </c>
      <c r="K78" s="26">
        <f>'[1]Hazard &amp; Exposure'!BC78</f>
        <v>6.7</v>
      </c>
      <c r="L78" s="27">
        <f t="shared" si="8"/>
        <v>7.3</v>
      </c>
      <c r="M78" s="28">
        <f>[1]Vulnerability!E78</f>
        <v>2.2000000000000002</v>
      </c>
      <c r="N78" s="29">
        <f>[1]Vulnerability!H78</f>
        <v>4.4000000000000004</v>
      </c>
      <c r="O78" s="29">
        <f>[1]Vulnerability!M78</f>
        <v>0</v>
      </c>
      <c r="P78" s="26">
        <f>[1]Vulnerability!N78</f>
        <v>2.2000000000000002</v>
      </c>
      <c r="Q78" s="29">
        <f>[1]Vulnerability!S78</f>
        <v>2.8</v>
      </c>
      <c r="R78" s="30">
        <f>[1]Vulnerability!W78</f>
        <v>3</v>
      </c>
      <c r="S78" s="30">
        <f>[1]Vulnerability!Z78</f>
        <v>3.3</v>
      </c>
      <c r="T78" s="30">
        <f>[1]Vulnerability!AC78</f>
        <v>0.1</v>
      </c>
      <c r="U78" s="30">
        <f>[1]Vulnerability!AI78</f>
        <v>3.7</v>
      </c>
      <c r="V78" s="29">
        <f>[1]Vulnerability!AJ78</f>
        <v>2.6</v>
      </c>
      <c r="W78" s="26">
        <f>[1]Vulnerability!AK78</f>
        <v>2.7</v>
      </c>
      <c r="X78" s="27">
        <f t="shared" si="9"/>
        <v>2.5</v>
      </c>
      <c r="Y78" s="44">
        <f>'[1]Lack of Coping Capacity'!D78</f>
        <v>3.3</v>
      </c>
      <c r="Z78" s="32">
        <f>'[1]Lack of Coping Capacity'!G78</f>
        <v>5.9</v>
      </c>
      <c r="AA78" s="26">
        <f>'[1]Lack of Coping Capacity'!H78</f>
        <v>4.5999999999999996</v>
      </c>
      <c r="AB78" s="32">
        <f>'[1]Lack of Coping Capacity'!M78</f>
        <v>3.2</v>
      </c>
      <c r="AC78" s="32">
        <f>'[1]Lack of Coping Capacity'!R78</f>
        <v>5.3</v>
      </c>
      <c r="AD78" s="32">
        <f>'[1]Lack of Coping Capacity'!W78</f>
        <v>6.5</v>
      </c>
      <c r="AE78" s="26">
        <f>'[1]Lack of Coping Capacity'!X78</f>
        <v>5</v>
      </c>
      <c r="AF78" s="27">
        <f t="shared" si="10"/>
        <v>4.8</v>
      </c>
      <c r="AG78" s="33">
        <f t="shared" si="11"/>
        <v>4.4000000000000004</v>
      </c>
      <c r="AH78" s="34" t="str">
        <f t="shared" si="15"/>
        <v>Medium</v>
      </c>
      <c r="AI78" s="35">
        <f t="shared" si="12"/>
        <v>61</v>
      </c>
      <c r="AJ78" s="36">
        <f>VLOOKUP($B78,'[1]Lack of Reliability Index'!$A$2:$H$192,8,FALSE)</f>
        <v>1.359477124183007</v>
      </c>
      <c r="AK78" s="37">
        <f>'[1]Imputed and missing data hidden'!BA77</f>
        <v>0</v>
      </c>
      <c r="AL78" s="38">
        <f t="shared" si="13"/>
        <v>0</v>
      </c>
      <c r="AM78" s="37" t="str">
        <f t="shared" si="14"/>
        <v/>
      </c>
      <c r="AN78" s="39">
        <f>'[1]Indicator Date hidden2'!BB78</f>
        <v>0.25490196078431371</v>
      </c>
      <c r="AO78" s="40"/>
    </row>
    <row r="79" spans="1:41" ht="15" thickBot="1" x14ac:dyDescent="0.35">
      <c r="A79" s="41" t="s">
        <v>192</v>
      </c>
      <c r="B79" s="42" t="s">
        <v>193</v>
      </c>
      <c r="C79" s="43">
        <f>'[1]Hazard &amp; Exposure'!AO79</f>
        <v>10</v>
      </c>
      <c r="D79" s="25">
        <f>'[1]Hazard &amp; Exposure'!AP79</f>
        <v>6.6</v>
      </c>
      <c r="E79" s="25">
        <f>'[1]Hazard &amp; Exposure'!AQ79</f>
        <v>6</v>
      </c>
      <c r="F79" s="25">
        <f>'[1]Hazard &amp; Exposure'!AR79</f>
        <v>2</v>
      </c>
      <c r="G79" s="25">
        <f>'[1]Hazard &amp; Exposure'!AU79</f>
        <v>5.4</v>
      </c>
      <c r="H79" s="26">
        <f>'[1]Hazard &amp; Exposure'!AV79</f>
        <v>6.9</v>
      </c>
      <c r="I79" s="25">
        <f>'[1]Hazard &amp; Exposure'!AY79</f>
        <v>7.8</v>
      </c>
      <c r="J79" s="25">
        <f>'[1]Hazard &amp; Exposure'!BB79</f>
        <v>0</v>
      </c>
      <c r="K79" s="26">
        <f>'[1]Hazard &amp; Exposure'!BC79</f>
        <v>5.5</v>
      </c>
      <c r="L79" s="27">
        <f t="shared" si="8"/>
        <v>6.3</v>
      </c>
      <c r="M79" s="28">
        <f>[1]Vulnerability!E79</f>
        <v>2.7</v>
      </c>
      <c r="N79" s="29">
        <f>[1]Vulnerability!H79</f>
        <v>5</v>
      </c>
      <c r="O79" s="29">
        <f>[1]Vulnerability!M79</f>
        <v>0.1</v>
      </c>
      <c r="P79" s="26">
        <f>[1]Vulnerability!N79</f>
        <v>2.6</v>
      </c>
      <c r="Q79" s="29">
        <f>[1]Vulnerability!S79</f>
        <v>8</v>
      </c>
      <c r="R79" s="30">
        <f>[1]Vulnerability!W79</f>
        <v>0.2</v>
      </c>
      <c r="S79" s="30">
        <f>[1]Vulnerability!Z79</f>
        <v>1.2</v>
      </c>
      <c r="T79" s="30">
        <f>[1]Vulnerability!AC79</f>
        <v>0</v>
      </c>
      <c r="U79" s="30">
        <f>[1]Vulnerability!AI79</f>
        <v>2</v>
      </c>
      <c r="V79" s="29">
        <f>[1]Vulnerability!AJ79</f>
        <v>0.9</v>
      </c>
      <c r="W79" s="26">
        <f>[1]Vulnerability!AK79</f>
        <v>5.5</v>
      </c>
      <c r="X79" s="27">
        <f t="shared" si="9"/>
        <v>4.2</v>
      </c>
      <c r="Y79" s="44">
        <f>'[1]Lack of Coping Capacity'!D79</f>
        <v>4.4000000000000004</v>
      </c>
      <c r="Z79" s="32">
        <f>'[1]Lack of Coping Capacity'!G79</f>
        <v>6.3</v>
      </c>
      <c r="AA79" s="26">
        <f>'[1]Lack of Coping Capacity'!H79</f>
        <v>5.4</v>
      </c>
      <c r="AB79" s="32">
        <f>'[1]Lack of Coping Capacity'!M79</f>
        <v>3.5</v>
      </c>
      <c r="AC79" s="32">
        <f>'[1]Lack of Coping Capacity'!R79</f>
        <v>3.7</v>
      </c>
      <c r="AD79" s="32">
        <f>'[1]Lack of Coping Capacity'!W79</f>
        <v>3.7</v>
      </c>
      <c r="AE79" s="26">
        <f>'[1]Lack of Coping Capacity'!X79</f>
        <v>3.6</v>
      </c>
      <c r="AF79" s="27">
        <f t="shared" si="10"/>
        <v>4.5999999999999996</v>
      </c>
      <c r="AG79" s="33">
        <f t="shared" si="11"/>
        <v>5</v>
      </c>
      <c r="AH79" s="34" t="str">
        <f t="shared" si="15"/>
        <v>High</v>
      </c>
      <c r="AI79" s="35">
        <f t="shared" si="12"/>
        <v>45</v>
      </c>
      <c r="AJ79" s="36">
        <f>VLOOKUP($B79,'[1]Lack of Reliability Index'!$A$2:$H$192,8,FALSE)</f>
        <v>2.0482269503546089</v>
      </c>
      <c r="AK79" s="37">
        <f>'[1]Imputed and missing data hidden'!BA78</f>
        <v>3</v>
      </c>
      <c r="AL79" s="38">
        <f t="shared" si="13"/>
        <v>5.8823529411764705E-2</v>
      </c>
      <c r="AM79" s="37" t="str">
        <f t="shared" si="14"/>
        <v/>
      </c>
      <c r="AN79" s="39">
        <f>'[1]Indicator Date hidden2'!BB79</f>
        <v>0.23404255319148937</v>
      </c>
      <c r="AO79" s="40"/>
    </row>
    <row r="80" spans="1:41" ht="15" thickBot="1" x14ac:dyDescent="0.35">
      <c r="A80" s="41" t="s">
        <v>194</v>
      </c>
      <c r="B80" s="42" t="s">
        <v>195</v>
      </c>
      <c r="C80" s="43">
        <f>'[1]Hazard &amp; Exposure'!AO80</f>
        <v>7</v>
      </c>
      <c r="D80" s="25">
        <f>'[1]Hazard &amp; Exposure'!AP80</f>
        <v>9.6</v>
      </c>
      <c r="E80" s="25">
        <f>'[1]Hazard &amp; Exposure'!AQ80</f>
        <v>0</v>
      </c>
      <c r="F80" s="25">
        <f>'[1]Hazard &amp; Exposure'!AR80</f>
        <v>0</v>
      </c>
      <c r="G80" s="25">
        <f>'[1]Hazard &amp; Exposure'!AU80</f>
        <v>3.3</v>
      </c>
      <c r="H80" s="26">
        <f>'[1]Hazard &amp; Exposure'!AV80</f>
        <v>5.4</v>
      </c>
      <c r="I80" s="25">
        <f>'[1]Hazard &amp; Exposure'!AY80</f>
        <v>10</v>
      </c>
      <c r="J80" s="25">
        <f>'[1]Hazard &amp; Exposure'!BB80</f>
        <v>9</v>
      </c>
      <c r="K80" s="26">
        <f>'[1]Hazard &amp; Exposure'!BC80</f>
        <v>9</v>
      </c>
      <c r="L80" s="27">
        <f t="shared" si="8"/>
        <v>7.6</v>
      </c>
      <c r="M80" s="28">
        <f>[1]Vulnerability!E80</f>
        <v>2.6</v>
      </c>
      <c r="N80" s="29">
        <f>[1]Vulnerability!H80</f>
        <v>4.0999999999999996</v>
      </c>
      <c r="O80" s="29">
        <f>[1]Vulnerability!M80</f>
        <v>2.1</v>
      </c>
      <c r="P80" s="26">
        <f>[1]Vulnerability!N80</f>
        <v>2.9</v>
      </c>
      <c r="Q80" s="29">
        <f>[1]Vulnerability!S80</f>
        <v>10</v>
      </c>
      <c r="R80" s="30">
        <f>[1]Vulnerability!W80</f>
        <v>0.8</v>
      </c>
      <c r="S80" s="30">
        <f>[1]Vulnerability!Z80</f>
        <v>2.2000000000000002</v>
      </c>
      <c r="T80" s="30">
        <f>[1]Vulnerability!AC80</f>
        <v>0</v>
      </c>
      <c r="U80" s="30">
        <f>[1]Vulnerability!AI80</f>
        <v>5.0999999999999996</v>
      </c>
      <c r="V80" s="29">
        <f>[1]Vulnerability!AJ80</f>
        <v>2.2999999999999998</v>
      </c>
      <c r="W80" s="26">
        <f>[1]Vulnerability!AK80</f>
        <v>8</v>
      </c>
      <c r="X80" s="27">
        <f t="shared" si="9"/>
        <v>6.1</v>
      </c>
      <c r="Y80" s="44">
        <f>'[1]Lack of Coping Capacity'!D80</f>
        <v>8.4</v>
      </c>
      <c r="Z80" s="32">
        <f>'[1]Lack of Coping Capacity'!G80</f>
        <v>7.9</v>
      </c>
      <c r="AA80" s="26">
        <f>'[1]Lack of Coping Capacity'!H80</f>
        <v>8.1999999999999993</v>
      </c>
      <c r="AB80" s="32">
        <f>'[1]Lack of Coping Capacity'!M80</f>
        <v>4.5</v>
      </c>
      <c r="AC80" s="32">
        <f>'[1]Lack of Coping Capacity'!R80</f>
        <v>4.4000000000000004</v>
      </c>
      <c r="AD80" s="32">
        <f>'[1]Lack of Coping Capacity'!W80</f>
        <v>6.4</v>
      </c>
      <c r="AE80" s="26">
        <f>'[1]Lack of Coping Capacity'!X80</f>
        <v>5.0999999999999996</v>
      </c>
      <c r="AF80" s="27">
        <f t="shared" si="10"/>
        <v>6.9</v>
      </c>
      <c r="AG80" s="33">
        <f t="shared" si="11"/>
        <v>6.8</v>
      </c>
      <c r="AH80" s="34" t="str">
        <f t="shared" si="15"/>
        <v>Very High</v>
      </c>
      <c r="AI80" s="35">
        <f t="shared" si="12"/>
        <v>11</v>
      </c>
      <c r="AJ80" s="36">
        <f>VLOOKUP($B80,'[1]Lack of Reliability Index'!$A$2:$H$192,8,FALSE)</f>
        <v>2.7074829931972788</v>
      </c>
      <c r="AK80" s="37">
        <f>'[1]Imputed and missing data hidden'!BA79</f>
        <v>2</v>
      </c>
      <c r="AL80" s="38">
        <f t="shared" si="13"/>
        <v>3.9215686274509803E-2</v>
      </c>
      <c r="AM80" s="37" t="str">
        <f t="shared" si="14"/>
        <v>YES</v>
      </c>
      <c r="AN80" s="39">
        <f>'[1]Indicator Date hidden2'!BB80</f>
        <v>0.30612244897959184</v>
      </c>
      <c r="AO80" s="40"/>
    </row>
    <row r="81" spans="1:41" ht="15" thickBot="1" x14ac:dyDescent="0.35">
      <c r="A81" s="41" t="s">
        <v>196</v>
      </c>
      <c r="B81" s="42" t="s">
        <v>197</v>
      </c>
      <c r="C81" s="43">
        <f>'[1]Hazard &amp; Exposure'!AO81</f>
        <v>0.1</v>
      </c>
      <c r="D81" s="25">
        <f>'[1]Hazard &amp; Exposure'!AP81</f>
        <v>3.9</v>
      </c>
      <c r="E81" s="25">
        <f>'[1]Hazard &amp; Exposure'!AQ81</f>
        <v>4.5</v>
      </c>
      <c r="F81" s="25">
        <f>'[1]Hazard &amp; Exposure'!AR81</f>
        <v>0</v>
      </c>
      <c r="G81" s="25">
        <f>'[1]Hazard &amp; Exposure'!AU81</f>
        <v>0.5</v>
      </c>
      <c r="H81" s="26">
        <f>'[1]Hazard &amp; Exposure'!AV81</f>
        <v>2</v>
      </c>
      <c r="I81" s="25">
        <f>'[1]Hazard &amp; Exposure'!AY81</f>
        <v>0</v>
      </c>
      <c r="J81" s="25">
        <f>'[1]Hazard &amp; Exposure'!BB81</f>
        <v>0</v>
      </c>
      <c r="K81" s="26">
        <f>'[1]Hazard &amp; Exposure'!BC81</f>
        <v>0</v>
      </c>
      <c r="L81" s="27">
        <f t="shared" si="8"/>
        <v>1</v>
      </c>
      <c r="M81" s="28">
        <f>[1]Vulnerability!E81</f>
        <v>0.4</v>
      </c>
      <c r="N81" s="29">
        <f>[1]Vulnerability!H81</f>
        <v>1.8</v>
      </c>
      <c r="O81" s="29">
        <f>[1]Vulnerability!M81</f>
        <v>0</v>
      </c>
      <c r="P81" s="26">
        <f>[1]Vulnerability!N81</f>
        <v>0.7</v>
      </c>
      <c r="Q81" s="29">
        <f>[1]Vulnerability!S81</f>
        <v>2.9</v>
      </c>
      <c r="R81" s="30">
        <f>[1]Vulnerability!W81</f>
        <v>0.4</v>
      </c>
      <c r="S81" s="30">
        <f>[1]Vulnerability!Z81</f>
        <v>0.3</v>
      </c>
      <c r="T81" s="30">
        <f>[1]Vulnerability!AC81</f>
        <v>0</v>
      </c>
      <c r="U81" s="30">
        <f>[1]Vulnerability!AI81</f>
        <v>0.4</v>
      </c>
      <c r="V81" s="29">
        <f>[1]Vulnerability!AJ81</f>
        <v>0.3</v>
      </c>
      <c r="W81" s="26">
        <f>[1]Vulnerability!AK81</f>
        <v>1.7</v>
      </c>
      <c r="X81" s="27">
        <f t="shared" si="9"/>
        <v>1.2</v>
      </c>
      <c r="Y81" s="44" t="str">
        <f>'[1]Lack of Coping Capacity'!D81</f>
        <v>x</v>
      </c>
      <c r="Z81" s="32">
        <f>'[1]Lack of Coping Capacity'!G81</f>
        <v>2.2999999999999998</v>
      </c>
      <c r="AA81" s="26">
        <f>'[1]Lack of Coping Capacity'!H81</f>
        <v>2.2999999999999998</v>
      </c>
      <c r="AB81" s="32">
        <f>'[1]Lack of Coping Capacity'!M81</f>
        <v>2.2999999999999998</v>
      </c>
      <c r="AC81" s="32">
        <f>'[1]Lack of Coping Capacity'!R81</f>
        <v>0.5</v>
      </c>
      <c r="AD81" s="32">
        <f>'[1]Lack of Coping Capacity'!W81</f>
        <v>1.2</v>
      </c>
      <c r="AE81" s="26">
        <f>'[1]Lack of Coping Capacity'!X81</f>
        <v>1.3</v>
      </c>
      <c r="AF81" s="27">
        <f t="shared" si="10"/>
        <v>1.8</v>
      </c>
      <c r="AG81" s="33">
        <f t="shared" si="11"/>
        <v>1.3</v>
      </c>
      <c r="AH81" s="34" t="str">
        <f t="shared" si="15"/>
        <v>Very Low</v>
      </c>
      <c r="AI81" s="35">
        <f t="shared" si="12"/>
        <v>178</v>
      </c>
      <c r="AJ81" s="36">
        <f>VLOOKUP($B81,'[1]Lack of Reliability Index'!$A$2:$H$192,8,FALSE)</f>
        <v>2.084848484848485</v>
      </c>
      <c r="AK81" s="37">
        <f>'[1]Imputed and missing data hidden'!BA80</f>
        <v>6</v>
      </c>
      <c r="AL81" s="38">
        <f t="shared" si="13"/>
        <v>0.11764705882352941</v>
      </c>
      <c r="AM81" s="37" t="str">
        <f t="shared" si="14"/>
        <v/>
      </c>
      <c r="AN81" s="39">
        <f>'[1]Indicator Date hidden2'!BB81</f>
        <v>9.0909090909090912E-2</v>
      </c>
      <c r="AO81" s="40"/>
    </row>
    <row r="82" spans="1:41" ht="15" thickBot="1" x14ac:dyDescent="0.35">
      <c r="A82" s="41" t="s">
        <v>198</v>
      </c>
      <c r="B82" s="42" t="s">
        <v>199</v>
      </c>
      <c r="C82" s="43">
        <f>'[1]Hazard &amp; Exposure'!AO82</f>
        <v>6.6</v>
      </c>
      <c r="D82" s="25">
        <f>'[1]Hazard &amp; Exposure'!AP82</f>
        <v>2.4</v>
      </c>
      <c r="E82" s="25">
        <f>'[1]Hazard &amp; Exposure'!AQ82</f>
        <v>5.2</v>
      </c>
      <c r="F82" s="25">
        <f>'[1]Hazard &amp; Exposure'!AR82</f>
        <v>0</v>
      </c>
      <c r="G82" s="25">
        <f>'[1]Hazard &amp; Exposure'!AU82</f>
        <v>5.3</v>
      </c>
      <c r="H82" s="26">
        <f>'[1]Hazard &amp; Exposure'!AV82</f>
        <v>4.3</v>
      </c>
      <c r="I82" s="25">
        <f>'[1]Hazard &amp; Exposure'!AY82</f>
        <v>6</v>
      </c>
      <c r="J82" s="25">
        <f>'[1]Hazard &amp; Exposure'!BB82</f>
        <v>0</v>
      </c>
      <c r="K82" s="26">
        <f>'[1]Hazard &amp; Exposure'!BC82</f>
        <v>4.2</v>
      </c>
      <c r="L82" s="27">
        <f t="shared" si="8"/>
        <v>4.3</v>
      </c>
      <c r="M82" s="28">
        <f>[1]Vulnerability!E82</f>
        <v>0.8</v>
      </c>
      <c r="N82" s="29">
        <f>[1]Vulnerability!H82</f>
        <v>2.9</v>
      </c>
      <c r="O82" s="29">
        <f>[1]Vulnerability!M82</f>
        <v>0</v>
      </c>
      <c r="P82" s="26">
        <f>[1]Vulnerability!N82</f>
        <v>1.1000000000000001</v>
      </c>
      <c r="Q82" s="29">
        <f>[1]Vulnerability!S82</f>
        <v>4.8</v>
      </c>
      <c r="R82" s="30">
        <f>[1]Vulnerability!W82</f>
        <v>0.1</v>
      </c>
      <c r="S82" s="30">
        <f>[1]Vulnerability!Z82</f>
        <v>0.3</v>
      </c>
      <c r="T82" s="30">
        <f>[1]Vulnerability!AC82</f>
        <v>0.4</v>
      </c>
      <c r="U82" s="30">
        <f>[1]Vulnerability!AI82</f>
        <v>0.5</v>
      </c>
      <c r="V82" s="29">
        <f>[1]Vulnerability!AJ82</f>
        <v>0.3</v>
      </c>
      <c r="W82" s="26">
        <f>[1]Vulnerability!AK82</f>
        <v>2.9</v>
      </c>
      <c r="X82" s="27">
        <f t="shared" si="9"/>
        <v>2</v>
      </c>
      <c r="Y82" s="44" t="str">
        <f>'[1]Lack of Coping Capacity'!D82</f>
        <v>x</v>
      </c>
      <c r="Z82" s="32">
        <f>'[1]Lack of Coping Capacity'!G82</f>
        <v>2.9</v>
      </c>
      <c r="AA82" s="26">
        <f>'[1]Lack of Coping Capacity'!H82</f>
        <v>2.9</v>
      </c>
      <c r="AB82" s="32">
        <f>'[1]Lack of Coping Capacity'!M82</f>
        <v>1.8</v>
      </c>
      <c r="AC82" s="32">
        <f>'[1]Lack of Coping Capacity'!R82</f>
        <v>0</v>
      </c>
      <c r="AD82" s="32">
        <f>'[1]Lack of Coping Capacity'!W82</f>
        <v>0.9</v>
      </c>
      <c r="AE82" s="26">
        <f>'[1]Lack of Coping Capacity'!X82</f>
        <v>0.9</v>
      </c>
      <c r="AF82" s="27">
        <f t="shared" si="10"/>
        <v>2</v>
      </c>
      <c r="AG82" s="33">
        <f t="shared" si="11"/>
        <v>2.6</v>
      </c>
      <c r="AH82" s="34" t="str">
        <f t="shared" si="15"/>
        <v>Low</v>
      </c>
      <c r="AI82" s="35">
        <f t="shared" si="12"/>
        <v>130</v>
      </c>
      <c r="AJ82" s="36">
        <f>VLOOKUP($B82,'[1]Lack of Reliability Index'!$A$2:$H$192,8,FALSE)</f>
        <v>2.858914728682171</v>
      </c>
      <c r="AK82" s="37">
        <f>'[1]Imputed and missing data hidden'!BA81</f>
        <v>7</v>
      </c>
      <c r="AL82" s="38">
        <f t="shared" si="13"/>
        <v>0.13725490196078433</v>
      </c>
      <c r="AM82" s="37" t="str">
        <f t="shared" si="14"/>
        <v/>
      </c>
      <c r="AN82" s="39">
        <f>'[1]Indicator Date hidden2'!BB82</f>
        <v>0.18604651162790697</v>
      </c>
      <c r="AO82" s="40"/>
    </row>
    <row r="83" spans="1:41" ht="15" thickBot="1" x14ac:dyDescent="0.35">
      <c r="A83" s="41" t="s">
        <v>200</v>
      </c>
      <c r="B83" s="42" t="s">
        <v>201</v>
      </c>
      <c r="C83" s="43">
        <f>'[1]Hazard &amp; Exposure'!AO83</f>
        <v>6.1</v>
      </c>
      <c r="D83" s="25">
        <f>'[1]Hazard &amp; Exposure'!AP83</f>
        <v>5.6</v>
      </c>
      <c r="E83" s="25">
        <f>'[1]Hazard &amp; Exposure'!AQ83</f>
        <v>7.6</v>
      </c>
      <c r="F83" s="25">
        <f>'[1]Hazard &amp; Exposure'!AR83</f>
        <v>0</v>
      </c>
      <c r="G83" s="25">
        <f>'[1]Hazard &amp; Exposure'!AU83</f>
        <v>2.8</v>
      </c>
      <c r="H83" s="26">
        <f>'[1]Hazard &amp; Exposure'!AV83</f>
        <v>4.9000000000000004</v>
      </c>
      <c r="I83" s="25">
        <f>'[1]Hazard &amp; Exposure'!AY83</f>
        <v>2.7</v>
      </c>
      <c r="J83" s="25">
        <f>'[1]Hazard &amp; Exposure'!BB83</f>
        <v>0</v>
      </c>
      <c r="K83" s="26">
        <f>'[1]Hazard &amp; Exposure'!BC83</f>
        <v>1.9</v>
      </c>
      <c r="L83" s="27">
        <f t="shared" si="8"/>
        <v>3.5</v>
      </c>
      <c r="M83" s="28">
        <f>[1]Vulnerability!E83</f>
        <v>1</v>
      </c>
      <c r="N83" s="29">
        <f>[1]Vulnerability!H83</f>
        <v>1.8</v>
      </c>
      <c r="O83" s="29">
        <f>[1]Vulnerability!M83</f>
        <v>0</v>
      </c>
      <c r="P83" s="26">
        <f>[1]Vulnerability!N83</f>
        <v>1</v>
      </c>
      <c r="Q83" s="29">
        <f>[1]Vulnerability!S83</f>
        <v>5.6</v>
      </c>
      <c r="R83" s="30">
        <f>[1]Vulnerability!W83</f>
        <v>0.5</v>
      </c>
      <c r="S83" s="30">
        <f>[1]Vulnerability!Z83</f>
        <v>0.3</v>
      </c>
      <c r="T83" s="30">
        <f>[1]Vulnerability!AC83</f>
        <v>0</v>
      </c>
      <c r="U83" s="30">
        <f>[1]Vulnerability!AI83</f>
        <v>0.9</v>
      </c>
      <c r="V83" s="29">
        <f>[1]Vulnerability!AJ83</f>
        <v>0.4</v>
      </c>
      <c r="W83" s="26">
        <f>[1]Vulnerability!AK83</f>
        <v>3.4</v>
      </c>
      <c r="X83" s="27">
        <f t="shared" si="9"/>
        <v>2.2999999999999998</v>
      </c>
      <c r="Y83" s="44">
        <f>'[1]Lack of Coping Capacity'!D83</f>
        <v>2.4</v>
      </c>
      <c r="Z83" s="32">
        <f>'[1]Lack of Coping Capacity'!G83</f>
        <v>4.7</v>
      </c>
      <c r="AA83" s="26">
        <f>'[1]Lack of Coping Capacity'!H83</f>
        <v>3.6</v>
      </c>
      <c r="AB83" s="32">
        <f>'[1]Lack of Coping Capacity'!M83</f>
        <v>1.5</v>
      </c>
      <c r="AC83" s="32">
        <f>'[1]Lack of Coping Capacity'!R83</f>
        <v>0</v>
      </c>
      <c r="AD83" s="32">
        <f>'[1]Lack of Coping Capacity'!W83</f>
        <v>1.1000000000000001</v>
      </c>
      <c r="AE83" s="26">
        <f>'[1]Lack of Coping Capacity'!X83</f>
        <v>0.9</v>
      </c>
      <c r="AF83" s="27">
        <f t="shared" si="10"/>
        <v>2.4</v>
      </c>
      <c r="AG83" s="33">
        <f t="shared" si="11"/>
        <v>2.7</v>
      </c>
      <c r="AH83" s="34" t="str">
        <f t="shared" si="15"/>
        <v>Low</v>
      </c>
      <c r="AI83" s="35">
        <f t="shared" si="12"/>
        <v>123</v>
      </c>
      <c r="AJ83" s="36">
        <f>VLOOKUP($B83,'[1]Lack of Reliability Index'!$A$2:$H$192,8,FALSE)</f>
        <v>1.7623188405797112</v>
      </c>
      <c r="AK83" s="37">
        <f>'[1]Imputed and missing data hidden'!BA82</f>
        <v>4</v>
      </c>
      <c r="AL83" s="38">
        <f t="shared" si="13"/>
        <v>7.8431372549019607E-2</v>
      </c>
      <c r="AM83" s="37" t="str">
        <f t="shared" si="14"/>
        <v/>
      </c>
      <c r="AN83" s="39">
        <f>'[1]Indicator Date hidden2'!BB83</f>
        <v>0.13043478260869565</v>
      </c>
      <c r="AO83" s="40"/>
    </row>
    <row r="84" spans="1:41" ht="15" thickBot="1" x14ac:dyDescent="0.35">
      <c r="A84" s="41" t="s">
        <v>202</v>
      </c>
      <c r="B84" s="42" t="s">
        <v>203</v>
      </c>
      <c r="C84" s="43">
        <f>'[1]Hazard &amp; Exposure'!AO84</f>
        <v>3.7</v>
      </c>
      <c r="D84" s="25">
        <f>'[1]Hazard &amp; Exposure'!AP84</f>
        <v>3</v>
      </c>
      <c r="E84" s="25">
        <f>'[1]Hazard &amp; Exposure'!AQ84</f>
        <v>0</v>
      </c>
      <c r="F84" s="25">
        <f>'[1]Hazard &amp; Exposure'!AR84</f>
        <v>7.2</v>
      </c>
      <c r="G84" s="25">
        <f>'[1]Hazard &amp; Exposure'!AU84</f>
        <v>2.5</v>
      </c>
      <c r="H84" s="26">
        <f>'[1]Hazard &amp; Exposure'!AV84</f>
        <v>3.7</v>
      </c>
      <c r="I84" s="25">
        <f>'[1]Hazard &amp; Exposure'!AY84</f>
        <v>0.7</v>
      </c>
      <c r="J84" s="25">
        <f>'[1]Hazard &amp; Exposure'!BB84</f>
        <v>0</v>
      </c>
      <c r="K84" s="26">
        <f>'[1]Hazard &amp; Exposure'!BC84</f>
        <v>0.5</v>
      </c>
      <c r="L84" s="27">
        <f t="shared" si="8"/>
        <v>2.2000000000000002</v>
      </c>
      <c r="M84" s="28">
        <f>[1]Vulnerability!E84</f>
        <v>1.9</v>
      </c>
      <c r="N84" s="29">
        <f>[1]Vulnerability!H84</f>
        <v>5.4</v>
      </c>
      <c r="O84" s="29">
        <f>[1]Vulnerability!M84</f>
        <v>0.7</v>
      </c>
      <c r="P84" s="26">
        <f>[1]Vulnerability!N84</f>
        <v>2.5</v>
      </c>
      <c r="Q84" s="29">
        <f>[1]Vulnerability!S84</f>
        <v>0</v>
      </c>
      <c r="R84" s="30">
        <f>[1]Vulnerability!W84</f>
        <v>1.7</v>
      </c>
      <c r="S84" s="30">
        <f>[1]Vulnerability!Z84</f>
        <v>0.9</v>
      </c>
      <c r="T84" s="30">
        <f>[1]Vulnerability!AC84</f>
        <v>2.2000000000000002</v>
      </c>
      <c r="U84" s="30">
        <f>[1]Vulnerability!AI84</f>
        <v>3.2</v>
      </c>
      <c r="V84" s="29">
        <f>[1]Vulnerability!AJ84</f>
        <v>2</v>
      </c>
      <c r="W84" s="26">
        <f>[1]Vulnerability!AK84</f>
        <v>1</v>
      </c>
      <c r="X84" s="27">
        <f t="shared" si="9"/>
        <v>1.8</v>
      </c>
      <c r="Y84" s="44">
        <f>'[1]Lack of Coping Capacity'!D84</f>
        <v>3.3</v>
      </c>
      <c r="Z84" s="32">
        <f>'[1]Lack of Coping Capacity'!G84</f>
        <v>5.3</v>
      </c>
      <c r="AA84" s="26">
        <f>'[1]Lack of Coping Capacity'!H84</f>
        <v>4.3</v>
      </c>
      <c r="AB84" s="32">
        <f>'[1]Lack of Coping Capacity'!M84</f>
        <v>3.2</v>
      </c>
      <c r="AC84" s="32">
        <f>'[1]Lack of Coping Capacity'!R84</f>
        <v>1.9</v>
      </c>
      <c r="AD84" s="32">
        <f>'[1]Lack of Coping Capacity'!W84</f>
        <v>4.9000000000000004</v>
      </c>
      <c r="AE84" s="26">
        <f>'[1]Lack of Coping Capacity'!X84</f>
        <v>3.3</v>
      </c>
      <c r="AF84" s="27">
        <f t="shared" si="10"/>
        <v>3.8</v>
      </c>
      <c r="AG84" s="33">
        <f t="shared" si="11"/>
        <v>2.5</v>
      </c>
      <c r="AH84" s="34" t="str">
        <f t="shared" si="15"/>
        <v>Low</v>
      </c>
      <c r="AI84" s="35">
        <f t="shared" si="12"/>
        <v>136</v>
      </c>
      <c r="AJ84" s="36">
        <f>VLOOKUP($B84,'[1]Lack of Reliability Index'!$A$2:$H$192,8,FALSE)</f>
        <v>3.5319727891156463</v>
      </c>
      <c r="AK84" s="37">
        <f>'[1]Imputed and missing data hidden'!BA83</f>
        <v>1</v>
      </c>
      <c r="AL84" s="38">
        <f t="shared" si="13"/>
        <v>1.9607843137254902E-2</v>
      </c>
      <c r="AM84" s="37" t="str">
        <f t="shared" si="14"/>
        <v/>
      </c>
      <c r="AN84" s="39">
        <f>'[1]Indicator Date hidden2'!BB84</f>
        <v>0.61224489795918369</v>
      </c>
      <c r="AO84" s="40"/>
    </row>
    <row r="85" spans="1:41" ht="15" thickBot="1" x14ac:dyDescent="0.35">
      <c r="A85" s="41" t="s">
        <v>204</v>
      </c>
      <c r="B85" s="42" t="s">
        <v>205</v>
      </c>
      <c r="C85" s="43">
        <f>'[1]Hazard &amp; Exposure'!AO85</f>
        <v>9.4</v>
      </c>
      <c r="D85" s="25">
        <f>'[1]Hazard &amp; Exposure'!AP85</f>
        <v>3.9</v>
      </c>
      <c r="E85" s="25">
        <f>'[1]Hazard &amp; Exposure'!AQ85</f>
        <v>10</v>
      </c>
      <c r="F85" s="25">
        <f>'[1]Hazard &amp; Exposure'!AR85</f>
        <v>10</v>
      </c>
      <c r="G85" s="25">
        <f>'[1]Hazard &amp; Exposure'!AU85</f>
        <v>0.5</v>
      </c>
      <c r="H85" s="26">
        <f>'[1]Hazard &amp; Exposure'!AV85</f>
        <v>8.3000000000000007</v>
      </c>
      <c r="I85" s="25">
        <f>'[1]Hazard &amp; Exposure'!AY85</f>
        <v>1</v>
      </c>
      <c r="J85" s="25">
        <f>'[1]Hazard &amp; Exposure'!BB85</f>
        <v>0</v>
      </c>
      <c r="K85" s="26">
        <f>'[1]Hazard &amp; Exposure'!BC85</f>
        <v>0.7</v>
      </c>
      <c r="L85" s="27">
        <f t="shared" si="8"/>
        <v>5.7</v>
      </c>
      <c r="M85" s="28">
        <f>[1]Vulnerability!E85</f>
        <v>0.7</v>
      </c>
      <c r="N85" s="29">
        <f>[1]Vulnerability!H85</f>
        <v>1.7</v>
      </c>
      <c r="O85" s="29">
        <f>[1]Vulnerability!M85</f>
        <v>0</v>
      </c>
      <c r="P85" s="26">
        <f>[1]Vulnerability!N85</f>
        <v>0.8</v>
      </c>
      <c r="Q85" s="29">
        <f>[1]Vulnerability!S85</f>
        <v>0.7</v>
      </c>
      <c r="R85" s="30">
        <f>[1]Vulnerability!W85</f>
        <v>0.3</v>
      </c>
      <c r="S85" s="30">
        <f>[1]Vulnerability!Z85</f>
        <v>0.5</v>
      </c>
      <c r="T85" s="30">
        <f>[1]Vulnerability!AC85</f>
        <v>0.2</v>
      </c>
      <c r="U85" s="30">
        <f>[1]Vulnerability!AI85</f>
        <v>2.2000000000000002</v>
      </c>
      <c r="V85" s="29">
        <f>[1]Vulnerability!AJ85</f>
        <v>0.8</v>
      </c>
      <c r="W85" s="26">
        <f>[1]Vulnerability!AK85</f>
        <v>0.8</v>
      </c>
      <c r="X85" s="27">
        <f t="shared" si="9"/>
        <v>0.8</v>
      </c>
      <c r="Y85" s="44">
        <f>'[1]Lack of Coping Capacity'!D85</f>
        <v>1.9</v>
      </c>
      <c r="Z85" s="32">
        <f>'[1]Lack of Coping Capacity'!G85</f>
        <v>2.1</v>
      </c>
      <c r="AA85" s="26">
        <f>'[1]Lack of Coping Capacity'!H85</f>
        <v>2</v>
      </c>
      <c r="AB85" s="32">
        <f>'[1]Lack of Coping Capacity'!M85</f>
        <v>1.5</v>
      </c>
      <c r="AC85" s="32">
        <f>'[1]Lack of Coping Capacity'!R85</f>
        <v>0</v>
      </c>
      <c r="AD85" s="32">
        <f>'[1]Lack of Coping Capacity'!W85</f>
        <v>1.3</v>
      </c>
      <c r="AE85" s="26">
        <f>'[1]Lack of Coping Capacity'!X85</f>
        <v>0.9</v>
      </c>
      <c r="AF85" s="27">
        <f t="shared" si="10"/>
        <v>1.5</v>
      </c>
      <c r="AG85" s="33">
        <f t="shared" si="11"/>
        <v>1.9</v>
      </c>
      <c r="AH85" s="34" t="str">
        <f t="shared" si="15"/>
        <v>Very Low</v>
      </c>
      <c r="AI85" s="35">
        <f t="shared" si="12"/>
        <v>157</v>
      </c>
      <c r="AJ85" s="36">
        <f>VLOOKUP($B85,'[1]Lack of Reliability Index'!$A$2:$H$192,8,FALSE)</f>
        <v>3.965217391304348</v>
      </c>
      <c r="AK85" s="37">
        <f>'[1]Imputed and missing data hidden'!BA84</f>
        <v>4</v>
      </c>
      <c r="AL85" s="38">
        <f t="shared" si="13"/>
        <v>7.8431372549019607E-2</v>
      </c>
      <c r="AM85" s="37" t="str">
        <f t="shared" si="14"/>
        <v/>
      </c>
      <c r="AN85" s="39">
        <f>'[1]Indicator Date hidden2'!BB85</f>
        <v>0.54347826086956519</v>
      </c>
      <c r="AO85" s="40"/>
    </row>
    <row r="86" spans="1:41" ht="15" thickBot="1" x14ac:dyDescent="0.35">
      <c r="A86" s="41" t="s">
        <v>206</v>
      </c>
      <c r="B86" s="42" t="s">
        <v>207</v>
      </c>
      <c r="C86" s="43">
        <f>'[1]Hazard &amp; Exposure'!AO86</f>
        <v>6.6</v>
      </c>
      <c r="D86" s="25">
        <f>'[1]Hazard &amp; Exposure'!AP86</f>
        <v>2.8</v>
      </c>
      <c r="E86" s="25">
        <f>'[1]Hazard &amp; Exposure'!AQ86</f>
        <v>0</v>
      </c>
      <c r="F86" s="25">
        <f>'[1]Hazard &amp; Exposure'!AR86</f>
        <v>0</v>
      </c>
      <c r="G86" s="25">
        <f>'[1]Hazard &amp; Exposure'!AU86</f>
        <v>6.8</v>
      </c>
      <c r="H86" s="26">
        <f>'[1]Hazard &amp; Exposure'!AV86</f>
        <v>3.9</v>
      </c>
      <c r="I86" s="25">
        <f>'[1]Hazard &amp; Exposure'!AY86</f>
        <v>2.2000000000000002</v>
      </c>
      <c r="J86" s="25">
        <f>'[1]Hazard &amp; Exposure'!BB86</f>
        <v>0</v>
      </c>
      <c r="K86" s="26">
        <f>'[1]Hazard &amp; Exposure'!BC86</f>
        <v>1.5</v>
      </c>
      <c r="L86" s="27">
        <f t="shared" si="8"/>
        <v>2.8</v>
      </c>
      <c r="M86" s="28">
        <f>[1]Vulnerability!E86</f>
        <v>1.7</v>
      </c>
      <c r="N86" s="29">
        <f>[1]Vulnerability!H86</f>
        <v>4.3</v>
      </c>
      <c r="O86" s="29">
        <f>[1]Vulnerability!M86</f>
        <v>7</v>
      </c>
      <c r="P86" s="26">
        <f>[1]Vulnerability!N86</f>
        <v>3.7</v>
      </c>
      <c r="Q86" s="29">
        <f>[1]Vulnerability!S86</f>
        <v>10</v>
      </c>
      <c r="R86" s="30">
        <f>[1]Vulnerability!W86</f>
        <v>0.1</v>
      </c>
      <c r="S86" s="30">
        <f>[1]Vulnerability!Z86</f>
        <v>1.1000000000000001</v>
      </c>
      <c r="T86" s="30">
        <f>[1]Vulnerability!AC86</f>
        <v>0</v>
      </c>
      <c r="U86" s="30">
        <f>[1]Vulnerability!AI86</f>
        <v>1.8</v>
      </c>
      <c r="V86" s="29">
        <f>[1]Vulnerability!AJ86</f>
        <v>0.8</v>
      </c>
      <c r="W86" s="26">
        <f>[1]Vulnerability!AK86</f>
        <v>7.7</v>
      </c>
      <c r="X86" s="27">
        <f t="shared" si="9"/>
        <v>6.1</v>
      </c>
      <c r="Y86" s="44">
        <f>'[1]Lack of Coping Capacity'!D86</f>
        <v>6.1</v>
      </c>
      <c r="Z86" s="32">
        <f>'[1]Lack of Coping Capacity'!G86</f>
        <v>5</v>
      </c>
      <c r="AA86" s="26">
        <f>'[1]Lack of Coping Capacity'!H86</f>
        <v>5.6</v>
      </c>
      <c r="AB86" s="32">
        <f>'[1]Lack of Coping Capacity'!M86</f>
        <v>1.6</v>
      </c>
      <c r="AC86" s="32">
        <f>'[1]Lack of Coping Capacity'!R86</f>
        <v>2.5</v>
      </c>
      <c r="AD86" s="32">
        <f>'[1]Lack of Coping Capacity'!W86</f>
        <v>3.1</v>
      </c>
      <c r="AE86" s="26">
        <f>'[1]Lack of Coping Capacity'!X86</f>
        <v>2.4</v>
      </c>
      <c r="AF86" s="27">
        <f t="shared" si="10"/>
        <v>4.2</v>
      </c>
      <c r="AG86" s="33">
        <f t="shared" si="11"/>
        <v>4.2</v>
      </c>
      <c r="AH86" s="34" t="str">
        <f t="shared" si="15"/>
        <v>Medium</v>
      </c>
      <c r="AI86" s="35">
        <f t="shared" si="12"/>
        <v>68</v>
      </c>
      <c r="AJ86" s="36">
        <f>VLOOKUP($B86,'[1]Lack of Reliability Index'!$A$2:$H$192,8,FALSE)</f>
        <v>2.6444444444444448</v>
      </c>
      <c r="AK86" s="37">
        <f>'[1]Imputed and missing data hidden'!BA85</f>
        <v>2</v>
      </c>
      <c r="AL86" s="38">
        <f t="shared" si="13"/>
        <v>3.9215686274509803E-2</v>
      </c>
      <c r="AM86" s="37" t="str">
        <f t="shared" si="14"/>
        <v/>
      </c>
      <c r="AN86" s="39">
        <f>'[1]Indicator Date hidden2'!BB86</f>
        <v>0.39583333333333331</v>
      </c>
      <c r="AO86" s="40"/>
    </row>
    <row r="87" spans="1:41" ht="15" thickBot="1" x14ac:dyDescent="0.35">
      <c r="A87" s="41" t="s">
        <v>208</v>
      </c>
      <c r="B87" s="42" t="s">
        <v>209</v>
      </c>
      <c r="C87" s="43">
        <f>'[1]Hazard &amp; Exposure'!AO87</f>
        <v>7.5</v>
      </c>
      <c r="D87" s="25">
        <f>'[1]Hazard &amp; Exposure'!AP87</f>
        <v>5.8</v>
      </c>
      <c r="E87" s="25">
        <f>'[1]Hazard &amp; Exposure'!AQ87</f>
        <v>0</v>
      </c>
      <c r="F87" s="25">
        <f>'[1]Hazard &amp; Exposure'!AR87</f>
        <v>0</v>
      </c>
      <c r="G87" s="25">
        <f>'[1]Hazard &amp; Exposure'!AU87</f>
        <v>5</v>
      </c>
      <c r="H87" s="26">
        <f>'[1]Hazard &amp; Exposure'!AV87</f>
        <v>4.3</v>
      </c>
      <c r="I87" s="25">
        <f>'[1]Hazard &amp; Exposure'!AY87</f>
        <v>3.6</v>
      </c>
      <c r="J87" s="25">
        <f>'[1]Hazard &amp; Exposure'!BB87</f>
        <v>0</v>
      </c>
      <c r="K87" s="26">
        <f>'[1]Hazard &amp; Exposure'!BC87</f>
        <v>2.5</v>
      </c>
      <c r="L87" s="27">
        <f t="shared" si="8"/>
        <v>3.5</v>
      </c>
      <c r="M87" s="28">
        <f>[1]Vulnerability!E87</f>
        <v>1.3</v>
      </c>
      <c r="N87" s="29">
        <f>[1]Vulnerability!H87</f>
        <v>1.5</v>
      </c>
      <c r="O87" s="29">
        <f>[1]Vulnerability!M87</f>
        <v>0.1</v>
      </c>
      <c r="P87" s="26">
        <f>[1]Vulnerability!N87</f>
        <v>1.1000000000000001</v>
      </c>
      <c r="Q87" s="29">
        <f>[1]Vulnerability!S87</f>
        <v>0</v>
      </c>
      <c r="R87" s="30">
        <f>[1]Vulnerability!W87</f>
        <v>1</v>
      </c>
      <c r="S87" s="30">
        <f>[1]Vulnerability!Z87</f>
        <v>1</v>
      </c>
      <c r="T87" s="30">
        <f>[1]Vulnerability!AC87</f>
        <v>0</v>
      </c>
      <c r="U87" s="30">
        <f>[1]Vulnerability!AI87</f>
        <v>0.9</v>
      </c>
      <c r="V87" s="29">
        <f>[1]Vulnerability!AJ87</f>
        <v>0.7</v>
      </c>
      <c r="W87" s="26">
        <f>[1]Vulnerability!AK87</f>
        <v>0.4</v>
      </c>
      <c r="X87" s="27">
        <f t="shared" si="9"/>
        <v>0.8</v>
      </c>
      <c r="Y87" s="44">
        <f>'[1]Lack of Coping Capacity'!D87</f>
        <v>3.8</v>
      </c>
      <c r="Z87" s="32">
        <f>'[1]Lack of Coping Capacity'!G87</f>
        <v>6.1</v>
      </c>
      <c r="AA87" s="26">
        <f>'[1]Lack of Coping Capacity'!H87</f>
        <v>5</v>
      </c>
      <c r="AB87" s="32">
        <f>'[1]Lack of Coping Capacity'!M87</f>
        <v>0.9</v>
      </c>
      <c r="AC87" s="32">
        <f>'[1]Lack of Coping Capacity'!R87</f>
        <v>3.7</v>
      </c>
      <c r="AD87" s="32">
        <f>'[1]Lack of Coping Capacity'!W87</f>
        <v>1.9</v>
      </c>
      <c r="AE87" s="26">
        <f>'[1]Lack of Coping Capacity'!X87</f>
        <v>2.2000000000000002</v>
      </c>
      <c r="AF87" s="27">
        <f t="shared" si="10"/>
        <v>3.7</v>
      </c>
      <c r="AG87" s="33">
        <f t="shared" si="11"/>
        <v>2.2000000000000002</v>
      </c>
      <c r="AH87" s="34" t="str">
        <f t="shared" si="15"/>
        <v>Low</v>
      </c>
      <c r="AI87" s="35">
        <f t="shared" si="12"/>
        <v>144</v>
      </c>
      <c r="AJ87" s="36">
        <f>VLOOKUP($B87,'[1]Lack of Reliability Index'!$A$2:$H$192,8,FALSE)</f>
        <v>2.7290780141843989</v>
      </c>
      <c r="AK87" s="37">
        <f>'[1]Imputed and missing data hidden'!BA86</f>
        <v>3</v>
      </c>
      <c r="AL87" s="38">
        <f t="shared" si="13"/>
        <v>5.8823529411764705E-2</v>
      </c>
      <c r="AM87" s="37" t="str">
        <f t="shared" si="14"/>
        <v/>
      </c>
      <c r="AN87" s="39">
        <f>'[1]Indicator Date hidden2'!BB87</f>
        <v>0.36170212765957449</v>
      </c>
      <c r="AO87" s="40"/>
    </row>
    <row r="88" spans="1:41" ht="15" thickBot="1" x14ac:dyDescent="0.35">
      <c r="A88" s="41" t="s">
        <v>210</v>
      </c>
      <c r="B88" s="42" t="s">
        <v>211</v>
      </c>
      <c r="C88" s="43">
        <f>'[1]Hazard &amp; Exposure'!AO88</f>
        <v>4.2</v>
      </c>
      <c r="D88" s="25">
        <f>'[1]Hazard &amp; Exposure'!AP88</f>
        <v>5.7</v>
      </c>
      <c r="E88" s="25">
        <f>'[1]Hazard &amp; Exposure'!AQ88</f>
        <v>5.6</v>
      </c>
      <c r="F88" s="25">
        <f>'[1]Hazard &amp; Exposure'!AR88</f>
        <v>0</v>
      </c>
      <c r="G88" s="25">
        <f>'[1]Hazard &amp; Exposure'!AU88</f>
        <v>7</v>
      </c>
      <c r="H88" s="26">
        <f>'[1]Hazard &amp; Exposure'!AV88</f>
        <v>4.9000000000000004</v>
      </c>
      <c r="I88" s="25">
        <f>'[1]Hazard &amp; Exposure'!AY88</f>
        <v>9.4</v>
      </c>
      <c r="J88" s="25">
        <f>'[1]Hazard &amp; Exposure'!BB88</f>
        <v>0</v>
      </c>
      <c r="K88" s="26">
        <f>'[1]Hazard &amp; Exposure'!BC88</f>
        <v>6.6</v>
      </c>
      <c r="L88" s="27">
        <f t="shared" si="8"/>
        <v>5.8</v>
      </c>
      <c r="M88" s="28">
        <f>[1]Vulnerability!E88</f>
        <v>4.5999999999999996</v>
      </c>
      <c r="N88" s="29">
        <f>[1]Vulnerability!H88</f>
        <v>6.7</v>
      </c>
      <c r="O88" s="29">
        <f>[1]Vulnerability!M88</f>
        <v>2.5</v>
      </c>
      <c r="P88" s="26">
        <f>[1]Vulnerability!N88</f>
        <v>4.5999999999999996</v>
      </c>
      <c r="Q88" s="29">
        <f>[1]Vulnerability!S88</f>
        <v>7.7</v>
      </c>
      <c r="R88" s="30">
        <f>[1]Vulnerability!W88</f>
        <v>6.1</v>
      </c>
      <c r="S88" s="30">
        <f>[1]Vulnerability!Z88</f>
        <v>3.1</v>
      </c>
      <c r="T88" s="30">
        <f>[1]Vulnerability!AC88</f>
        <v>1.5</v>
      </c>
      <c r="U88" s="30">
        <f>[1]Vulnerability!AI88</f>
        <v>5.6</v>
      </c>
      <c r="V88" s="29">
        <f>[1]Vulnerability!AJ88</f>
        <v>4.3</v>
      </c>
      <c r="W88" s="26">
        <f>[1]Vulnerability!AK88</f>
        <v>6.3</v>
      </c>
      <c r="X88" s="27">
        <f t="shared" si="9"/>
        <v>5.5</v>
      </c>
      <c r="Y88" s="44">
        <f>'[1]Lack of Coping Capacity'!D88</f>
        <v>3.9</v>
      </c>
      <c r="Z88" s="32">
        <f>'[1]Lack of Coping Capacity'!G88</f>
        <v>6.5</v>
      </c>
      <c r="AA88" s="26">
        <f>'[1]Lack of Coping Capacity'!H88</f>
        <v>5.2</v>
      </c>
      <c r="AB88" s="32">
        <f>'[1]Lack of Coping Capacity'!M88</f>
        <v>5.6</v>
      </c>
      <c r="AC88" s="32">
        <f>'[1]Lack of Coping Capacity'!R88</f>
        <v>8.1</v>
      </c>
      <c r="AD88" s="32">
        <f>'[1]Lack of Coping Capacity'!W88</f>
        <v>7.8</v>
      </c>
      <c r="AE88" s="26">
        <f>'[1]Lack of Coping Capacity'!X88</f>
        <v>7.2</v>
      </c>
      <c r="AF88" s="27">
        <f t="shared" si="10"/>
        <v>6.3</v>
      </c>
      <c r="AG88" s="33">
        <f t="shared" si="11"/>
        <v>5.9</v>
      </c>
      <c r="AH88" s="34" t="str">
        <f t="shared" si="15"/>
        <v>High</v>
      </c>
      <c r="AI88" s="35">
        <f t="shared" si="12"/>
        <v>22</v>
      </c>
      <c r="AJ88" s="36">
        <f>VLOOKUP($B88,'[1]Lack of Reliability Index'!$A$2:$H$192,8,FALSE)</f>
        <v>1.5686274509803919</v>
      </c>
      <c r="AK88" s="37">
        <f>'[1]Imputed and missing data hidden'!BA87</f>
        <v>0</v>
      </c>
      <c r="AL88" s="38">
        <f t="shared" si="13"/>
        <v>0</v>
      </c>
      <c r="AM88" s="37" t="str">
        <f t="shared" si="14"/>
        <v/>
      </c>
      <c r="AN88" s="39">
        <f>'[1]Indicator Date hidden2'!BB88</f>
        <v>0.29411764705882354</v>
      </c>
      <c r="AO88" s="40"/>
    </row>
    <row r="89" spans="1:41" ht="15" thickBot="1" x14ac:dyDescent="0.35">
      <c r="A89" s="41" t="s">
        <v>212</v>
      </c>
      <c r="B89" s="42" t="s">
        <v>213</v>
      </c>
      <c r="C89" s="43">
        <f>'[1]Hazard &amp; Exposure'!AO89</f>
        <v>0.1</v>
      </c>
      <c r="D89" s="25">
        <f>'[1]Hazard &amp; Exposure'!AP89</f>
        <v>0.1</v>
      </c>
      <c r="E89" s="25">
        <f>'[1]Hazard &amp; Exposure'!AQ89</f>
        <v>7.3</v>
      </c>
      <c r="F89" s="25">
        <f>'[1]Hazard &amp; Exposure'!AR89</f>
        <v>0</v>
      </c>
      <c r="G89" s="25">
        <f>'[1]Hazard &amp; Exposure'!AU89</f>
        <v>4</v>
      </c>
      <c r="H89" s="26">
        <f>'[1]Hazard &amp; Exposure'!AV89</f>
        <v>2.9</v>
      </c>
      <c r="I89" s="25">
        <f>'[1]Hazard &amp; Exposure'!AY89</f>
        <v>0.1</v>
      </c>
      <c r="J89" s="25">
        <f>'[1]Hazard &amp; Exposure'!BB89</f>
        <v>0</v>
      </c>
      <c r="K89" s="26">
        <f>'[1]Hazard &amp; Exposure'!BC89</f>
        <v>0.1</v>
      </c>
      <c r="L89" s="27">
        <f t="shared" si="8"/>
        <v>1.6</v>
      </c>
      <c r="M89" s="28">
        <f>[1]Vulnerability!E89</f>
        <v>5.6</v>
      </c>
      <c r="N89" s="29">
        <f>[1]Vulnerability!H89</f>
        <v>3.2</v>
      </c>
      <c r="O89" s="29">
        <f>[1]Vulnerability!M89</f>
        <v>10</v>
      </c>
      <c r="P89" s="26">
        <f>[1]Vulnerability!N89</f>
        <v>6.1</v>
      </c>
      <c r="Q89" s="29">
        <f>[1]Vulnerability!S89</f>
        <v>0</v>
      </c>
      <c r="R89" s="30">
        <f>[1]Vulnerability!W89</f>
        <v>10</v>
      </c>
      <c r="S89" s="30">
        <f>[1]Vulnerability!Z89</f>
        <v>3.8</v>
      </c>
      <c r="T89" s="30">
        <f>[1]Vulnerability!AC89</f>
        <v>0.3</v>
      </c>
      <c r="U89" s="30">
        <f>[1]Vulnerability!AI89</f>
        <v>0.8</v>
      </c>
      <c r="V89" s="29">
        <f>[1]Vulnerability!AJ89</f>
        <v>5.6</v>
      </c>
      <c r="W89" s="26">
        <f>[1]Vulnerability!AK89</f>
        <v>3.3</v>
      </c>
      <c r="X89" s="27">
        <f t="shared" si="9"/>
        <v>4.9000000000000004</v>
      </c>
      <c r="Y89" s="44" t="str">
        <f>'[1]Lack of Coping Capacity'!D89</f>
        <v>x</v>
      </c>
      <c r="Z89" s="32">
        <f>'[1]Lack of Coping Capacity'!G89</f>
        <v>6</v>
      </c>
      <c r="AA89" s="26">
        <f>'[1]Lack of Coping Capacity'!H89</f>
        <v>6</v>
      </c>
      <c r="AB89" s="32">
        <f>'[1]Lack of Coping Capacity'!M89</f>
        <v>7.4</v>
      </c>
      <c r="AC89" s="32">
        <f>'[1]Lack of Coping Capacity'!R89</f>
        <v>4.7</v>
      </c>
      <c r="AD89" s="32">
        <f>'[1]Lack of Coping Capacity'!W89</f>
        <v>6.1</v>
      </c>
      <c r="AE89" s="26">
        <f>'[1]Lack of Coping Capacity'!X89</f>
        <v>6.1</v>
      </c>
      <c r="AF89" s="27">
        <f t="shared" si="10"/>
        <v>6.1</v>
      </c>
      <c r="AG89" s="33">
        <f t="shared" si="11"/>
        <v>3.6</v>
      </c>
      <c r="AH89" s="34" t="str">
        <f t="shared" si="15"/>
        <v>Medium</v>
      </c>
      <c r="AI89" s="35">
        <f t="shared" si="12"/>
        <v>94</v>
      </c>
      <c r="AJ89" s="36">
        <f>VLOOKUP($B89,'[1]Lack of Reliability Index'!$A$2:$H$192,8,FALSE)</f>
        <v>5.2</v>
      </c>
      <c r="AK89" s="37">
        <f>'[1]Imputed and missing data hidden'!BA88</f>
        <v>10</v>
      </c>
      <c r="AL89" s="38">
        <f t="shared" si="13"/>
        <v>0.19607843137254902</v>
      </c>
      <c r="AM89" s="37" t="str">
        <f t="shared" si="14"/>
        <v/>
      </c>
      <c r="AN89" s="39">
        <f>'[1]Indicator Date hidden2'!BB89</f>
        <v>0.47499999999999998</v>
      </c>
      <c r="AO89" s="40"/>
    </row>
    <row r="90" spans="1:41" ht="15" thickBot="1" x14ac:dyDescent="0.35">
      <c r="A90" s="41" t="s">
        <v>214</v>
      </c>
      <c r="B90" s="42" t="s">
        <v>215</v>
      </c>
      <c r="C90" s="43">
        <f>'[1]Hazard &amp; Exposure'!AO90</f>
        <v>0.9</v>
      </c>
      <c r="D90" s="25">
        <f>'[1]Hazard &amp; Exposure'!AP90</f>
        <v>7.7</v>
      </c>
      <c r="E90" s="25">
        <f>'[1]Hazard &amp; Exposure'!AQ90</f>
        <v>3.2</v>
      </c>
      <c r="F90" s="25">
        <f>'[1]Hazard &amp; Exposure'!AR90</f>
        <v>6.6</v>
      </c>
      <c r="G90" s="25">
        <f>'[1]Hazard &amp; Exposure'!AU90</f>
        <v>2.9</v>
      </c>
      <c r="H90" s="26">
        <f>'[1]Hazard &amp; Exposure'!AV90</f>
        <v>4.8</v>
      </c>
      <c r="I90" s="25">
        <f>'[1]Hazard &amp; Exposure'!AY90</f>
        <v>3.7</v>
      </c>
      <c r="J90" s="25">
        <f>'[1]Hazard &amp; Exposure'!BB90</f>
        <v>0</v>
      </c>
      <c r="K90" s="26">
        <f>'[1]Hazard &amp; Exposure'!BC90</f>
        <v>2.6</v>
      </c>
      <c r="L90" s="27">
        <f t="shared" si="8"/>
        <v>3.8</v>
      </c>
      <c r="M90" s="28">
        <f>[1]Vulnerability!E90</f>
        <v>7.5</v>
      </c>
      <c r="N90" s="29" t="str">
        <f>[1]Vulnerability!H90</f>
        <v>x</v>
      </c>
      <c r="O90" s="29">
        <f>[1]Vulnerability!M90</f>
        <v>0.2</v>
      </c>
      <c r="P90" s="26">
        <f>[1]Vulnerability!N90</f>
        <v>5.0999999999999996</v>
      </c>
      <c r="Q90" s="29">
        <f>[1]Vulnerability!S90</f>
        <v>0</v>
      </c>
      <c r="R90" s="30">
        <f>[1]Vulnerability!W90</f>
        <v>5</v>
      </c>
      <c r="S90" s="30">
        <f>[1]Vulnerability!Z90</f>
        <v>2.7</v>
      </c>
      <c r="T90" s="30">
        <f>[1]Vulnerability!AC90</f>
        <v>10</v>
      </c>
      <c r="U90" s="30">
        <f>[1]Vulnerability!AI90</f>
        <v>9.1999999999999993</v>
      </c>
      <c r="V90" s="29">
        <f>[1]Vulnerability!AJ90</f>
        <v>7.9</v>
      </c>
      <c r="W90" s="26">
        <f>[1]Vulnerability!AK90</f>
        <v>5.0999999999999996</v>
      </c>
      <c r="X90" s="27">
        <f t="shared" si="9"/>
        <v>5.0999999999999996</v>
      </c>
      <c r="Y90" s="44" t="str">
        <f>'[1]Lack of Coping Capacity'!D90</f>
        <v>x</v>
      </c>
      <c r="Z90" s="32">
        <f>'[1]Lack of Coping Capacity'!G90</f>
        <v>8.6</v>
      </c>
      <c r="AA90" s="26">
        <f>'[1]Lack of Coping Capacity'!H90</f>
        <v>8.6</v>
      </c>
      <c r="AB90" s="32">
        <f>'[1]Lack of Coping Capacity'!M90</f>
        <v>6.6</v>
      </c>
      <c r="AC90" s="32">
        <f>'[1]Lack of Coping Capacity'!R90</f>
        <v>3.1</v>
      </c>
      <c r="AD90" s="32">
        <f>'[1]Lack of Coping Capacity'!W90</f>
        <v>0.5</v>
      </c>
      <c r="AE90" s="26">
        <f>'[1]Lack of Coping Capacity'!X90</f>
        <v>3.4</v>
      </c>
      <c r="AF90" s="27">
        <f t="shared" si="10"/>
        <v>6.7</v>
      </c>
      <c r="AG90" s="33">
        <f t="shared" si="11"/>
        <v>5.0999999999999996</v>
      </c>
      <c r="AH90" s="34" t="str">
        <f t="shared" si="15"/>
        <v>High</v>
      </c>
      <c r="AI90" s="35">
        <f t="shared" si="12"/>
        <v>41</v>
      </c>
      <c r="AJ90" s="36">
        <f>VLOOKUP($B90,'[1]Lack of Reliability Index'!$A$2:$H$192,8,FALSE)</f>
        <v>3.76140350877193</v>
      </c>
      <c r="AK90" s="37">
        <f>'[1]Imputed and missing data hidden'!BA89</f>
        <v>12</v>
      </c>
      <c r="AL90" s="38">
        <f t="shared" si="13"/>
        <v>0.23529411764705882</v>
      </c>
      <c r="AM90" s="37" t="str">
        <f t="shared" si="14"/>
        <v/>
      </c>
      <c r="AN90" s="39">
        <f>'[1]Indicator Date hidden2'!BB90</f>
        <v>0.10526315789473684</v>
      </c>
      <c r="AO90" s="40"/>
    </row>
    <row r="91" spans="1:41" ht="15" thickBot="1" x14ac:dyDescent="0.35">
      <c r="A91" s="41" t="s">
        <v>216</v>
      </c>
      <c r="B91" s="42" t="s">
        <v>217</v>
      </c>
      <c r="C91" s="43">
        <f>'[1]Hazard &amp; Exposure'!AO91</f>
        <v>0.1</v>
      </c>
      <c r="D91" s="25">
        <f>'[1]Hazard &amp; Exposure'!AP91</f>
        <v>4.7</v>
      </c>
      <c r="E91" s="25">
        <f>'[1]Hazard &amp; Exposure'!AQ91</f>
        <v>7.5</v>
      </c>
      <c r="F91" s="25">
        <f>'[1]Hazard &amp; Exposure'!AR91</f>
        <v>8.5</v>
      </c>
      <c r="G91" s="25">
        <f>'[1]Hazard &amp; Exposure'!AU91</f>
        <v>0.3</v>
      </c>
      <c r="H91" s="26">
        <f>'[1]Hazard &amp; Exposure'!AV91</f>
        <v>5.2</v>
      </c>
      <c r="I91" s="25">
        <f>'[1]Hazard &amp; Exposure'!AY91</f>
        <v>1.4</v>
      </c>
      <c r="J91" s="25">
        <f>'[1]Hazard &amp; Exposure'!BB91</f>
        <v>0</v>
      </c>
      <c r="K91" s="26">
        <f>'[1]Hazard &amp; Exposure'!BC91</f>
        <v>1</v>
      </c>
      <c r="L91" s="27">
        <f t="shared" si="8"/>
        <v>3.4</v>
      </c>
      <c r="M91" s="28">
        <f>[1]Vulnerability!E91</f>
        <v>0.8</v>
      </c>
      <c r="N91" s="29">
        <f>[1]Vulnerability!H91</f>
        <v>0.9</v>
      </c>
      <c r="O91" s="29">
        <f>[1]Vulnerability!M91</f>
        <v>0</v>
      </c>
      <c r="P91" s="26">
        <f>[1]Vulnerability!N91</f>
        <v>0.6</v>
      </c>
      <c r="Q91" s="29">
        <f>[1]Vulnerability!S91</f>
        <v>0.5</v>
      </c>
      <c r="R91" s="30">
        <f>[1]Vulnerability!W91</f>
        <v>0.8</v>
      </c>
      <c r="S91" s="30">
        <f>[1]Vulnerability!Z91</f>
        <v>0.2</v>
      </c>
      <c r="T91" s="30">
        <f>[1]Vulnerability!AC91</f>
        <v>0</v>
      </c>
      <c r="U91" s="30">
        <f>[1]Vulnerability!AI91</f>
        <v>0.9</v>
      </c>
      <c r="V91" s="29">
        <f>[1]Vulnerability!AJ91</f>
        <v>0.5</v>
      </c>
      <c r="W91" s="26">
        <f>[1]Vulnerability!AK91</f>
        <v>0.5</v>
      </c>
      <c r="X91" s="27">
        <f t="shared" si="9"/>
        <v>0.6</v>
      </c>
      <c r="Y91" s="44">
        <f>'[1]Lack of Coping Capacity'!D91</f>
        <v>1.5</v>
      </c>
      <c r="Z91" s="32">
        <f>'[1]Lack of Coping Capacity'!G91</f>
        <v>3.8</v>
      </c>
      <c r="AA91" s="26">
        <f>'[1]Lack of Coping Capacity'!H91</f>
        <v>2.7</v>
      </c>
      <c r="AB91" s="32">
        <f>'[1]Lack of Coping Capacity'!M91</f>
        <v>1.4</v>
      </c>
      <c r="AC91" s="32">
        <f>'[1]Lack of Coping Capacity'!R91</f>
        <v>0.2</v>
      </c>
      <c r="AD91" s="32">
        <f>'[1]Lack of Coping Capacity'!W91</f>
        <v>1.7</v>
      </c>
      <c r="AE91" s="26">
        <f>'[1]Lack of Coping Capacity'!X91</f>
        <v>1.1000000000000001</v>
      </c>
      <c r="AF91" s="27">
        <f t="shared" si="10"/>
        <v>1.9</v>
      </c>
      <c r="AG91" s="33">
        <f t="shared" si="11"/>
        <v>1.6</v>
      </c>
      <c r="AH91" s="34" t="str">
        <f t="shared" si="15"/>
        <v>Very Low</v>
      </c>
      <c r="AI91" s="35">
        <f t="shared" si="12"/>
        <v>166</v>
      </c>
      <c r="AJ91" s="36">
        <f>VLOOKUP($B91,'[1]Lack of Reliability Index'!$A$2:$H$192,8,FALSE)</f>
        <v>3.7333333333333343</v>
      </c>
      <c r="AK91" s="37">
        <f>'[1]Imputed and missing data hidden'!BA90</f>
        <v>4</v>
      </c>
      <c r="AL91" s="38">
        <f t="shared" si="13"/>
        <v>7.8431372549019607E-2</v>
      </c>
      <c r="AM91" s="37" t="str">
        <f t="shared" si="14"/>
        <v/>
      </c>
      <c r="AN91" s="39">
        <f>'[1]Indicator Date hidden2'!BB91</f>
        <v>0.5</v>
      </c>
      <c r="AO91" s="40"/>
    </row>
    <row r="92" spans="1:41" ht="15" thickBot="1" x14ac:dyDescent="0.35">
      <c r="A92" s="41" t="s">
        <v>218</v>
      </c>
      <c r="B92" s="42" t="s">
        <v>219</v>
      </c>
      <c r="C92" s="43">
        <f>'[1]Hazard &amp; Exposure'!AO92</f>
        <v>5.6</v>
      </c>
      <c r="D92" s="25">
        <f>'[1]Hazard &amp; Exposure'!AP92</f>
        <v>1.2</v>
      </c>
      <c r="E92" s="25">
        <f>'[1]Hazard &amp; Exposure'!AQ92</f>
        <v>0</v>
      </c>
      <c r="F92" s="25">
        <f>'[1]Hazard &amp; Exposure'!AR92</f>
        <v>0</v>
      </c>
      <c r="G92" s="25">
        <f>'[1]Hazard &amp; Exposure'!AU92</f>
        <v>3.1</v>
      </c>
      <c r="H92" s="26">
        <f>'[1]Hazard &amp; Exposure'!AV92</f>
        <v>2.2999999999999998</v>
      </c>
      <c r="I92" s="25">
        <f>'[1]Hazard &amp; Exposure'!AY92</f>
        <v>0.3</v>
      </c>
      <c r="J92" s="25">
        <f>'[1]Hazard &amp; Exposure'!BB92</f>
        <v>0</v>
      </c>
      <c r="K92" s="26">
        <f>'[1]Hazard &amp; Exposure'!BC92</f>
        <v>0.2</v>
      </c>
      <c r="L92" s="27">
        <f t="shared" si="8"/>
        <v>1.3</v>
      </c>
      <c r="M92" s="28">
        <f>[1]Vulnerability!E92</f>
        <v>2.2999999999999998</v>
      </c>
      <c r="N92" s="29">
        <f>[1]Vulnerability!H92</f>
        <v>4.5</v>
      </c>
      <c r="O92" s="29">
        <f>[1]Vulnerability!M92</f>
        <v>0</v>
      </c>
      <c r="P92" s="26">
        <f>[1]Vulnerability!N92</f>
        <v>2.2999999999999998</v>
      </c>
      <c r="Q92" s="29">
        <f>[1]Vulnerability!S92</f>
        <v>1.1000000000000001</v>
      </c>
      <c r="R92" s="30">
        <f>[1]Vulnerability!W92</f>
        <v>0.4</v>
      </c>
      <c r="S92" s="30">
        <f>[1]Vulnerability!Z92</f>
        <v>0.7</v>
      </c>
      <c r="T92" s="30">
        <f>[1]Vulnerability!AC92</f>
        <v>0</v>
      </c>
      <c r="U92" s="30">
        <f>[1]Vulnerability!AI92</f>
        <v>1.3</v>
      </c>
      <c r="V92" s="29">
        <f>[1]Vulnerability!AJ92</f>
        <v>0.6</v>
      </c>
      <c r="W92" s="26">
        <f>[1]Vulnerability!AK92</f>
        <v>0.9</v>
      </c>
      <c r="X92" s="27">
        <f t="shared" si="9"/>
        <v>1.6</v>
      </c>
      <c r="Y92" s="44" t="str">
        <f>'[1]Lack of Coping Capacity'!D92</f>
        <v>x</v>
      </c>
      <c r="Z92" s="32">
        <f>'[1]Lack of Coping Capacity'!G92</f>
        <v>5.5</v>
      </c>
      <c r="AA92" s="26">
        <f>'[1]Lack of Coping Capacity'!H92</f>
        <v>5.5</v>
      </c>
      <c r="AB92" s="32">
        <f>'[1]Lack of Coping Capacity'!M92</f>
        <v>0.7</v>
      </c>
      <c r="AC92" s="32">
        <f>'[1]Lack of Coping Capacity'!R92</f>
        <v>1.7</v>
      </c>
      <c r="AD92" s="32">
        <f>'[1]Lack of Coping Capacity'!W92</f>
        <v>1.8</v>
      </c>
      <c r="AE92" s="26">
        <f>'[1]Lack of Coping Capacity'!X92</f>
        <v>1.4</v>
      </c>
      <c r="AF92" s="27">
        <f t="shared" si="10"/>
        <v>3.7</v>
      </c>
      <c r="AG92" s="33">
        <f t="shared" si="11"/>
        <v>2</v>
      </c>
      <c r="AH92" s="34" t="str">
        <f t="shared" si="15"/>
        <v>Low</v>
      </c>
      <c r="AI92" s="35">
        <f t="shared" si="12"/>
        <v>152</v>
      </c>
      <c r="AJ92" s="36">
        <f>VLOOKUP($B92,'[1]Lack of Reliability Index'!$A$2:$H$192,8,FALSE)</f>
        <v>2.2060606060606061</v>
      </c>
      <c r="AK92" s="37">
        <f>'[1]Imputed and missing data hidden'!BA91</f>
        <v>6</v>
      </c>
      <c r="AL92" s="38">
        <f t="shared" si="13"/>
        <v>0.11764705882352941</v>
      </c>
      <c r="AM92" s="37" t="str">
        <f t="shared" si="14"/>
        <v/>
      </c>
      <c r="AN92" s="39">
        <f>'[1]Indicator Date hidden2'!BB92</f>
        <v>0.11363636363636363</v>
      </c>
      <c r="AO92" s="40"/>
    </row>
    <row r="93" spans="1:41" ht="15" thickBot="1" x14ac:dyDescent="0.35">
      <c r="A93" s="41" t="s">
        <v>220</v>
      </c>
      <c r="B93" s="42" t="s">
        <v>221</v>
      </c>
      <c r="C93" s="43">
        <f>'[1]Hazard &amp; Exposure'!AO93</f>
        <v>9.6999999999999993</v>
      </c>
      <c r="D93" s="25">
        <f>'[1]Hazard &amp; Exposure'!AP93</f>
        <v>5.6</v>
      </c>
      <c r="E93" s="25">
        <f>'[1]Hazard &amp; Exposure'!AQ93</f>
        <v>0</v>
      </c>
      <c r="F93" s="25">
        <f>'[1]Hazard &amp; Exposure'!AR93</f>
        <v>0</v>
      </c>
      <c r="G93" s="25">
        <f>'[1]Hazard &amp; Exposure'!AU93</f>
        <v>6.7</v>
      </c>
      <c r="H93" s="26">
        <f>'[1]Hazard &amp; Exposure'!AV93</f>
        <v>5.8</v>
      </c>
      <c r="I93" s="25">
        <f>'[1]Hazard &amp; Exposure'!AY93</f>
        <v>2.4</v>
      </c>
      <c r="J93" s="25">
        <f>'[1]Hazard &amp; Exposure'!BB93</f>
        <v>0</v>
      </c>
      <c r="K93" s="26">
        <f>'[1]Hazard &amp; Exposure'!BC93</f>
        <v>1.7</v>
      </c>
      <c r="L93" s="27">
        <f t="shared" si="8"/>
        <v>4</v>
      </c>
      <c r="M93" s="28">
        <f>[1]Vulnerability!E93</f>
        <v>2.5</v>
      </c>
      <c r="N93" s="29">
        <f>[1]Vulnerability!H93</f>
        <v>2.9</v>
      </c>
      <c r="O93" s="29">
        <f>[1]Vulnerability!M93</f>
        <v>6.3</v>
      </c>
      <c r="P93" s="26">
        <f>[1]Vulnerability!N93</f>
        <v>3.6</v>
      </c>
      <c r="Q93" s="29">
        <f>[1]Vulnerability!S93</f>
        <v>0.8</v>
      </c>
      <c r="R93" s="30">
        <f>[1]Vulnerability!W93</f>
        <v>1</v>
      </c>
      <c r="S93" s="30">
        <f>[1]Vulnerability!Z93</f>
        <v>1.1000000000000001</v>
      </c>
      <c r="T93" s="30">
        <f>[1]Vulnerability!AC93</f>
        <v>0.1</v>
      </c>
      <c r="U93" s="30">
        <f>[1]Vulnerability!AI93</f>
        <v>2</v>
      </c>
      <c r="V93" s="29">
        <f>[1]Vulnerability!AJ93</f>
        <v>1.1000000000000001</v>
      </c>
      <c r="W93" s="26">
        <f>[1]Vulnerability!AK93</f>
        <v>1</v>
      </c>
      <c r="X93" s="27">
        <f t="shared" si="9"/>
        <v>2.4</v>
      </c>
      <c r="Y93" s="44">
        <f>'[1]Lack of Coping Capacity'!D93</f>
        <v>3.7</v>
      </c>
      <c r="Z93" s="32">
        <f>'[1]Lack of Coping Capacity'!G93</f>
        <v>7</v>
      </c>
      <c r="AA93" s="26">
        <f>'[1]Lack of Coping Capacity'!H93</f>
        <v>5.4</v>
      </c>
      <c r="AB93" s="32">
        <f>'[1]Lack of Coping Capacity'!M93</f>
        <v>2.6</v>
      </c>
      <c r="AC93" s="32">
        <f>'[1]Lack of Coping Capacity'!R93</f>
        <v>3.6</v>
      </c>
      <c r="AD93" s="32">
        <f>'[1]Lack of Coping Capacity'!W93</f>
        <v>4</v>
      </c>
      <c r="AE93" s="26">
        <f>'[1]Lack of Coping Capacity'!X93</f>
        <v>3.4</v>
      </c>
      <c r="AF93" s="27">
        <f t="shared" si="10"/>
        <v>4.5</v>
      </c>
      <c r="AG93" s="33">
        <f t="shared" si="11"/>
        <v>3.5</v>
      </c>
      <c r="AH93" s="34" t="str">
        <f t="shared" si="15"/>
        <v>Medium</v>
      </c>
      <c r="AI93" s="35">
        <f t="shared" si="12"/>
        <v>99</v>
      </c>
      <c r="AJ93" s="36">
        <f>VLOOKUP($B93,'[1]Lack of Reliability Index'!$A$2:$H$192,8,FALSE)</f>
        <v>1.0888888888888886</v>
      </c>
      <c r="AK93" s="37">
        <f>'[1]Imputed and missing data hidden'!BA92</f>
        <v>2</v>
      </c>
      <c r="AL93" s="38">
        <f t="shared" si="13"/>
        <v>3.9215686274509803E-2</v>
      </c>
      <c r="AM93" s="37" t="str">
        <f t="shared" si="14"/>
        <v/>
      </c>
      <c r="AN93" s="39">
        <f>'[1]Indicator Date hidden2'!BB93</f>
        <v>0.10416666666666667</v>
      </c>
      <c r="AO93" s="40"/>
    </row>
    <row r="94" spans="1:41" ht="15" thickBot="1" x14ac:dyDescent="0.35">
      <c r="A94" s="41" t="s">
        <v>222</v>
      </c>
      <c r="B94" s="42" t="s">
        <v>223</v>
      </c>
      <c r="C94" s="43">
        <f>'[1]Hazard &amp; Exposure'!AO94</f>
        <v>3.7</v>
      </c>
      <c r="D94" s="25">
        <f>'[1]Hazard &amp; Exposure'!AP94</f>
        <v>9.1999999999999993</v>
      </c>
      <c r="E94" s="25">
        <f>'[1]Hazard &amp; Exposure'!AQ94</f>
        <v>0</v>
      </c>
      <c r="F94" s="25">
        <f>'[1]Hazard &amp; Exposure'!AR94</f>
        <v>3.3</v>
      </c>
      <c r="G94" s="25">
        <f>'[1]Hazard &amp; Exposure'!AU94</f>
        <v>2.5</v>
      </c>
      <c r="H94" s="26">
        <f>'[1]Hazard &amp; Exposure'!AV94</f>
        <v>4.7</v>
      </c>
      <c r="I94" s="25">
        <f>'[1]Hazard &amp; Exposure'!AY94</f>
        <v>2.7</v>
      </c>
      <c r="J94" s="25">
        <f>'[1]Hazard &amp; Exposure'!BB94</f>
        <v>0</v>
      </c>
      <c r="K94" s="26">
        <f>'[1]Hazard &amp; Exposure'!BC94</f>
        <v>1.9</v>
      </c>
      <c r="L94" s="27">
        <f t="shared" si="8"/>
        <v>3.4</v>
      </c>
      <c r="M94" s="28">
        <f>[1]Vulnerability!E94</f>
        <v>4.4000000000000004</v>
      </c>
      <c r="N94" s="29">
        <f>[1]Vulnerability!H94</f>
        <v>4.7</v>
      </c>
      <c r="O94" s="29">
        <f>[1]Vulnerability!M94</f>
        <v>2.6</v>
      </c>
      <c r="P94" s="26">
        <f>[1]Vulnerability!N94</f>
        <v>4</v>
      </c>
      <c r="Q94" s="29">
        <f>[1]Vulnerability!S94</f>
        <v>0</v>
      </c>
      <c r="R94" s="30">
        <f>[1]Vulnerability!W94</f>
        <v>1.6</v>
      </c>
      <c r="S94" s="30">
        <f>[1]Vulnerability!Z94</f>
        <v>5.5</v>
      </c>
      <c r="T94" s="30">
        <f>[1]Vulnerability!AC94</f>
        <v>0.4</v>
      </c>
      <c r="U94" s="30">
        <f>[1]Vulnerability!AI94</f>
        <v>5.9</v>
      </c>
      <c r="V94" s="29">
        <f>[1]Vulnerability!AJ94</f>
        <v>3.7</v>
      </c>
      <c r="W94" s="26">
        <f>[1]Vulnerability!AK94</f>
        <v>2</v>
      </c>
      <c r="X94" s="27">
        <f t="shared" si="9"/>
        <v>3.1</v>
      </c>
      <c r="Y94" s="44">
        <f>'[1]Lack of Coping Capacity'!D94</f>
        <v>6.1</v>
      </c>
      <c r="Z94" s="32">
        <f>'[1]Lack of Coping Capacity'!G94</f>
        <v>6.5</v>
      </c>
      <c r="AA94" s="26">
        <f>'[1]Lack of Coping Capacity'!H94</f>
        <v>6.3</v>
      </c>
      <c r="AB94" s="32">
        <f>'[1]Lack of Coping Capacity'!M94</f>
        <v>5.5</v>
      </c>
      <c r="AC94" s="32">
        <f>'[1]Lack of Coping Capacity'!R94</f>
        <v>5.7</v>
      </c>
      <c r="AD94" s="32">
        <f>'[1]Lack of Coping Capacity'!W94</f>
        <v>6.9</v>
      </c>
      <c r="AE94" s="26">
        <f>'[1]Lack of Coping Capacity'!X94</f>
        <v>6</v>
      </c>
      <c r="AF94" s="27">
        <f t="shared" si="10"/>
        <v>6.2</v>
      </c>
      <c r="AG94" s="33">
        <f t="shared" si="11"/>
        <v>4</v>
      </c>
      <c r="AH94" s="34" t="str">
        <f t="shared" si="15"/>
        <v>Medium</v>
      </c>
      <c r="AI94" s="35">
        <f t="shared" si="12"/>
        <v>82</v>
      </c>
      <c r="AJ94" s="36">
        <f>VLOOKUP($B94,'[1]Lack of Reliability Index'!$A$2:$H$192,8,FALSE)</f>
        <v>1.8133333333333326</v>
      </c>
      <c r="AK94" s="37">
        <f>'[1]Imputed and missing data hidden'!BA93</f>
        <v>0</v>
      </c>
      <c r="AL94" s="38">
        <f t="shared" si="13"/>
        <v>0</v>
      </c>
      <c r="AM94" s="37" t="str">
        <f t="shared" si="14"/>
        <v/>
      </c>
      <c r="AN94" s="39">
        <f>'[1]Indicator Date hidden2'!BB94</f>
        <v>0.34</v>
      </c>
      <c r="AO94" s="40"/>
    </row>
    <row r="95" spans="1:41" ht="15" thickBot="1" x14ac:dyDescent="0.35">
      <c r="A95" s="41" t="s">
        <v>224</v>
      </c>
      <c r="B95" s="42" t="s">
        <v>225</v>
      </c>
      <c r="C95" s="43">
        <f>'[1]Hazard &amp; Exposure'!AO95</f>
        <v>0.1</v>
      </c>
      <c r="D95" s="25">
        <f>'[1]Hazard &amp; Exposure'!AP95</f>
        <v>6.7</v>
      </c>
      <c r="E95" s="25">
        <f>'[1]Hazard &amp; Exposure'!AQ95</f>
        <v>0</v>
      </c>
      <c r="F95" s="25">
        <f>'[1]Hazard &amp; Exposure'!AR95</f>
        <v>0</v>
      </c>
      <c r="G95" s="25">
        <f>'[1]Hazard &amp; Exposure'!AU95</f>
        <v>2</v>
      </c>
      <c r="H95" s="26">
        <f>'[1]Hazard &amp; Exposure'!AV95</f>
        <v>2.2000000000000002</v>
      </c>
      <c r="I95" s="25">
        <f>'[1]Hazard &amp; Exposure'!AY95</f>
        <v>0.1</v>
      </c>
      <c r="J95" s="25">
        <f>'[1]Hazard &amp; Exposure'!BB95</f>
        <v>0</v>
      </c>
      <c r="K95" s="26">
        <f>'[1]Hazard &amp; Exposure'!BC95</f>
        <v>0.1</v>
      </c>
      <c r="L95" s="27">
        <f t="shared" si="8"/>
        <v>1.2</v>
      </c>
      <c r="M95" s="28">
        <f>[1]Vulnerability!E95</f>
        <v>1.8</v>
      </c>
      <c r="N95" s="29">
        <f>[1]Vulnerability!H95</f>
        <v>2.6</v>
      </c>
      <c r="O95" s="29">
        <f>[1]Vulnerability!M95</f>
        <v>0</v>
      </c>
      <c r="P95" s="26">
        <f>[1]Vulnerability!N95</f>
        <v>1.6</v>
      </c>
      <c r="Q95" s="29">
        <f>[1]Vulnerability!S95</f>
        <v>1.1000000000000001</v>
      </c>
      <c r="R95" s="30">
        <f>[1]Vulnerability!W95</f>
        <v>1.1000000000000001</v>
      </c>
      <c r="S95" s="30">
        <f>[1]Vulnerability!Z95</f>
        <v>0.6</v>
      </c>
      <c r="T95" s="30">
        <f>[1]Vulnerability!AC95</f>
        <v>0</v>
      </c>
      <c r="U95" s="30">
        <f>[1]Vulnerability!AI95</f>
        <v>1.5</v>
      </c>
      <c r="V95" s="29">
        <f>[1]Vulnerability!AJ95</f>
        <v>0.8</v>
      </c>
      <c r="W95" s="26">
        <f>[1]Vulnerability!AK95</f>
        <v>1</v>
      </c>
      <c r="X95" s="27">
        <f t="shared" si="9"/>
        <v>1.3</v>
      </c>
      <c r="Y95" s="44" t="str">
        <f>'[1]Lack of Coping Capacity'!D95</f>
        <v>x</v>
      </c>
      <c r="Z95" s="32">
        <f>'[1]Lack of Coping Capacity'!G95</f>
        <v>3.6</v>
      </c>
      <c r="AA95" s="26">
        <f>'[1]Lack of Coping Capacity'!H95</f>
        <v>3.6</v>
      </c>
      <c r="AB95" s="32">
        <f>'[1]Lack of Coping Capacity'!M95</f>
        <v>1.5</v>
      </c>
      <c r="AC95" s="32">
        <f>'[1]Lack of Coping Capacity'!R95</f>
        <v>0.8</v>
      </c>
      <c r="AD95" s="32">
        <f>'[1]Lack of Coping Capacity'!W95</f>
        <v>2.5</v>
      </c>
      <c r="AE95" s="26">
        <f>'[1]Lack of Coping Capacity'!X95</f>
        <v>1.6</v>
      </c>
      <c r="AF95" s="27">
        <f t="shared" si="10"/>
        <v>2.7</v>
      </c>
      <c r="AG95" s="33">
        <f t="shared" si="11"/>
        <v>1.6</v>
      </c>
      <c r="AH95" s="34" t="str">
        <f t="shared" si="15"/>
        <v>Very Low</v>
      </c>
      <c r="AI95" s="35">
        <f t="shared" si="12"/>
        <v>166</v>
      </c>
      <c r="AJ95" s="36">
        <f>VLOOKUP($B95,'[1]Lack of Reliability Index'!$A$2:$H$192,8,FALSE)</f>
        <v>2.0444444444444443</v>
      </c>
      <c r="AK95" s="37">
        <f>'[1]Imputed and missing data hidden'!BA94</f>
        <v>5</v>
      </c>
      <c r="AL95" s="38">
        <f t="shared" si="13"/>
        <v>9.8039215686274508E-2</v>
      </c>
      <c r="AM95" s="37" t="str">
        <f t="shared" si="14"/>
        <v/>
      </c>
      <c r="AN95" s="39">
        <f>'[1]Indicator Date hidden2'!BB95</f>
        <v>0.13333333333333333</v>
      </c>
      <c r="AO95" s="40"/>
    </row>
    <row r="96" spans="1:41" ht="15" thickBot="1" x14ac:dyDescent="0.35">
      <c r="A96" s="41" t="s">
        <v>226</v>
      </c>
      <c r="B96" s="42" t="s">
        <v>227</v>
      </c>
      <c r="C96" s="43">
        <f>'[1]Hazard &amp; Exposure'!AO96</f>
        <v>6.5</v>
      </c>
      <c r="D96" s="25">
        <f>'[1]Hazard &amp; Exposure'!AP96</f>
        <v>1.1000000000000001</v>
      </c>
      <c r="E96" s="25">
        <f>'[1]Hazard &amp; Exposure'!AQ96</f>
        <v>6</v>
      </c>
      <c r="F96" s="25">
        <f>'[1]Hazard &amp; Exposure'!AR96</f>
        <v>0</v>
      </c>
      <c r="G96" s="25">
        <f>'[1]Hazard &amp; Exposure'!AU96</f>
        <v>2.6</v>
      </c>
      <c r="H96" s="26">
        <f>'[1]Hazard &amp; Exposure'!AV96</f>
        <v>3.7</v>
      </c>
      <c r="I96" s="25">
        <f>'[1]Hazard &amp; Exposure'!AY96</f>
        <v>6.9</v>
      </c>
      <c r="J96" s="25">
        <f>'[1]Hazard &amp; Exposure'!BB96</f>
        <v>0</v>
      </c>
      <c r="K96" s="26">
        <f>'[1]Hazard &amp; Exposure'!BC96</f>
        <v>4.8</v>
      </c>
      <c r="L96" s="27">
        <f t="shared" si="8"/>
        <v>4.3</v>
      </c>
      <c r="M96" s="28">
        <f>[1]Vulnerability!E96</f>
        <v>2.9</v>
      </c>
      <c r="N96" s="29">
        <f>[1]Vulnerability!H96</f>
        <v>5.0999999999999996</v>
      </c>
      <c r="O96" s="29">
        <f>[1]Vulnerability!M96</f>
        <v>5.7</v>
      </c>
      <c r="P96" s="26">
        <f>[1]Vulnerability!N96</f>
        <v>4.2</v>
      </c>
      <c r="Q96" s="29">
        <f>[1]Vulnerability!S96</f>
        <v>10</v>
      </c>
      <c r="R96" s="30">
        <f>[1]Vulnerability!W96</f>
        <v>0.2</v>
      </c>
      <c r="S96" s="30">
        <f>[1]Vulnerability!Z96</f>
        <v>0.6</v>
      </c>
      <c r="T96" s="30">
        <f>[1]Vulnerability!AC96</f>
        <v>4.2</v>
      </c>
      <c r="U96" s="30">
        <f>[1]Vulnerability!AI96</f>
        <v>1</v>
      </c>
      <c r="V96" s="29">
        <f>[1]Vulnerability!AJ96</f>
        <v>1.6</v>
      </c>
      <c r="W96" s="26">
        <f>[1]Vulnerability!AK96</f>
        <v>7.9</v>
      </c>
      <c r="X96" s="27">
        <f t="shared" si="9"/>
        <v>6.4</v>
      </c>
      <c r="Y96" s="44">
        <f>'[1]Lack of Coping Capacity'!D96</f>
        <v>4.7</v>
      </c>
      <c r="Z96" s="32">
        <f>'[1]Lack of Coping Capacity'!G96</f>
        <v>6.6</v>
      </c>
      <c r="AA96" s="26">
        <f>'[1]Lack of Coping Capacity'!H96</f>
        <v>5.7</v>
      </c>
      <c r="AB96" s="32">
        <f>'[1]Lack of Coping Capacity'!M96</f>
        <v>2.4</v>
      </c>
      <c r="AC96" s="32">
        <f>'[1]Lack of Coping Capacity'!R96</f>
        <v>0.8</v>
      </c>
      <c r="AD96" s="32">
        <f>'[1]Lack of Coping Capacity'!W96</f>
        <v>3.5</v>
      </c>
      <c r="AE96" s="26">
        <f>'[1]Lack of Coping Capacity'!X96</f>
        <v>2.2000000000000002</v>
      </c>
      <c r="AF96" s="27">
        <f t="shared" si="10"/>
        <v>4.2</v>
      </c>
      <c r="AG96" s="33">
        <f t="shared" si="11"/>
        <v>4.9000000000000004</v>
      </c>
      <c r="AH96" s="34" t="str">
        <f t="shared" si="15"/>
        <v>Medium</v>
      </c>
      <c r="AI96" s="35">
        <f t="shared" si="12"/>
        <v>50</v>
      </c>
      <c r="AJ96" s="36">
        <f>VLOOKUP($B96,'[1]Lack of Reliability Index'!$A$2:$H$192,8,FALSE)</f>
        <v>2.0740740740740735</v>
      </c>
      <c r="AK96" s="37">
        <f>'[1]Imputed and missing data hidden'!BA95</f>
        <v>6</v>
      </c>
      <c r="AL96" s="38">
        <f t="shared" si="13"/>
        <v>0.11764705882352941</v>
      </c>
      <c r="AM96" s="37" t="str">
        <f t="shared" si="14"/>
        <v/>
      </c>
      <c r="AN96" s="39">
        <f>'[1]Indicator Date hidden2'!BB96</f>
        <v>8.8888888888888892E-2</v>
      </c>
      <c r="AO96" s="40"/>
    </row>
    <row r="97" spans="1:41" ht="15" thickBot="1" x14ac:dyDescent="0.35">
      <c r="A97" s="41" t="s">
        <v>228</v>
      </c>
      <c r="B97" s="42" t="s">
        <v>229</v>
      </c>
      <c r="C97" s="43">
        <f>'[1]Hazard &amp; Exposure'!AO97</f>
        <v>0.1</v>
      </c>
      <c r="D97" s="25">
        <f>'[1]Hazard &amp; Exposure'!AP97</f>
        <v>3.7</v>
      </c>
      <c r="E97" s="25">
        <f>'[1]Hazard &amp; Exposure'!AQ97</f>
        <v>0</v>
      </c>
      <c r="F97" s="25">
        <f>'[1]Hazard &amp; Exposure'!AR97</f>
        <v>0</v>
      </c>
      <c r="G97" s="25">
        <f>'[1]Hazard &amp; Exposure'!AU97</f>
        <v>5.3</v>
      </c>
      <c r="H97" s="26">
        <f>'[1]Hazard &amp; Exposure'!AV97</f>
        <v>2.1</v>
      </c>
      <c r="I97" s="25">
        <f>'[1]Hazard &amp; Exposure'!AY97</f>
        <v>4.3</v>
      </c>
      <c r="J97" s="25">
        <f>'[1]Hazard &amp; Exposure'!BB97</f>
        <v>0</v>
      </c>
      <c r="K97" s="26">
        <f>'[1]Hazard &amp; Exposure'!BC97</f>
        <v>3</v>
      </c>
      <c r="L97" s="27">
        <f t="shared" si="8"/>
        <v>2.6</v>
      </c>
      <c r="M97" s="28">
        <f>[1]Vulnerability!E97</f>
        <v>5.7</v>
      </c>
      <c r="N97" s="29">
        <f>[1]Vulnerability!H97</f>
        <v>7.3</v>
      </c>
      <c r="O97" s="29">
        <f>[1]Vulnerability!M97</f>
        <v>2.1</v>
      </c>
      <c r="P97" s="26">
        <f>[1]Vulnerability!N97</f>
        <v>5.2</v>
      </c>
      <c r="Q97" s="29">
        <f>[1]Vulnerability!S97</f>
        <v>0</v>
      </c>
      <c r="R97" s="30">
        <f>[1]Vulnerability!W97</f>
        <v>10</v>
      </c>
      <c r="S97" s="30">
        <f>[1]Vulnerability!Z97</f>
        <v>4.5999999999999996</v>
      </c>
      <c r="T97" s="30">
        <f>[1]Vulnerability!AC97</f>
        <v>10</v>
      </c>
      <c r="U97" s="30">
        <f>[1]Vulnerability!AI97</f>
        <v>3.4</v>
      </c>
      <c r="V97" s="29">
        <f>[1]Vulnerability!AJ97</f>
        <v>8.3000000000000007</v>
      </c>
      <c r="W97" s="26">
        <f>[1]Vulnerability!AK97</f>
        <v>5.5</v>
      </c>
      <c r="X97" s="27">
        <f t="shared" si="9"/>
        <v>5.4</v>
      </c>
      <c r="Y97" s="44">
        <f>'[1]Lack of Coping Capacity'!D97</f>
        <v>8.4</v>
      </c>
      <c r="Z97" s="32">
        <f>'[1]Lack of Coping Capacity'!G97</f>
        <v>6.2</v>
      </c>
      <c r="AA97" s="26">
        <f>'[1]Lack of Coping Capacity'!H97</f>
        <v>7.3</v>
      </c>
      <c r="AB97" s="32">
        <f>'[1]Lack of Coping Capacity'!M97</f>
        <v>6.1</v>
      </c>
      <c r="AC97" s="32">
        <f>'[1]Lack of Coping Capacity'!R97</f>
        <v>6.5</v>
      </c>
      <c r="AD97" s="32">
        <f>'[1]Lack of Coping Capacity'!W97</f>
        <v>5.6</v>
      </c>
      <c r="AE97" s="26">
        <f>'[1]Lack of Coping Capacity'!X97</f>
        <v>6.1</v>
      </c>
      <c r="AF97" s="27">
        <f t="shared" si="10"/>
        <v>6.7</v>
      </c>
      <c r="AG97" s="33">
        <f t="shared" si="11"/>
        <v>4.5</v>
      </c>
      <c r="AH97" s="34" t="str">
        <f t="shared" si="15"/>
        <v>Medium</v>
      </c>
      <c r="AI97" s="35">
        <f t="shared" si="12"/>
        <v>59</v>
      </c>
      <c r="AJ97" s="36">
        <f>VLOOKUP($B97,'[1]Lack of Reliability Index'!$A$2:$H$192,8,FALSE)</f>
        <v>1.8666666666666654</v>
      </c>
      <c r="AK97" s="37">
        <f>'[1]Imputed and missing data hidden'!BA96</f>
        <v>2</v>
      </c>
      <c r="AL97" s="38">
        <f t="shared" si="13"/>
        <v>3.9215686274509803E-2</v>
      </c>
      <c r="AM97" s="37" t="str">
        <f t="shared" si="14"/>
        <v/>
      </c>
      <c r="AN97" s="39">
        <f>'[1]Indicator Date hidden2'!BB97</f>
        <v>0.25</v>
      </c>
      <c r="AO97" s="40"/>
    </row>
    <row r="98" spans="1:41" ht="15" thickBot="1" x14ac:dyDescent="0.35">
      <c r="A98" s="41" t="s">
        <v>230</v>
      </c>
      <c r="B98" s="42" t="s">
        <v>231</v>
      </c>
      <c r="C98" s="43">
        <f>'[1]Hazard &amp; Exposure'!AO98</f>
        <v>0.1</v>
      </c>
      <c r="D98" s="25">
        <f>'[1]Hazard &amp; Exposure'!AP98</f>
        <v>6.4</v>
      </c>
      <c r="E98" s="25">
        <f>'[1]Hazard &amp; Exposure'!AQ98</f>
        <v>5</v>
      </c>
      <c r="F98" s="25">
        <f>'[1]Hazard &amp; Exposure'!AR98</f>
        <v>0</v>
      </c>
      <c r="G98" s="25">
        <f>'[1]Hazard &amp; Exposure'!AU98</f>
        <v>0.5</v>
      </c>
      <c r="H98" s="26">
        <f>'[1]Hazard &amp; Exposure'!AV98</f>
        <v>2.9</v>
      </c>
      <c r="I98" s="25">
        <f>'[1]Hazard &amp; Exposure'!AY98</f>
        <v>3.9</v>
      </c>
      <c r="J98" s="25">
        <f>'[1]Hazard &amp; Exposure'!BB98</f>
        <v>0</v>
      </c>
      <c r="K98" s="26">
        <f>'[1]Hazard &amp; Exposure'!BC98</f>
        <v>2.7</v>
      </c>
      <c r="L98" s="27">
        <f t="shared" si="8"/>
        <v>2.8</v>
      </c>
      <c r="M98" s="28">
        <f>[1]Vulnerability!E98</f>
        <v>7.4</v>
      </c>
      <c r="N98" s="29">
        <f>[1]Vulnerability!H98</f>
        <v>5.8</v>
      </c>
      <c r="O98" s="29">
        <f>[1]Vulnerability!M98</f>
        <v>9.6</v>
      </c>
      <c r="P98" s="26">
        <f>[1]Vulnerability!N98</f>
        <v>7.6</v>
      </c>
      <c r="Q98" s="29">
        <f>[1]Vulnerability!S98</f>
        <v>3.9</v>
      </c>
      <c r="R98" s="30">
        <f>[1]Vulnerability!W98</f>
        <v>4.5</v>
      </c>
      <c r="S98" s="30">
        <f>[1]Vulnerability!Z98</f>
        <v>4.4000000000000004</v>
      </c>
      <c r="T98" s="30">
        <f>[1]Vulnerability!AC98</f>
        <v>0.2</v>
      </c>
      <c r="U98" s="30">
        <f>[1]Vulnerability!AI98</f>
        <v>7.3</v>
      </c>
      <c r="V98" s="29">
        <f>[1]Vulnerability!AJ98</f>
        <v>4.5999999999999996</v>
      </c>
      <c r="W98" s="26">
        <f>[1]Vulnerability!AK98</f>
        <v>4.3</v>
      </c>
      <c r="X98" s="27">
        <f t="shared" si="9"/>
        <v>6.2</v>
      </c>
      <c r="Y98" s="44" t="str">
        <f>'[1]Lack of Coping Capacity'!D98</f>
        <v>x</v>
      </c>
      <c r="Z98" s="32">
        <f>'[1]Lack of Coping Capacity'!G98</f>
        <v>7</v>
      </c>
      <c r="AA98" s="26">
        <f>'[1]Lack of Coping Capacity'!H98</f>
        <v>7</v>
      </c>
      <c r="AB98" s="32">
        <f>'[1]Lack of Coping Capacity'!M98</f>
        <v>8.3000000000000007</v>
      </c>
      <c r="AC98" s="32">
        <f>'[1]Lack of Coping Capacity'!R98</f>
        <v>7.8</v>
      </c>
      <c r="AD98" s="32">
        <f>'[1]Lack of Coping Capacity'!W98</f>
        <v>8.1999999999999993</v>
      </c>
      <c r="AE98" s="26">
        <f>'[1]Lack of Coping Capacity'!X98</f>
        <v>8.1</v>
      </c>
      <c r="AF98" s="27">
        <f t="shared" si="10"/>
        <v>7.6</v>
      </c>
      <c r="AG98" s="33">
        <f t="shared" si="11"/>
        <v>5.0999999999999996</v>
      </c>
      <c r="AH98" s="34" t="str">
        <f t="shared" si="15"/>
        <v>High</v>
      </c>
      <c r="AI98" s="35">
        <f t="shared" si="12"/>
        <v>41</v>
      </c>
      <c r="AJ98" s="36">
        <f>VLOOKUP($B98,'[1]Lack of Reliability Index'!$A$2:$H$192,8,FALSE)</f>
        <v>2.6156028368794324</v>
      </c>
      <c r="AK98" s="37">
        <f>'[1]Imputed and missing data hidden'!BA97</f>
        <v>3</v>
      </c>
      <c r="AL98" s="38">
        <f t="shared" si="13"/>
        <v>5.8823529411764705E-2</v>
      </c>
      <c r="AM98" s="37" t="str">
        <f t="shared" si="14"/>
        <v/>
      </c>
      <c r="AN98" s="39">
        <f>'[1]Indicator Date hidden2'!BB98</f>
        <v>0.34042553191489361</v>
      </c>
      <c r="AO98" s="40"/>
    </row>
    <row r="99" spans="1:41" ht="15" thickBot="1" x14ac:dyDescent="0.35">
      <c r="A99" s="41" t="s">
        <v>232</v>
      </c>
      <c r="B99" s="42" t="s">
        <v>233</v>
      </c>
      <c r="C99" s="43">
        <f>'[1]Hazard &amp; Exposure'!AO99</f>
        <v>5.3</v>
      </c>
      <c r="D99" s="25">
        <f>'[1]Hazard &amp; Exposure'!AP99</f>
        <v>2.6</v>
      </c>
      <c r="E99" s="25">
        <f>'[1]Hazard &amp; Exposure'!AQ99</f>
        <v>7.5</v>
      </c>
      <c r="F99" s="25">
        <f>'[1]Hazard &amp; Exposure'!AR99</f>
        <v>0</v>
      </c>
      <c r="G99" s="25">
        <f>'[1]Hazard &amp; Exposure'!AU99</f>
        <v>5</v>
      </c>
      <c r="H99" s="26">
        <f>'[1]Hazard &amp; Exposure'!AV99</f>
        <v>4.5999999999999996</v>
      </c>
      <c r="I99" s="25">
        <f>'[1]Hazard &amp; Exposure'!AY99</f>
        <v>9.9</v>
      </c>
      <c r="J99" s="25">
        <f>'[1]Hazard &amp; Exposure'!BB99</f>
        <v>10</v>
      </c>
      <c r="K99" s="26">
        <f>'[1]Hazard &amp; Exposure'!BC99</f>
        <v>10</v>
      </c>
      <c r="L99" s="27">
        <f t="shared" si="8"/>
        <v>8.4</v>
      </c>
      <c r="M99" s="28">
        <f>[1]Vulnerability!E99</f>
        <v>2</v>
      </c>
      <c r="N99" s="29">
        <f>[1]Vulnerability!H99</f>
        <v>2.2000000000000002</v>
      </c>
      <c r="O99" s="29">
        <f>[1]Vulnerability!M99</f>
        <v>1.8</v>
      </c>
      <c r="P99" s="26">
        <f>[1]Vulnerability!N99</f>
        <v>2</v>
      </c>
      <c r="Q99" s="29">
        <f>[1]Vulnerability!S99</f>
        <v>8</v>
      </c>
      <c r="R99" s="30">
        <f>[1]Vulnerability!W99</f>
        <v>0.7</v>
      </c>
      <c r="S99" s="30">
        <f>[1]Vulnerability!Z99</f>
        <v>1.1000000000000001</v>
      </c>
      <c r="T99" s="30">
        <f>[1]Vulnerability!AC99</f>
        <v>0</v>
      </c>
      <c r="U99" s="30">
        <f>[1]Vulnerability!AI99</f>
        <v>1.3</v>
      </c>
      <c r="V99" s="29">
        <f>[1]Vulnerability!AJ99</f>
        <v>0.8</v>
      </c>
      <c r="W99" s="26">
        <f>[1]Vulnerability!AK99</f>
        <v>5.4</v>
      </c>
      <c r="X99" s="27">
        <f t="shared" si="9"/>
        <v>3.9</v>
      </c>
      <c r="Y99" s="44" t="str">
        <f>'[1]Lack of Coping Capacity'!D99</f>
        <v>x</v>
      </c>
      <c r="Z99" s="32">
        <f>'[1]Lack of Coping Capacity'!G99</f>
        <v>8.5</v>
      </c>
      <c r="AA99" s="26">
        <f>'[1]Lack of Coping Capacity'!H99</f>
        <v>8.5</v>
      </c>
      <c r="AB99" s="32">
        <f>'[1]Lack of Coping Capacity'!M99</f>
        <v>3.1</v>
      </c>
      <c r="AC99" s="32">
        <f>'[1]Lack of Coping Capacity'!R99</f>
        <v>5.0999999999999996</v>
      </c>
      <c r="AD99" s="32">
        <f>'[1]Lack of Coping Capacity'!W99</f>
        <v>3.3</v>
      </c>
      <c r="AE99" s="26">
        <f>'[1]Lack of Coping Capacity'!X99</f>
        <v>3.8</v>
      </c>
      <c r="AF99" s="27">
        <f t="shared" si="10"/>
        <v>6.7</v>
      </c>
      <c r="AG99" s="33">
        <f t="shared" si="11"/>
        <v>6</v>
      </c>
      <c r="AH99" s="34" t="str">
        <f t="shared" si="15"/>
        <v>High</v>
      </c>
      <c r="AI99" s="35">
        <f t="shared" si="12"/>
        <v>18</v>
      </c>
      <c r="AJ99" s="36">
        <f>VLOOKUP($B99,'[1]Lack of Reliability Index'!$A$2:$H$192,8,FALSE)</f>
        <v>6.7441860465116275</v>
      </c>
      <c r="AK99" s="37">
        <f>'[1]Imputed and missing data hidden'!BA98</f>
        <v>10</v>
      </c>
      <c r="AL99" s="38">
        <f t="shared" si="13"/>
        <v>0.19607843137254902</v>
      </c>
      <c r="AM99" s="37" t="str">
        <f t="shared" si="14"/>
        <v>YES</v>
      </c>
      <c r="AN99" s="39">
        <f>'[1]Indicator Date hidden2'!BB99</f>
        <v>0.51162790697674421</v>
      </c>
      <c r="AO99" s="40"/>
    </row>
    <row r="100" spans="1:41" ht="15" thickBot="1" x14ac:dyDescent="0.35">
      <c r="A100" s="41" t="s">
        <v>234</v>
      </c>
      <c r="B100" s="42" t="s">
        <v>235</v>
      </c>
      <c r="C100" s="43">
        <f>'[1]Hazard &amp; Exposure'!AO100</f>
        <v>5.2</v>
      </c>
      <c r="D100" s="25">
        <f>'[1]Hazard &amp; Exposure'!AP100</f>
        <v>0.1</v>
      </c>
      <c r="E100" s="25">
        <f>'[1]Hazard &amp; Exposure'!AQ100</f>
        <v>0</v>
      </c>
      <c r="F100" s="25">
        <f>'[1]Hazard &amp; Exposure'!AR100</f>
        <v>0</v>
      </c>
      <c r="G100" s="25">
        <f>'[1]Hazard &amp; Exposure'!AU100</f>
        <v>0</v>
      </c>
      <c r="H100" s="26">
        <f>'[1]Hazard &amp; Exposure'!AV100</f>
        <v>1.3</v>
      </c>
      <c r="I100" s="25">
        <f>'[1]Hazard &amp; Exposure'!AY100</f>
        <v>0.5</v>
      </c>
      <c r="J100" s="25">
        <f>'[1]Hazard &amp; Exposure'!BB100</f>
        <v>0</v>
      </c>
      <c r="K100" s="26">
        <f>'[1]Hazard &amp; Exposure'!BC100</f>
        <v>0.4</v>
      </c>
      <c r="L100" s="27">
        <f t="shared" si="8"/>
        <v>0.9</v>
      </c>
      <c r="M100" s="28">
        <f>[1]Vulnerability!E100</f>
        <v>0.6</v>
      </c>
      <c r="N100" s="29" t="str">
        <f>[1]Vulnerability!H100</f>
        <v>x</v>
      </c>
      <c r="O100" s="29">
        <f>[1]Vulnerability!M100</f>
        <v>0</v>
      </c>
      <c r="P100" s="26">
        <f>[1]Vulnerability!N100</f>
        <v>0.4</v>
      </c>
      <c r="Q100" s="29">
        <f>[1]Vulnerability!S100</f>
        <v>2.2999999999999998</v>
      </c>
      <c r="R100" s="30" t="str">
        <f>[1]Vulnerability!W100</f>
        <v>x</v>
      </c>
      <c r="S100" s="30" t="str">
        <f>[1]Vulnerability!Z100</f>
        <v>x</v>
      </c>
      <c r="T100" s="30">
        <f>[1]Vulnerability!AC100</f>
        <v>0</v>
      </c>
      <c r="U100" s="30">
        <f>[1]Vulnerability!AI100</f>
        <v>1</v>
      </c>
      <c r="V100" s="29">
        <f>[1]Vulnerability!AJ100</f>
        <v>0.5</v>
      </c>
      <c r="W100" s="26">
        <f>[1]Vulnerability!AK100</f>
        <v>1.4</v>
      </c>
      <c r="X100" s="27">
        <f t="shared" si="9"/>
        <v>0.9</v>
      </c>
      <c r="Y100" s="44" t="str">
        <f>'[1]Lack of Coping Capacity'!D100</f>
        <v>x</v>
      </c>
      <c r="Z100" s="32">
        <f>'[1]Lack of Coping Capacity'!G100</f>
        <v>1.7</v>
      </c>
      <c r="AA100" s="26">
        <f>'[1]Lack of Coping Capacity'!H100</f>
        <v>1.7</v>
      </c>
      <c r="AB100" s="32">
        <f>'[1]Lack of Coping Capacity'!M100</f>
        <v>1.7</v>
      </c>
      <c r="AC100" s="32">
        <f>'[1]Lack of Coping Capacity'!R100</f>
        <v>0</v>
      </c>
      <c r="AD100" s="32" t="str">
        <f>'[1]Lack of Coping Capacity'!W100</f>
        <v>x</v>
      </c>
      <c r="AE100" s="26">
        <f>'[1]Lack of Coping Capacity'!X100</f>
        <v>0.9</v>
      </c>
      <c r="AF100" s="27">
        <f t="shared" si="10"/>
        <v>1.3</v>
      </c>
      <c r="AG100" s="33">
        <f t="shared" si="11"/>
        <v>1</v>
      </c>
      <c r="AH100" s="34" t="str">
        <f t="shared" si="15"/>
        <v>Very Low</v>
      </c>
      <c r="AI100" s="35">
        <f t="shared" si="12"/>
        <v>183</v>
      </c>
      <c r="AJ100" s="36">
        <f>VLOOKUP($B100,'[1]Lack of Reliability Index'!$A$2:$H$192,8,FALSE)</f>
        <v>4.172043010752688</v>
      </c>
      <c r="AK100" s="37">
        <f>'[1]Imputed and missing data hidden'!BA99</f>
        <v>22</v>
      </c>
      <c r="AL100" s="38">
        <f t="shared" si="13"/>
        <v>0.43137254901960786</v>
      </c>
      <c r="AM100" s="37" t="str">
        <f t="shared" si="14"/>
        <v/>
      </c>
      <c r="AN100" s="39">
        <f>'[1]Indicator Date hidden2'!BB100</f>
        <v>3.2258064516129031E-2</v>
      </c>
      <c r="AO100" s="40"/>
    </row>
    <row r="101" spans="1:41" ht="15" thickBot="1" x14ac:dyDescent="0.35">
      <c r="A101" s="41" t="s">
        <v>236</v>
      </c>
      <c r="B101" s="42" t="s">
        <v>237</v>
      </c>
      <c r="C101" s="43">
        <f>'[1]Hazard &amp; Exposure'!AO101</f>
        <v>0.1</v>
      </c>
      <c r="D101" s="25">
        <f>'[1]Hazard &amp; Exposure'!AP101</f>
        <v>4.7</v>
      </c>
      <c r="E101" s="25">
        <f>'[1]Hazard &amp; Exposure'!AQ101</f>
        <v>0</v>
      </c>
      <c r="F101" s="25">
        <f>'[1]Hazard &amp; Exposure'!AR101</f>
        <v>0</v>
      </c>
      <c r="G101" s="25">
        <f>'[1]Hazard &amp; Exposure'!AU101</f>
        <v>3.1</v>
      </c>
      <c r="H101" s="26">
        <f>'[1]Hazard &amp; Exposure'!AV101</f>
        <v>1.8</v>
      </c>
      <c r="I101" s="25">
        <f>'[1]Hazard &amp; Exposure'!AY101</f>
        <v>0</v>
      </c>
      <c r="J101" s="25">
        <f>'[1]Hazard &amp; Exposure'!BB101</f>
        <v>0</v>
      </c>
      <c r="K101" s="26">
        <f>'[1]Hazard &amp; Exposure'!BC101</f>
        <v>0</v>
      </c>
      <c r="L101" s="27">
        <f t="shared" si="8"/>
        <v>0.9</v>
      </c>
      <c r="M101" s="28">
        <f>[1]Vulnerability!E101</f>
        <v>1.6</v>
      </c>
      <c r="N101" s="29">
        <f>[1]Vulnerability!H101</f>
        <v>2.1</v>
      </c>
      <c r="O101" s="29">
        <f>[1]Vulnerability!M101</f>
        <v>0</v>
      </c>
      <c r="P101" s="26">
        <f>[1]Vulnerability!N101</f>
        <v>1.3</v>
      </c>
      <c r="Q101" s="29">
        <f>[1]Vulnerability!S101</f>
        <v>1.3</v>
      </c>
      <c r="R101" s="30">
        <f>[1]Vulnerability!W101</f>
        <v>1</v>
      </c>
      <c r="S101" s="30">
        <f>[1]Vulnerability!Z101</f>
        <v>0.4</v>
      </c>
      <c r="T101" s="30">
        <f>[1]Vulnerability!AC101</f>
        <v>0</v>
      </c>
      <c r="U101" s="30">
        <f>[1]Vulnerability!AI101</f>
        <v>1.2</v>
      </c>
      <c r="V101" s="29">
        <f>[1]Vulnerability!AJ101</f>
        <v>0.7</v>
      </c>
      <c r="W101" s="26">
        <f>[1]Vulnerability!AK101</f>
        <v>1</v>
      </c>
      <c r="X101" s="27">
        <f t="shared" si="9"/>
        <v>1.2</v>
      </c>
      <c r="Y101" s="44" t="str">
        <f>'[1]Lack of Coping Capacity'!D101</f>
        <v>x</v>
      </c>
      <c r="Z101" s="32">
        <f>'[1]Lack of Coping Capacity'!G101</f>
        <v>3.4</v>
      </c>
      <c r="AA101" s="26">
        <f>'[1]Lack of Coping Capacity'!H101</f>
        <v>3.4</v>
      </c>
      <c r="AB101" s="32">
        <f>'[1]Lack of Coping Capacity'!M101</f>
        <v>1.5</v>
      </c>
      <c r="AC101" s="32">
        <f>'[1]Lack of Coping Capacity'!R101</f>
        <v>0.5</v>
      </c>
      <c r="AD101" s="32">
        <f>'[1]Lack of Coping Capacity'!W101</f>
        <v>1.4</v>
      </c>
      <c r="AE101" s="26">
        <f>'[1]Lack of Coping Capacity'!X101</f>
        <v>1.1000000000000001</v>
      </c>
      <c r="AF101" s="27">
        <f t="shared" si="10"/>
        <v>2.2999999999999998</v>
      </c>
      <c r="AG101" s="33">
        <f t="shared" si="11"/>
        <v>1.4</v>
      </c>
      <c r="AH101" s="34" t="str">
        <f t="shared" si="15"/>
        <v>Very Low</v>
      </c>
      <c r="AI101" s="35">
        <f t="shared" si="12"/>
        <v>172</v>
      </c>
      <c r="AJ101" s="36">
        <f>VLOOKUP($B101,'[1]Lack of Reliability Index'!$A$2:$H$192,8,FALSE)</f>
        <v>2.4484848484848492</v>
      </c>
      <c r="AK101" s="37">
        <f>'[1]Imputed and missing data hidden'!BA100</f>
        <v>6</v>
      </c>
      <c r="AL101" s="38">
        <f t="shared" si="13"/>
        <v>0.11764705882352941</v>
      </c>
      <c r="AM101" s="37" t="str">
        <f t="shared" si="14"/>
        <v/>
      </c>
      <c r="AN101" s="39">
        <f>'[1]Indicator Date hidden2'!BB101</f>
        <v>0.15909090909090909</v>
      </c>
      <c r="AO101" s="40"/>
    </row>
    <row r="102" spans="1:41" ht="15" thickBot="1" x14ac:dyDescent="0.35">
      <c r="A102" s="41" t="s">
        <v>238</v>
      </c>
      <c r="B102" s="42" t="s">
        <v>239</v>
      </c>
      <c r="C102" s="43">
        <f>'[1]Hazard &amp; Exposure'!AO102</f>
        <v>0.1</v>
      </c>
      <c r="D102" s="25">
        <f>'[1]Hazard &amp; Exposure'!AP102</f>
        <v>1.9</v>
      </c>
      <c r="E102" s="25">
        <f>'[1]Hazard &amp; Exposure'!AQ102</f>
        <v>0</v>
      </c>
      <c r="F102" s="25">
        <f>'[1]Hazard &amp; Exposure'!AR102</f>
        <v>0</v>
      </c>
      <c r="G102" s="25">
        <f>'[1]Hazard &amp; Exposure'!AU102</f>
        <v>0</v>
      </c>
      <c r="H102" s="26">
        <f>'[1]Hazard &amp; Exposure'!AV102</f>
        <v>0.4</v>
      </c>
      <c r="I102" s="25">
        <f>'[1]Hazard &amp; Exposure'!AY102</f>
        <v>0</v>
      </c>
      <c r="J102" s="25">
        <f>'[1]Hazard &amp; Exposure'!BB102</f>
        <v>0</v>
      </c>
      <c r="K102" s="26">
        <f>'[1]Hazard &amp; Exposure'!BC102</f>
        <v>0</v>
      </c>
      <c r="L102" s="27">
        <f t="shared" si="8"/>
        <v>0.2</v>
      </c>
      <c r="M102" s="28">
        <f>[1]Vulnerability!E102</f>
        <v>0.8</v>
      </c>
      <c r="N102" s="29">
        <f>[1]Vulnerability!H102</f>
        <v>1.7</v>
      </c>
      <c r="O102" s="29">
        <f>[1]Vulnerability!M102</f>
        <v>0</v>
      </c>
      <c r="P102" s="26">
        <f>[1]Vulnerability!N102</f>
        <v>0.8</v>
      </c>
      <c r="Q102" s="29">
        <f>[1]Vulnerability!S102</f>
        <v>2.7</v>
      </c>
      <c r="R102" s="30">
        <f>[1]Vulnerability!W102</f>
        <v>0.1</v>
      </c>
      <c r="S102" s="30">
        <f>[1]Vulnerability!Z102</f>
        <v>0.1</v>
      </c>
      <c r="T102" s="30">
        <f>[1]Vulnerability!AC102</f>
        <v>0</v>
      </c>
      <c r="U102" s="30">
        <f>[1]Vulnerability!AI102</f>
        <v>1</v>
      </c>
      <c r="V102" s="29">
        <f>[1]Vulnerability!AJ102</f>
        <v>0.3</v>
      </c>
      <c r="W102" s="26">
        <f>[1]Vulnerability!AK102</f>
        <v>1.6</v>
      </c>
      <c r="X102" s="27">
        <f t="shared" si="9"/>
        <v>1.2</v>
      </c>
      <c r="Y102" s="44" t="str">
        <f>'[1]Lack of Coping Capacity'!D102</f>
        <v>x</v>
      </c>
      <c r="Z102" s="32">
        <f>'[1]Lack of Coping Capacity'!G102</f>
        <v>1.8</v>
      </c>
      <c r="AA102" s="26">
        <f>'[1]Lack of Coping Capacity'!H102</f>
        <v>1.8</v>
      </c>
      <c r="AB102" s="32">
        <f>'[1]Lack of Coping Capacity'!M102</f>
        <v>1</v>
      </c>
      <c r="AC102" s="32">
        <f>'[1]Lack of Coping Capacity'!R102</f>
        <v>0.1</v>
      </c>
      <c r="AD102" s="32">
        <f>'[1]Lack of Coping Capacity'!W102</f>
        <v>0.7</v>
      </c>
      <c r="AE102" s="26">
        <f>'[1]Lack of Coping Capacity'!X102</f>
        <v>0.6</v>
      </c>
      <c r="AF102" s="27">
        <f t="shared" si="10"/>
        <v>1.2</v>
      </c>
      <c r="AG102" s="33">
        <f t="shared" si="11"/>
        <v>0.7</v>
      </c>
      <c r="AH102" s="34" t="str">
        <f t="shared" si="15"/>
        <v>Very Low</v>
      </c>
      <c r="AI102" s="35">
        <f t="shared" si="12"/>
        <v>188</v>
      </c>
      <c r="AJ102" s="36">
        <f>VLOOKUP($B102,'[1]Lack of Reliability Index'!$A$2:$H$192,8,FALSE)</f>
        <v>2.3627906976744182</v>
      </c>
      <c r="AK102" s="37">
        <f>'[1]Imputed and missing data hidden'!BA101</f>
        <v>7</v>
      </c>
      <c r="AL102" s="38">
        <f t="shared" si="13"/>
        <v>0.13725490196078433</v>
      </c>
      <c r="AM102" s="37" t="str">
        <f t="shared" si="14"/>
        <v/>
      </c>
      <c r="AN102" s="39">
        <f>'[1]Indicator Date hidden2'!BB102</f>
        <v>9.3023255813953487E-2</v>
      </c>
      <c r="AO102" s="40"/>
    </row>
    <row r="103" spans="1:41" ht="15" thickBot="1" x14ac:dyDescent="0.35">
      <c r="A103" s="41" t="s">
        <v>240</v>
      </c>
      <c r="B103" s="42" t="s">
        <v>241</v>
      </c>
      <c r="C103" s="43">
        <f>'[1]Hazard &amp; Exposure'!AO103</f>
        <v>0.1</v>
      </c>
      <c r="D103" s="25">
        <f>'[1]Hazard &amp; Exposure'!AP103</f>
        <v>7.7</v>
      </c>
      <c r="E103" s="25">
        <f>'[1]Hazard &amp; Exposure'!AQ103</f>
        <v>7.2</v>
      </c>
      <c r="F103" s="25">
        <f>'[1]Hazard &amp; Exposure'!AR103</f>
        <v>7.4</v>
      </c>
      <c r="G103" s="25">
        <f>'[1]Hazard &amp; Exposure'!AU103</f>
        <v>4.3</v>
      </c>
      <c r="H103" s="26">
        <f>'[1]Hazard &amp; Exposure'!AV103</f>
        <v>5.9</v>
      </c>
      <c r="I103" s="25">
        <f>'[1]Hazard &amp; Exposure'!AY103</f>
        <v>1.7</v>
      </c>
      <c r="J103" s="25">
        <f>'[1]Hazard &amp; Exposure'!BB103</f>
        <v>0</v>
      </c>
      <c r="K103" s="26">
        <f>'[1]Hazard &amp; Exposure'!BC103</f>
        <v>1.2</v>
      </c>
      <c r="L103" s="27">
        <f t="shared" si="8"/>
        <v>3.9</v>
      </c>
      <c r="M103" s="28">
        <f>[1]Vulnerability!E103</f>
        <v>7.5</v>
      </c>
      <c r="N103" s="29">
        <f>[1]Vulnerability!H103</f>
        <v>3.9</v>
      </c>
      <c r="O103" s="29">
        <f>[1]Vulnerability!M103</f>
        <v>3</v>
      </c>
      <c r="P103" s="26">
        <f>[1]Vulnerability!N103</f>
        <v>5.5</v>
      </c>
      <c r="Q103" s="29">
        <f>[1]Vulnerability!S103</f>
        <v>0</v>
      </c>
      <c r="R103" s="30">
        <f>[1]Vulnerability!W103</f>
        <v>2.8</v>
      </c>
      <c r="S103" s="30">
        <f>[1]Vulnerability!Z103</f>
        <v>3.8</v>
      </c>
      <c r="T103" s="30">
        <f>[1]Vulnerability!AC103</f>
        <v>4.2</v>
      </c>
      <c r="U103" s="30">
        <f>[1]Vulnerability!AI103</f>
        <v>7.4</v>
      </c>
      <c r="V103" s="29">
        <f>[1]Vulnerability!AJ103</f>
        <v>4.8</v>
      </c>
      <c r="W103" s="26">
        <f>[1]Vulnerability!AK103</f>
        <v>2.7</v>
      </c>
      <c r="X103" s="27">
        <f t="shared" si="9"/>
        <v>4.2</v>
      </c>
      <c r="Y103" s="44">
        <f>'[1]Lack of Coping Capacity'!D103</f>
        <v>4.7</v>
      </c>
      <c r="Z103" s="32">
        <f>'[1]Lack of Coping Capacity'!G103</f>
        <v>7.5</v>
      </c>
      <c r="AA103" s="26">
        <f>'[1]Lack of Coping Capacity'!H103</f>
        <v>6.1</v>
      </c>
      <c r="AB103" s="32">
        <f>'[1]Lack of Coping Capacity'!M103</f>
        <v>8.1</v>
      </c>
      <c r="AC103" s="32">
        <f>'[1]Lack of Coping Capacity'!R103</f>
        <v>9.6</v>
      </c>
      <c r="AD103" s="32">
        <f>'[1]Lack of Coping Capacity'!W103</f>
        <v>8.4</v>
      </c>
      <c r="AE103" s="26">
        <f>'[1]Lack of Coping Capacity'!X103</f>
        <v>8.6999999999999993</v>
      </c>
      <c r="AF103" s="27">
        <f t="shared" si="10"/>
        <v>7.6</v>
      </c>
      <c r="AG103" s="33">
        <f t="shared" si="11"/>
        <v>5</v>
      </c>
      <c r="AH103" s="34" t="str">
        <f t="shared" si="15"/>
        <v>High</v>
      </c>
      <c r="AI103" s="35">
        <f t="shared" si="12"/>
        <v>45</v>
      </c>
      <c r="AJ103" s="36">
        <f>VLOOKUP($B103,'[1]Lack of Reliability Index'!$A$2:$H$192,8,FALSE)</f>
        <v>2.4222222222222207</v>
      </c>
      <c r="AK103" s="37">
        <f>'[1]Imputed and missing data hidden'!BA102</f>
        <v>2</v>
      </c>
      <c r="AL103" s="38">
        <f t="shared" si="13"/>
        <v>3.9215686274509803E-2</v>
      </c>
      <c r="AM103" s="37" t="str">
        <f t="shared" si="14"/>
        <v/>
      </c>
      <c r="AN103" s="39">
        <f>'[1]Indicator Date hidden2'!BB103</f>
        <v>0.35416666666666669</v>
      </c>
      <c r="AO103" s="40"/>
    </row>
    <row r="104" spans="1:41" ht="15" thickBot="1" x14ac:dyDescent="0.35">
      <c r="A104" s="41" t="s">
        <v>242</v>
      </c>
      <c r="B104" s="42" t="s">
        <v>243</v>
      </c>
      <c r="C104" s="43">
        <f>'[1]Hazard &amp; Exposure'!AO104</f>
        <v>4</v>
      </c>
      <c r="D104" s="25">
        <f>'[1]Hazard &amp; Exposure'!AP104</f>
        <v>5.4</v>
      </c>
      <c r="E104" s="25">
        <f>'[1]Hazard &amp; Exposure'!AQ104</f>
        <v>0</v>
      </c>
      <c r="F104" s="25">
        <f>'[1]Hazard &amp; Exposure'!AR104</f>
        <v>0.7</v>
      </c>
      <c r="G104" s="25">
        <f>'[1]Hazard &amp; Exposure'!AU104</f>
        <v>6.1</v>
      </c>
      <c r="H104" s="26">
        <f>'[1]Hazard &amp; Exposure'!AV104</f>
        <v>3.6</v>
      </c>
      <c r="I104" s="25">
        <f>'[1]Hazard &amp; Exposure'!AY104</f>
        <v>1.4</v>
      </c>
      <c r="J104" s="25">
        <f>'[1]Hazard &amp; Exposure'!BB104</f>
        <v>0</v>
      </c>
      <c r="K104" s="26">
        <f>'[1]Hazard &amp; Exposure'!BC104</f>
        <v>1</v>
      </c>
      <c r="L104" s="27">
        <f t="shared" si="8"/>
        <v>2.4</v>
      </c>
      <c r="M104" s="28">
        <f>[1]Vulnerability!E104</f>
        <v>6.3</v>
      </c>
      <c r="N104" s="29">
        <f>[1]Vulnerability!H104</f>
        <v>6.8</v>
      </c>
      <c r="O104" s="29">
        <f>[1]Vulnerability!M104</f>
        <v>6.2</v>
      </c>
      <c r="P104" s="26">
        <f>[1]Vulnerability!N104</f>
        <v>6.4</v>
      </c>
      <c r="Q104" s="29">
        <f>[1]Vulnerability!S104</f>
        <v>3.3</v>
      </c>
      <c r="R104" s="30">
        <f>[1]Vulnerability!W104</f>
        <v>6.3</v>
      </c>
      <c r="S104" s="30">
        <f>[1]Vulnerability!Z104</f>
        <v>4.3</v>
      </c>
      <c r="T104" s="30">
        <f>[1]Vulnerability!AC104</f>
        <v>5.0999999999999996</v>
      </c>
      <c r="U104" s="30">
        <f>[1]Vulnerability!AI104</f>
        <v>6.1</v>
      </c>
      <c r="V104" s="29">
        <f>[1]Vulnerability!AJ104</f>
        <v>5.5</v>
      </c>
      <c r="W104" s="26">
        <f>[1]Vulnerability!AK104</f>
        <v>4.5</v>
      </c>
      <c r="X104" s="27">
        <f t="shared" si="9"/>
        <v>5.5</v>
      </c>
      <c r="Y104" s="44">
        <f>'[1]Lack of Coping Capacity'!D104</f>
        <v>4</v>
      </c>
      <c r="Z104" s="32">
        <f>'[1]Lack of Coping Capacity'!G104</f>
        <v>6.6</v>
      </c>
      <c r="AA104" s="26">
        <f>'[1]Lack of Coping Capacity'!H104</f>
        <v>5.3</v>
      </c>
      <c r="AB104" s="32">
        <f>'[1]Lack of Coping Capacity'!M104</f>
        <v>8.1</v>
      </c>
      <c r="AC104" s="32">
        <f>'[1]Lack of Coping Capacity'!R104</f>
        <v>5.6</v>
      </c>
      <c r="AD104" s="32">
        <f>'[1]Lack of Coping Capacity'!W104</f>
        <v>7.9</v>
      </c>
      <c r="AE104" s="26">
        <f>'[1]Lack of Coping Capacity'!X104</f>
        <v>7.2</v>
      </c>
      <c r="AF104" s="27">
        <f t="shared" si="10"/>
        <v>6.3</v>
      </c>
      <c r="AG104" s="33">
        <f t="shared" si="11"/>
        <v>4.4000000000000004</v>
      </c>
      <c r="AH104" s="34" t="str">
        <f t="shared" si="15"/>
        <v>Medium</v>
      </c>
      <c r="AI104" s="35">
        <f t="shared" si="12"/>
        <v>61</v>
      </c>
      <c r="AJ104" s="36">
        <f>VLOOKUP($B104,'[1]Lack of Reliability Index'!$A$2:$H$192,8,FALSE)</f>
        <v>1.92</v>
      </c>
      <c r="AK104" s="37">
        <f>'[1]Imputed and missing data hidden'!BA103</f>
        <v>0</v>
      </c>
      <c r="AL104" s="38">
        <f t="shared" si="13"/>
        <v>0</v>
      </c>
      <c r="AM104" s="37" t="str">
        <f t="shared" si="14"/>
        <v/>
      </c>
      <c r="AN104" s="39">
        <f>'[1]Indicator Date hidden2'!BB104</f>
        <v>0.36</v>
      </c>
      <c r="AO104" s="40"/>
    </row>
    <row r="105" spans="1:41" ht="15" thickBot="1" x14ac:dyDescent="0.35">
      <c r="A105" s="41" t="s">
        <v>244</v>
      </c>
      <c r="B105" s="42" t="s">
        <v>245</v>
      </c>
      <c r="C105" s="43">
        <f>'[1]Hazard &amp; Exposure'!AO105</f>
        <v>4.0999999999999996</v>
      </c>
      <c r="D105" s="25">
        <f>'[1]Hazard &amp; Exposure'!AP105</f>
        <v>6.5</v>
      </c>
      <c r="E105" s="25">
        <f>'[1]Hazard &amp; Exposure'!AQ105</f>
        <v>6.2</v>
      </c>
      <c r="F105" s="25">
        <f>'[1]Hazard &amp; Exposure'!AR105</f>
        <v>2.8</v>
      </c>
      <c r="G105" s="25">
        <f>'[1]Hazard &amp; Exposure'!AU105</f>
        <v>3.3</v>
      </c>
      <c r="H105" s="26">
        <f>'[1]Hazard &amp; Exposure'!AV105</f>
        <v>4.8</v>
      </c>
      <c r="I105" s="25">
        <f>'[1]Hazard &amp; Exposure'!AY105</f>
        <v>3.2</v>
      </c>
      <c r="J105" s="25">
        <f>'[1]Hazard &amp; Exposure'!BB105</f>
        <v>0</v>
      </c>
      <c r="K105" s="26">
        <f>'[1]Hazard &amp; Exposure'!BC105</f>
        <v>2.2000000000000002</v>
      </c>
      <c r="L105" s="27">
        <f t="shared" si="8"/>
        <v>3.6</v>
      </c>
      <c r="M105" s="28">
        <f>[1]Vulnerability!E105</f>
        <v>2.5</v>
      </c>
      <c r="N105" s="29">
        <f>[1]Vulnerability!H105</f>
        <v>4.5999999999999996</v>
      </c>
      <c r="O105" s="29">
        <f>[1]Vulnerability!M105</f>
        <v>0</v>
      </c>
      <c r="P105" s="26">
        <f>[1]Vulnerability!N105</f>
        <v>2.4</v>
      </c>
      <c r="Q105" s="29">
        <f>[1]Vulnerability!S105</f>
        <v>5.4</v>
      </c>
      <c r="R105" s="30">
        <f>[1]Vulnerability!W105</f>
        <v>0.8</v>
      </c>
      <c r="S105" s="30">
        <f>[1]Vulnerability!Z105</f>
        <v>1.7</v>
      </c>
      <c r="T105" s="30">
        <f>[1]Vulnerability!AC105</f>
        <v>0.1</v>
      </c>
      <c r="U105" s="30">
        <f>[1]Vulnerability!AI105</f>
        <v>1.6</v>
      </c>
      <c r="V105" s="29">
        <f>[1]Vulnerability!AJ105</f>
        <v>1.1000000000000001</v>
      </c>
      <c r="W105" s="26">
        <f>[1]Vulnerability!AK105</f>
        <v>3.5</v>
      </c>
      <c r="X105" s="27">
        <f t="shared" si="9"/>
        <v>3</v>
      </c>
      <c r="Y105" s="44">
        <f>'[1]Lack of Coping Capacity'!D105</f>
        <v>2.6</v>
      </c>
      <c r="Z105" s="32">
        <f>'[1]Lack of Coping Capacity'!G105</f>
        <v>4.0999999999999996</v>
      </c>
      <c r="AA105" s="26">
        <f>'[1]Lack of Coping Capacity'!H105</f>
        <v>3.4</v>
      </c>
      <c r="AB105" s="32">
        <f>'[1]Lack of Coping Capacity'!M105</f>
        <v>1.7</v>
      </c>
      <c r="AC105" s="32">
        <f>'[1]Lack of Coping Capacity'!R105</f>
        <v>2.9</v>
      </c>
      <c r="AD105" s="32">
        <f>'[1]Lack of Coping Capacity'!W105</f>
        <v>3.7</v>
      </c>
      <c r="AE105" s="26">
        <f>'[1]Lack of Coping Capacity'!X105</f>
        <v>2.8</v>
      </c>
      <c r="AF105" s="27">
        <f t="shared" si="10"/>
        <v>3.1</v>
      </c>
      <c r="AG105" s="33">
        <f t="shared" si="11"/>
        <v>3.2</v>
      </c>
      <c r="AH105" s="34" t="str">
        <f t="shared" si="15"/>
        <v>Low</v>
      </c>
      <c r="AI105" s="35">
        <f t="shared" si="12"/>
        <v>104</v>
      </c>
      <c r="AJ105" s="36">
        <f>VLOOKUP($B105,'[1]Lack of Reliability Index'!$A$2:$H$192,8,FALSE)</f>
        <v>2.9877551020408166</v>
      </c>
      <c r="AK105" s="37">
        <f>'[1]Imputed and missing data hidden'!BA104</f>
        <v>1</v>
      </c>
      <c r="AL105" s="38">
        <f t="shared" si="13"/>
        <v>1.9607843137254902E-2</v>
      </c>
      <c r="AM105" s="37" t="str">
        <f t="shared" si="14"/>
        <v/>
      </c>
      <c r="AN105" s="39">
        <f>'[1]Indicator Date hidden2'!BB105</f>
        <v>0.51020408163265307</v>
      </c>
      <c r="AO105" s="40"/>
    </row>
    <row r="106" spans="1:41" ht="15" thickBot="1" x14ac:dyDescent="0.35">
      <c r="A106" s="41" t="s">
        <v>246</v>
      </c>
      <c r="B106" s="42" t="s">
        <v>247</v>
      </c>
      <c r="C106" s="43">
        <f>'[1]Hazard &amp; Exposure'!AO106</f>
        <v>0.1</v>
      </c>
      <c r="D106" s="25">
        <f>'[1]Hazard &amp; Exposure'!AP106</f>
        <v>0.1</v>
      </c>
      <c r="E106" s="25">
        <f>'[1]Hazard &amp; Exposure'!AQ106</f>
        <v>8.9</v>
      </c>
      <c r="F106" s="25">
        <f>'[1]Hazard &amp; Exposure'!AR106</f>
        <v>0</v>
      </c>
      <c r="G106" s="25">
        <f>'[1]Hazard &amp; Exposure'!AU106</f>
        <v>0</v>
      </c>
      <c r="H106" s="26">
        <f>'[1]Hazard &amp; Exposure'!AV106</f>
        <v>3.1</v>
      </c>
      <c r="I106" s="25">
        <f>'[1]Hazard &amp; Exposure'!AY106</f>
        <v>1.3</v>
      </c>
      <c r="J106" s="25">
        <f>'[1]Hazard &amp; Exposure'!BB106</f>
        <v>0</v>
      </c>
      <c r="K106" s="26">
        <f>'[1]Hazard &amp; Exposure'!BC106</f>
        <v>0.9</v>
      </c>
      <c r="L106" s="27">
        <f t="shared" si="8"/>
        <v>2.1</v>
      </c>
      <c r="M106" s="28">
        <f>[1]Vulnerability!E106</f>
        <v>2.1</v>
      </c>
      <c r="N106" s="29">
        <f>[1]Vulnerability!H106</f>
        <v>3.6</v>
      </c>
      <c r="O106" s="29">
        <f>[1]Vulnerability!M106</f>
        <v>1.5</v>
      </c>
      <c r="P106" s="26">
        <f>[1]Vulnerability!N106</f>
        <v>2.2999999999999998</v>
      </c>
      <c r="Q106" s="29">
        <f>[1]Vulnerability!S106</f>
        <v>0</v>
      </c>
      <c r="R106" s="30">
        <f>[1]Vulnerability!W106</f>
        <v>0.6</v>
      </c>
      <c r="S106" s="30">
        <f>[1]Vulnerability!Z106</f>
        <v>2.4</v>
      </c>
      <c r="T106" s="30">
        <f>[1]Vulnerability!AC106</f>
        <v>0</v>
      </c>
      <c r="U106" s="30">
        <f>[1]Vulnerability!AI106</f>
        <v>2.1</v>
      </c>
      <c r="V106" s="29">
        <f>[1]Vulnerability!AJ106</f>
        <v>1.3</v>
      </c>
      <c r="W106" s="26">
        <f>[1]Vulnerability!AK106</f>
        <v>0.7</v>
      </c>
      <c r="X106" s="27">
        <f t="shared" si="9"/>
        <v>1.5</v>
      </c>
      <c r="Y106" s="44">
        <f>'[1]Lack of Coping Capacity'!D106</f>
        <v>5.8</v>
      </c>
      <c r="Z106" s="32">
        <f>'[1]Lack of Coping Capacity'!G106</f>
        <v>6.1</v>
      </c>
      <c r="AA106" s="26">
        <f>'[1]Lack of Coping Capacity'!H106</f>
        <v>6</v>
      </c>
      <c r="AB106" s="32">
        <f>'[1]Lack of Coping Capacity'!M106</f>
        <v>1.2</v>
      </c>
      <c r="AC106" s="32">
        <f>'[1]Lack of Coping Capacity'!R106</f>
        <v>0.2</v>
      </c>
      <c r="AD106" s="32">
        <f>'[1]Lack of Coping Capacity'!W106</f>
        <v>2.7</v>
      </c>
      <c r="AE106" s="26">
        <f>'[1]Lack of Coping Capacity'!X106</f>
        <v>1.4</v>
      </c>
      <c r="AF106" s="27">
        <f t="shared" si="10"/>
        <v>4.0999999999999996</v>
      </c>
      <c r="AG106" s="33">
        <f t="shared" si="11"/>
        <v>2.2999999999999998</v>
      </c>
      <c r="AH106" s="34" t="str">
        <f t="shared" si="15"/>
        <v>Low</v>
      </c>
      <c r="AI106" s="35">
        <f t="shared" si="12"/>
        <v>140</v>
      </c>
      <c r="AJ106" s="36">
        <f>VLOOKUP($B106,'[1]Lack of Reliability Index'!$A$2:$H$192,8,FALSE)</f>
        <v>3.977777777777777</v>
      </c>
      <c r="AK106" s="37">
        <f>'[1]Imputed and missing data hidden'!BA105</f>
        <v>2</v>
      </c>
      <c r="AL106" s="38">
        <f t="shared" si="13"/>
        <v>3.9215686274509803E-2</v>
      </c>
      <c r="AM106" s="37" t="str">
        <f t="shared" si="14"/>
        <v/>
      </c>
      <c r="AN106" s="39">
        <f>'[1]Indicator Date hidden2'!BB106</f>
        <v>0.64583333333333337</v>
      </c>
      <c r="AO106" s="40"/>
    </row>
    <row r="107" spans="1:41" ht="15" thickBot="1" x14ac:dyDescent="0.35">
      <c r="A107" s="41" t="s">
        <v>248</v>
      </c>
      <c r="B107" s="42" t="s">
        <v>249</v>
      </c>
      <c r="C107" s="43">
        <f>'[1]Hazard &amp; Exposure'!AO107</f>
        <v>0.1</v>
      </c>
      <c r="D107" s="25">
        <f>'[1]Hazard &amp; Exposure'!AP107</f>
        <v>7</v>
      </c>
      <c r="E107" s="25">
        <f>'[1]Hazard &amp; Exposure'!AQ107</f>
        <v>0</v>
      </c>
      <c r="F107" s="25">
        <f>'[1]Hazard &amp; Exposure'!AR107</f>
        <v>0</v>
      </c>
      <c r="G107" s="25">
        <f>'[1]Hazard &amp; Exposure'!AU107</f>
        <v>5.0999999999999996</v>
      </c>
      <c r="H107" s="26">
        <f>'[1]Hazard &amp; Exposure'!AV107</f>
        <v>3.1</v>
      </c>
      <c r="I107" s="25">
        <f>'[1]Hazard &amp; Exposure'!AY107</f>
        <v>9.9</v>
      </c>
      <c r="J107" s="25">
        <f>'[1]Hazard &amp; Exposure'!BB107</f>
        <v>0</v>
      </c>
      <c r="K107" s="26">
        <f>'[1]Hazard &amp; Exposure'!BC107</f>
        <v>6.9</v>
      </c>
      <c r="L107" s="27">
        <f t="shared" si="8"/>
        <v>5.3</v>
      </c>
      <c r="M107" s="28">
        <f>[1]Vulnerability!E107</f>
        <v>8.5</v>
      </c>
      <c r="N107" s="29">
        <f>[1]Vulnerability!H107</f>
        <v>5.6</v>
      </c>
      <c r="O107" s="29">
        <f>[1]Vulnerability!M107</f>
        <v>4.9000000000000004</v>
      </c>
      <c r="P107" s="26">
        <f>[1]Vulnerability!N107</f>
        <v>6.9</v>
      </c>
      <c r="Q107" s="29">
        <f>[1]Vulnerability!S107</f>
        <v>5.5</v>
      </c>
      <c r="R107" s="30">
        <f>[1]Vulnerability!W107</f>
        <v>3.8</v>
      </c>
      <c r="S107" s="30">
        <f>[1]Vulnerability!Z107</f>
        <v>7.5</v>
      </c>
      <c r="T107" s="30">
        <f>[1]Vulnerability!AC107</f>
        <v>0</v>
      </c>
      <c r="U107" s="30">
        <f>[1]Vulnerability!AI107</f>
        <v>2.9</v>
      </c>
      <c r="V107" s="29">
        <f>[1]Vulnerability!AJ107</f>
        <v>4.0999999999999996</v>
      </c>
      <c r="W107" s="26">
        <f>[1]Vulnerability!AK107</f>
        <v>4.8</v>
      </c>
      <c r="X107" s="27">
        <f t="shared" si="9"/>
        <v>6</v>
      </c>
      <c r="Y107" s="44">
        <f>'[1]Lack of Coping Capacity'!D107</f>
        <v>4.9000000000000004</v>
      </c>
      <c r="Z107" s="32">
        <f>'[1]Lack of Coping Capacity'!G107</f>
        <v>6.8</v>
      </c>
      <c r="AA107" s="26">
        <f>'[1]Lack of Coping Capacity'!H107</f>
        <v>5.9</v>
      </c>
      <c r="AB107" s="32">
        <f>'[1]Lack of Coping Capacity'!M107</f>
        <v>7.3</v>
      </c>
      <c r="AC107" s="32">
        <f>'[1]Lack of Coping Capacity'!R107</f>
        <v>7.4</v>
      </c>
      <c r="AD107" s="32">
        <f>'[1]Lack of Coping Capacity'!W107</f>
        <v>8.1</v>
      </c>
      <c r="AE107" s="26">
        <f>'[1]Lack of Coping Capacity'!X107</f>
        <v>7.6</v>
      </c>
      <c r="AF107" s="27">
        <f t="shared" si="10"/>
        <v>6.8</v>
      </c>
      <c r="AG107" s="33">
        <f t="shared" si="11"/>
        <v>6</v>
      </c>
      <c r="AH107" s="34" t="str">
        <f t="shared" si="15"/>
        <v>High</v>
      </c>
      <c r="AI107" s="35">
        <f t="shared" si="12"/>
        <v>18</v>
      </c>
      <c r="AJ107" s="36">
        <f>VLOOKUP($B107,'[1]Lack of Reliability Index'!$A$2:$H$192,8,FALSE)</f>
        <v>2.405228758169935</v>
      </c>
      <c r="AK107" s="37">
        <f>'[1]Imputed and missing data hidden'!BA106</f>
        <v>0</v>
      </c>
      <c r="AL107" s="38">
        <f t="shared" si="13"/>
        <v>0</v>
      </c>
      <c r="AM107" s="37" t="str">
        <f t="shared" si="14"/>
        <v/>
      </c>
      <c r="AN107" s="39">
        <f>'[1]Indicator Date hidden2'!BB107</f>
        <v>0.45098039215686275</v>
      </c>
      <c r="AO107" s="40"/>
    </row>
    <row r="108" spans="1:41" ht="15" thickBot="1" x14ac:dyDescent="0.35">
      <c r="A108" s="41" t="s">
        <v>250</v>
      </c>
      <c r="B108" s="42" t="s">
        <v>251</v>
      </c>
      <c r="C108" s="43">
        <f>'[1]Hazard &amp; Exposure'!AO108</f>
        <v>0.1</v>
      </c>
      <c r="D108" s="25">
        <f>'[1]Hazard &amp; Exposure'!AP108</f>
        <v>0.1</v>
      </c>
      <c r="E108" s="25">
        <f>'[1]Hazard &amp; Exposure'!AQ108</f>
        <v>7.1</v>
      </c>
      <c r="F108" s="25">
        <f>'[1]Hazard &amp; Exposure'!AR108</f>
        <v>0</v>
      </c>
      <c r="G108" s="25">
        <f>'[1]Hazard &amp; Exposure'!AU108</f>
        <v>0</v>
      </c>
      <c r="H108" s="26">
        <f>'[1]Hazard &amp; Exposure'!AV108</f>
        <v>2.1</v>
      </c>
      <c r="I108" s="25">
        <f>'[1]Hazard &amp; Exposure'!AY108</f>
        <v>0</v>
      </c>
      <c r="J108" s="25">
        <f>'[1]Hazard &amp; Exposure'!BB108</f>
        <v>0</v>
      </c>
      <c r="K108" s="26">
        <f>'[1]Hazard &amp; Exposure'!BC108</f>
        <v>0</v>
      </c>
      <c r="L108" s="27">
        <f t="shared" si="8"/>
        <v>1.1000000000000001</v>
      </c>
      <c r="M108" s="28">
        <f>[1]Vulnerability!E108</f>
        <v>1.4</v>
      </c>
      <c r="N108" s="29">
        <f>[1]Vulnerability!H108</f>
        <v>2.9</v>
      </c>
      <c r="O108" s="29">
        <f>[1]Vulnerability!M108</f>
        <v>0</v>
      </c>
      <c r="P108" s="26">
        <f>[1]Vulnerability!N108</f>
        <v>1.4</v>
      </c>
      <c r="Q108" s="29">
        <f>[1]Vulnerability!S108</f>
        <v>4.8</v>
      </c>
      <c r="R108" s="30">
        <f>[1]Vulnerability!W108</f>
        <v>0.2</v>
      </c>
      <c r="S108" s="30">
        <f>[1]Vulnerability!Z108</f>
        <v>0.5</v>
      </c>
      <c r="T108" s="30">
        <f>[1]Vulnerability!AC108</f>
        <v>0</v>
      </c>
      <c r="U108" s="30">
        <f>[1]Vulnerability!AI108</f>
        <v>1.4</v>
      </c>
      <c r="V108" s="29">
        <f>[1]Vulnerability!AJ108</f>
        <v>0.5</v>
      </c>
      <c r="W108" s="26">
        <f>[1]Vulnerability!AK108</f>
        <v>2.9</v>
      </c>
      <c r="X108" s="27">
        <f t="shared" si="9"/>
        <v>2.2000000000000002</v>
      </c>
      <c r="Y108" s="44" t="str">
        <f>'[1]Lack of Coping Capacity'!D108</f>
        <v>x</v>
      </c>
      <c r="Z108" s="32">
        <f>'[1]Lack of Coping Capacity'!G108</f>
        <v>3.9</v>
      </c>
      <c r="AA108" s="26">
        <f>'[1]Lack of Coping Capacity'!H108</f>
        <v>3.9</v>
      </c>
      <c r="AB108" s="32">
        <f>'[1]Lack of Coping Capacity'!M108</f>
        <v>1.8</v>
      </c>
      <c r="AC108" s="32">
        <f>'[1]Lack of Coping Capacity'!R108</f>
        <v>0</v>
      </c>
      <c r="AD108" s="32">
        <f>'[1]Lack of Coping Capacity'!W108</f>
        <v>0.5</v>
      </c>
      <c r="AE108" s="26">
        <f>'[1]Lack of Coping Capacity'!X108</f>
        <v>0.8</v>
      </c>
      <c r="AF108" s="27">
        <f t="shared" si="10"/>
        <v>2.5</v>
      </c>
      <c r="AG108" s="33">
        <f t="shared" si="11"/>
        <v>1.8</v>
      </c>
      <c r="AH108" s="34" t="str">
        <f t="shared" si="15"/>
        <v>Very Low</v>
      </c>
      <c r="AI108" s="35">
        <f t="shared" si="12"/>
        <v>161</v>
      </c>
      <c r="AJ108" s="36">
        <f>VLOOKUP($B108,'[1]Lack of Reliability Index'!$A$2:$H$192,8,FALSE)</f>
        <v>2.1147286821705427</v>
      </c>
      <c r="AK108" s="37">
        <f>'[1]Imputed and missing data hidden'!BA107</f>
        <v>7</v>
      </c>
      <c r="AL108" s="38">
        <f t="shared" si="13"/>
        <v>0.13725490196078433</v>
      </c>
      <c r="AM108" s="37" t="str">
        <f t="shared" si="14"/>
        <v/>
      </c>
      <c r="AN108" s="39">
        <f>'[1]Indicator Date hidden2'!BB108</f>
        <v>4.6511627906976744E-2</v>
      </c>
      <c r="AO108" s="40"/>
    </row>
    <row r="109" spans="1:41" s="45" customFormat="1" ht="15" thickBot="1" x14ac:dyDescent="0.35">
      <c r="A109" s="41" t="s">
        <v>252</v>
      </c>
      <c r="B109" s="42" t="s">
        <v>253</v>
      </c>
      <c r="C109" s="43">
        <f>'[1]Hazard &amp; Exposure'!AO109</f>
        <v>0.1</v>
      </c>
      <c r="D109" s="25">
        <f>'[1]Hazard &amp; Exposure'!AP109</f>
        <v>0.1</v>
      </c>
      <c r="E109" s="25">
        <f>'[1]Hazard &amp; Exposure'!AQ109</f>
        <v>6.4</v>
      </c>
      <c r="F109" s="25">
        <f>'[1]Hazard &amp; Exposure'!AR109</f>
        <v>0.3</v>
      </c>
      <c r="G109" s="25">
        <f>'[1]Hazard &amp; Exposure'!AU109</f>
        <v>3.6</v>
      </c>
      <c r="H109" s="26">
        <f>'[1]Hazard &amp; Exposure'!AV109</f>
        <v>2.5</v>
      </c>
      <c r="I109" s="25">
        <f>'[1]Hazard &amp; Exposure'!AY109</f>
        <v>2.5</v>
      </c>
      <c r="J109" s="25">
        <f>'[1]Hazard &amp; Exposure'!BB109</f>
        <v>0</v>
      </c>
      <c r="K109" s="26">
        <f>'[1]Hazard &amp; Exposure'!BC109</f>
        <v>1.8</v>
      </c>
      <c r="L109" s="27">
        <f t="shared" si="8"/>
        <v>2.2000000000000002</v>
      </c>
      <c r="M109" s="28">
        <f>[1]Vulnerability!E109</f>
        <v>5.9</v>
      </c>
      <c r="N109" s="29" t="str">
        <f>[1]Vulnerability!H109</f>
        <v>x</v>
      </c>
      <c r="O109" s="29">
        <f>[1]Vulnerability!M109</f>
        <v>10</v>
      </c>
      <c r="P109" s="26">
        <f>[1]Vulnerability!N109</f>
        <v>7.3</v>
      </c>
      <c r="Q109" s="29">
        <f>[1]Vulnerability!S109</f>
        <v>0</v>
      </c>
      <c r="R109" s="30">
        <f>[1]Vulnerability!W109</f>
        <v>6.3</v>
      </c>
      <c r="S109" s="30">
        <f>[1]Vulnerability!Z109</f>
        <v>2.9</v>
      </c>
      <c r="T109" s="30">
        <f>[1]Vulnerability!AC109</f>
        <v>10</v>
      </c>
      <c r="U109" s="30">
        <f>[1]Vulnerability!AI109</f>
        <v>4</v>
      </c>
      <c r="V109" s="29">
        <f>[1]Vulnerability!AJ109</f>
        <v>6.9</v>
      </c>
      <c r="W109" s="26">
        <f>[1]Vulnerability!AK109</f>
        <v>4.3</v>
      </c>
      <c r="X109" s="27">
        <f t="shared" si="9"/>
        <v>6</v>
      </c>
      <c r="Y109" s="44">
        <f>'[1]Lack of Coping Capacity'!D109</f>
        <v>7.3</v>
      </c>
      <c r="Z109" s="32">
        <f>'[1]Lack of Coping Capacity'!G109</f>
        <v>8.1999999999999993</v>
      </c>
      <c r="AA109" s="26">
        <f>'[1]Lack of Coping Capacity'!H109</f>
        <v>7.8</v>
      </c>
      <c r="AB109" s="32">
        <f>'[1]Lack of Coping Capacity'!M109</f>
        <v>4.5999999999999996</v>
      </c>
      <c r="AC109" s="32">
        <f>'[1]Lack of Coping Capacity'!R109</f>
        <v>1.2</v>
      </c>
      <c r="AD109" s="32">
        <f>'[1]Lack of Coping Capacity'!W109</f>
        <v>7.7</v>
      </c>
      <c r="AE109" s="26">
        <f>'[1]Lack of Coping Capacity'!X109</f>
        <v>4.5</v>
      </c>
      <c r="AF109" s="27">
        <f t="shared" si="10"/>
        <v>6.4</v>
      </c>
      <c r="AG109" s="33">
        <f t="shared" si="11"/>
        <v>4.4000000000000004</v>
      </c>
      <c r="AH109" s="34" t="str">
        <f t="shared" si="15"/>
        <v>Medium</v>
      </c>
      <c r="AI109" s="35">
        <f t="shared" si="12"/>
        <v>61</v>
      </c>
      <c r="AJ109" s="36">
        <f>VLOOKUP($B109,'[1]Lack of Reliability Index'!$A$2:$H$192,8,FALSE)</f>
        <v>5.8666666666666671</v>
      </c>
      <c r="AK109" s="37">
        <f>'[1]Imputed and missing data hidden'!BA108</f>
        <v>13</v>
      </c>
      <c r="AL109" s="38">
        <f t="shared" si="13"/>
        <v>0.25490196078431371</v>
      </c>
      <c r="AM109" s="37" t="str">
        <f t="shared" si="14"/>
        <v/>
      </c>
      <c r="AN109" s="39">
        <f>'[1]Indicator Date hidden2'!BB109</f>
        <v>0.45</v>
      </c>
      <c r="AO109" s="40"/>
    </row>
    <row r="110" spans="1:41" ht="15" thickBot="1" x14ac:dyDescent="0.35">
      <c r="A110" s="41" t="s">
        <v>254</v>
      </c>
      <c r="B110" s="42" t="s">
        <v>255</v>
      </c>
      <c r="C110" s="43">
        <f>'[1]Hazard &amp; Exposure'!AO110</f>
        <v>0.1</v>
      </c>
      <c r="D110" s="25">
        <f>'[1]Hazard &amp; Exposure'!AP110</f>
        <v>7.6</v>
      </c>
      <c r="E110" s="25">
        <f>'[1]Hazard &amp; Exposure'!AQ110</f>
        <v>3.9</v>
      </c>
      <c r="F110" s="25">
        <f>'[1]Hazard &amp; Exposure'!AR110</f>
        <v>0</v>
      </c>
      <c r="G110" s="25">
        <f>'[1]Hazard &amp; Exposure'!AU110</f>
        <v>8.6</v>
      </c>
      <c r="H110" s="26">
        <f>'[1]Hazard &amp; Exposure'!AV110</f>
        <v>5.0999999999999996</v>
      </c>
      <c r="I110" s="25">
        <f>'[1]Hazard &amp; Exposure'!AY110</f>
        <v>5.7</v>
      </c>
      <c r="J110" s="25">
        <f>'[1]Hazard &amp; Exposure'!BB110</f>
        <v>0</v>
      </c>
      <c r="K110" s="26">
        <f>'[1]Hazard &amp; Exposure'!BC110</f>
        <v>4</v>
      </c>
      <c r="L110" s="27">
        <f t="shared" si="8"/>
        <v>4.5999999999999996</v>
      </c>
      <c r="M110" s="28">
        <f>[1]Vulnerability!E110</f>
        <v>6.1</v>
      </c>
      <c r="N110" s="29">
        <f>[1]Vulnerability!H110</f>
        <v>5.2</v>
      </c>
      <c r="O110" s="29">
        <f>[1]Vulnerability!M110</f>
        <v>3.9</v>
      </c>
      <c r="P110" s="26">
        <f>[1]Vulnerability!N110</f>
        <v>5.3</v>
      </c>
      <c r="Q110" s="29">
        <f>[1]Vulnerability!S110</f>
        <v>6.4</v>
      </c>
      <c r="R110" s="30">
        <f>[1]Vulnerability!W110</f>
        <v>2.9</v>
      </c>
      <c r="S110" s="30">
        <f>[1]Vulnerability!Z110</f>
        <v>5.4</v>
      </c>
      <c r="T110" s="30">
        <f>[1]Vulnerability!AC110</f>
        <v>0</v>
      </c>
      <c r="U110" s="30">
        <f>[1]Vulnerability!AI110</f>
        <v>3.6</v>
      </c>
      <c r="V110" s="29">
        <f>[1]Vulnerability!AJ110</f>
        <v>3.2</v>
      </c>
      <c r="W110" s="26">
        <f>[1]Vulnerability!AK110</f>
        <v>5</v>
      </c>
      <c r="X110" s="27">
        <f t="shared" si="9"/>
        <v>5.2</v>
      </c>
      <c r="Y110" s="44">
        <f>'[1]Lack of Coping Capacity'!D110</f>
        <v>4.8</v>
      </c>
      <c r="Z110" s="32">
        <f>'[1]Lack of Coping Capacity'!G110</f>
        <v>7.2</v>
      </c>
      <c r="AA110" s="26">
        <f>'[1]Lack of Coping Capacity'!H110</f>
        <v>6</v>
      </c>
      <c r="AB110" s="32">
        <f>'[1]Lack of Coping Capacity'!M110</f>
        <v>7.1</v>
      </c>
      <c r="AC110" s="32">
        <f>'[1]Lack of Coping Capacity'!R110</f>
        <v>8.4</v>
      </c>
      <c r="AD110" s="32">
        <f>'[1]Lack of Coping Capacity'!W110</f>
        <v>8.4</v>
      </c>
      <c r="AE110" s="26">
        <f>'[1]Lack of Coping Capacity'!X110</f>
        <v>8</v>
      </c>
      <c r="AF110" s="27">
        <f t="shared" si="10"/>
        <v>7.1</v>
      </c>
      <c r="AG110" s="33">
        <f t="shared" si="11"/>
        <v>5.5</v>
      </c>
      <c r="AH110" s="34" t="str">
        <f t="shared" si="15"/>
        <v>High</v>
      </c>
      <c r="AI110" s="35">
        <f t="shared" si="12"/>
        <v>26</v>
      </c>
      <c r="AJ110" s="36">
        <f>VLOOKUP($B110,'[1]Lack of Reliability Index'!$A$2:$H$192,8,FALSE)</f>
        <v>1.8133333333333326</v>
      </c>
      <c r="AK110" s="37">
        <f>'[1]Imputed and missing data hidden'!BA109</f>
        <v>0</v>
      </c>
      <c r="AL110" s="38">
        <f t="shared" si="13"/>
        <v>0</v>
      </c>
      <c r="AM110" s="37" t="str">
        <f t="shared" si="14"/>
        <v/>
      </c>
      <c r="AN110" s="39">
        <f>'[1]Indicator Date hidden2'!BB110</f>
        <v>0.34</v>
      </c>
      <c r="AO110" s="40"/>
    </row>
    <row r="111" spans="1:41" ht="15" thickBot="1" x14ac:dyDescent="0.35">
      <c r="A111" s="41" t="s">
        <v>256</v>
      </c>
      <c r="B111" s="42" t="s">
        <v>257</v>
      </c>
      <c r="C111" s="43">
        <f>'[1]Hazard &amp; Exposure'!AO111</f>
        <v>0.1</v>
      </c>
      <c r="D111" s="25">
        <f>'[1]Hazard &amp; Exposure'!AP111</f>
        <v>0.1</v>
      </c>
      <c r="E111" s="25">
        <f>'[1]Hazard &amp; Exposure'!AQ111</f>
        <v>5.9</v>
      </c>
      <c r="F111" s="25">
        <f>'[1]Hazard &amp; Exposure'!AR111</f>
        <v>6.8</v>
      </c>
      <c r="G111" s="25">
        <f>'[1]Hazard &amp; Exposure'!AU111</f>
        <v>1.3</v>
      </c>
      <c r="H111" s="26">
        <f>'[1]Hazard &amp; Exposure'!AV111</f>
        <v>3.4</v>
      </c>
      <c r="I111" s="25">
        <f>'[1]Hazard &amp; Exposure'!AY111</f>
        <v>0.1</v>
      </c>
      <c r="J111" s="25">
        <f>'[1]Hazard &amp; Exposure'!BB111</f>
        <v>0</v>
      </c>
      <c r="K111" s="26">
        <f>'[1]Hazard &amp; Exposure'!BC111</f>
        <v>0.1</v>
      </c>
      <c r="L111" s="27">
        <f t="shared" si="8"/>
        <v>1.9</v>
      </c>
      <c r="M111" s="28">
        <f>[1]Vulnerability!E111</f>
        <v>2.6</v>
      </c>
      <c r="N111" s="29">
        <f>[1]Vulnerability!H111</f>
        <v>3.9</v>
      </c>
      <c r="O111" s="29">
        <f>[1]Vulnerability!M111</f>
        <v>1.2</v>
      </c>
      <c r="P111" s="26">
        <f>[1]Vulnerability!N111</f>
        <v>2.6</v>
      </c>
      <c r="Q111" s="29">
        <f>[1]Vulnerability!S111</f>
        <v>0</v>
      </c>
      <c r="R111" s="30">
        <f>[1]Vulnerability!W111</f>
        <v>1.1000000000000001</v>
      </c>
      <c r="S111" s="30">
        <f>[1]Vulnerability!Z111</f>
        <v>1</v>
      </c>
      <c r="T111" s="30">
        <f>[1]Vulnerability!AC111</f>
        <v>0</v>
      </c>
      <c r="U111" s="30">
        <f>[1]Vulnerability!AI111</f>
        <v>2.5</v>
      </c>
      <c r="V111" s="29">
        <f>[1]Vulnerability!AJ111</f>
        <v>1.2</v>
      </c>
      <c r="W111" s="26">
        <f>[1]Vulnerability!AK111</f>
        <v>0.6</v>
      </c>
      <c r="X111" s="27">
        <f t="shared" si="9"/>
        <v>1.7</v>
      </c>
      <c r="Y111" s="44">
        <f>'[1]Lack of Coping Capacity'!D111</f>
        <v>3.3</v>
      </c>
      <c r="Z111" s="32">
        <f>'[1]Lack of Coping Capacity'!G111</f>
        <v>3.8</v>
      </c>
      <c r="AA111" s="26">
        <f>'[1]Lack of Coping Capacity'!H111</f>
        <v>3.6</v>
      </c>
      <c r="AB111" s="32">
        <f>'[1]Lack of Coping Capacity'!M111</f>
        <v>2.5</v>
      </c>
      <c r="AC111" s="32">
        <f>'[1]Lack of Coping Capacity'!R111</f>
        <v>0.3</v>
      </c>
      <c r="AD111" s="32">
        <f>'[1]Lack of Coping Capacity'!W111</f>
        <v>3.2</v>
      </c>
      <c r="AE111" s="26">
        <f>'[1]Lack of Coping Capacity'!X111</f>
        <v>2</v>
      </c>
      <c r="AF111" s="27">
        <f t="shared" si="10"/>
        <v>2.8</v>
      </c>
      <c r="AG111" s="33">
        <f t="shared" si="11"/>
        <v>2.1</v>
      </c>
      <c r="AH111" s="34" t="str">
        <f t="shared" si="15"/>
        <v>Low</v>
      </c>
      <c r="AI111" s="35">
        <f t="shared" si="12"/>
        <v>147</v>
      </c>
      <c r="AJ111" s="36">
        <f>VLOOKUP($B111,'[1]Lack of Reliability Index'!$A$2:$H$192,8,FALSE)</f>
        <v>1.5304347826086957</v>
      </c>
      <c r="AK111" s="37">
        <f>'[1]Imputed and missing data hidden'!BA110</f>
        <v>4</v>
      </c>
      <c r="AL111" s="38">
        <f t="shared" si="13"/>
        <v>7.8431372549019607E-2</v>
      </c>
      <c r="AM111" s="37" t="str">
        <f t="shared" si="14"/>
        <v/>
      </c>
      <c r="AN111" s="39">
        <f>'[1]Indicator Date hidden2'!BB111</f>
        <v>8.6956521739130432E-2</v>
      </c>
      <c r="AO111" s="40"/>
    </row>
    <row r="112" spans="1:41" ht="15" thickBot="1" x14ac:dyDescent="0.35">
      <c r="A112" s="41" t="s">
        <v>258</v>
      </c>
      <c r="B112" s="42" t="s">
        <v>259</v>
      </c>
      <c r="C112" s="43">
        <f>'[1]Hazard &amp; Exposure'!AO112</f>
        <v>8.5</v>
      </c>
      <c r="D112" s="25">
        <f>'[1]Hazard &amp; Exposure'!AP112</f>
        <v>7.4</v>
      </c>
      <c r="E112" s="25">
        <f>'[1]Hazard &amp; Exposure'!AQ112</f>
        <v>6.2</v>
      </c>
      <c r="F112" s="25">
        <f>'[1]Hazard &amp; Exposure'!AR112</f>
        <v>7.7</v>
      </c>
      <c r="G112" s="25">
        <f>'[1]Hazard &amp; Exposure'!AU112</f>
        <v>3.9</v>
      </c>
      <c r="H112" s="26">
        <f>'[1]Hazard &amp; Exposure'!AV112</f>
        <v>7</v>
      </c>
      <c r="I112" s="25">
        <f>'[1]Hazard &amp; Exposure'!AY112</f>
        <v>9.8000000000000007</v>
      </c>
      <c r="J112" s="25">
        <f>'[1]Hazard &amp; Exposure'!BB112</f>
        <v>9</v>
      </c>
      <c r="K112" s="26">
        <f>'[1]Hazard &amp; Exposure'!BC112</f>
        <v>9</v>
      </c>
      <c r="L112" s="27">
        <f t="shared" si="8"/>
        <v>8.1999999999999993</v>
      </c>
      <c r="M112" s="28">
        <f>[1]Vulnerability!E112</f>
        <v>1.6</v>
      </c>
      <c r="N112" s="29">
        <f>[1]Vulnerability!H112</f>
        <v>5.2</v>
      </c>
      <c r="O112" s="29">
        <f>[1]Vulnerability!M112</f>
        <v>0.1</v>
      </c>
      <c r="P112" s="26">
        <f>[1]Vulnerability!N112</f>
        <v>2.1</v>
      </c>
      <c r="Q112" s="29">
        <f>[1]Vulnerability!S112</f>
        <v>6.2</v>
      </c>
      <c r="R112" s="30">
        <f>[1]Vulnerability!W112</f>
        <v>0.3</v>
      </c>
      <c r="S112" s="30">
        <f>[1]Vulnerability!Z112</f>
        <v>0.8</v>
      </c>
      <c r="T112" s="30">
        <f>[1]Vulnerability!AC112</f>
        <v>0</v>
      </c>
      <c r="U112" s="30">
        <f>[1]Vulnerability!AI112</f>
        <v>1.9</v>
      </c>
      <c r="V112" s="29">
        <f>[1]Vulnerability!AJ112</f>
        <v>0.8</v>
      </c>
      <c r="W112" s="26">
        <f>[1]Vulnerability!AK112</f>
        <v>4</v>
      </c>
      <c r="X112" s="27">
        <f t="shared" si="9"/>
        <v>3.1</v>
      </c>
      <c r="Y112" s="44">
        <f>'[1]Lack of Coping Capacity'!D112</f>
        <v>5.0999999999999996</v>
      </c>
      <c r="Z112" s="32">
        <f>'[1]Lack of Coping Capacity'!G112</f>
        <v>5.8</v>
      </c>
      <c r="AA112" s="26">
        <f>'[1]Lack of Coping Capacity'!H112</f>
        <v>5.5</v>
      </c>
      <c r="AB112" s="32">
        <f>'[1]Lack of Coping Capacity'!M112</f>
        <v>2.9</v>
      </c>
      <c r="AC112" s="32">
        <f>'[1]Lack of Coping Capacity'!R112</f>
        <v>3.5</v>
      </c>
      <c r="AD112" s="32">
        <f>'[1]Lack of Coping Capacity'!W112</f>
        <v>3.1</v>
      </c>
      <c r="AE112" s="26">
        <f>'[1]Lack of Coping Capacity'!X112</f>
        <v>3.2</v>
      </c>
      <c r="AF112" s="27">
        <f t="shared" si="10"/>
        <v>4.4000000000000004</v>
      </c>
      <c r="AG112" s="33">
        <f t="shared" si="11"/>
        <v>4.8</v>
      </c>
      <c r="AH112" s="34" t="str">
        <f t="shared" si="15"/>
        <v>Medium</v>
      </c>
      <c r="AI112" s="35">
        <f t="shared" si="12"/>
        <v>51</v>
      </c>
      <c r="AJ112" s="36">
        <f>VLOOKUP($B112,'[1]Lack of Reliability Index'!$A$2:$H$192,8,FALSE)</f>
        <v>1.6993464052287575</v>
      </c>
      <c r="AK112" s="37">
        <f>'[1]Imputed and missing data hidden'!BA111</f>
        <v>0</v>
      </c>
      <c r="AL112" s="38">
        <f t="shared" si="13"/>
        <v>0</v>
      </c>
      <c r="AM112" s="37" t="str">
        <f t="shared" si="14"/>
        <v>YES</v>
      </c>
      <c r="AN112" s="39">
        <f>'[1]Indicator Date hidden2'!BB112</f>
        <v>0.25490196078431371</v>
      </c>
      <c r="AO112" s="40"/>
    </row>
    <row r="113" spans="1:41" s="45" customFormat="1" ht="15" thickBot="1" x14ac:dyDescent="0.35">
      <c r="A113" s="41" t="s">
        <v>260</v>
      </c>
      <c r="B113" s="42" t="s">
        <v>261</v>
      </c>
      <c r="C113" s="43">
        <f>'[1]Hazard &amp; Exposure'!AO113</f>
        <v>0.7</v>
      </c>
      <c r="D113" s="25">
        <f>'[1]Hazard &amp; Exposure'!AP113</f>
        <v>0.1</v>
      </c>
      <c r="E113" s="25">
        <f>'[1]Hazard &amp; Exposure'!AQ113</f>
        <v>6.7</v>
      </c>
      <c r="F113" s="25">
        <f>'[1]Hazard &amp; Exposure'!AR113</f>
        <v>3.2</v>
      </c>
      <c r="G113" s="25">
        <f>'[1]Hazard &amp; Exposure'!AU113</f>
        <v>5.4</v>
      </c>
      <c r="H113" s="26">
        <f>'[1]Hazard &amp; Exposure'!AV113</f>
        <v>3.7</v>
      </c>
      <c r="I113" s="25">
        <f>'[1]Hazard &amp; Exposure'!AY113</f>
        <v>0.4</v>
      </c>
      <c r="J113" s="25">
        <f>'[1]Hazard &amp; Exposure'!BB113</f>
        <v>0</v>
      </c>
      <c r="K113" s="26">
        <f>'[1]Hazard &amp; Exposure'!BC113</f>
        <v>0.3</v>
      </c>
      <c r="L113" s="27">
        <f t="shared" si="8"/>
        <v>2.2000000000000002</v>
      </c>
      <c r="M113" s="28">
        <f>[1]Vulnerability!E113</f>
        <v>4.8</v>
      </c>
      <c r="N113" s="29" t="str">
        <f>[1]Vulnerability!H113</f>
        <v>x</v>
      </c>
      <c r="O113" s="29">
        <f>[1]Vulnerability!M113</f>
        <v>10</v>
      </c>
      <c r="P113" s="26">
        <f>[1]Vulnerability!N113</f>
        <v>6.5</v>
      </c>
      <c r="Q113" s="29">
        <f>[1]Vulnerability!S113</f>
        <v>0</v>
      </c>
      <c r="R113" s="30">
        <f>[1]Vulnerability!W113</f>
        <v>2.2999999999999998</v>
      </c>
      <c r="S113" s="30">
        <f>[1]Vulnerability!Z113</f>
        <v>3</v>
      </c>
      <c r="T113" s="30">
        <f>[1]Vulnerability!AC113</f>
        <v>10</v>
      </c>
      <c r="U113" s="30">
        <f>[1]Vulnerability!AI113</f>
        <v>4</v>
      </c>
      <c r="V113" s="29">
        <f>[1]Vulnerability!AJ113</f>
        <v>6.2</v>
      </c>
      <c r="W113" s="26">
        <f>[1]Vulnerability!AK113</f>
        <v>3.7</v>
      </c>
      <c r="X113" s="27">
        <f t="shared" si="9"/>
        <v>5.3</v>
      </c>
      <c r="Y113" s="44">
        <f>'[1]Lack of Coping Capacity'!D113</f>
        <v>6</v>
      </c>
      <c r="Z113" s="32">
        <f>'[1]Lack of Coping Capacity'!G113</f>
        <v>5.8</v>
      </c>
      <c r="AA113" s="26">
        <f>'[1]Lack of Coping Capacity'!H113</f>
        <v>5.9</v>
      </c>
      <c r="AB113" s="32">
        <f>'[1]Lack of Coping Capacity'!M113</f>
        <v>6.1</v>
      </c>
      <c r="AC113" s="32">
        <f>'[1]Lack of Coping Capacity'!R113</f>
        <v>3.9</v>
      </c>
      <c r="AD113" s="32">
        <f>'[1]Lack of Coping Capacity'!W113</f>
        <v>6.7</v>
      </c>
      <c r="AE113" s="26">
        <f>'[1]Lack of Coping Capacity'!X113</f>
        <v>5.6</v>
      </c>
      <c r="AF113" s="27">
        <f t="shared" si="10"/>
        <v>5.8</v>
      </c>
      <c r="AG113" s="33">
        <f t="shared" si="11"/>
        <v>4.0999999999999996</v>
      </c>
      <c r="AH113" s="34" t="str">
        <f t="shared" si="15"/>
        <v>Medium</v>
      </c>
      <c r="AI113" s="35">
        <f t="shared" si="12"/>
        <v>74</v>
      </c>
      <c r="AJ113" s="36">
        <f>VLOOKUP($B113,'[1]Lack of Reliability Index'!$A$2:$H$192,8,FALSE)</f>
        <v>5.6585365853658542</v>
      </c>
      <c r="AK113" s="37">
        <f>'[1]Imputed and missing data hidden'!BA112</f>
        <v>10</v>
      </c>
      <c r="AL113" s="38">
        <f t="shared" si="13"/>
        <v>0.19607843137254902</v>
      </c>
      <c r="AM113" s="37" t="str">
        <f t="shared" si="14"/>
        <v/>
      </c>
      <c r="AN113" s="39">
        <f>'[1]Indicator Date hidden2'!BB113</f>
        <v>0.56097560975609762</v>
      </c>
      <c r="AO113" s="40"/>
    </row>
    <row r="114" spans="1:41" ht="15" thickBot="1" x14ac:dyDescent="0.35">
      <c r="A114" s="41" t="s">
        <v>262</v>
      </c>
      <c r="B114" s="42" t="s">
        <v>263</v>
      </c>
      <c r="C114" s="43">
        <f>'[1]Hazard &amp; Exposure'!AO114</f>
        <v>5.0999999999999996</v>
      </c>
      <c r="D114" s="25">
        <f>'[1]Hazard &amp; Exposure'!AP114</f>
        <v>5.9</v>
      </c>
      <c r="E114" s="25">
        <f>'[1]Hazard &amp; Exposure'!AQ114</f>
        <v>0</v>
      </c>
      <c r="F114" s="25">
        <f>'[1]Hazard &amp; Exposure'!AR114</f>
        <v>0</v>
      </c>
      <c r="G114" s="25">
        <f>'[1]Hazard &amp; Exposure'!AU114</f>
        <v>5.5</v>
      </c>
      <c r="H114" s="26">
        <f>'[1]Hazard &amp; Exposure'!AV114</f>
        <v>3.7</v>
      </c>
      <c r="I114" s="25">
        <f>'[1]Hazard &amp; Exposure'!AY114</f>
        <v>1.1000000000000001</v>
      </c>
      <c r="J114" s="25">
        <f>'[1]Hazard &amp; Exposure'!BB114</f>
        <v>0</v>
      </c>
      <c r="K114" s="26">
        <f>'[1]Hazard &amp; Exposure'!BC114</f>
        <v>0.8</v>
      </c>
      <c r="L114" s="27">
        <f t="shared" si="8"/>
        <v>2.4</v>
      </c>
      <c r="M114" s="28">
        <f>[1]Vulnerability!E114</f>
        <v>2.2000000000000002</v>
      </c>
      <c r="N114" s="29">
        <f>[1]Vulnerability!H114</f>
        <v>1.8</v>
      </c>
      <c r="O114" s="29">
        <f>[1]Vulnerability!M114</f>
        <v>3.9</v>
      </c>
      <c r="P114" s="26">
        <f>[1]Vulnerability!N114</f>
        <v>2.5</v>
      </c>
      <c r="Q114" s="29">
        <f>[1]Vulnerability!S114</f>
        <v>1</v>
      </c>
      <c r="R114" s="30">
        <f>[1]Vulnerability!W114</f>
        <v>2</v>
      </c>
      <c r="S114" s="30">
        <f>[1]Vulnerability!Z114</f>
        <v>0.9</v>
      </c>
      <c r="T114" s="30">
        <f>[1]Vulnerability!AC114</f>
        <v>0</v>
      </c>
      <c r="U114" s="30">
        <f>[1]Vulnerability!AI114</f>
        <v>2.8</v>
      </c>
      <c r="V114" s="29">
        <f>[1]Vulnerability!AJ114</f>
        <v>1.5</v>
      </c>
      <c r="W114" s="26">
        <f>[1]Vulnerability!AK114</f>
        <v>1.3</v>
      </c>
      <c r="X114" s="27">
        <f t="shared" si="9"/>
        <v>1.9</v>
      </c>
      <c r="Y114" s="44">
        <f>'[1]Lack of Coping Capacity'!D114</f>
        <v>6.2</v>
      </c>
      <c r="Z114" s="32">
        <f>'[1]Lack of Coping Capacity'!G114</f>
        <v>6.7</v>
      </c>
      <c r="AA114" s="26">
        <f>'[1]Lack of Coping Capacity'!H114</f>
        <v>6.5</v>
      </c>
      <c r="AB114" s="32">
        <f>'[1]Lack of Coping Capacity'!M114</f>
        <v>2.5</v>
      </c>
      <c r="AC114" s="32">
        <f>'[1]Lack of Coping Capacity'!R114</f>
        <v>1.6</v>
      </c>
      <c r="AD114" s="32">
        <f>'[1]Lack of Coping Capacity'!W114</f>
        <v>3.5</v>
      </c>
      <c r="AE114" s="26">
        <f>'[1]Lack of Coping Capacity'!X114</f>
        <v>2.5</v>
      </c>
      <c r="AF114" s="27">
        <f t="shared" si="10"/>
        <v>4.8</v>
      </c>
      <c r="AG114" s="33">
        <f t="shared" si="11"/>
        <v>2.8</v>
      </c>
      <c r="AH114" s="34" t="str">
        <f t="shared" si="15"/>
        <v>Low</v>
      </c>
      <c r="AI114" s="35">
        <f t="shared" si="12"/>
        <v>121</v>
      </c>
      <c r="AJ114" s="36">
        <f>VLOOKUP($B114,'[1]Lack of Reliability Index'!$A$2:$H$192,8,FALSE)</f>
        <v>2.2258503401360539</v>
      </c>
      <c r="AK114" s="37">
        <f>'[1]Imputed and missing data hidden'!BA113</f>
        <v>1</v>
      </c>
      <c r="AL114" s="38">
        <f t="shared" si="13"/>
        <v>1.9607843137254902E-2</v>
      </c>
      <c r="AM114" s="37" t="str">
        <f t="shared" si="14"/>
        <v/>
      </c>
      <c r="AN114" s="39">
        <f>'[1]Indicator Date hidden2'!BB114</f>
        <v>0.36734693877551022</v>
      </c>
      <c r="AO114" s="40"/>
    </row>
    <row r="115" spans="1:41" ht="15" thickBot="1" x14ac:dyDescent="0.35">
      <c r="A115" s="41" t="s">
        <v>264</v>
      </c>
      <c r="B115" s="42" t="s">
        <v>265</v>
      </c>
      <c r="C115" s="43">
        <f>'[1]Hazard &amp; Exposure'!AO115</f>
        <v>4.0999999999999996</v>
      </c>
      <c r="D115" s="25">
        <f>'[1]Hazard &amp; Exposure'!AP115</f>
        <v>4.9000000000000004</v>
      </c>
      <c r="E115" s="25">
        <f>'[1]Hazard &amp; Exposure'!AQ115</f>
        <v>0</v>
      </c>
      <c r="F115" s="25">
        <f>'[1]Hazard &amp; Exposure'!AR115</f>
        <v>0</v>
      </c>
      <c r="G115" s="25">
        <f>'[1]Hazard &amp; Exposure'!AU115</f>
        <v>5.7</v>
      </c>
      <c r="H115" s="26">
        <f>'[1]Hazard &amp; Exposure'!AV115</f>
        <v>3.3</v>
      </c>
      <c r="I115" s="25">
        <f>'[1]Hazard &amp; Exposure'!AY115</f>
        <v>3</v>
      </c>
      <c r="J115" s="25">
        <f>'[1]Hazard &amp; Exposure'!BB115</f>
        <v>0</v>
      </c>
      <c r="K115" s="26">
        <f>'[1]Hazard &amp; Exposure'!BC115</f>
        <v>2.1</v>
      </c>
      <c r="L115" s="27">
        <f t="shared" si="8"/>
        <v>2.7</v>
      </c>
      <c r="M115" s="28">
        <f>[1]Vulnerability!E115</f>
        <v>1.8</v>
      </c>
      <c r="N115" s="29">
        <f>[1]Vulnerability!H115</f>
        <v>2.8</v>
      </c>
      <c r="O115" s="29">
        <f>[1]Vulnerability!M115</f>
        <v>2.6</v>
      </c>
      <c r="P115" s="26">
        <f>[1]Vulnerability!N115</f>
        <v>2.2999999999999998</v>
      </c>
      <c r="Q115" s="29">
        <f>[1]Vulnerability!S115</f>
        <v>0</v>
      </c>
      <c r="R115" s="30">
        <f>[1]Vulnerability!W115</f>
        <v>4</v>
      </c>
      <c r="S115" s="30">
        <f>[1]Vulnerability!Z115</f>
        <v>1.1000000000000001</v>
      </c>
      <c r="T115" s="30">
        <f>[1]Vulnerability!AC115</f>
        <v>10</v>
      </c>
      <c r="U115" s="30">
        <f>[1]Vulnerability!AI115</f>
        <v>5.2</v>
      </c>
      <c r="V115" s="29">
        <f>[1]Vulnerability!AJ115</f>
        <v>6.5</v>
      </c>
      <c r="W115" s="26">
        <f>[1]Vulnerability!AK115</f>
        <v>4</v>
      </c>
      <c r="X115" s="27">
        <f t="shared" si="9"/>
        <v>3.2</v>
      </c>
      <c r="Y115" s="44">
        <f>'[1]Lack of Coping Capacity'!D115</f>
        <v>5.0999999999999996</v>
      </c>
      <c r="Z115" s="32">
        <f>'[1]Lack of Coping Capacity'!G115</f>
        <v>6</v>
      </c>
      <c r="AA115" s="26">
        <f>'[1]Lack of Coping Capacity'!H115</f>
        <v>5.6</v>
      </c>
      <c r="AB115" s="32">
        <f>'[1]Lack of Coping Capacity'!M115</f>
        <v>3.7</v>
      </c>
      <c r="AC115" s="32">
        <f>'[1]Lack of Coping Capacity'!R115</f>
        <v>7.1</v>
      </c>
      <c r="AD115" s="32">
        <f>'[1]Lack of Coping Capacity'!W115</f>
        <v>3</v>
      </c>
      <c r="AE115" s="26">
        <f>'[1]Lack of Coping Capacity'!X115</f>
        <v>4.5999999999999996</v>
      </c>
      <c r="AF115" s="27">
        <f t="shared" si="10"/>
        <v>5.0999999999999996</v>
      </c>
      <c r="AG115" s="33">
        <f t="shared" si="11"/>
        <v>3.5</v>
      </c>
      <c r="AH115" s="34" t="str">
        <f t="shared" si="15"/>
        <v>Medium</v>
      </c>
      <c r="AI115" s="35">
        <f t="shared" si="12"/>
        <v>99</v>
      </c>
      <c r="AJ115" s="36">
        <f>VLOOKUP($B115,'[1]Lack of Reliability Index'!$A$2:$H$192,8,FALSE)</f>
        <v>2.2258503401360539</v>
      </c>
      <c r="AK115" s="37">
        <f>'[1]Imputed and missing data hidden'!BA114</f>
        <v>1</v>
      </c>
      <c r="AL115" s="38">
        <f t="shared" si="13"/>
        <v>1.9607843137254902E-2</v>
      </c>
      <c r="AM115" s="37" t="str">
        <f t="shared" si="14"/>
        <v/>
      </c>
      <c r="AN115" s="39">
        <f>'[1]Indicator Date hidden2'!BB115</f>
        <v>0.36734693877551022</v>
      </c>
      <c r="AO115" s="40"/>
    </row>
    <row r="116" spans="1:41" ht="15" thickBot="1" x14ac:dyDescent="0.35">
      <c r="A116" s="41" t="s">
        <v>266</v>
      </c>
      <c r="B116" s="42" t="s">
        <v>267</v>
      </c>
      <c r="C116" s="43">
        <f>'[1]Hazard &amp; Exposure'!AO116</f>
        <v>4.2</v>
      </c>
      <c r="D116" s="25">
        <f>'[1]Hazard &amp; Exposure'!AP116</f>
        <v>4.9000000000000004</v>
      </c>
      <c r="E116" s="25">
        <f>'[1]Hazard &amp; Exposure'!AQ116</f>
        <v>6.9</v>
      </c>
      <c r="F116" s="25">
        <f>'[1]Hazard &amp; Exposure'!AR116</f>
        <v>0</v>
      </c>
      <c r="G116" s="25">
        <f>'[1]Hazard &amp; Exposure'!AU116</f>
        <v>2</v>
      </c>
      <c r="H116" s="26">
        <f>'[1]Hazard &amp; Exposure'!AV116</f>
        <v>4</v>
      </c>
      <c r="I116" s="25">
        <f>'[1]Hazard &amp; Exposure'!AY116</f>
        <v>0.8</v>
      </c>
      <c r="J116" s="25">
        <f>'[1]Hazard &amp; Exposure'!BB116</f>
        <v>0</v>
      </c>
      <c r="K116" s="26">
        <f>'[1]Hazard &amp; Exposure'!BC116</f>
        <v>0.6</v>
      </c>
      <c r="L116" s="27">
        <f t="shared" si="8"/>
        <v>2.5</v>
      </c>
      <c r="M116" s="28">
        <f>[1]Vulnerability!E116</f>
        <v>1.2</v>
      </c>
      <c r="N116" s="29">
        <f>[1]Vulnerability!H116</f>
        <v>1.9</v>
      </c>
      <c r="O116" s="29">
        <f>[1]Vulnerability!M116</f>
        <v>4</v>
      </c>
      <c r="P116" s="26">
        <f>[1]Vulnerability!N116</f>
        <v>2.1</v>
      </c>
      <c r="Q116" s="29">
        <f>[1]Vulnerability!S116</f>
        <v>1.8</v>
      </c>
      <c r="R116" s="30">
        <f>[1]Vulnerability!W116</f>
        <v>0.4</v>
      </c>
      <c r="S116" s="30">
        <f>[1]Vulnerability!Z116</f>
        <v>0.3</v>
      </c>
      <c r="T116" s="30">
        <f>[1]Vulnerability!AC116</f>
        <v>0</v>
      </c>
      <c r="U116" s="30">
        <f>[1]Vulnerability!AI116</f>
        <v>2.2999999999999998</v>
      </c>
      <c r="V116" s="29">
        <f>[1]Vulnerability!AJ116</f>
        <v>0.8</v>
      </c>
      <c r="W116" s="26">
        <f>[1]Vulnerability!AK116</f>
        <v>1.3</v>
      </c>
      <c r="X116" s="27">
        <f t="shared" si="9"/>
        <v>1.7</v>
      </c>
      <c r="Y116" s="44">
        <f>'[1]Lack of Coping Capacity'!D116</f>
        <v>4</v>
      </c>
      <c r="Z116" s="32">
        <f>'[1]Lack of Coping Capacity'!G116</f>
        <v>5.0999999999999996</v>
      </c>
      <c r="AA116" s="26">
        <f>'[1]Lack of Coping Capacity'!H116</f>
        <v>4.5999999999999996</v>
      </c>
      <c r="AB116" s="32">
        <f>'[1]Lack of Coping Capacity'!M116</f>
        <v>1.4</v>
      </c>
      <c r="AC116" s="32">
        <f>'[1]Lack of Coping Capacity'!R116</f>
        <v>0.8</v>
      </c>
      <c r="AD116" s="32">
        <f>'[1]Lack of Coping Capacity'!W116</f>
        <v>5.4</v>
      </c>
      <c r="AE116" s="26">
        <f>'[1]Lack of Coping Capacity'!X116</f>
        <v>2.5</v>
      </c>
      <c r="AF116" s="27">
        <f t="shared" si="10"/>
        <v>3.6</v>
      </c>
      <c r="AG116" s="33">
        <f t="shared" si="11"/>
        <v>2.5</v>
      </c>
      <c r="AH116" s="34" t="str">
        <f t="shared" si="15"/>
        <v>Low</v>
      </c>
      <c r="AI116" s="35">
        <f t="shared" si="12"/>
        <v>136</v>
      </c>
      <c r="AJ116" s="36">
        <f>VLOOKUP($B116,'[1]Lack of Reliability Index'!$A$2:$H$192,8,FALSE)</f>
        <v>2.7290780141843989</v>
      </c>
      <c r="AK116" s="37">
        <f>'[1]Imputed and missing data hidden'!BA115</f>
        <v>3</v>
      </c>
      <c r="AL116" s="38">
        <f t="shared" si="13"/>
        <v>5.8823529411764705E-2</v>
      </c>
      <c r="AM116" s="37" t="str">
        <f t="shared" si="14"/>
        <v/>
      </c>
      <c r="AN116" s="39">
        <f>'[1]Indicator Date hidden2'!BB116</f>
        <v>0.36170212765957449</v>
      </c>
      <c r="AO116" s="40"/>
    </row>
    <row r="117" spans="1:41" ht="15" thickBot="1" x14ac:dyDescent="0.35">
      <c r="A117" s="41" t="s">
        <v>268</v>
      </c>
      <c r="B117" s="42" t="s">
        <v>269</v>
      </c>
      <c r="C117" s="43">
        <f>'[1]Hazard &amp; Exposure'!AO117</f>
        <v>3.3</v>
      </c>
      <c r="D117" s="25">
        <f>'[1]Hazard &amp; Exposure'!AP117</f>
        <v>6.1</v>
      </c>
      <c r="E117" s="25">
        <f>'[1]Hazard &amp; Exposure'!AQ117</f>
        <v>6.7</v>
      </c>
      <c r="F117" s="25">
        <f>'[1]Hazard &amp; Exposure'!AR117</f>
        <v>0</v>
      </c>
      <c r="G117" s="25">
        <f>'[1]Hazard &amp; Exposure'!AU117</f>
        <v>6.2</v>
      </c>
      <c r="H117" s="26">
        <f>'[1]Hazard &amp; Exposure'!AV117</f>
        <v>4.9000000000000004</v>
      </c>
      <c r="I117" s="25">
        <f>'[1]Hazard &amp; Exposure'!AY117</f>
        <v>6</v>
      </c>
      <c r="J117" s="25">
        <f>'[1]Hazard &amp; Exposure'!BB117</f>
        <v>0</v>
      </c>
      <c r="K117" s="26">
        <f>'[1]Hazard &amp; Exposure'!BC117</f>
        <v>4.2</v>
      </c>
      <c r="L117" s="27">
        <f t="shared" si="8"/>
        <v>4.5999999999999996</v>
      </c>
      <c r="M117" s="28">
        <f>[1]Vulnerability!E117</f>
        <v>2.8</v>
      </c>
      <c r="N117" s="29">
        <f>[1]Vulnerability!H117</f>
        <v>5.3</v>
      </c>
      <c r="O117" s="29">
        <f>[1]Vulnerability!M117</f>
        <v>1.5</v>
      </c>
      <c r="P117" s="26">
        <f>[1]Vulnerability!N117</f>
        <v>3.1</v>
      </c>
      <c r="Q117" s="29">
        <f>[1]Vulnerability!S117</f>
        <v>2.1</v>
      </c>
      <c r="R117" s="30">
        <f>[1]Vulnerability!W117</f>
        <v>1.1000000000000001</v>
      </c>
      <c r="S117" s="30">
        <f>[1]Vulnerability!Z117</f>
        <v>1.4</v>
      </c>
      <c r="T117" s="30">
        <f>[1]Vulnerability!AC117</f>
        <v>3.6</v>
      </c>
      <c r="U117" s="30">
        <f>[1]Vulnerability!AI117</f>
        <v>1.8</v>
      </c>
      <c r="V117" s="29">
        <f>[1]Vulnerability!AJ117</f>
        <v>2</v>
      </c>
      <c r="W117" s="26">
        <f>[1]Vulnerability!AK117</f>
        <v>2.1</v>
      </c>
      <c r="X117" s="27">
        <f t="shared" si="9"/>
        <v>2.6</v>
      </c>
      <c r="Y117" s="44">
        <f>'[1]Lack of Coping Capacity'!D117</f>
        <v>5.6</v>
      </c>
      <c r="Z117" s="32">
        <f>'[1]Lack of Coping Capacity'!G117</f>
        <v>5.7</v>
      </c>
      <c r="AA117" s="26">
        <f>'[1]Lack of Coping Capacity'!H117</f>
        <v>5.7</v>
      </c>
      <c r="AB117" s="32">
        <f>'[1]Lack of Coping Capacity'!M117</f>
        <v>3.6</v>
      </c>
      <c r="AC117" s="32">
        <f>'[1]Lack of Coping Capacity'!R117</f>
        <v>4.2</v>
      </c>
      <c r="AD117" s="32">
        <f>'[1]Lack of Coping Capacity'!W117</f>
        <v>4.5999999999999996</v>
      </c>
      <c r="AE117" s="26">
        <f>'[1]Lack of Coping Capacity'!X117</f>
        <v>4.0999999999999996</v>
      </c>
      <c r="AF117" s="27">
        <f t="shared" si="10"/>
        <v>5</v>
      </c>
      <c r="AG117" s="33">
        <f t="shared" si="11"/>
        <v>3.9</v>
      </c>
      <c r="AH117" s="34" t="str">
        <f t="shared" si="15"/>
        <v>Medium</v>
      </c>
      <c r="AI117" s="35">
        <f t="shared" si="12"/>
        <v>85</v>
      </c>
      <c r="AJ117" s="36">
        <f>VLOOKUP($B117,'[1]Lack of Reliability Index'!$A$2:$H$192,8,FALSE)</f>
        <v>3.0965986394557827</v>
      </c>
      <c r="AK117" s="37">
        <f>'[1]Imputed and missing data hidden'!BA116</f>
        <v>1</v>
      </c>
      <c r="AL117" s="38">
        <f t="shared" si="13"/>
        <v>1.9607843137254902E-2</v>
      </c>
      <c r="AM117" s="37" t="str">
        <f t="shared" si="14"/>
        <v/>
      </c>
      <c r="AN117" s="39">
        <f>'[1]Indicator Date hidden2'!BB117</f>
        <v>0.53061224489795922</v>
      </c>
      <c r="AO117" s="40"/>
    </row>
    <row r="118" spans="1:41" ht="15" thickBot="1" x14ac:dyDescent="0.35">
      <c r="A118" s="41" t="s">
        <v>270</v>
      </c>
      <c r="B118" s="42" t="s">
        <v>271</v>
      </c>
      <c r="C118" s="43">
        <f>'[1]Hazard &amp; Exposure'!AO118</f>
        <v>2.8</v>
      </c>
      <c r="D118" s="25">
        <f>'[1]Hazard &amp; Exposure'!AP118</f>
        <v>6.8</v>
      </c>
      <c r="E118" s="25">
        <f>'[1]Hazard &amp; Exposure'!AQ118</f>
        <v>5.9</v>
      </c>
      <c r="F118" s="25">
        <f>'[1]Hazard &amp; Exposure'!AR118</f>
        <v>5.3</v>
      </c>
      <c r="G118" s="25">
        <f>'[1]Hazard &amp; Exposure'!AU118</f>
        <v>7.6</v>
      </c>
      <c r="H118" s="26">
        <f>'[1]Hazard &amp; Exposure'!AV118</f>
        <v>5.9</v>
      </c>
      <c r="I118" s="25">
        <f>'[1]Hazard &amp; Exposure'!AY118</f>
        <v>6.2</v>
      </c>
      <c r="J118" s="25">
        <f>'[1]Hazard &amp; Exposure'!BB118</f>
        <v>0</v>
      </c>
      <c r="K118" s="26">
        <f>'[1]Hazard &amp; Exposure'!BC118</f>
        <v>4.3</v>
      </c>
      <c r="L118" s="27">
        <f t="shared" si="8"/>
        <v>5.2</v>
      </c>
      <c r="M118" s="28">
        <f>[1]Vulnerability!E118</f>
        <v>7.9</v>
      </c>
      <c r="N118" s="29">
        <f>[1]Vulnerability!H118</f>
        <v>6.4</v>
      </c>
      <c r="O118" s="29">
        <f>[1]Vulnerability!M118</f>
        <v>5.6</v>
      </c>
      <c r="P118" s="26">
        <f>[1]Vulnerability!N118</f>
        <v>7</v>
      </c>
      <c r="Q118" s="29">
        <f>[1]Vulnerability!S118</f>
        <v>3.9</v>
      </c>
      <c r="R118" s="30">
        <f>[1]Vulnerability!W118</f>
        <v>8.6</v>
      </c>
      <c r="S118" s="30">
        <f>[1]Vulnerability!Z118</f>
        <v>4.8</v>
      </c>
      <c r="T118" s="30">
        <f>[1]Vulnerability!AC118</f>
        <v>7</v>
      </c>
      <c r="U118" s="30">
        <f>[1]Vulnerability!AI118</f>
        <v>6.5</v>
      </c>
      <c r="V118" s="29">
        <f>[1]Vulnerability!AJ118</f>
        <v>6.9</v>
      </c>
      <c r="W118" s="26">
        <f>[1]Vulnerability!AK118</f>
        <v>5.6</v>
      </c>
      <c r="X118" s="27">
        <f t="shared" si="9"/>
        <v>6.4</v>
      </c>
      <c r="Y118" s="44">
        <f>'[1]Lack of Coping Capacity'!D118</f>
        <v>2.1</v>
      </c>
      <c r="Z118" s="32">
        <f>'[1]Lack of Coping Capacity'!G118</f>
        <v>6.9</v>
      </c>
      <c r="AA118" s="26">
        <f>'[1]Lack of Coping Capacity'!H118</f>
        <v>4.5</v>
      </c>
      <c r="AB118" s="32">
        <f>'[1]Lack of Coping Capacity'!M118</f>
        <v>7.7</v>
      </c>
      <c r="AC118" s="32">
        <f>'[1]Lack of Coping Capacity'!R118</f>
        <v>9.4</v>
      </c>
      <c r="AD118" s="32">
        <f>'[1]Lack of Coping Capacity'!W118</f>
        <v>6.8</v>
      </c>
      <c r="AE118" s="26">
        <f>'[1]Lack of Coping Capacity'!X118</f>
        <v>8</v>
      </c>
      <c r="AF118" s="27">
        <f t="shared" si="10"/>
        <v>6.6</v>
      </c>
      <c r="AG118" s="33">
        <f t="shared" si="11"/>
        <v>6</v>
      </c>
      <c r="AH118" s="34" t="str">
        <f t="shared" si="15"/>
        <v>High</v>
      </c>
      <c r="AI118" s="35">
        <f t="shared" si="12"/>
        <v>18</v>
      </c>
      <c r="AJ118" s="36">
        <f>VLOOKUP($B118,'[1]Lack of Reliability Index'!$A$2:$H$192,8,FALSE)</f>
        <v>2.5098039215686274</v>
      </c>
      <c r="AK118" s="37">
        <f>'[1]Imputed and missing data hidden'!BA117</f>
        <v>0</v>
      </c>
      <c r="AL118" s="38">
        <f t="shared" si="13"/>
        <v>0</v>
      </c>
      <c r="AM118" s="37" t="str">
        <f t="shared" si="14"/>
        <v/>
      </c>
      <c r="AN118" s="39">
        <f>'[1]Indicator Date hidden2'!BB118</f>
        <v>0.47058823529411764</v>
      </c>
      <c r="AO118" s="40"/>
    </row>
    <row r="119" spans="1:41" ht="15" thickBot="1" x14ac:dyDescent="0.35">
      <c r="A119" s="41" t="s">
        <v>272</v>
      </c>
      <c r="B119" s="42" t="s">
        <v>273</v>
      </c>
      <c r="C119" s="43">
        <f>'[1]Hazard &amp; Exposure'!AO119</f>
        <v>9.3000000000000007</v>
      </c>
      <c r="D119" s="25">
        <f>'[1]Hazard &amp; Exposure'!AP119</f>
        <v>10</v>
      </c>
      <c r="E119" s="25">
        <f>'[1]Hazard &amp; Exposure'!AQ119</f>
        <v>8.5</v>
      </c>
      <c r="F119" s="25">
        <f>'[1]Hazard &amp; Exposure'!AR119</f>
        <v>5.7</v>
      </c>
      <c r="G119" s="25">
        <f>'[1]Hazard &amp; Exposure'!AU119</f>
        <v>1</v>
      </c>
      <c r="H119" s="26">
        <f>'[1]Hazard &amp; Exposure'!AV119</f>
        <v>8</v>
      </c>
      <c r="I119" s="25">
        <f>'[1]Hazard &amp; Exposure'!AY119</f>
        <v>9.5</v>
      </c>
      <c r="J119" s="25">
        <f>'[1]Hazard &amp; Exposure'!BB119</f>
        <v>7</v>
      </c>
      <c r="K119" s="26">
        <f>'[1]Hazard &amp; Exposure'!BC119</f>
        <v>7</v>
      </c>
      <c r="L119" s="27">
        <f t="shared" si="8"/>
        <v>7.5</v>
      </c>
      <c r="M119" s="28">
        <f>[1]Vulnerability!E119</f>
        <v>6.1</v>
      </c>
      <c r="N119" s="29">
        <f>[1]Vulnerability!H119</f>
        <v>5</v>
      </c>
      <c r="O119" s="29">
        <f>[1]Vulnerability!M119</f>
        <v>1.2</v>
      </c>
      <c r="P119" s="26">
        <f>[1]Vulnerability!N119</f>
        <v>4.5999999999999996</v>
      </c>
      <c r="Q119" s="29">
        <f>[1]Vulnerability!S119</f>
        <v>7.6</v>
      </c>
      <c r="R119" s="30">
        <f>[1]Vulnerability!W119</f>
        <v>3</v>
      </c>
      <c r="S119" s="30">
        <f>[1]Vulnerability!Z119</f>
        <v>4.4000000000000004</v>
      </c>
      <c r="T119" s="30">
        <f>[1]Vulnerability!AC119</f>
        <v>5.2</v>
      </c>
      <c r="U119" s="30">
        <f>[1]Vulnerability!AI119</f>
        <v>5.2</v>
      </c>
      <c r="V119" s="29">
        <f>[1]Vulnerability!AJ119</f>
        <v>4.5</v>
      </c>
      <c r="W119" s="26">
        <f>[1]Vulnerability!AK119</f>
        <v>6.3</v>
      </c>
      <c r="X119" s="27">
        <f t="shared" si="9"/>
        <v>5.5</v>
      </c>
      <c r="Y119" s="44">
        <f>'[1]Lack of Coping Capacity'!D119</f>
        <v>7.1</v>
      </c>
      <c r="Z119" s="32">
        <f>'[1]Lack of Coping Capacity'!G119</f>
        <v>7.4</v>
      </c>
      <c r="AA119" s="26">
        <f>'[1]Lack of Coping Capacity'!H119</f>
        <v>7.3</v>
      </c>
      <c r="AB119" s="32">
        <f>'[1]Lack of Coping Capacity'!M119</f>
        <v>5.0999999999999996</v>
      </c>
      <c r="AC119" s="32">
        <f>'[1]Lack of Coping Capacity'!R119</f>
        <v>5.2</v>
      </c>
      <c r="AD119" s="32">
        <f>'[1]Lack of Coping Capacity'!W119</f>
        <v>5.6</v>
      </c>
      <c r="AE119" s="26">
        <f>'[1]Lack of Coping Capacity'!X119</f>
        <v>5.3</v>
      </c>
      <c r="AF119" s="27">
        <f t="shared" si="10"/>
        <v>6.4</v>
      </c>
      <c r="AG119" s="33">
        <f t="shared" si="11"/>
        <v>6.4</v>
      </c>
      <c r="AH119" s="34" t="str">
        <f t="shared" si="15"/>
        <v>High</v>
      </c>
      <c r="AI119" s="35">
        <f t="shared" si="12"/>
        <v>12</v>
      </c>
      <c r="AJ119" s="36">
        <f>VLOOKUP($B119,'[1]Lack of Reliability Index'!$A$2:$H$192,8,FALSE)</f>
        <v>3.2517006802721085</v>
      </c>
      <c r="AK119" s="37">
        <f>'[1]Imputed and missing data hidden'!BA118</f>
        <v>2</v>
      </c>
      <c r="AL119" s="38">
        <f t="shared" si="13"/>
        <v>3.9215686274509803E-2</v>
      </c>
      <c r="AM119" s="37" t="str">
        <f t="shared" si="14"/>
        <v>YES</v>
      </c>
      <c r="AN119" s="39">
        <f>'[1]Indicator Date hidden2'!BB119</f>
        <v>0.38775510204081631</v>
      </c>
      <c r="AO119" s="40"/>
    </row>
    <row r="120" spans="1:41" ht="15" thickBot="1" x14ac:dyDescent="0.35">
      <c r="A120" s="41" t="s">
        <v>274</v>
      </c>
      <c r="B120" s="42" t="s">
        <v>275</v>
      </c>
      <c r="C120" s="43">
        <f>'[1]Hazard &amp; Exposure'!AO120</f>
        <v>0.1</v>
      </c>
      <c r="D120" s="25">
        <f>'[1]Hazard &amp; Exposure'!AP120</f>
        <v>5.8</v>
      </c>
      <c r="E120" s="25">
        <f>'[1]Hazard &amp; Exposure'!AQ120</f>
        <v>0</v>
      </c>
      <c r="F120" s="25">
        <f>'[1]Hazard &amp; Exposure'!AR120</f>
        <v>0</v>
      </c>
      <c r="G120" s="25">
        <f>'[1]Hazard &amp; Exposure'!AU120</f>
        <v>8.5</v>
      </c>
      <c r="H120" s="26">
        <f>'[1]Hazard &amp; Exposure'!AV120</f>
        <v>3.9</v>
      </c>
      <c r="I120" s="25">
        <f>'[1]Hazard &amp; Exposure'!AY120</f>
        <v>0.4</v>
      </c>
      <c r="J120" s="25">
        <f>'[1]Hazard &amp; Exposure'!BB120</f>
        <v>0</v>
      </c>
      <c r="K120" s="26">
        <f>'[1]Hazard &amp; Exposure'!BC120</f>
        <v>0.3</v>
      </c>
      <c r="L120" s="27">
        <f t="shared" si="8"/>
        <v>2.2999999999999998</v>
      </c>
      <c r="M120" s="28">
        <f>[1]Vulnerability!E120</f>
        <v>4.0999999999999996</v>
      </c>
      <c r="N120" s="29">
        <f>[1]Vulnerability!H120</f>
        <v>7.7</v>
      </c>
      <c r="O120" s="29">
        <f>[1]Vulnerability!M120</f>
        <v>1.9</v>
      </c>
      <c r="P120" s="26">
        <f>[1]Vulnerability!N120</f>
        <v>4.5</v>
      </c>
      <c r="Q120" s="29">
        <f>[1]Vulnerability!S120</f>
        <v>1.9</v>
      </c>
      <c r="R120" s="30">
        <f>[1]Vulnerability!W120</f>
        <v>6.3</v>
      </c>
      <c r="S120" s="30">
        <f>[1]Vulnerability!Z120</f>
        <v>3.2</v>
      </c>
      <c r="T120" s="30">
        <f>[1]Vulnerability!AC120</f>
        <v>0.2</v>
      </c>
      <c r="U120" s="30">
        <f>[1]Vulnerability!AI120</f>
        <v>7</v>
      </c>
      <c r="V120" s="29">
        <f>[1]Vulnerability!AJ120</f>
        <v>4.7</v>
      </c>
      <c r="W120" s="26">
        <f>[1]Vulnerability!AK120</f>
        <v>3.4</v>
      </c>
      <c r="X120" s="27">
        <f t="shared" si="9"/>
        <v>4</v>
      </c>
      <c r="Y120" s="44">
        <f>'[1]Lack of Coping Capacity'!D120</f>
        <v>4.3</v>
      </c>
      <c r="Z120" s="32">
        <f>'[1]Lack of Coping Capacity'!G120</f>
        <v>4.7</v>
      </c>
      <c r="AA120" s="26">
        <f>'[1]Lack of Coping Capacity'!H120</f>
        <v>4.5</v>
      </c>
      <c r="AB120" s="32">
        <f>'[1]Lack of Coping Capacity'!M120</f>
        <v>4.9000000000000004</v>
      </c>
      <c r="AC120" s="32">
        <f>'[1]Lack of Coping Capacity'!R120</f>
        <v>6.2</v>
      </c>
      <c r="AD120" s="32">
        <f>'[1]Lack of Coping Capacity'!W120</f>
        <v>5.7</v>
      </c>
      <c r="AE120" s="26">
        <f>'[1]Lack of Coping Capacity'!X120</f>
        <v>5.6</v>
      </c>
      <c r="AF120" s="27">
        <f t="shared" si="10"/>
        <v>5.0999999999999996</v>
      </c>
      <c r="AG120" s="33">
        <f t="shared" si="11"/>
        <v>3.6</v>
      </c>
      <c r="AH120" s="34" t="str">
        <f t="shared" si="15"/>
        <v>Medium</v>
      </c>
      <c r="AI120" s="35">
        <f t="shared" si="12"/>
        <v>94</v>
      </c>
      <c r="AJ120" s="36">
        <f>VLOOKUP($B120,'[1]Lack of Reliability Index'!$A$2:$H$192,8,FALSE)</f>
        <v>2.5599999999999987</v>
      </c>
      <c r="AK120" s="37">
        <f>'[1]Imputed and missing data hidden'!BA119</f>
        <v>0</v>
      </c>
      <c r="AL120" s="38">
        <f t="shared" si="13"/>
        <v>0</v>
      </c>
      <c r="AM120" s="37" t="str">
        <f t="shared" si="14"/>
        <v/>
      </c>
      <c r="AN120" s="39">
        <f>'[1]Indicator Date hidden2'!BB120</f>
        <v>0.48</v>
      </c>
      <c r="AO120" s="40"/>
    </row>
    <row r="121" spans="1:41" ht="15" thickBot="1" x14ac:dyDescent="0.35">
      <c r="A121" s="41" t="s">
        <v>276</v>
      </c>
      <c r="B121" s="42" t="s">
        <v>277</v>
      </c>
      <c r="C121" s="43">
        <f>'[1]Hazard &amp; Exposure'!AO121</f>
        <v>0.1</v>
      </c>
      <c r="D121" s="25">
        <f>'[1]Hazard &amp; Exposure'!AP121</f>
        <v>0.1</v>
      </c>
      <c r="E121" s="25">
        <f>'[1]Hazard &amp; Exposure'!AQ121</f>
        <v>5.4</v>
      </c>
      <c r="F121" s="25">
        <f>'[1]Hazard &amp; Exposure'!AR121</f>
        <v>0</v>
      </c>
      <c r="G121" s="25">
        <f>'[1]Hazard &amp; Exposure'!AU121</f>
        <v>0</v>
      </c>
      <c r="H121" s="26">
        <f>'[1]Hazard &amp; Exposure'!AV121</f>
        <v>1.4</v>
      </c>
      <c r="I121" s="25">
        <f>'[1]Hazard &amp; Exposure'!AY121</f>
        <v>0.1</v>
      </c>
      <c r="J121" s="25">
        <f>'[1]Hazard &amp; Exposure'!BB121</f>
        <v>0</v>
      </c>
      <c r="K121" s="26">
        <f>'[1]Hazard &amp; Exposure'!BC121</f>
        <v>0.1</v>
      </c>
      <c r="L121" s="27">
        <f t="shared" si="8"/>
        <v>0.8</v>
      </c>
      <c r="M121" s="28">
        <f>[1]Vulnerability!E121</f>
        <v>3.5</v>
      </c>
      <c r="N121" s="29" t="str">
        <f>[1]Vulnerability!H121</f>
        <v>x</v>
      </c>
      <c r="O121" s="29">
        <f>[1]Vulnerability!M121</f>
        <v>10</v>
      </c>
      <c r="P121" s="26">
        <f>[1]Vulnerability!N121</f>
        <v>5.7</v>
      </c>
      <c r="Q121" s="29">
        <f>[1]Vulnerability!S121</f>
        <v>4</v>
      </c>
      <c r="R121" s="30">
        <f>[1]Vulnerability!W121</f>
        <v>2.1</v>
      </c>
      <c r="S121" s="30">
        <f>[1]Vulnerability!Z121</f>
        <v>1.9</v>
      </c>
      <c r="T121" s="30">
        <f>[1]Vulnerability!AC121</f>
        <v>0</v>
      </c>
      <c r="U121" s="30">
        <f>[1]Vulnerability!AI121</f>
        <v>4</v>
      </c>
      <c r="V121" s="29">
        <f>[1]Vulnerability!AJ121</f>
        <v>2.1</v>
      </c>
      <c r="W121" s="26">
        <f>[1]Vulnerability!AK121</f>
        <v>3.1</v>
      </c>
      <c r="X121" s="27">
        <f t="shared" si="9"/>
        <v>4.5</v>
      </c>
      <c r="Y121" s="44">
        <f>'[1]Lack of Coping Capacity'!D121</f>
        <v>8.1</v>
      </c>
      <c r="Z121" s="32">
        <f>'[1]Lack of Coping Capacity'!G121</f>
        <v>6.1</v>
      </c>
      <c r="AA121" s="26">
        <f>'[1]Lack of Coping Capacity'!H121</f>
        <v>7.1</v>
      </c>
      <c r="AB121" s="32">
        <f>'[1]Lack of Coping Capacity'!M121</f>
        <v>3.8</v>
      </c>
      <c r="AC121" s="32">
        <f>'[1]Lack of Coping Capacity'!R121</f>
        <v>1.5</v>
      </c>
      <c r="AD121" s="32">
        <f>'[1]Lack of Coping Capacity'!W121</f>
        <v>5.6</v>
      </c>
      <c r="AE121" s="26">
        <f>'[1]Lack of Coping Capacity'!X121</f>
        <v>3.6</v>
      </c>
      <c r="AF121" s="27">
        <f t="shared" si="10"/>
        <v>5.6</v>
      </c>
      <c r="AG121" s="33">
        <f t="shared" si="11"/>
        <v>2.7</v>
      </c>
      <c r="AH121" s="34" t="str">
        <f t="shared" si="15"/>
        <v>Low</v>
      </c>
      <c r="AI121" s="35">
        <f t="shared" si="12"/>
        <v>123</v>
      </c>
      <c r="AJ121" s="36">
        <f>VLOOKUP($B121,'[1]Lack of Reliability Index'!$A$2:$H$192,8,FALSE)</f>
        <v>7.1999999999999993</v>
      </c>
      <c r="AK121" s="37">
        <f>'[1]Imputed and missing data hidden'!BA120</f>
        <v>14</v>
      </c>
      <c r="AL121" s="38">
        <f t="shared" si="13"/>
        <v>0.27450980392156865</v>
      </c>
      <c r="AM121" s="37" t="str">
        <f t="shared" si="14"/>
        <v/>
      </c>
      <c r="AN121" s="39">
        <f>'[1]Indicator Date hidden2'!BB121</f>
        <v>0.65</v>
      </c>
      <c r="AO121" s="40"/>
    </row>
    <row r="122" spans="1:41" ht="15" thickBot="1" x14ac:dyDescent="0.35">
      <c r="A122" s="41" t="s">
        <v>278</v>
      </c>
      <c r="B122" s="42" t="s">
        <v>279</v>
      </c>
      <c r="C122" s="43">
        <f>'[1]Hazard &amp; Exposure'!AO122</f>
        <v>9.9</v>
      </c>
      <c r="D122" s="25">
        <f>'[1]Hazard &amp; Exposure'!AP122</f>
        <v>6.5</v>
      </c>
      <c r="E122" s="25">
        <f>'[1]Hazard &amp; Exposure'!AQ122</f>
        <v>0</v>
      </c>
      <c r="F122" s="25">
        <f>'[1]Hazard &amp; Exposure'!AR122</f>
        <v>0.2</v>
      </c>
      <c r="G122" s="25">
        <f>'[1]Hazard &amp; Exposure'!AU122</f>
        <v>2.9</v>
      </c>
      <c r="H122" s="26">
        <f>'[1]Hazard &amp; Exposure'!AV122</f>
        <v>5.5</v>
      </c>
      <c r="I122" s="25">
        <f>'[1]Hazard &amp; Exposure'!AY122</f>
        <v>7.6</v>
      </c>
      <c r="J122" s="25">
        <f>'[1]Hazard &amp; Exposure'!BB122</f>
        <v>0</v>
      </c>
      <c r="K122" s="26">
        <f>'[1]Hazard &amp; Exposure'!BC122</f>
        <v>5.3</v>
      </c>
      <c r="L122" s="27">
        <f t="shared" si="8"/>
        <v>5.4</v>
      </c>
      <c r="M122" s="28">
        <f>[1]Vulnerability!E122</f>
        <v>4.0999999999999996</v>
      </c>
      <c r="N122" s="29">
        <f>[1]Vulnerability!H122</f>
        <v>4.3</v>
      </c>
      <c r="O122" s="29">
        <f>[1]Vulnerability!M122</f>
        <v>2.8</v>
      </c>
      <c r="P122" s="26">
        <f>[1]Vulnerability!N122</f>
        <v>3.8</v>
      </c>
      <c r="Q122" s="29">
        <f>[1]Vulnerability!S122</f>
        <v>5.2</v>
      </c>
      <c r="R122" s="30">
        <f>[1]Vulnerability!W122</f>
        <v>1.1000000000000001</v>
      </c>
      <c r="S122" s="30">
        <f>[1]Vulnerability!Z122</f>
        <v>4.7</v>
      </c>
      <c r="T122" s="30">
        <f>[1]Vulnerability!AC122</f>
        <v>4.9000000000000004</v>
      </c>
      <c r="U122" s="30">
        <f>[1]Vulnerability!AI122</f>
        <v>4.4000000000000004</v>
      </c>
      <c r="V122" s="29">
        <f>[1]Vulnerability!AJ122</f>
        <v>3.9</v>
      </c>
      <c r="W122" s="26">
        <f>[1]Vulnerability!AK122</f>
        <v>4.5999999999999996</v>
      </c>
      <c r="X122" s="27">
        <f t="shared" si="9"/>
        <v>4.2</v>
      </c>
      <c r="Y122" s="44">
        <f>'[1]Lack of Coping Capacity'!D122</f>
        <v>5.4</v>
      </c>
      <c r="Z122" s="32">
        <f>'[1]Lack of Coping Capacity'!G122</f>
        <v>7.1</v>
      </c>
      <c r="AA122" s="26">
        <f>'[1]Lack of Coping Capacity'!H122</f>
        <v>6.3</v>
      </c>
      <c r="AB122" s="32">
        <f>'[1]Lack of Coping Capacity'!M122</f>
        <v>5.4</v>
      </c>
      <c r="AC122" s="32">
        <f>'[1]Lack of Coping Capacity'!R122</f>
        <v>5.4</v>
      </c>
      <c r="AD122" s="32">
        <f>'[1]Lack of Coping Capacity'!W122</f>
        <v>5.6</v>
      </c>
      <c r="AE122" s="26">
        <f>'[1]Lack of Coping Capacity'!X122</f>
        <v>5.5</v>
      </c>
      <c r="AF122" s="27">
        <f t="shared" si="10"/>
        <v>5.9</v>
      </c>
      <c r="AG122" s="33">
        <f t="shared" si="11"/>
        <v>5.0999999999999996</v>
      </c>
      <c r="AH122" s="34" t="str">
        <f t="shared" si="15"/>
        <v>High</v>
      </c>
      <c r="AI122" s="35">
        <f t="shared" si="12"/>
        <v>41</v>
      </c>
      <c r="AJ122" s="36">
        <f>VLOOKUP($B122,'[1]Lack of Reliability Index'!$A$2:$H$192,8,FALSE)</f>
        <v>1.5466666666666669</v>
      </c>
      <c r="AK122" s="37">
        <f>'[1]Imputed and missing data hidden'!BA121</f>
        <v>1</v>
      </c>
      <c r="AL122" s="38">
        <f t="shared" si="13"/>
        <v>1.9607843137254902E-2</v>
      </c>
      <c r="AM122" s="37" t="str">
        <f t="shared" si="14"/>
        <v/>
      </c>
      <c r="AN122" s="39">
        <f>'[1]Indicator Date hidden2'!BB122</f>
        <v>0.24</v>
      </c>
      <c r="AO122" s="40"/>
    </row>
    <row r="123" spans="1:41" ht="15" thickBot="1" x14ac:dyDescent="0.35">
      <c r="A123" s="41" t="s">
        <v>280</v>
      </c>
      <c r="B123" s="42" t="s">
        <v>281</v>
      </c>
      <c r="C123" s="43">
        <f>'[1]Hazard &amp; Exposure'!AO123</f>
        <v>1.7</v>
      </c>
      <c r="D123" s="25">
        <f>'[1]Hazard &amp; Exposure'!AP123</f>
        <v>5.8</v>
      </c>
      <c r="E123" s="25">
        <f>'[1]Hazard &amp; Exposure'!AQ123</f>
        <v>0</v>
      </c>
      <c r="F123" s="25">
        <f>'[1]Hazard &amp; Exposure'!AR123</f>
        <v>0</v>
      </c>
      <c r="G123" s="25">
        <f>'[1]Hazard &amp; Exposure'!AU123</f>
        <v>0.5</v>
      </c>
      <c r="H123" s="26">
        <f>'[1]Hazard &amp; Exposure'!AV123</f>
        <v>1.9</v>
      </c>
      <c r="I123" s="25">
        <f>'[1]Hazard &amp; Exposure'!AY123</f>
        <v>0</v>
      </c>
      <c r="J123" s="25">
        <f>'[1]Hazard &amp; Exposure'!BB123</f>
        <v>0</v>
      </c>
      <c r="K123" s="26">
        <f>'[1]Hazard &amp; Exposure'!BC123</f>
        <v>0</v>
      </c>
      <c r="L123" s="27">
        <f t="shared" si="8"/>
        <v>1</v>
      </c>
      <c r="M123" s="28">
        <f>[1]Vulnerability!E123</f>
        <v>0.4</v>
      </c>
      <c r="N123" s="29">
        <f>[1]Vulnerability!H123</f>
        <v>0.7</v>
      </c>
      <c r="O123" s="29">
        <f>[1]Vulnerability!M123</f>
        <v>0</v>
      </c>
      <c r="P123" s="26">
        <f>[1]Vulnerability!N123</f>
        <v>0.4</v>
      </c>
      <c r="Q123" s="29">
        <f>[1]Vulnerability!S123</f>
        <v>5.9</v>
      </c>
      <c r="R123" s="30">
        <f>[1]Vulnerability!W123</f>
        <v>0.1</v>
      </c>
      <c r="S123" s="30">
        <f>[1]Vulnerability!Z123</f>
        <v>0.3</v>
      </c>
      <c r="T123" s="30">
        <f>[1]Vulnerability!AC123</f>
        <v>0</v>
      </c>
      <c r="U123" s="30">
        <f>[1]Vulnerability!AI123</f>
        <v>1.5</v>
      </c>
      <c r="V123" s="29">
        <f>[1]Vulnerability!AJ123</f>
        <v>0.5</v>
      </c>
      <c r="W123" s="26">
        <f>[1]Vulnerability!AK123</f>
        <v>3.7</v>
      </c>
      <c r="X123" s="27">
        <f t="shared" si="9"/>
        <v>2.2000000000000002</v>
      </c>
      <c r="Y123" s="44">
        <f>'[1]Lack of Coping Capacity'!D123</f>
        <v>1.7</v>
      </c>
      <c r="Z123" s="32">
        <f>'[1]Lack of Coping Capacity'!G123</f>
        <v>1.5</v>
      </c>
      <c r="AA123" s="26">
        <f>'[1]Lack of Coping Capacity'!H123</f>
        <v>1.6</v>
      </c>
      <c r="AB123" s="32">
        <f>'[1]Lack of Coping Capacity'!M123</f>
        <v>1.5</v>
      </c>
      <c r="AC123" s="32">
        <f>'[1]Lack of Coping Capacity'!R123</f>
        <v>0.1</v>
      </c>
      <c r="AD123" s="32">
        <f>'[1]Lack of Coping Capacity'!W123</f>
        <v>1.1000000000000001</v>
      </c>
      <c r="AE123" s="26">
        <f>'[1]Lack of Coping Capacity'!X123</f>
        <v>0.9</v>
      </c>
      <c r="AF123" s="27">
        <f t="shared" si="10"/>
        <v>1.3</v>
      </c>
      <c r="AG123" s="33">
        <f t="shared" si="11"/>
        <v>1.4</v>
      </c>
      <c r="AH123" s="34" t="str">
        <f t="shared" si="15"/>
        <v>Very Low</v>
      </c>
      <c r="AI123" s="35">
        <f t="shared" si="12"/>
        <v>172</v>
      </c>
      <c r="AJ123" s="36">
        <f>VLOOKUP($B123,'[1]Lack of Reliability Index'!$A$2:$H$192,8,FALSE)</f>
        <v>2.6909090909090905</v>
      </c>
      <c r="AK123" s="37">
        <f>'[1]Imputed and missing data hidden'!BA122</f>
        <v>6</v>
      </c>
      <c r="AL123" s="38">
        <f t="shared" si="13"/>
        <v>0.11764705882352941</v>
      </c>
      <c r="AM123" s="37" t="str">
        <f t="shared" si="14"/>
        <v/>
      </c>
      <c r="AN123" s="39">
        <f>'[1]Indicator Date hidden2'!BB123</f>
        <v>0.20454545454545456</v>
      </c>
      <c r="AO123" s="40"/>
    </row>
    <row r="124" spans="1:41" ht="15" thickBot="1" x14ac:dyDescent="0.35">
      <c r="A124" s="41" t="s">
        <v>282</v>
      </c>
      <c r="B124" s="42" t="s">
        <v>283</v>
      </c>
      <c r="C124" s="43">
        <f>'[1]Hazard &amp; Exposure'!AO124</f>
        <v>8.1999999999999993</v>
      </c>
      <c r="D124" s="25">
        <f>'[1]Hazard &amp; Exposure'!AP124</f>
        <v>3.7</v>
      </c>
      <c r="E124" s="25">
        <f>'[1]Hazard &amp; Exposure'!AQ124</f>
        <v>6.7</v>
      </c>
      <c r="F124" s="25">
        <f>'[1]Hazard &amp; Exposure'!AR124</f>
        <v>2.8</v>
      </c>
      <c r="G124" s="25">
        <f>'[1]Hazard &amp; Exposure'!AU124</f>
        <v>1.5</v>
      </c>
      <c r="H124" s="26">
        <f>'[1]Hazard &amp; Exposure'!AV124</f>
        <v>5.0999999999999996</v>
      </c>
      <c r="I124" s="25">
        <f>'[1]Hazard &amp; Exposure'!AY124</f>
        <v>0.1</v>
      </c>
      <c r="J124" s="25">
        <f>'[1]Hazard &amp; Exposure'!BB124</f>
        <v>0</v>
      </c>
      <c r="K124" s="26">
        <f>'[1]Hazard &amp; Exposure'!BC124</f>
        <v>0.1</v>
      </c>
      <c r="L124" s="27">
        <f t="shared" si="8"/>
        <v>3</v>
      </c>
      <c r="M124" s="28">
        <f>[1]Vulnerability!E124</f>
        <v>0.5</v>
      </c>
      <c r="N124" s="29">
        <f>[1]Vulnerability!H124</f>
        <v>2.1</v>
      </c>
      <c r="O124" s="29">
        <f>[1]Vulnerability!M124</f>
        <v>0</v>
      </c>
      <c r="P124" s="26">
        <f>[1]Vulnerability!N124</f>
        <v>0.8</v>
      </c>
      <c r="Q124" s="29">
        <f>[1]Vulnerability!S124</f>
        <v>1.5</v>
      </c>
      <c r="R124" s="30">
        <f>[1]Vulnerability!W124</f>
        <v>0.1</v>
      </c>
      <c r="S124" s="30">
        <f>[1]Vulnerability!Z124</f>
        <v>0.4</v>
      </c>
      <c r="T124" s="30">
        <f>[1]Vulnerability!AC124</f>
        <v>0</v>
      </c>
      <c r="U124" s="30">
        <f>[1]Vulnerability!AI124</f>
        <v>1.3</v>
      </c>
      <c r="V124" s="29">
        <f>[1]Vulnerability!AJ124</f>
        <v>0.5</v>
      </c>
      <c r="W124" s="26">
        <f>[1]Vulnerability!AK124</f>
        <v>1</v>
      </c>
      <c r="X124" s="27">
        <f t="shared" si="9"/>
        <v>0.9</v>
      </c>
      <c r="Y124" s="44">
        <f>'[1]Lack of Coping Capacity'!D124</f>
        <v>2.6</v>
      </c>
      <c r="Z124" s="32">
        <f>'[1]Lack of Coping Capacity'!G124</f>
        <v>1.1000000000000001</v>
      </c>
      <c r="AA124" s="26">
        <f>'[1]Lack of Coping Capacity'!H124</f>
        <v>1.9</v>
      </c>
      <c r="AB124" s="32">
        <f>'[1]Lack of Coping Capacity'!M124</f>
        <v>1.7</v>
      </c>
      <c r="AC124" s="32">
        <f>'[1]Lack of Coping Capacity'!R124</f>
        <v>3</v>
      </c>
      <c r="AD124" s="32">
        <f>'[1]Lack of Coping Capacity'!W124</f>
        <v>1.3</v>
      </c>
      <c r="AE124" s="26">
        <f>'[1]Lack of Coping Capacity'!X124</f>
        <v>2</v>
      </c>
      <c r="AF124" s="27">
        <f t="shared" si="10"/>
        <v>2</v>
      </c>
      <c r="AG124" s="33">
        <f t="shared" si="11"/>
        <v>1.8</v>
      </c>
      <c r="AH124" s="34" t="str">
        <f t="shared" si="15"/>
        <v>Very Low</v>
      </c>
      <c r="AI124" s="35">
        <f t="shared" si="12"/>
        <v>161</v>
      </c>
      <c r="AJ124" s="36">
        <f>VLOOKUP($B124,'[1]Lack of Reliability Index'!$A$2:$H$192,8,FALSE)</f>
        <v>3.5707317073170728</v>
      </c>
      <c r="AK124" s="37">
        <f>'[1]Imputed and missing data hidden'!BA123</f>
        <v>9</v>
      </c>
      <c r="AL124" s="38">
        <f t="shared" si="13"/>
        <v>0.17647058823529413</v>
      </c>
      <c r="AM124" s="37" t="str">
        <f t="shared" si="14"/>
        <v/>
      </c>
      <c r="AN124" s="39">
        <f>'[1]Indicator Date hidden2'!BB124</f>
        <v>0.21951219512195122</v>
      </c>
      <c r="AO124" s="40"/>
    </row>
    <row r="125" spans="1:41" ht="15" thickBot="1" x14ac:dyDescent="0.35">
      <c r="A125" s="41" t="s">
        <v>284</v>
      </c>
      <c r="B125" s="42" t="s">
        <v>285</v>
      </c>
      <c r="C125" s="43">
        <f>'[1]Hazard &amp; Exposure'!AO125</f>
        <v>8.9</v>
      </c>
      <c r="D125" s="25">
        <f>'[1]Hazard &amp; Exposure'!AP125</f>
        <v>5.5</v>
      </c>
      <c r="E125" s="25">
        <f>'[1]Hazard &amp; Exposure'!AQ125</f>
        <v>8.3000000000000007</v>
      </c>
      <c r="F125" s="25">
        <f>'[1]Hazard &amp; Exposure'!AR125</f>
        <v>3.7</v>
      </c>
      <c r="G125" s="25">
        <f>'[1]Hazard &amp; Exposure'!AU125</f>
        <v>3.9</v>
      </c>
      <c r="H125" s="26">
        <f>'[1]Hazard &amp; Exposure'!AV125</f>
        <v>6.6</v>
      </c>
      <c r="I125" s="25">
        <f>'[1]Hazard &amp; Exposure'!AY125</f>
        <v>4.0999999999999996</v>
      </c>
      <c r="J125" s="25">
        <f>'[1]Hazard &amp; Exposure'!BB125</f>
        <v>0</v>
      </c>
      <c r="K125" s="26">
        <f>'[1]Hazard &amp; Exposure'!BC125</f>
        <v>2.9</v>
      </c>
      <c r="L125" s="27">
        <f t="shared" si="8"/>
        <v>5</v>
      </c>
      <c r="M125" s="28">
        <f>[1]Vulnerability!E125</f>
        <v>3</v>
      </c>
      <c r="N125" s="29">
        <f>[1]Vulnerability!H125</f>
        <v>5.9</v>
      </c>
      <c r="O125" s="29">
        <f>[1]Vulnerability!M125</f>
        <v>2.7</v>
      </c>
      <c r="P125" s="26">
        <f>[1]Vulnerability!N125</f>
        <v>3.7</v>
      </c>
      <c r="Q125" s="29">
        <f>[1]Vulnerability!S125</f>
        <v>0.8</v>
      </c>
      <c r="R125" s="30">
        <f>[1]Vulnerability!W125</f>
        <v>0.5</v>
      </c>
      <c r="S125" s="30">
        <f>[1]Vulnerability!Z125</f>
        <v>1.5</v>
      </c>
      <c r="T125" s="30">
        <f>[1]Vulnerability!AC125</f>
        <v>0.1</v>
      </c>
      <c r="U125" s="30">
        <f>[1]Vulnerability!AI125</f>
        <v>4</v>
      </c>
      <c r="V125" s="29">
        <f>[1]Vulnerability!AJ125</f>
        <v>1.7</v>
      </c>
      <c r="W125" s="26">
        <f>[1]Vulnerability!AK125</f>
        <v>1.3</v>
      </c>
      <c r="X125" s="27">
        <f t="shared" si="9"/>
        <v>2.6</v>
      </c>
      <c r="Y125" s="44">
        <f>'[1]Lack of Coping Capacity'!D125</f>
        <v>4.7</v>
      </c>
      <c r="Z125" s="32">
        <f>'[1]Lack of Coping Capacity'!G125</f>
        <v>7</v>
      </c>
      <c r="AA125" s="26">
        <f>'[1]Lack of Coping Capacity'!H125</f>
        <v>5.9</v>
      </c>
      <c r="AB125" s="32">
        <f>'[1]Lack of Coping Capacity'!M125</f>
        <v>4.4000000000000004</v>
      </c>
      <c r="AC125" s="32">
        <f>'[1]Lack of Coping Capacity'!R125</f>
        <v>4.9000000000000004</v>
      </c>
      <c r="AD125" s="32">
        <f>'[1]Lack of Coping Capacity'!W125</f>
        <v>4.5999999999999996</v>
      </c>
      <c r="AE125" s="26">
        <f>'[1]Lack of Coping Capacity'!X125</f>
        <v>4.5999999999999996</v>
      </c>
      <c r="AF125" s="27">
        <f t="shared" si="10"/>
        <v>5.3</v>
      </c>
      <c r="AG125" s="33">
        <f t="shared" si="11"/>
        <v>4.0999999999999996</v>
      </c>
      <c r="AH125" s="34" t="str">
        <f t="shared" si="15"/>
        <v>Medium</v>
      </c>
      <c r="AI125" s="35">
        <f t="shared" si="12"/>
        <v>74</v>
      </c>
      <c r="AJ125" s="36">
        <f>VLOOKUP($B125,'[1]Lack of Reliability Index'!$A$2:$H$192,8,FALSE)</f>
        <v>2.4533333333333331</v>
      </c>
      <c r="AK125" s="37">
        <f>'[1]Imputed and missing data hidden'!BA124</f>
        <v>0</v>
      </c>
      <c r="AL125" s="38">
        <f t="shared" si="13"/>
        <v>0</v>
      </c>
      <c r="AM125" s="37" t="str">
        <f t="shared" si="14"/>
        <v/>
      </c>
      <c r="AN125" s="39">
        <f>'[1]Indicator Date hidden2'!BB125</f>
        <v>0.46</v>
      </c>
      <c r="AO125" s="40"/>
    </row>
    <row r="126" spans="1:41" ht="15" thickBot="1" x14ac:dyDescent="0.35">
      <c r="A126" s="41" t="s">
        <v>286</v>
      </c>
      <c r="B126" s="42" t="s">
        <v>287</v>
      </c>
      <c r="C126" s="43">
        <f>'[1]Hazard &amp; Exposure'!AO126</f>
        <v>0.1</v>
      </c>
      <c r="D126" s="25">
        <f>'[1]Hazard &amp; Exposure'!AP126</f>
        <v>7.1</v>
      </c>
      <c r="E126" s="25">
        <f>'[1]Hazard &amp; Exposure'!AQ126</f>
        <v>0</v>
      </c>
      <c r="F126" s="25">
        <f>'[1]Hazard &amp; Exposure'!AR126</f>
        <v>0</v>
      </c>
      <c r="G126" s="25">
        <f>'[1]Hazard &amp; Exposure'!AU126</f>
        <v>6.6</v>
      </c>
      <c r="H126" s="26">
        <f>'[1]Hazard &amp; Exposure'!AV126</f>
        <v>3.6</v>
      </c>
      <c r="I126" s="25">
        <f>'[1]Hazard &amp; Exposure'!AY126</f>
        <v>10</v>
      </c>
      <c r="J126" s="25">
        <f>'[1]Hazard &amp; Exposure'!BB126</f>
        <v>9</v>
      </c>
      <c r="K126" s="26">
        <f>'[1]Hazard &amp; Exposure'!BC126</f>
        <v>9</v>
      </c>
      <c r="L126" s="27">
        <f t="shared" si="8"/>
        <v>7.1</v>
      </c>
      <c r="M126" s="28">
        <f>[1]Vulnerability!E126</f>
        <v>9.6999999999999993</v>
      </c>
      <c r="N126" s="29">
        <f>[1]Vulnerability!H126</f>
        <v>5.8</v>
      </c>
      <c r="O126" s="29">
        <f>[1]Vulnerability!M126</f>
        <v>5.3</v>
      </c>
      <c r="P126" s="26">
        <f>[1]Vulnerability!N126</f>
        <v>7.6</v>
      </c>
      <c r="Q126" s="29">
        <f>[1]Vulnerability!S126</f>
        <v>7.3</v>
      </c>
      <c r="R126" s="30">
        <f>[1]Vulnerability!W126</f>
        <v>4.2</v>
      </c>
      <c r="S126" s="30">
        <f>[1]Vulnerability!Z126</f>
        <v>7.9</v>
      </c>
      <c r="T126" s="30">
        <f>[1]Vulnerability!AC126</f>
        <v>3.6</v>
      </c>
      <c r="U126" s="30">
        <f>[1]Vulnerability!AI126</f>
        <v>3.8</v>
      </c>
      <c r="V126" s="29">
        <f>[1]Vulnerability!AJ126</f>
        <v>5.2</v>
      </c>
      <c r="W126" s="26">
        <f>[1]Vulnerability!AK126</f>
        <v>6.4</v>
      </c>
      <c r="X126" s="27">
        <f t="shared" si="9"/>
        <v>7</v>
      </c>
      <c r="Y126" s="44">
        <f>'[1]Lack of Coping Capacity'!D126</f>
        <v>5.3</v>
      </c>
      <c r="Z126" s="32">
        <f>'[1]Lack of Coping Capacity'!G126</f>
        <v>6.4</v>
      </c>
      <c r="AA126" s="26">
        <f>'[1]Lack of Coping Capacity'!H126</f>
        <v>5.9</v>
      </c>
      <c r="AB126" s="32">
        <f>'[1]Lack of Coping Capacity'!M126</f>
        <v>9.1</v>
      </c>
      <c r="AC126" s="32">
        <f>'[1]Lack of Coping Capacity'!R126</f>
        <v>9.3000000000000007</v>
      </c>
      <c r="AD126" s="32">
        <f>'[1]Lack of Coping Capacity'!W126</f>
        <v>8.1</v>
      </c>
      <c r="AE126" s="26">
        <f>'[1]Lack of Coping Capacity'!X126</f>
        <v>8.8000000000000007</v>
      </c>
      <c r="AF126" s="27">
        <f t="shared" si="10"/>
        <v>7.6</v>
      </c>
      <c r="AG126" s="33">
        <f t="shared" si="11"/>
        <v>7.2</v>
      </c>
      <c r="AH126" s="34" t="str">
        <f t="shared" si="15"/>
        <v>Very High</v>
      </c>
      <c r="AI126" s="35">
        <f t="shared" si="12"/>
        <v>7</v>
      </c>
      <c r="AJ126" s="36">
        <f>VLOOKUP($B126,'[1]Lack of Reliability Index'!$A$2:$H$192,8,FALSE)</f>
        <v>1.5686274509803919</v>
      </c>
      <c r="AK126" s="37">
        <f>'[1]Imputed and missing data hidden'!BA125</f>
        <v>0</v>
      </c>
      <c r="AL126" s="38">
        <f t="shared" si="13"/>
        <v>0</v>
      </c>
      <c r="AM126" s="37" t="str">
        <f t="shared" si="14"/>
        <v>YES</v>
      </c>
      <c r="AN126" s="39">
        <f>'[1]Indicator Date hidden2'!BB126</f>
        <v>0.23529411764705882</v>
      </c>
      <c r="AO126" s="40"/>
    </row>
    <row r="127" spans="1:41" ht="15" thickBot="1" x14ac:dyDescent="0.35">
      <c r="A127" s="41" t="s">
        <v>288</v>
      </c>
      <c r="B127" s="42" t="s">
        <v>289</v>
      </c>
      <c r="C127" s="43">
        <f>'[1]Hazard &amp; Exposure'!AO127</f>
        <v>0.1</v>
      </c>
      <c r="D127" s="25">
        <f>'[1]Hazard &amp; Exposure'!AP127</f>
        <v>8.3000000000000007</v>
      </c>
      <c r="E127" s="25">
        <f>'[1]Hazard &amp; Exposure'!AQ127</f>
        <v>0</v>
      </c>
      <c r="F127" s="25">
        <f>'[1]Hazard &amp; Exposure'!AR127</f>
        <v>0</v>
      </c>
      <c r="G127" s="25">
        <f>'[1]Hazard &amp; Exposure'!AU127</f>
        <v>0.5</v>
      </c>
      <c r="H127" s="26">
        <f>'[1]Hazard &amp; Exposure'!AV127</f>
        <v>2.8</v>
      </c>
      <c r="I127" s="25">
        <f>'[1]Hazard &amp; Exposure'!AY127</f>
        <v>10</v>
      </c>
      <c r="J127" s="25">
        <f>'[1]Hazard &amp; Exposure'!BB127</f>
        <v>9</v>
      </c>
      <c r="K127" s="26">
        <f>'[1]Hazard &amp; Exposure'!BC127</f>
        <v>9</v>
      </c>
      <c r="L127" s="27">
        <f t="shared" si="8"/>
        <v>6.9</v>
      </c>
      <c r="M127" s="28">
        <f>[1]Vulnerability!E127</f>
        <v>5.8</v>
      </c>
      <c r="N127" s="29">
        <f>[1]Vulnerability!H127</f>
        <v>4.5</v>
      </c>
      <c r="O127" s="29">
        <f>[1]Vulnerability!M127</f>
        <v>0.5</v>
      </c>
      <c r="P127" s="26">
        <f>[1]Vulnerability!N127</f>
        <v>4.2</v>
      </c>
      <c r="Q127" s="29">
        <f>[1]Vulnerability!S127</f>
        <v>7.8</v>
      </c>
      <c r="R127" s="30">
        <f>[1]Vulnerability!W127</f>
        <v>7</v>
      </c>
      <c r="S127" s="30">
        <f>[1]Vulnerability!Z127</f>
        <v>6.4</v>
      </c>
      <c r="T127" s="30">
        <f>[1]Vulnerability!AC127</f>
        <v>0</v>
      </c>
      <c r="U127" s="30">
        <f>[1]Vulnerability!AI127</f>
        <v>3.1</v>
      </c>
      <c r="V127" s="29">
        <f>[1]Vulnerability!AJ127</f>
        <v>4.7</v>
      </c>
      <c r="W127" s="26">
        <f>[1]Vulnerability!AK127</f>
        <v>6.5</v>
      </c>
      <c r="X127" s="27">
        <f t="shared" si="9"/>
        <v>5.5</v>
      </c>
      <c r="Y127" s="44">
        <f>'[1]Lack of Coping Capacity'!D127</f>
        <v>2.8</v>
      </c>
      <c r="Z127" s="32">
        <f>'[1]Lack of Coping Capacity'!G127</f>
        <v>7.1</v>
      </c>
      <c r="AA127" s="26">
        <f>'[1]Lack of Coping Capacity'!H127</f>
        <v>5</v>
      </c>
      <c r="AB127" s="32">
        <f>'[1]Lack of Coping Capacity'!M127</f>
        <v>5.7</v>
      </c>
      <c r="AC127" s="32">
        <f>'[1]Lack of Coping Capacity'!R127</f>
        <v>7.7</v>
      </c>
      <c r="AD127" s="32">
        <f>'[1]Lack of Coping Capacity'!W127</f>
        <v>9.4</v>
      </c>
      <c r="AE127" s="26">
        <f>'[1]Lack of Coping Capacity'!X127</f>
        <v>7.6</v>
      </c>
      <c r="AF127" s="27">
        <f t="shared" si="10"/>
        <v>6.5</v>
      </c>
      <c r="AG127" s="33">
        <f t="shared" si="11"/>
        <v>6.3</v>
      </c>
      <c r="AH127" s="34" t="str">
        <f t="shared" si="15"/>
        <v>High</v>
      </c>
      <c r="AI127" s="35">
        <f t="shared" si="12"/>
        <v>14</v>
      </c>
      <c r="AJ127" s="36">
        <f>VLOOKUP($B127,'[1]Lack of Reliability Index'!$A$2:$H$192,8,FALSE)</f>
        <v>2.5999999999999996</v>
      </c>
      <c r="AK127" s="37">
        <f>'[1]Imputed and missing data hidden'!BA126</f>
        <v>1</v>
      </c>
      <c r="AL127" s="38">
        <f t="shared" si="13"/>
        <v>1.9607843137254902E-2</v>
      </c>
      <c r="AM127" s="37" t="str">
        <f t="shared" si="14"/>
        <v>YES</v>
      </c>
      <c r="AN127" s="39">
        <f>'[1]Indicator Date hidden2'!BB127</f>
        <v>0.34</v>
      </c>
      <c r="AO127" s="40"/>
    </row>
    <row r="128" spans="1:41" ht="15" thickBot="1" x14ac:dyDescent="0.35">
      <c r="A128" s="41" t="s">
        <v>290</v>
      </c>
      <c r="B128" s="42" t="s">
        <v>291</v>
      </c>
      <c r="C128" s="43">
        <f>'[1]Hazard &amp; Exposure'!AO128</f>
        <v>0.9</v>
      </c>
      <c r="D128" s="25">
        <f>'[1]Hazard &amp; Exposure'!AP128</f>
        <v>0.1</v>
      </c>
      <c r="E128" s="25">
        <f>'[1]Hazard &amp; Exposure'!AQ128</f>
        <v>0</v>
      </c>
      <c r="F128" s="25">
        <f>'[1]Hazard &amp; Exposure'!AR128</f>
        <v>0</v>
      </c>
      <c r="G128" s="25">
        <f>'[1]Hazard &amp; Exposure'!AU128</f>
        <v>0</v>
      </c>
      <c r="H128" s="26">
        <f>'[1]Hazard &amp; Exposure'!AV128</f>
        <v>0.2</v>
      </c>
      <c r="I128" s="25">
        <f>'[1]Hazard &amp; Exposure'!AY128</f>
        <v>0</v>
      </c>
      <c r="J128" s="25">
        <f>'[1]Hazard &amp; Exposure'!BB128</f>
        <v>0</v>
      </c>
      <c r="K128" s="26">
        <f>'[1]Hazard &amp; Exposure'!BC128</f>
        <v>0</v>
      </c>
      <c r="L128" s="27">
        <f t="shared" si="8"/>
        <v>0.1</v>
      </c>
      <c r="M128" s="28">
        <f>[1]Vulnerability!E128</f>
        <v>0</v>
      </c>
      <c r="N128" s="29">
        <f>[1]Vulnerability!H128</f>
        <v>0.5</v>
      </c>
      <c r="O128" s="29">
        <f>[1]Vulnerability!M128</f>
        <v>0</v>
      </c>
      <c r="P128" s="26">
        <f>[1]Vulnerability!N128</f>
        <v>0.1</v>
      </c>
      <c r="Q128" s="29">
        <f>[1]Vulnerability!S128</f>
        <v>5.9</v>
      </c>
      <c r="R128" s="30">
        <f>[1]Vulnerability!W128</f>
        <v>0.3</v>
      </c>
      <c r="S128" s="30">
        <f>[1]Vulnerability!Z128</f>
        <v>0.2</v>
      </c>
      <c r="T128" s="30">
        <f>[1]Vulnerability!AC128</f>
        <v>0</v>
      </c>
      <c r="U128" s="30">
        <f>[1]Vulnerability!AI128</f>
        <v>1.1000000000000001</v>
      </c>
      <c r="V128" s="29">
        <f>[1]Vulnerability!AJ128</f>
        <v>0.4</v>
      </c>
      <c r="W128" s="26">
        <f>[1]Vulnerability!AK128</f>
        <v>3.6</v>
      </c>
      <c r="X128" s="27">
        <f t="shared" si="9"/>
        <v>2</v>
      </c>
      <c r="Y128" s="44">
        <f>'[1]Lack of Coping Capacity'!D128</f>
        <v>2.2999999999999998</v>
      </c>
      <c r="Z128" s="32">
        <f>'[1]Lack of Coping Capacity'!G128</f>
        <v>1.4</v>
      </c>
      <c r="AA128" s="26">
        <f>'[1]Lack of Coping Capacity'!H128</f>
        <v>1.9</v>
      </c>
      <c r="AB128" s="32">
        <f>'[1]Lack of Coping Capacity'!M128</f>
        <v>1.6</v>
      </c>
      <c r="AC128" s="32">
        <f>'[1]Lack of Coping Capacity'!R128</f>
        <v>1.9</v>
      </c>
      <c r="AD128" s="32">
        <f>'[1]Lack of Coping Capacity'!W128</f>
        <v>0.2</v>
      </c>
      <c r="AE128" s="26">
        <f>'[1]Lack of Coping Capacity'!X128</f>
        <v>1.2</v>
      </c>
      <c r="AF128" s="27">
        <f t="shared" si="10"/>
        <v>1.6</v>
      </c>
      <c r="AG128" s="33">
        <f t="shared" si="11"/>
        <v>0.7</v>
      </c>
      <c r="AH128" s="34" t="str">
        <f t="shared" si="15"/>
        <v>Very Low</v>
      </c>
      <c r="AI128" s="35">
        <f t="shared" si="12"/>
        <v>188</v>
      </c>
      <c r="AJ128" s="36">
        <f>VLOOKUP($B128,'[1]Lack of Reliability Index'!$A$2:$H$192,8,FALSE)</f>
        <v>2.2814814814814808</v>
      </c>
      <c r="AK128" s="37">
        <f>'[1]Imputed and missing data hidden'!BA127</f>
        <v>5</v>
      </c>
      <c r="AL128" s="38">
        <f t="shared" si="13"/>
        <v>9.8039215686274508E-2</v>
      </c>
      <c r="AM128" s="37" t="str">
        <f t="shared" si="14"/>
        <v/>
      </c>
      <c r="AN128" s="39">
        <f>'[1]Indicator Date hidden2'!BB128</f>
        <v>0.17777777777777778</v>
      </c>
      <c r="AO128" s="40"/>
    </row>
    <row r="129" spans="1:41" ht="15" thickBot="1" x14ac:dyDescent="0.35">
      <c r="A129" s="41" t="s">
        <v>292</v>
      </c>
      <c r="B129" s="42" t="s">
        <v>293</v>
      </c>
      <c r="C129" s="43">
        <f>'[1]Hazard &amp; Exposure'!AO129</f>
        <v>6</v>
      </c>
      <c r="D129" s="25">
        <f>'[1]Hazard &amp; Exposure'!AP129</f>
        <v>3.7</v>
      </c>
      <c r="E129" s="25">
        <f>'[1]Hazard &amp; Exposure'!AQ129</f>
        <v>9.4</v>
      </c>
      <c r="F129" s="25">
        <f>'[1]Hazard &amp; Exposure'!AR129</f>
        <v>3.9</v>
      </c>
      <c r="G129" s="25">
        <f>'[1]Hazard &amp; Exposure'!AU129</f>
        <v>5</v>
      </c>
      <c r="H129" s="26">
        <f>'[1]Hazard &amp; Exposure'!AV129</f>
        <v>6.2</v>
      </c>
      <c r="I129" s="25">
        <f>'[1]Hazard &amp; Exposure'!AY129</f>
        <v>0.2</v>
      </c>
      <c r="J129" s="25">
        <f>'[1]Hazard &amp; Exposure'!BB129</f>
        <v>0</v>
      </c>
      <c r="K129" s="26">
        <f>'[1]Hazard &amp; Exposure'!BC129</f>
        <v>0.1</v>
      </c>
      <c r="L129" s="27">
        <f t="shared" si="8"/>
        <v>3.8</v>
      </c>
      <c r="M129" s="28">
        <f>[1]Vulnerability!E129</f>
        <v>2.4</v>
      </c>
      <c r="N129" s="29">
        <f>[1]Vulnerability!H129</f>
        <v>3.8</v>
      </c>
      <c r="O129" s="29">
        <f>[1]Vulnerability!M129</f>
        <v>0</v>
      </c>
      <c r="P129" s="26">
        <f>[1]Vulnerability!N129</f>
        <v>2.2000000000000002</v>
      </c>
      <c r="Q129" s="29">
        <f>[1]Vulnerability!S129</f>
        <v>0.9</v>
      </c>
      <c r="R129" s="30">
        <f>[1]Vulnerability!W129</f>
        <v>0.3</v>
      </c>
      <c r="S129" s="30">
        <f>[1]Vulnerability!Z129</f>
        <v>1.4</v>
      </c>
      <c r="T129" s="30">
        <f>[1]Vulnerability!AC129</f>
        <v>0</v>
      </c>
      <c r="U129" s="30">
        <f>[1]Vulnerability!AI129</f>
        <v>1.9</v>
      </c>
      <c r="V129" s="29">
        <f>[1]Vulnerability!AJ129</f>
        <v>0.9</v>
      </c>
      <c r="W129" s="26">
        <f>[1]Vulnerability!AK129</f>
        <v>0.9</v>
      </c>
      <c r="X129" s="27">
        <f t="shared" si="9"/>
        <v>1.6</v>
      </c>
      <c r="Y129" s="44" t="str">
        <f>'[1]Lack of Coping Capacity'!D129</f>
        <v>x</v>
      </c>
      <c r="Z129" s="32">
        <f>'[1]Lack of Coping Capacity'!G129</f>
        <v>5.2</v>
      </c>
      <c r="AA129" s="26">
        <f>'[1]Lack of Coping Capacity'!H129</f>
        <v>5.2</v>
      </c>
      <c r="AB129" s="32">
        <f>'[1]Lack of Coping Capacity'!M129</f>
        <v>1.5</v>
      </c>
      <c r="AC129" s="32">
        <f>'[1]Lack of Coping Capacity'!R129</f>
        <v>3.5</v>
      </c>
      <c r="AD129" s="32">
        <f>'[1]Lack of Coping Capacity'!W129</f>
        <v>2.4</v>
      </c>
      <c r="AE129" s="26">
        <f>'[1]Lack of Coping Capacity'!X129</f>
        <v>2.5</v>
      </c>
      <c r="AF129" s="27">
        <f t="shared" si="10"/>
        <v>4</v>
      </c>
      <c r="AG129" s="33">
        <f t="shared" si="11"/>
        <v>2.9</v>
      </c>
      <c r="AH129" s="34" t="str">
        <f t="shared" si="15"/>
        <v>Low</v>
      </c>
      <c r="AI129" s="35">
        <f t="shared" si="12"/>
        <v>113</v>
      </c>
      <c r="AJ129" s="36">
        <f>VLOOKUP($B129,'[1]Lack of Reliability Index'!$A$2:$H$192,8,FALSE)</f>
        <v>2.6370370370370377</v>
      </c>
      <c r="AK129" s="37">
        <f>'[1]Imputed and missing data hidden'!BA128</f>
        <v>5</v>
      </c>
      <c r="AL129" s="38">
        <f t="shared" si="13"/>
        <v>9.8039215686274508E-2</v>
      </c>
      <c r="AM129" s="37" t="str">
        <f t="shared" si="14"/>
        <v/>
      </c>
      <c r="AN129" s="39">
        <f>'[1]Indicator Date hidden2'!BB129</f>
        <v>0.24444444444444444</v>
      </c>
      <c r="AO129" s="40"/>
    </row>
    <row r="130" spans="1:41" ht="15" thickBot="1" x14ac:dyDescent="0.35">
      <c r="A130" s="41" t="s">
        <v>294</v>
      </c>
      <c r="B130" s="42" t="s">
        <v>295</v>
      </c>
      <c r="C130" s="43">
        <f>'[1]Hazard &amp; Exposure'!AO130</f>
        <v>8.9</v>
      </c>
      <c r="D130" s="25">
        <f>'[1]Hazard &amp; Exposure'!AP130</f>
        <v>9.1</v>
      </c>
      <c r="E130" s="25">
        <f>'[1]Hazard &amp; Exposure'!AQ130</f>
        <v>5.7</v>
      </c>
      <c r="F130" s="25">
        <f>'[1]Hazard &amp; Exposure'!AR130</f>
        <v>3.9</v>
      </c>
      <c r="G130" s="25">
        <f>'[1]Hazard &amp; Exposure'!AU130</f>
        <v>5.0999999999999996</v>
      </c>
      <c r="H130" s="26">
        <f>'[1]Hazard &amp; Exposure'!AV130</f>
        <v>7.1</v>
      </c>
      <c r="I130" s="25">
        <f>'[1]Hazard &amp; Exposure'!AY130</f>
        <v>9.8000000000000007</v>
      </c>
      <c r="J130" s="25">
        <f>'[1]Hazard &amp; Exposure'!BB130</f>
        <v>10</v>
      </c>
      <c r="K130" s="26">
        <f>'[1]Hazard &amp; Exposure'!BC130</f>
        <v>10</v>
      </c>
      <c r="L130" s="27">
        <f t="shared" si="8"/>
        <v>9</v>
      </c>
      <c r="M130" s="28">
        <f>[1]Vulnerability!E130</f>
        <v>5.3</v>
      </c>
      <c r="N130" s="29">
        <f>[1]Vulnerability!H130</f>
        <v>4.2</v>
      </c>
      <c r="O130" s="29">
        <f>[1]Vulnerability!M130</f>
        <v>0.9</v>
      </c>
      <c r="P130" s="26">
        <f>[1]Vulnerability!N130</f>
        <v>3.9</v>
      </c>
      <c r="Q130" s="29">
        <f>[1]Vulnerability!S130</f>
        <v>7.7</v>
      </c>
      <c r="R130" s="30">
        <f>[1]Vulnerability!W130</f>
        <v>1.8</v>
      </c>
      <c r="S130" s="30">
        <f>[1]Vulnerability!Z130</f>
        <v>6.6</v>
      </c>
      <c r="T130" s="30">
        <f>[1]Vulnerability!AC130</f>
        <v>0.3</v>
      </c>
      <c r="U130" s="30">
        <f>[1]Vulnerability!AI130</f>
        <v>6</v>
      </c>
      <c r="V130" s="29">
        <f>[1]Vulnerability!AJ130</f>
        <v>4.2</v>
      </c>
      <c r="W130" s="26">
        <f>[1]Vulnerability!AK130</f>
        <v>6.3</v>
      </c>
      <c r="X130" s="27">
        <f t="shared" si="9"/>
        <v>5.2</v>
      </c>
      <c r="Y130" s="44">
        <f>'[1]Lack of Coping Capacity'!D130</f>
        <v>4</v>
      </c>
      <c r="Z130" s="32">
        <f>'[1]Lack of Coping Capacity'!G130</f>
        <v>6.6</v>
      </c>
      <c r="AA130" s="26">
        <f>'[1]Lack of Coping Capacity'!H130</f>
        <v>5.3</v>
      </c>
      <c r="AB130" s="32">
        <f>'[1]Lack of Coping Capacity'!M130</f>
        <v>5.7</v>
      </c>
      <c r="AC130" s="32">
        <f>'[1]Lack of Coping Capacity'!R130</f>
        <v>4.9000000000000004</v>
      </c>
      <c r="AD130" s="32">
        <f>'[1]Lack of Coping Capacity'!W130</f>
        <v>7.3</v>
      </c>
      <c r="AE130" s="26">
        <f>'[1]Lack of Coping Capacity'!X130</f>
        <v>6</v>
      </c>
      <c r="AF130" s="27">
        <f t="shared" si="10"/>
        <v>5.7</v>
      </c>
      <c r="AG130" s="33">
        <f t="shared" si="11"/>
        <v>6.4</v>
      </c>
      <c r="AH130" s="34" t="str">
        <f t="shared" si="15"/>
        <v>High</v>
      </c>
      <c r="AI130" s="35">
        <f t="shared" si="12"/>
        <v>12</v>
      </c>
      <c r="AJ130" s="36">
        <f>VLOOKUP($B130,'[1]Lack of Reliability Index'!$A$2:$H$192,8,FALSE)</f>
        <v>2.0915032679738559</v>
      </c>
      <c r="AK130" s="37">
        <f>'[1]Imputed and missing data hidden'!BA129</f>
        <v>0</v>
      </c>
      <c r="AL130" s="38">
        <f t="shared" si="13"/>
        <v>0</v>
      </c>
      <c r="AM130" s="37" t="str">
        <f t="shared" si="14"/>
        <v>YES</v>
      </c>
      <c r="AN130" s="39">
        <f>'[1]Indicator Date hidden2'!BB130</f>
        <v>0.31372549019607843</v>
      </c>
      <c r="AO130" s="40"/>
    </row>
    <row r="131" spans="1:41" ht="15" thickBot="1" x14ac:dyDescent="0.35">
      <c r="A131" s="41" t="s">
        <v>296</v>
      </c>
      <c r="B131" s="42" t="s">
        <v>297</v>
      </c>
      <c r="C131" s="43">
        <f>'[1]Hazard &amp; Exposure'!AO131</f>
        <v>0.3</v>
      </c>
      <c r="D131" s="25">
        <f>'[1]Hazard &amp; Exposure'!AP131</f>
        <v>0.1</v>
      </c>
      <c r="E131" s="25">
        <f>'[1]Hazard &amp; Exposure'!AQ131</f>
        <v>7.7</v>
      </c>
      <c r="F131" s="25">
        <f>'[1]Hazard &amp; Exposure'!AR131</f>
        <v>4</v>
      </c>
      <c r="G131" s="25">
        <f>'[1]Hazard &amp; Exposure'!AU131</f>
        <v>0</v>
      </c>
      <c r="H131" s="26">
        <f>'[1]Hazard &amp; Exposure'!AV131</f>
        <v>3.1</v>
      </c>
      <c r="I131" s="25">
        <f>'[1]Hazard &amp; Exposure'!AY131</f>
        <v>0</v>
      </c>
      <c r="J131" s="25">
        <f>'[1]Hazard &amp; Exposure'!BB131</f>
        <v>0</v>
      </c>
      <c r="K131" s="26">
        <f>'[1]Hazard &amp; Exposure'!BC131</f>
        <v>0</v>
      </c>
      <c r="L131" s="27">
        <f t="shared" ref="L131:L193" si="16">ROUND((10-GEOMEAN(((10-H131)/10*9+1),((10-K131)/10*9+1)))/9*10,1)</f>
        <v>1.7</v>
      </c>
      <c r="M131" s="28">
        <f>[1]Vulnerability!E131</f>
        <v>2.5</v>
      </c>
      <c r="N131" s="29" t="str">
        <f>[1]Vulnerability!H131</f>
        <v>x</v>
      </c>
      <c r="O131" s="29">
        <f>[1]Vulnerability!M131</f>
        <v>6.7</v>
      </c>
      <c r="P131" s="26">
        <f>[1]Vulnerability!N131</f>
        <v>3.9</v>
      </c>
      <c r="Q131" s="29">
        <f>[1]Vulnerability!S131</f>
        <v>0</v>
      </c>
      <c r="R131" s="30">
        <f>[1]Vulnerability!W131</f>
        <v>1.4</v>
      </c>
      <c r="S131" s="30">
        <f>[1]Vulnerability!Z131</f>
        <v>0.9</v>
      </c>
      <c r="T131" s="30">
        <f>[1]Vulnerability!AC131</f>
        <v>0</v>
      </c>
      <c r="U131" s="30">
        <f>[1]Vulnerability!AI131</f>
        <v>4</v>
      </c>
      <c r="V131" s="29">
        <f>[1]Vulnerability!AJ131</f>
        <v>1.7</v>
      </c>
      <c r="W131" s="26">
        <f>[1]Vulnerability!AK131</f>
        <v>0.9</v>
      </c>
      <c r="X131" s="27">
        <f t="shared" ref="X131:X193" si="17">ROUND((10-GEOMEAN(((10-P131)/10*9+1),((10-W131)/10*9+1)))/9*10,1)</f>
        <v>2.5</v>
      </c>
      <c r="Y131" s="44">
        <f>'[1]Lack of Coping Capacity'!D131</f>
        <v>5.9</v>
      </c>
      <c r="Z131" s="32">
        <f>'[1]Lack of Coping Capacity'!G131</f>
        <v>6.1</v>
      </c>
      <c r="AA131" s="26">
        <f>'[1]Lack of Coping Capacity'!H131</f>
        <v>6</v>
      </c>
      <c r="AB131" s="32">
        <f>'[1]Lack of Coping Capacity'!M131</f>
        <v>1.5</v>
      </c>
      <c r="AC131" s="32">
        <f>'[1]Lack of Coping Capacity'!R131</f>
        <v>1.6</v>
      </c>
      <c r="AD131" s="32">
        <f>'[1]Lack of Coping Capacity'!W131</f>
        <v>4.2</v>
      </c>
      <c r="AE131" s="26">
        <f>'[1]Lack of Coping Capacity'!X131</f>
        <v>2.4</v>
      </c>
      <c r="AF131" s="27">
        <f t="shared" ref="AF131:AF193" si="18">ROUND((10-GEOMEAN(((10-AA131)/10*9+1),((10-AE131)/10*9+1)))/9*10,1)</f>
        <v>4.4000000000000004</v>
      </c>
      <c r="AG131" s="33">
        <f t="shared" ref="AG131:AG193" si="19">ROUND(L131^(1/3)*X131^(1/3)*AF131^(1/3),1)</f>
        <v>2.7</v>
      </c>
      <c r="AH131" s="34" t="str">
        <f t="shared" si="15"/>
        <v>Low</v>
      </c>
      <c r="AI131" s="35">
        <f t="shared" ref="AI131:AI193" si="20">_xlfn.RANK.EQ(AG131,AG$3:AG$193)</f>
        <v>123</v>
      </c>
      <c r="AJ131" s="36">
        <f>VLOOKUP($B131,'[1]Lack of Reliability Index'!$A$2:$H$192,8,FALSE)</f>
        <v>5.5349593495934961</v>
      </c>
      <c r="AK131" s="37">
        <f>'[1]Imputed and missing data hidden'!BA130</f>
        <v>11</v>
      </c>
      <c r="AL131" s="38">
        <f t="shared" ref="AL131:AL193" si="21">AK131/51</f>
        <v>0.21568627450980393</v>
      </c>
      <c r="AM131" s="37" t="str">
        <f t="shared" ref="AM131:AM193" si="22">IF(J131&gt;=7,"YES","")</f>
        <v/>
      </c>
      <c r="AN131" s="39">
        <f>'[1]Indicator Date hidden2'!BB131</f>
        <v>0.48780487804878048</v>
      </c>
      <c r="AO131" s="40"/>
    </row>
    <row r="132" spans="1:41" ht="15" thickBot="1" x14ac:dyDescent="0.35">
      <c r="A132" s="41" t="s">
        <v>298</v>
      </c>
      <c r="B132" s="42" t="s">
        <v>299</v>
      </c>
      <c r="C132" s="43">
        <f>'[1]Hazard &amp; Exposure'!AO132</f>
        <v>5.5</v>
      </c>
      <c r="D132" s="25">
        <f>'[1]Hazard &amp; Exposure'!AP132</f>
        <v>2.2999999999999998</v>
      </c>
      <c r="E132" s="25">
        <f>'[1]Hazard &amp; Exposure'!AQ132</f>
        <v>5.5</v>
      </c>
      <c r="F132" s="25">
        <f>'[1]Hazard &amp; Exposure'!AR132</f>
        <v>0</v>
      </c>
      <c r="G132" s="25">
        <f>'[1]Hazard &amp; Exposure'!AU132</f>
        <v>0</v>
      </c>
      <c r="H132" s="26">
        <f>'[1]Hazard &amp; Exposure'!AV132</f>
        <v>3</v>
      </c>
      <c r="I132" s="25">
        <f>'[1]Hazard &amp; Exposure'!AY132</f>
        <v>5.8</v>
      </c>
      <c r="J132" s="25">
        <f>'[1]Hazard &amp; Exposure'!BB132</f>
        <v>0</v>
      </c>
      <c r="K132" s="26">
        <f>'[1]Hazard &amp; Exposure'!BC132</f>
        <v>4.0999999999999996</v>
      </c>
      <c r="L132" s="27">
        <f t="shared" si="16"/>
        <v>3.6</v>
      </c>
      <c r="M132" s="28">
        <f>[1]Vulnerability!E132</f>
        <v>2.2999999999999998</v>
      </c>
      <c r="N132" s="29">
        <f>[1]Vulnerability!H132</f>
        <v>2.4</v>
      </c>
      <c r="O132" s="29">
        <f>[1]Vulnerability!M132</f>
        <v>9.4</v>
      </c>
      <c r="P132" s="26">
        <f>[1]Vulnerability!N132</f>
        <v>4.0999999999999996</v>
      </c>
      <c r="Q132" s="29">
        <f>[1]Vulnerability!S132</f>
        <v>10</v>
      </c>
      <c r="R132" s="30">
        <f>[1]Vulnerability!W132</f>
        <v>0.1</v>
      </c>
      <c r="S132" s="30">
        <f>[1]Vulnerability!Z132</f>
        <v>1</v>
      </c>
      <c r="T132" s="30">
        <f>[1]Vulnerability!AC132</f>
        <v>0.2</v>
      </c>
      <c r="U132" s="30">
        <f>[1]Vulnerability!AI132</f>
        <v>1.6</v>
      </c>
      <c r="V132" s="29">
        <f>[1]Vulnerability!AJ132</f>
        <v>0.7</v>
      </c>
      <c r="W132" s="26">
        <f>[1]Vulnerability!AK132</f>
        <v>7.7</v>
      </c>
      <c r="X132" s="27">
        <f t="shared" si="17"/>
        <v>6.2</v>
      </c>
      <c r="Y132" s="44">
        <f>'[1]Lack of Coping Capacity'!D132</f>
        <v>5.8</v>
      </c>
      <c r="Z132" s="32">
        <f>'[1]Lack of Coping Capacity'!G132</f>
        <v>6</v>
      </c>
      <c r="AA132" s="26">
        <f>'[1]Lack of Coping Capacity'!H132</f>
        <v>5.9</v>
      </c>
      <c r="AB132" s="32">
        <f>'[1]Lack of Coping Capacity'!M132</f>
        <v>2.8</v>
      </c>
      <c r="AC132" s="32">
        <f>'[1]Lack of Coping Capacity'!R132</f>
        <v>3.1</v>
      </c>
      <c r="AD132" s="32">
        <f>'[1]Lack of Coping Capacity'!W132</f>
        <v>1.9</v>
      </c>
      <c r="AE132" s="26">
        <f>'[1]Lack of Coping Capacity'!X132</f>
        <v>2.6</v>
      </c>
      <c r="AF132" s="27">
        <f t="shared" si="18"/>
        <v>4.5</v>
      </c>
      <c r="AG132" s="33">
        <f t="shared" si="19"/>
        <v>4.5999999999999996</v>
      </c>
      <c r="AH132" s="34" t="str">
        <f t="shared" ref="AH132:AH193" si="23">IF(AG132&gt;=6.5,"Very High",IF(AG132&gt;=5,"High",IF(AG132&gt;=3.5,"Medium",IF(AG132&gt;=2,"Low","Very Low"))))</f>
        <v>Medium</v>
      </c>
      <c r="AI132" s="35">
        <f t="shared" si="20"/>
        <v>58</v>
      </c>
      <c r="AJ132" s="36">
        <f>VLOOKUP($B132,'[1]Lack of Reliability Index'!$A$2:$H$192,8,FALSE)</f>
        <v>4.0727272727272723</v>
      </c>
      <c r="AK132" s="37">
        <f>'[1]Imputed and missing data hidden'!BA131</f>
        <v>8</v>
      </c>
      <c r="AL132" s="38">
        <f t="shared" si="21"/>
        <v>0.15686274509803921</v>
      </c>
      <c r="AM132" s="37" t="str">
        <f t="shared" si="22"/>
        <v/>
      </c>
      <c r="AN132" s="39">
        <f>'[1]Indicator Date hidden2'!BB132</f>
        <v>0.36363636363636365</v>
      </c>
      <c r="AO132" s="40"/>
    </row>
    <row r="133" spans="1:41" ht="15" thickBot="1" x14ac:dyDescent="0.35">
      <c r="A133" s="41" t="s">
        <v>300</v>
      </c>
      <c r="B133" s="42" t="s">
        <v>301</v>
      </c>
      <c r="C133" s="43">
        <f>'[1]Hazard &amp; Exposure'!AO133</f>
        <v>6.2</v>
      </c>
      <c r="D133" s="25">
        <f>'[1]Hazard &amp; Exposure'!AP133</f>
        <v>3</v>
      </c>
      <c r="E133" s="25">
        <f>'[1]Hazard &amp; Exposure'!AQ133</f>
        <v>8.6</v>
      </c>
      <c r="F133" s="25">
        <f>'[1]Hazard &amp; Exposure'!AR133</f>
        <v>2.1</v>
      </c>
      <c r="G133" s="25">
        <f>'[1]Hazard &amp; Exposure'!AU133</f>
        <v>1</v>
      </c>
      <c r="H133" s="26">
        <f>'[1]Hazard &amp; Exposure'!AV133</f>
        <v>4.9000000000000004</v>
      </c>
      <c r="I133" s="25">
        <f>'[1]Hazard &amp; Exposure'!AY133</f>
        <v>0.2</v>
      </c>
      <c r="J133" s="25">
        <f>'[1]Hazard &amp; Exposure'!BB133</f>
        <v>0</v>
      </c>
      <c r="K133" s="26">
        <f>'[1]Hazard &amp; Exposure'!BC133</f>
        <v>0.1</v>
      </c>
      <c r="L133" s="27">
        <f t="shared" si="16"/>
        <v>2.8</v>
      </c>
      <c r="M133" s="28">
        <f>[1]Vulnerability!E133</f>
        <v>2.5</v>
      </c>
      <c r="N133" s="29">
        <f>[1]Vulnerability!H133</f>
        <v>6.3</v>
      </c>
      <c r="O133" s="29">
        <f>[1]Vulnerability!M133</f>
        <v>0</v>
      </c>
      <c r="P133" s="26">
        <f>[1]Vulnerability!N133</f>
        <v>2.8</v>
      </c>
      <c r="Q133" s="29">
        <f>[1]Vulnerability!S133</f>
        <v>4.4000000000000004</v>
      </c>
      <c r="R133" s="30">
        <f>[1]Vulnerability!W133</f>
        <v>0.8</v>
      </c>
      <c r="S133" s="30">
        <f>[1]Vulnerability!Z133</f>
        <v>1.1000000000000001</v>
      </c>
      <c r="T133" s="30">
        <f>[1]Vulnerability!AC133</f>
        <v>0.2</v>
      </c>
      <c r="U133" s="30">
        <f>[1]Vulnerability!AI133</f>
        <v>2.5</v>
      </c>
      <c r="V133" s="29">
        <f>[1]Vulnerability!AJ133</f>
        <v>1.2</v>
      </c>
      <c r="W133" s="26">
        <f>[1]Vulnerability!AK133</f>
        <v>3</v>
      </c>
      <c r="X133" s="27">
        <f t="shared" si="17"/>
        <v>2.9</v>
      </c>
      <c r="Y133" s="44">
        <f>'[1]Lack of Coping Capacity'!D133</f>
        <v>4.3</v>
      </c>
      <c r="Z133" s="32">
        <f>'[1]Lack of Coping Capacity'!G133</f>
        <v>5.3</v>
      </c>
      <c r="AA133" s="26">
        <f>'[1]Lack of Coping Capacity'!H133</f>
        <v>4.8</v>
      </c>
      <c r="AB133" s="32">
        <f>'[1]Lack of Coping Capacity'!M133</f>
        <v>2</v>
      </c>
      <c r="AC133" s="32">
        <f>'[1]Lack of Coping Capacity'!R133</f>
        <v>4.0999999999999996</v>
      </c>
      <c r="AD133" s="32">
        <f>'[1]Lack of Coping Capacity'!W133</f>
        <v>3.5</v>
      </c>
      <c r="AE133" s="26">
        <f>'[1]Lack of Coping Capacity'!X133</f>
        <v>3.2</v>
      </c>
      <c r="AF133" s="27">
        <f t="shared" si="18"/>
        <v>4</v>
      </c>
      <c r="AG133" s="33">
        <f t="shared" si="19"/>
        <v>3.2</v>
      </c>
      <c r="AH133" s="34" t="str">
        <f t="shared" si="23"/>
        <v>Low</v>
      </c>
      <c r="AI133" s="35">
        <f t="shared" si="20"/>
        <v>104</v>
      </c>
      <c r="AJ133" s="36">
        <f>VLOOKUP($B133,'[1]Lack of Reliability Index'!$A$2:$H$192,8,FALSE)</f>
        <v>2.0081632653061217</v>
      </c>
      <c r="AK133" s="37">
        <f>'[1]Imputed and missing data hidden'!BA132</f>
        <v>1</v>
      </c>
      <c r="AL133" s="38">
        <f t="shared" si="21"/>
        <v>1.9607843137254902E-2</v>
      </c>
      <c r="AM133" s="37" t="str">
        <f t="shared" si="22"/>
        <v/>
      </c>
      <c r="AN133" s="39">
        <f>'[1]Indicator Date hidden2'!BB133</f>
        <v>0.32653061224489793</v>
      </c>
      <c r="AO133" s="40"/>
    </row>
    <row r="134" spans="1:41" ht="15" thickBot="1" x14ac:dyDescent="0.35">
      <c r="A134" s="41" t="s">
        <v>302</v>
      </c>
      <c r="B134" s="42" t="s">
        <v>303</v>
      </c>
      <c r="C134" s="43">
        <f>'[1]Hazard &amp; Exposure'!AO134</f>
        <v>7</v>
      </c>
      <c r="D134" s="25">
        <f>'[1]Hazard &amp; Exposure'!AP134</f>
        <v>5.2</v>
      </c>
      <c r="E134" s="25">
        <f>'[1]Hazard &amp; Exposure'!AQ134</f>
        <v>7.4</v>
      </c>
      <c r="F134" s="25">
        <f>'[1]Hazard &amp; Exposure'!AR134</f>
        <v>2.5</v>
      </c>
      <c r="G134" s="25">
        <f>'[1]Hazard &amp; Exposure'!AU134</f>
        <v>2.6</v>
      </c>
      <c r="H134" s="26">
        <f>'[1]Hazard &amp; Exposure'!AV134</f>
        <v>5.3</v>
      </c>
      <c r="I134" s="25">
        <f>'[1]Hazard &amp; Exposure'!AY134</f>
        <v>4.5999999999999996</v>
      </c>
      <c r="J134" s="25">
        <f>'[1]Hazard &amp; Exposure'!BB134</f>
        <v>0</v>
      </c>
      <c r="K134" s="26">
        <f>'[1]Hazard &amp; Exposure'!BC134</f>
        <v>3.2</v>
      </c>
      <c r="L134" s="27">
        <f t="shared" si="16"/>
        <v>4.3</v>
      </c>
      <c r="M134" s="28">
        <f>[1]Vulnerability!E134</f>
        <v>6.7</v>
      </c>
      <c r="N134" s="29">
        <f>[1]Vulnerability!H134</f>
        <v>6.3</v>
      </c>
      <c r="O134" s="29">
        <f>[1]Vulnerability!M134</f>
        <v>3</v>
      </c>
      <c r="P134" s="26">
        <f>[1]Vulnerability!N134</f>
        <v>5.7</v>
      </c>
      <c r="Q134" s="29">
        <f>[1]Vulnerability!S134</f>
        <v>4.0999999999999996</v>
      </c>
      <c r="R134" s="30">
        <f>[1]Vulnerability!W134</f>
        <v>4.3</v>
      </c>
      <c r="S134" s="30">
        <f>[1]Vulnerability!Z134</f>
        <v>5.3</v>
      </c>
      <c r="T134" s="30">
        <f>[1]Vulnerability!AC134</f>
        <v>6.3</v>
      </c>
      <c r="U134" s="30">
        <f>[1]Vulnerability!AI134</f>
        <v>4</v>
      </c>
      <c r="V134" s="29">
        <f>[1]Vulnerability!AJ134</f>
        <v>5</v>
      </c>
      <c r="W134" s="26">
        <f>[1]Vulnerability!AK134</f>
        <v>4.5999999999999996</v>
      </c>
      <c r="X134" s="27">
        <f t="shared" si="17"/>
        <v>5.2</v>
      </c>
      <c r="Y134" s="44">
        <f>'[1]Lack of Coping Capacity'!D134</f>
        <v>6.7</v>
      </c>
      <c r="Z134" s="32">
        <f>'[1]Lack of Coping Capacity'!G134</f>
        <v>6.7</v>
      </c>
      <c r="AA134" s="26">
        <f>'[1]Lack of Coping Capacity'!H134</f>
        <v>6.7</v>
      </c>
      <c r="AB134" s="32">
        <f>'[1]Lack of Coping Capacity'!M134</f>
        <v>7.9</v>
      </c>
      <c r="AC134" s="32">
        <f>'[1]Lack of Coping Capacity'!R134</f>
        <v>9.6</v>
      </c>
      <c r="AD134" s="32">
        <f>'[1]Lack of Coping Capacity'!W134</f>
        <v>7.4</v>
      </c>
      <c r="AE134" s="26">
        <f>'[1]Lack of Coping Capacity'!X134</f>
        <v>8.3000000000000007</v>
      </c>
      <c r="AF134" s="27">
        <f t="shared" si="18"/>
        <v>7.6</v>
      </c>
      <c r="AG134" s="33">
        <f t="shared" si="19"/>
        <v>5.5</v>
      </c>
      <c r="AH134" s="34" t="str">
        <f t="shared" si="23"/>
        <v>High</v>
      </c>
      <c r="AI134" s="35">
        <f t="shared" si="20"/>
        <v>26</v>
      </c>
      <c r="AJ134" s="36">
        <f>VLOOKUP($B134,'[1]Lack of Reliability Index'!$A$2:$H$192,8,FALSE)</f>
        <v>3.9829787234042557</v>
      </c>
      <c r="AK134" s="37">
        <f>'[1]Imputed and missing data hidden'!BA133</f>
        <v>6</v>
      </c>
      <c r="AL134" s="38">
        <f t="shared" si="21"/>
        <v>0.11764705882352941</v>
      </c>
      <c r="AM134" s="37" t="str">
        <f t="shared" si="22"/>
        <v/>
      </c>
      <c r="AN134" s="39">
        <f>'[1]Indicator Date hidden2'!BB134</f>
        <v>0.44680851063829785</v>
      </c>
      <c r="AO134" s="40"/>
    </row>
    <row r="135" spans="1:41" ht="15" thickBot="1" x14ac:dyDescent="0.35">
      <c r="A135" s="41" t="s">
        <v>304</v>
      </c>
      <c r="B135" s="42" t="s">
        <v>305</v>
      </c>
      <c r="C135" s="43">
        <f>'[1]Hazard &amp; Exposure'!AO135</f>
        <v>0.1</v>
      </c>
      <c r="D135" s="25">
        <f>'[1]Hazard &amp; Exposure'!AP135</f>
        <v>4.8</v>
      </c>
      <c r="E135" s="25">
        <f>'[1]Hazard &amp; Exposure'!AQ135</f>
        <v>0</v>
      </c>
      <c r="F135" s="25">
        <f>'[1]Hazard &amp; Exposure'!AR135</f>
        <v>0</v>
      </c>
      <c r="G135" s="25">
        <f>'[1]Hazard &amp; Exposure'!AU135</f>
        <v>3.6</v>
      </c>
      <c r="H135" s="26">
        <f>'[1]Hazard &amp; Exposure'!AV135</f>
        <v>2</v>
      </c>
      <c r="I135" s="25">
        <f>'[1]Hazard &amp; Exposure'!AY135</f>
        <v>3.4</v>
      </c>
      <c r="J135" s="25">
        <f>'[1]Hazard &amp; Exposure'!BB135</f>
        <v>0</v>
      </c>
      <c r="K135" s="26">
        <f>'[1]Hazard &amp; Exposure'!BC135</f>
        <v>2.4</v>
      </c>
      <c r="L135" s="27">
        <f t="shared" si="16"/>
        <v>2.2000000000000002</v>
      </c>
      <c r="M135" s="28">
        <f>[1]Vulnerability!E135</f>
        <v>4</v>
      </c>
      <c r="N135" s="29">
        <f>[1]Vulnerability!H135</f>
        <v>6.5</v>
      </c>
      <c r="O135" s="29">
        <f>[1]Vulnerability!M135</f>
        <v>0.3</v>
      </c>
      <c r="P135" s="26">
        <f>[1]Vulnerability!N135</f>
        <v>3.7</v>
      </c>
      <c r="Q135" s="29">
        <f>[1]Vulnerability!S135</f>
        <v>0</v>
      </c>
      <c r="R135" s="30">
        <f>[1]Vulnerability!W135</f>
        <v>0.5</v>
      </c>
      <c r="S135" s="30">
        <f>[1]Vulnerability!Z135</f>
        <v>1.1000000000000001</v>
      </c>
      <c r="T135" s="30">
        <f>[1]Vulnerability!AC135</f>
        <v>0.6</v>
      </c>
      <c r="U135" s="30">
        <f>[1]Vulnerability!AI135</f>
        <v>3.5</v>
      </c>
      <c r="V135" s="29">
        <f>[1]Vulnerability!AJ135</f>
        <v>1.5</v>
      </c>
      <c r="W135" s="26">
        <f>[1]Vulnerability!AK135</f>
        <v>0.8</v>
      </c>
      <c r="X135" s="27">
        <f t="shared" si="17"/>
        <v>2.4</v>
      </c>
      <c r="Y135" s="44">
        <f>'[1]Lack of Coping Capacity'!D135</f>
        <v>3.7</v>
      </c>
      <c r="Z135" s="32">
        <f>'[1]Lack of Coping Capacity'!G135</f>
        <v>7</v>
      </c>
      <c r="AA135" s="26">
        <f>'[1]Lack of Coping Capacity'!H135</f>
        <v>5.4</v>
      </c>
      <c r="AB135" s="32">
        <f>'[1]Lack of Coping Capacity'!M135</f>
        <v>2.9</v>
      </c>
      <c r="AC135" s="32">
        <f>'[1]Lack of Coping Capacity'!R135</f>
        <v>3.3</v>
      </c>
      <c r="AD135" s="32">
        <f>'[1]Lack of Coping Capacity'!W135</f>
        <v>3.9</v>
      </c>
      <c r="AE135" s="26">
        <f>'[1]Lack of Coping Capacity'!X135</f>
        <v>3.4</v>
      </c>
      <c r="AF135" s="27">
        <f t="shared" si="18"/>
        <v>4.5</v>
      </c>
      <c r="AG135" s="33">
        <f t="shared" si="19"/>
        <v>2.9</v>
      </c>
      <c r="AH135" s="34" t="str">
        <f t="shared" si="23"/>
        <v>Low</v>
      </c>
      <c r="AI135" s="35">
        <f t="shared" si="20"/>
        <v>113</v>
      </c>
      <c r="AJ135" s="36">
        <f>VLOOKUP($B135,'[1]Lack of Reliability Index'!$A$2:$H$192,8,FALSE)</f>
        <v>2.0081632653061217</v>
      </c>
      <c r="AK135" s="37">
        <f>'[1]Imputed and missing data hidden'!BA134</f>
        <v>1</v>
      </c>
      <c r="AL135" s="38">
        <f t="shared" si="21"/>
        <v>1.9607843137254902E-2</v>
      </c>
      <c r="AM135" s="37" t="str">
        <f t="shared" si="22"/>
        <v/>
      </c>
      <c r="AN135" s="39">
        <f>'[1]Indicator Date hidden2'!BB135</f>
        <v>0.32653061224489793</v>
      </c>
      <c r="AO135" s="40"/>
    </row>
    <row r="136" spans="1:41" ht="15" thickBot="1" x14ac:dyDescent="0.35">
      <c r="A136" s="41" t="s">
        <v>306</v>
      </c>
      <c r="B136" s="42" t="s">
        <v>307</v>
      </c>
      <c r="C136" s="43">
        <f>'[1]Hazard &amp; Exposure'!AO136</f>
        <v>9.1999999999999993</v>
      </c>
      <c r="D136" s="25">
        <f>'[1]Hazard &amp; Exposure'!AP136</f>
        <v>6.5</v>
      </c>
      <c r="E136" s="25">
        <f>'[1]Hazard &amp; Exposure'!AQ136</f>
        <v>9.1</v>
      </c>
      <c r="F136" s="25">
        <f>'[1]Hazard &amp; Exposure'!AR136</f>
        <v>0</v>
      </c>
      <c r="G136" s="25">
        <f>'[1]Hazard &amp; Exposure'!AU136</f>
        <v>4.8</v>
      </c>
      <c r="H136" s="26">
        <f>'[1]Hazard &amp; Exposure'!AV136</f>
        <v>7</v>
      </c>
      <c r="I136" s="25">
        <f>'[1]Hazard &amp; Exposure'!AY136</f>
        <v>3.1</v>
      </c>
      <c r="J136" s="25">
        <f>'[1]Hazard &amp; Exposure'!BB136</f>
        <v>0</v>
      </c>
      <c r="K136" s="26">
        <f>'[1]Hazard &amp; Exposure'!BC136</f>
        <v>2.2000000000000002</v>
      </c>
      <c r="L136" s="27">
        <f t="shared" si="16"/>
        <v>5.0999999999999996</v>
      </c>
      <c r="M136" s="28">
        <f>[1]Vulnerability!E136</f>
        <v>1.7</v>
      </c>
      <c r="N136" s="29">
        <f>[1]Vulnerability!H136</f>
        <v>5</v>
      </c>
      <c r="O136" s="29">
        <f>[1]Vulnerability!M136</f>
        <v>0.3</v>
      </c>
      <c r="P136" s="26">
        <f>[1]Vulnerability!N136</f>
        <v>2.2000000000000002</v>
      </c>
      <c r="Q136" s="29">
        <f>[1]Vulnerability!S136</f>
        <v>4.9000000000000004</v>
      </c>
      <c r="R136" s="30">
        <f>[1]Vulnerability!W136</f>
        <v>1</v>
      </c>
      <c r="S136" s="30">
        <f>[1]Vulnerability!Z136</f>
        <v>1.1000000000000001</v>
      </c>
      <c r="T136" s="30">
        <f>[1]Vulnerability!AC136</f>
        <v>5.4</v>
      </c>
      <c r="U136" s="30">
        <f>[1]Vulnerability!AI136</f>
        <v>2.5</v>
      </c>
      <c r="V136" s="29">
        <f>[1]Vulnerability!AJ136</f>
        <v>2.7</v>
      </c>
      <c r="W136" s="26">
        <f>[1]Vulnerability!AK136</f>
        <v>3.9</v>
      </c>
      <c r="X136" s="27">
        <f t="shared" si="17"/>
        <v>3.1</v>
      </c>
      <c r="Y136" s="44">
        <f>'[1]Lack of Coping Capacity'!D136</f>
        <v>3.6</v>
      </c>
      <c r="Z136" s="32">
        <f>'[1]Lack of Coping Capacity'!G136</f>
        <v>6.1</v>
      </c>
      <c r="AA136" s="26">
        <f>'[1]Lack of Coping Capacity'!H136</f>
        <v>4.9000000000000004</v>
      </c>
      <c r="AB136" s="32">
        <f>'[1]Lack of Coping Capacity'!M136</f>
        <v>3.1</v>
      </c>
      <c r="AC136" s="32">
        <f>'[1]Lack of Coping Capacity'!R136</f>
        <v>4.9000000000000004</v>
      </c>
      <c r="AD136" s="32">
        <f>'[1]Lack of Coping Capacity'!W136</f>
        <v>4.7</v>
      </c>
      <c r="AE136" s="26">
        <f>'[1]Lack of Coping Capacity'!X136</f>
        <v>4.2</v>
      </c>
      <c r="AF136" s="27">
        <f t="shared" si="18"/>
        <v>4.5999999999999996</v>
      </c>
      <c r="AG136" s="33">
        <f t="shared" si="19"/>
        <v>4.2</v>
      </c>
      <c r="AH136" s="34" t="str">
        <f t="shared" si="23"/>
        <v>Medium</v>
      </c>
      <c r="AI136" s="35">
        <f t="shared" si="20"/>
        <v>68</v>
      </c>
      <c r="AJ136" s="36">
        <f>VLOOKUP($B136,'[1]Lack of Reliability Index'!$A$2:$H$192,8,FALSE)</f>
        <v>1.2549019607843146</v>
      </c>
      <c r="AK136" s="37">
        <f>'[1]Imputed and missing data hidden'!BA135</f>
        <v>0</v>
      </c>
      <c r="AL136" s="38">
        <f t="shared" si="21"/>
        <v>0</v>
      </c>
      <c r="AM136" s="37" t="str">
        <f t="shared" si="22"/>
        <v/>
      </c>
      <c r="AN136" s="39">
        <f>'[1]Indicator Date hidden2'!BB136</f>
        <v>0.23529411764705882</v>
      </c>
      <c r="AO136" s="40"/>
    </row>
    <row r="137" spans="1:41" ht="15" thickBot="1" x14ac:dyDescent="0.35">
      <c r="A137" s="41" t="s">
        <v>308</v>
      </c>
      <c r="B137" s="42" t="s">
        <v>309</v>
      </c>
      <c r="C137" s="43">
        <f>'[1]Hazard &amp; Exposure'!AO137</f>
        <v>9.4</v>
      </c>
      <c r="D137" s="25">
        <f>'[1]Hazard &amp; Exposure'!AP137</f>
        <v>7.2</v>
      </c>
      <c r="E137" s="25">
        <f>'[1]Hazard &amp; Exposure'!AQ137</f>
        <v>9.1</v>
      </c>
      <c r="F137" s="25">
        <f>'[1]Hazard &amp; Exposure'!AR137</f>
        <v>9.5</v>
      </c>
      <c r="G137" s="25">
        <f>'[1]Hazard &amp; Exposure'!AU137</f>
        <v>4</v>
      </c>
      <c r="H137" s="26">
        <f>'[1]Hazard &amp; Exposure'!AV137</f>
        <v>8.4</v>
      </c>
      <c r="I137" s="25">
        <f>'[1]Hazard &amp; Exposure'!AY137</f>
        <v>9.3000000000000007</v>
      </c>
      <c r="J137" s="25">
        <f>'[1]Hazard &amp; Exposure'!BB137</f>
        <v>7</v>
      </c>
      <c r="K137" s="26">
        <f>'[1]Hazard &amp; Exposure'!BC137</f>
        <v>7</v>
      </c>
      <c r="L137" s="27">
        <f t="shared" si="16"/>
        <v>7.8</v>
      </c>
      <c r="M137" s="28">
        <f>[1]Vulnerability!E137</f>
        <v>2.2999999999999998</v>
      </c>
      <c r="N137" s="29">
        <f>[1]Vulnerability!H137</f>
        <v>5.2</v>
      </c>
      <c r="O137" s="29">
        <f>[1]Vulnerability!M137</f>
        <v>0.2</v>
      </c>
      <c r="P137" s="26">
        <f>[1]Vulnerability!N137</f>
        <v>2.5</v>
      </c>
      <c r="Q137" s="29">
        <f>[1]Vulnerability!S137</f>
        <v>6.9</v>
      </c>
      <c r="R137" s="30">
        <f>[1]Vulnerability!W137</f>
        <v>2</v>
      </c>
      <c r="S137" s="30">
        <f>[1]Vulnerability!Z137</f>
        <v>3.4</v>
      </c>
      <c r="T137" s="30">
        <f>[1]Vulnerability!AC137</f>
        <v>5.2</v>
      </c>
      <c r="U137" s="30">
        <f>[1]Vulnerability!AI137</f>
        <v>4.0999999999999996</v>
      </c>
      <c r="V137" s="29">
        <f>[1]Vulnerability!AJ137</f>
        <v>3.8</v>
      </c>
      <c r="W137" s="26">
        <f>[1]Vulnerability!AK137</f>
        <v>5.6</v>
      </c>
      <c r="X137" s="27">
        <f t="shared" si="17"/>
        <v>4.2</v>
      </c>
      <c r="Y137" s="44">
        <f>'[1]Lack of Coping Capacity'!D137</f>
        <v>3.5</v>
      </c>
      <c r="Z137" s="32">
        <f>'[1]Lack of Coping Capacity'!G137</f>
        <v>5.7</v>
      </c>
      <c r="AA137" s="26">
        <f>'[1]Lack of Coping Capacity'!H137</f>
        <v>4.5999999999999996</v>
      </c>
      <c r="AB137" s="32">
        <f>'[1]Lack of Coping Capacity'!M137</f>
        <v>3</v>
      </c>
      <c r="AC137" s="32">
        <f>'[1]Lack of Coping Capacity'!R137</f>
        <v>3.2</v>
      </c>
      <c r="AD137" s="32">
        <f>'[1]Lack of Coping Capacity'!W137</f>
        <v>5.0999999999999996</v>
      </c>
      <c r="AE137" s="26">
        <f>'[1]Lack of Coping Capacity'!X137</f>
        <v>3.8</v>
      </c>
      <c r="AF137" s="27">
        <f t="shared" si="18"/>
        <v>4.2</v>
      </c>
      <c r="AG137" s="33">
        <f t="shared" si="19"/>
        <v>5.2</v>
      </c>
      <c r="AH137" s="34" t="str">
        <f t="shared" si="23"/>
        <v>High</v>
      </c>
      <c r="AI137" s="35">
        <f t="shared" si="20"/>
        <v>36</v>
      </c>
      <c r="AJ137" s="36">
        <f>VLOOKUP($B137,'[1]Lack of Reliability Index'!$A$2:$H$192,8,FALSE)</f>
        <v>1.6666666666666643</v>
      </c>
      <c r="AK137" s="37">
        <f>'[1]Imputed and missing data hidden'!BA136</f>
        <v>1</v>
      </c>
      <c r="AL137" s="38">
        <f t="shared" si="21"/>
        <v>1.9607843137254902E-2</v>
      </c>
      <c r="AM137" s="37" t="str">
        <f t="shared" si="22"/>
        <v>YES</v>
      </c>
      <c r="AN137" s="39">
        <f>'[1]Indicator Date hidden2'!BB137</f>
        <v>0.2</v>
      </c>
      <c r="AO137" s="40"/>
    </row>
    <row r="138" spans="1:41" ht="15" thickBot="1" x14ac:dyDescent="0.35">
      <c r="A138" s="41" t="s">
        <v>310</v>
      </c>
      <c r="B138" s="42" t="s">
        <v>311</v>
      </c>
      <c r="C138" s="43">
        <f>'[1]Hazard &amp; Exposure'!AO138</f>
        <v>2.2000000000000002</v>
      </c>
      <c r="D138" s="25">
        <f>'[1]Hazard &amp; Exposure'!AP138</f>
        <v>6.2</v>
      </c>
      <c r="E138" s="25">
        <f>'[1]Hazard &amp; Exposure'!AQ138</f>
        <v>0</v>
      </c>
      <c r="F138" s="25">
        <f>'[1]Hazard &amp; Exposure'!AR138</f>
        <v>0</v>
      </c>
      <c r="G138" s="25">
        <f>'[1]Hazard &amp; Exposure'!AU138</f>
        <v>1.5</v>
      </c>
      <c r="H138" s="26">
        <f>'[1]Hazard &amp; Exposure'!AV138</f>
        <v>2.2999999999999998</v>
      </c>
      <c r="I138" s="25">
        <f>'[1]Hazard &amp; Exposure'!AY138</f>
        <v>0.4</v>
      </c>
      <c r="J138" s="25">
        <f>'[1]Hazard &amp; Exposure'!BB138</f>
        <v>0</v>
      </c>
      <c r="K138" s="26">
        <f>'[1]Hazard &amp; Exposure'!BC138</f>
        <v>0.3</v>
      </c>
      <c r="L138" s="27">
        <f t="shared" si="16"/>
        <v>1.4</v>
      </c>
      <c r="M138" s="28">
        <f>[1]Vulnerability!E138</f>
        <v>1.5</v>
      </c>
      <c r="N138" s="29">
        <f>[1]Vulnerability!H138</f>
        <v>1.8</v>
      </c>
      <c r="O138" s="29">
        <f>[1]Vulnerability!M138</f>
        <v>0</v>
      </c>
      <c r="P138" s="26">
        <f>[1]Vulnerability!N138</f>
        <v>1.2</v>
      </c>
      <c r="Q138" s="29">
        <f>[1]Vulnerability!S138</f>
        <v>3</v>
      </c>
      <c r="R138" s="30">
        <f>[1]Vulnerability!W138</f>
        <v>0.3</v>
      </c>
      <c r="S138" s="30">
        <f>[1]Vulnerability!Z138</f>
        <v>0.4</v>
      </c>
      <c r="T138" s="30">
        <f>[1]Vulnerability!AC138</f>
        <v>0</v>
      </c>
      <c r="U138" s="30">
        <f>[1]Vulnerability!AI138</f>
        <v>1.2</v>
      </c>
      <c r="V138" s="29">
        <f>[1]Vulnerability!AJ138</f>
        <v>0.5</v>
      </c>
      <c r="W138" s="26">
        <f>[1]Vulnerability!AK138</f>
        <v>1.8</v>
      </c>
      <c r="X138" s="27">
        <f t="shared" si="17"/>
        <v>1.5</v>
      </c>
      <c r="Y138" s="44">
        <f>'[1]Lack of Coping Capacity'!D138</f>
        <v>4.3</v>
      </c>
      <c r="Z138" s="32">
        <f>'[1]Lack of Coping Capacity'!G138</f>
        <v>3.6</v>
      </c>
      <c r="AA138" s="26">
        <f>'[1]Lack of Coping Capacity'!H138</f>
        <v>4</v>
      </c>
      <c r="AB138" s="32">
        <f>'[1]Lack of Coping Capacity'!M138</f>
        <v>1.5</v>
      </c>
      <c r="AC138" s="32">
        <f>'[1]Lack of Coping Capacity'!R138</f>
        <v>0.2</v>
      </c>
      <c r="AD138" s="32">
        <f>'[1]Lack of Coping Capacity'!W138</f>
        <v>2.5</v>
      </c>
      <c r="AE138" s="26">
        <f>'[1]Lack of Coping Capacity'!X138</f>
        <v>1.4</v>
      </c>
      <c r="AF138" s="27">
        <f t="shared" si="18"/>
        <v>2.8</v>
      </c>
      <c r="AG138" s="33">
        <f t="shared" si="19"/>
        <v>1.8</v>
      </c>
      <c r="AH138" s="34" t="str">
        <f t="shared" si="23"/>
        <v>Very Low</v>
      </c>
      <c r="AI138" s="35">
        <f t="shared" si="20"/>
        <v>161</v>
      </c>
      <c r="AJ138" s="36">
        <f>VLOOKUP($B138,'[1]Lack of Reliability Index'!$A$2:$H$192,8,FALSE)</f>
        <v>1.7623188405797112</v>
      </c>
      <c r="AK138" s="37">
        <f>'[1]Imputed and missing data hidden'!BA137</f>
        <v>4</v>
      </c>
      <c r="AL138" s="38">
        <f t="shared" si="21"/>
        <v>7.8431372549019607E-2</v>
      </c>
      <c r="AM138" s="37" t="str">
        <f t="shared" si="22"/>
        <v/>
      </c>
      <c r="AN138" s="39">
        <f>'[1]Indicator Date hidden2'!BB138</f>
        <v>0.13043478260869565</v>
      </c>
      <c r="AO138" s="40"/>
    </row>
    <row r="139" spans="1:41" ht="15" thickBot="1" x14ac:dyDescent="0.35">
      <c r="A139" s="41" t="s">
        <v>312</v>
      </c>
      <c r="B139" s="42" t="s">
        <v>313</v>
      </c>
      <c r="C139" s="43">
        <f>'[1]Hazard &amp; Exposure'!AO139</f>
        <v>5.4</v>
      </c>
      <c r="D139" s="25">
        <f>'[1]Hazard &amp; Exposure'!AP139</f>
        <v>3.7</v>
      </c>
      <c r="E139" s="25">
        <f>'[1]Hazard &amp; Exposure'!AQ139</f>
        <v>5</v>
      </c>
      <c r="F139" s="25">
        <f>'[1]Hazard &amp; Exposure'!AR139</f>
        <v>0.2</v>
      </c>
      <c r="G139" s="25">
        <f>'[1]Hazard &amp; Exposure'!AU139</f>
        <v>2.5</v>
      </c>
      <c r="H139" s="26">
        <f>'[1]Hazard &amp; Exposure'!AV139</f>
        <v>3.6</v>
      </c>
      <c r="I139" s="25">
        <f>'[1]Hazard &amp; Exposure'!AY139</f>
        <v>0</v>
      </c>
      <c r="J139" s="25">
        <f>'[1]Hazard &amp; Exposure'!BB139</f>
        <v>0</v>
      </c>
      <c r="K139" s="26">
        <f>'[1]Hazard &amp; Exposure'!BC139</f>
        <v>0</v>
      </c>
      <c r="L139" s="27">
        <f t="shared" si="16"/>
        <v>2</v>
      </c>
      <c r="M139" s="28">
        <f>[1]Vulnerability!E139</f>
        <v>1.6</v>
      </c>
      <c r="N139" s="29">
        <f>[1]Vulnerability!H139</f>
        <v>2</v>
      </c>
      <c r="O139" s="29">
        <f>[1]Vulnerability!M139</f>
        <v>0</v>
      </c>
      <c r="P139" s="26">
        <f>[1]Vulnerability!N139</f>
        <v>1.3</v>
      </c>
      <c r="Q139" s="29">
        <f>[1]Vulnerability!S139</f>
        <v>1.1000000000000001</v>
      </c>
      <c r="R139" s="30">
        <f>[1]Vulnerability!W139</f>
        <v>0.4</v>
      </c>
      <c r="S139" s="30">
        <f>[1]Vulnerability!Z139</f>
        <v>0.3</v>
      </c>
      <c r="T139" s="30">
        <f>[1]Vulnerability!AC139</f>
        <v>0</v>
      </c>
      <c r="U139" s="30">
        <f>[1]Vulnerability!AI139</f>
        <v>1.5</v>
      </c>
      <c r="V139" s="29">
        <f>[1]Vulnerability!AJ139</f>
        <v>0.6</v>
      </c>
      <c r="W139" s="26">
        <f>[1]Vulnerability!AK139</f>
        <v>0.9</v>
      </c>
      <c r="X139" s="27">
        <f t="shared" si="17"/>
        <v>1.1000000000000001</v>
      </c>
      <c r="Y139" s="44">
        <f>'[1]Lack of Coping Capacity'!D139</f>
        <v>2.6</v>
      </c>
      <c r="Z139" s="32">
        <f>'[1]Lack of Coping Capacity'!G139</f>
        <v>3.2</v>
      </c>
      <c r="AA139" s="26">
        <f>'[1]Lack of Coping Capacity'!H139</f>
        <v>2.9</v>
      </c>
      <c r="AB139" s="32">
        <f>'[1]Lack of Coping Capacity'!M139</f>
        <v>2.2000000000000002</v>
      </c>
      <c r="AC139" s="32">
        <f>'[1]Lack of Coping Capacity'!R139</f>
        <v>0</v>
      </c>
      <c r="AD139" s="32">
        <f>'[1]Lack of Coping Capacity'!W139</f>
        <v>0.4</v>
      </c>
      <c r="AE139" s="26">
        <f>'[1]Lack of Coping Capacity'!X139</f>
        <v>0.9</v>
      </c>
      <c r="AF139" s="27">
        <f t="shared" si="18"/>
        <v>2</v>
      </c>
      <c r="AG139" s="33">
        <f t="shared" si="19"/>
        <v>1.6</v>
      </c>
      <c r="AH139" s="34" t="str">
        <f t="shared" si="23"/>
        <v>Very Low</v>
      </c>
      <c r="AI139" s="35">
        <f t="shared" si="20"/>
        <v>166</v>
      </c>
      <c r="AJ139" s="36">
        <f>VLOOKUP($B139,'[1]Lack of Reliability Index'!$A$2:$H$192,8,FALSE)</f>
        <v>2.162962962962963</v>
      </c>
      <c r="AK139" s="37">
        <f>'[1]Imputed and missing data hidden'!BA138</f>
        <v>5</v>
      </c>
      <c r="AL139" s="38">
        <f t="shared" si="21"/>
        <v>9.8039215686274508E-2</v>
      </c>
      <c r="AM139" s="37" t="str">
        <f t="shared" si="22"/>
        <v/>
      </c>
      <c r="AN139" s="39">
        <f>'[1]Indicator Date hidden2'!BB139</f>
        <v>0.15555555555555556</v>
      </c>
      <c r="AO139" s="40"/>
    </row>
    <row r="140" spans="1:41" ht="15" thickBot="1" x14ac:dyDescent="0.35">
      <c r="A140" s="41" t="s">
        <v>314</v>
      </c>
      <c r="B140" s="42" t="s">
        <v>315</v>
      </c>
      <c r="C140" s="43">
        <f>'[1]Hazard &amp; Exposure'!AO140</f>
        <v>1.4</v>
      </c>
      <c r="D140" s="25">
        <f>'[1]Hazard &amp; Exposure'!AP140</f>
        <v>0</v>
      </c>
      <c r="E140" s="25">
        <f>'[1]Hazard &amp; Exposure'!AQ140</f>
        <v>0</v>
      </c>
      <c r="F140" s="25">
        <f>'[1]Hazard &amp; Exposure'!AR140</f>
        <v>0</v>
      </c>
      <c r="G140" s="25">
        <f>'[1]Hazard &amp; Exposure'!AU140</f>
        <v>3.1</v>
      </c>
      <c r="H140" s="26">
        <f>'[1]Hazard &amp; Exposure'!AV140</f>
        <v>1</v>
      </c>
      <c r="I140" s="25">
        <f>'[1]Hazard &amp; Exposure'!AY140</f>
        <v>0.1</v>
      </c>
      <c r="J140" s="25">
        <f>'[1]Hazard &amp; Exposure'!BB140</f>
        <v>0</v>
      </c>
      <c r="K140" s="26">
        <f>'[1]Hazard &amp; Exposure'!BC140</f>
        <v>0.1</v>
      </c>
      <c r="L140" s="27">
        <f t="shared" si="16"/>
        <v>0.6</v>
      </c>
      <c r="M140" s="28">
        <f>[1]Vulnerability!E140</f>
        <v>1.4</v>
      </c>
      <c r="N140" s="29">
        <f>[1]Vulnerability!H140</f>
        <v>7.2</v>
      </c>
      <c r="O140" s="29">
        <f>[1]Vulnerability!M140</f>
        <v>0</v>
      </c>
      <c r="P140" s="26">
        <f>[1]Vulnerability!N140</f>
        <v>2.5</v>
      </c>
      <c r="Q140" s="29">
        <f>[1]Vulnerability!S140</f>
        <v>0.8</v>
      </c>
      <c r="R140" s="30">
        <f>[1]Vulnerability!W140</f>
        <v>0.6</v>
      </c>
      <c r="S140" s="30">
        <f>[1]Vulnerability!Z140</f>
        <v>0.6</v>
      </c>
      <c r="T140" s="30">
        <f>[1]Vulnerability!AC140</f>
        <v>0</v>
      </c>
      <c r="U140" s="30">
        <f>[1]Vulnerability!AI140</f>
        <v>1.1000000000000001</v>
      </c>
      <c r="V140" s="29">
        <f>[1]Vulnerability!AJ140</f>
        <v>0.6</v>
      </c>
      <c r="W140" s="26">
        <f>[1]Vulnerability!AK140</f>
        <v>0.7</v>
      </c>
      <c r="X140" s="27">
        <f t="shared" si="17"/>
        <v>1.6</v>
      </c>
      <c r="Y140" s="44">
        <f>'[1]Lack of Coping Capacity'!D140</f>
        <v>4.7</v>
      </c>
      <c r="Z140" s="32">
        <f>'[1]Lack of Coping Capacity'!G140</f>
        <v>3.5</v>
      </c>
      <c r="AA140" s="26">
        <f>'[1]Lack of Coping Capacity'!H140</f>
        <v>4.0999999999999996</v>
      </c>
      <c r="AB140" s="32">
        <f>'[1]Lack of Coping Capacity'!M140</f>
        <v>0.9</v>
      </c>
      <c r="AC140" s="32">
        <f>'[1]Lack of Coping Capacity'!R140</f>
        <v>0.2</v>
      </c>
      <c r="AD140" s="32">
        <f>'[1]Lack of Coping Capacity'!W140</f>
        <v>0</v>
      </c>
      <c r="AE140" s="26">
        <f>'[1]Lack of Coping Capacity'!X140</f>
        <v>0.4</v>
      </c>
      <c r="AF140" s="27">
        <f t="shared" si="18"/>
        <v>2.4</v>
      </c>
      <c r="AG140" s="33">
        <f t="shared" si="19"/>
        <v>1.3</v>
      </c>
      <c r="AH140" s="34" t="str">
        <f t="shared" si="23"/>
        <v>Very Low</v>
      </c>
      <c r="AI140" s="35">
        <f t="shared" si="20"/>
        <v>178</v>
      </c>
      <c r="AJ140" s="36">
        <f>VLOOKUP($B140,'[1]Lack of Reliability Index'!$A$2:$H$192,8,FALSE)</f>
        <v>2.9818181818181806</v>
      </c>
      <c r="AK140" s="37">
        <f>'[1]Imputed and missing data hidden'!BA139</f>
        <v>8</v>
      </c>
      <c r="AL140" s="38">
        <f t="shared" si="21"/>
        <v>0.15686274509803921</v>
      </c>
      <c r="AM140" s="37" t="str">
        <f t="shared" si="22"/>
        <v/>
      </c>
      <c r="AN140" s="39">
        <f>'[1]Indicator Date hidden2'!BB140</f>
        <v>0.15909090909090909</v>
      </c>
      <c r="AO140" s="40"/>
    </row>
    <row r="141" spans="1:41" ht="15" thickBot="1" x14ac:dyDescent="0.35">
      <c r="A141" s="41" t="s">
        <v>316</v>
      </c>
      <c r="B141" s="42" t="s">
        <v>317</v>
      </c>
      <c r="C141" s="43">
        <f>'[1]Hazard &amp; Exposure'!AO141</f>
        <v>8.1999999999999993</v>
      </c>
      <c r="D141" s="25">
        <f>'[1]Hazard &amp; Exposure'!AP141</f>
        <v>7.1</v>
      </c>
      <c r="E141" s="25">
        <f>'[1]Hazard &amp; Exposure'!AQ141</f>
        <v>0</v>
      </c>
      <c r="F141" s="25">
        <f>'[1]Hazard &amp; Exposure'!AR141</f>
        <v>0</v>
      </c>
      <c r="G141" s="25">
        <f>'[1]Hazard &amp; Exposure'!AU141</f>
        <v>2.8</v>
      </c>
      <c r="H141" s="26">
        <f>'[1]Hazard &amp; Exposure'!AV141</f>
        <v>4.5999999999999996</v>
      </c>
      <c r="I141" s="25">
        <f>'[1]Hazard &amp; Exposure'!AY141</f>
        <v>1.7</v>
      </c>
      <c r="J141" s="25">
        <f>'[1]Hazard &amp; Exposure'!BB141</f>
        <v>0</v>
      </c>
      <c r="K141" s="26">
        <f>'[1]Hazard &amp; Exposure'!BC141</f>
        <v>1.2</v>
      </c>
      <c r="L141" s="27">
        <f t="shared" si="16"/>
        <v>3.1</v>
      </c>
      <c r="M141" s="28">
        <f>[1]Vulnerability!E141</f>
        <v>2.2999999999999998</v>
      </c>
      <c r="N141" s="29">
        <f>[1]Vulnerability!H141</f>
        <v>2.6</v>
      </c>
      <c r="O141" s="29">
        <f>[1]Vulnerability!M141</f>
        <v>0</v>
      </c>
      <c r="P141" s="26">
        <f>[1]Vulnerability!N141</f>
        <v>1.8</v>
      </c>
      <c r="Q141" s="29">
        <f>[1]Vulnerability!S141</f>
        <v>1.8</v>
      </c>
      <c r="R141" s="30">
        <f>[1]Vulnerability!W141</f>
        <v>0.9</v>
      </c>
      <c r="S141" s="30">
        <f>[1]Vulnerability!Z141</f>
        <v>0.9</v>
      </c>
      <c r="T141" s="30">
        <f>[1]Vulnerability!AC141</f>
        <v>0</v>
      </c>
      <c r="U141" s="30">
        <f>[1]Vulnerability!AI141</f>
        <v>1.5</v>
      </c>
      <c r="V141" s="29">
        <f>[1]Vulnerability!AJ141</f>
        <v>0.8</v>
      </c>
      <c r="W141" s="26">
        <f>[1]Vulnerability!AK141</f>
        <v>1.3</v>
      </c>
      <c r="X141" s="27">
        <f t="shared" si="17"/>
        <v>1.6</v>
      </c>
      <c r="Y141" s="44">
        <f>'[1]Lack of Coping Capacity'!D141</f>
        <v>3.8</v>
      </c>
      <c r="Z141" s="32">
        <f>'[1]Lack of Coping Capacity'!G141</f>
        <v>5.2</v>
      </c>
      <c r="AA141" s="26">
        <f>'[1]Lack of Coping Capacity'!H141</f>
        <v>4.5</v>
      </c>
      <c r="AB141" s="32">
        <f>'[1]Lack of Coping Capacity'!M141</f>
        <v>2.4</v>
      </c>
      <c r="AC141" s="32">
        <f>'[1]Lack of Coping Capacity'!R141</f>
        <v>1.2</v>
      </c>
      <c r="AD141" s="32">
        <f>'[1]Lack of Coping Capacity'!W141</f>
        <v>3.5</v>
      </c>
      <c r="AE141" s="26">
        <f>'[1]Lack of Coping Capacity'!X141</f>
        <v>2.4</v>
      </c>
      <c r="AF141" s="27">
        <f t="shared" si="18"/>
        <v>3.5</v>
      </c>
      <c r="AG141" s="33">
        <f t="shared" si="19"/>
        <v>2.6</v>
      </c>
      <c r="AH141" s="34" t="str">
        <f t="shared" si="23"/>
        <v>Low</v>
      </c>
      <c r="AI141" s="35">
        <f t="shared" si="20"/>
        <v>130</v>
      </c>
      <c r="AJ141" s="36">
        <f>VLOOKUP($B141,'[1]Lack of Reliability Index'!$A$2:$H$192,8,FALSE)</f>
        <v>2.1101449275362318</v>
      </c>
      <c r="AK141" s="37">
        <f>'[1]Imputed and missing data hidden'!BA140</f>
        <v>4</v>
      </c>
      <c r="AL141" s="38">
        <f t="shared" si="21"/>
        <v>7.8431372549019607E-2</v>
      </c>
      <c r="AM141" s="37" t="str">
        <f t="shared" si="22"/>
        <v/>
      </c>
      <c r="AN141" s="39">
        <f>'[1]Indicator Date hidden2'!BB141</f>
        <v>0.19565217391304349</v>
      </c>
      <c r="AO141" s="40"/>
    </row>
    <row r="142" spans="1:41" ht="15" thickBot="1" x14ac:dyDescent="0.35">
      <c r="A142" s="41" t="s">
        <v>318</v>
      </c>
      <c r="B142" s="42" t="s">
        <v>319</v>
      </c>
      <c r="C142" s="43">
        <f>'[1]Hazard &amp; Exposure'!AO142</f>
        <v>7.1</v>
      </c>
      <c r="D142" s="25">
        <f>'[1]Hazard &amp; Exposure'!AP142</f>
        <v>8.4</v>
      </c>
      <c r="E142" s="25">
        <f>'[1]Hazard &amp; Exposure'!AQ142</f>
        <v>5.4</v>
      </c>
      <c r="F142" s="25">
        <f>'[1]Hazard &amp; Exposure'!AR142</f>
        <v>3.7</v>
      </c>
      <c r="G142" s="25">
        <f>'[1]Hazard &amp; Exposure'!AU142</f>
        <v>5.4</v>
      </c>
      <c r="H142" s="26">
        <f>'[1]Hazard &amp; Exposure'!AV142</f>
        <v>6.3</v>
      </c>
      <c r="I142" s="25">
        <f>'[1]Hazard &amp; Exposure'!AY142</f>
        <v>8.6999999999999993</v>
      </c>
      <c r="J142" s="25">
        <f>'[1]Hazard &amp; Exposure'!BB142</f>
        <v>0</v>
      </c>
      <c r="K142" s="26">
        <f>'[1]Hazard &amp; Exposure'!BC142</f>
        <v>6.1</v>
      </c>
      <c r="L142" s="27">
        <f t="shared" si="16"/>
        <v>6.2</v>
      </c>
      <c r="M142" s="28">
        <f>[1]Vulnerability!E142</f>
        <v>2.2000000000000002</v>
      </c>
      <c r="N142" s="29">
        <f>[1]Vulnerability!H142</f>
        <v>3.9</v>
      </c>
      <c r="O142" s="29">
        <f>[1]Vulnerability!M142</f>
        <v>0</v>
      </c>
      <c r="P142" s="26">
        <f>[1]Vulnerability!N142</f>
        <v>2.1</v>
      </c>
      <c r="Q142" s="29">
        <f>[1]Vulnerability!S142</f>
        <v>5.8</v>
      </c>
      <c r="R142" s="30">
        <f>[1]Vulnerability!W142</f>
        <v>1.5</v>
      </c>
      <c r="S142" s="30">
        <f>[1]Vulnerability!Z142</f>
        <v>0.7</v>
      </c>
      <c r="T142" s="30">
        <f>[1]Vulnerability!AC142</f>
        <v>0</v>
      </c>
      <c r="U142" s="30">
        <f>[1]Vulnerability!AI142</f>
        <v>1.8</v>
      </c>
      <c r="V142" s="29">
        <f>[1]Vulnerability!AJ142</f>
        <v>1</v>
      </c>
      <c r="W142" s="26">
        <f>[1]Vulnerability!AK142</f>
        <v>3.8</v>
      </c>
      <c r="X142" s="27">
        <f t="shared" si="17"/>
        <v>3</v>
      </c>
      <c r="Y142" s="44" t="str">
        <f>'[1]Lack of Coping Capacity'!D142</f>
        <v>x</v>
      </c>
      <c r="Z142" s="32">
        <f>'[1]Lack of Coping Capacity'!G142</f>
        <v>6.3</v>
      </c>
      <c r="AA142" s="26">
        <f>'[1]Lack of Coping Capacity'!H142</f>
        <v>6.3</v>
      </c>
      <c r="AB142" s="32">
        <f>'[1]Lack of Coping Capacity'!M142</f>
        <v>1.2</v>
      </c>
      <c r="AC142" s="32">
        <f>'[1]Lack of Coping Capacity'!R142</f>
        <v>4.2</v>
      </c>
      <c r="AD142" s="32">
        <f>'[1]Lack of Coping Capacity'!W142</f>
        <v>1.1000000000000001</v>
      </c>
      <c r="AE142" s="26">
        <f>'[1]Lack of Coping Capacity'!X142</f>
        <v>2.2000000000000002</v>
      </c>
      <c r="AF142" s="27">
        <f t="shared" si="18"/>
        <v>4.5999999999999996</v>
      </c>
      <c r="AG142" s="33">
        <f t="shared" si="19"/>
        <v>4.4000000000000004</v>
      </c>
      <c r="AH142" s="34" t="str">
        <f t="shared" si="23"/>
        <v>Medium</v>
      </c>
      <c r="AI142" s="35">
        <f t="shared" si="20"/>
        <v>61</v>
      </c>
      <c r="AJ142" s="36">
        <f>VLOOKUP($B142,'[1]Lack of Reliability Index'!$A$2:$H$192,8,FALSE)</f>
        <v>2.7851851851851848</v>
      </c>
      <c r="AK142" s="37">
        <f>'[1]Imputed and missing data hidden'!BA141</f>
        <v>6</v>
      </c>
      <c r="AL142" s="38">
        <f t="shared" si="21"/>
        <v>0.11764705882352941</v>
      </c>
      <c r="AM142" s="37" t="str">
        <f t="shared" si="22"/>
        <v/>
      </c>
      <c r="AN142" s="39">
        <f>'[1]Indicator Date hidden2'!BB142</f>
        <v>0.22222222222222221</v>
      </c>
      <c r="AO142" s="40"/>
    </row>
    <row r="143" spans="1:41" ht="15" thickBot="1" x14ac:dyDescent="0.35">
      <c r="A143" s="41" t="s">
        <v>320</v>
      </c>
      <c r="B143" s="42" t="s">
        <v>321</v>
      </c>
      <c r="C143" s="43">
        <f>'[1]Hazard &amp; Exposure'!AO143</f>
        <v>4</v>
      </c>
      <c r="D143" s="25">
        <f>'[1]Hazard &amp; Exposure'!AP143</f>
        <v>4.9000000000000004</v>
      </c>
      <c r="E143" s="25">
        <f>'[1]Hazard &amp; Exposure'!AQ143</f>
        <v>0</v>
      </c>
      <c r="F143" s="25">
        <f>'[1]Hazard &amp; Exposure'!AR143</f>
        <v>0</v>
      </c>
      <c r="G143" s="25">
        <f>'[1]Hazard &amp; Exposure'!AU143</f>
        <v>5.2</v>
      </c>
      <c r="H143" s="26">
        <f>'[1]Hazard &amp; Exposure'!AV143</f>
        <v>3.1</v>
      </c>
      <c r="I143" s="25">
        <f>'[1]Hazard &amp; Exposure'!AY143</f>
        <v>7.6</v>
      </c>
      <c r="J143" s="25">
        <f>'[1]Hazard &amp; Exposure'!BB143</f>
        <v>0</v>
      </c>
      <c r="K143" s="26">
        <f>'[1]Hazard &amp; Exposure'!BC143</f>
        <v>5.3</v>
      </c>
      <c r="L143" s="27">
        <f t="shared" si="16"/>
        <v>4.3</v>
      </c>
      <c r="M143" s="28">
        <f>[1]Vulnerability!E143</f>
        <v>5.9</v>
      </c>
      <c r="N143" s="29">
        <f>[1]Vulnerability!H143</f>
        <v>5.9</v>
      </c>
      <c r="O143" s="29">
        <f>[1]Vulnerability!M143</f>
        <v>6.4</v>
      </c>
      <c r="P143" s="26">
        <f>[1]Vulnerability!N143</f>
        <v>6</v>
      </c>
      <c r="Q143" s="29">
        <f>[1]Vulnerability!S143</f>
        <v>6.8</v>
      </c>
      <c r="R143" s="30">
        <f>[1]Vulnerability!W143</f>
        <v>3.2</v>
      </c>
      <c r="S143" s="30">
        <f>[1]Vulnerability!Z143</f>
        <v>2.9</v>
      </c>
      <c r="T143" s="30">
        <f>[1]Vulnerability!AC143</f>
        <v>0</v>
      </c>
      <c r="U143" s="30">
        <f>[1]Vulnerability!AI143</f>
        <v>7.6</v>
      </c>
      <c r="V143" s="29">
        <f>[1]Vulnerability!AJ143</f>
        <v>4</v>
      </c>
      <c r="W143" s="26">
        <f>[1]Vulnerability!AK143</f>
        <v>5.6</v>
      </c>
      <c r="X143" s="27">
        <f t="shared" si="17"/>
        <v>5.8</v>
      </c>
      <c r="Y143" s="44">
        <f>'[1]Lack of Coping Capacity'!D143</f>
        <v>3</v>
      </c>
      <c r="Z143" s="32">
        <f>'[1]Lack of Coping Capacity'!G143</f>
        <v>4.9000000000000004</v>
      </c>
      <c r="AA143" s="26">
        <f>'[1]Lack of Coping Capacity'!H143</f>
        <v>4</v>
      </c>
      <c r="AB143" s="32">
        <f>'[1]Lack of Coping Capacity'!M143</f>
        <v>7.1</v>
      </c>
      <c r="AC143" s="32">
        <f>'[1]Lack of Coping Capacity'!R143</f>
        <v>5.3</v>
      </c>
      <c r="AD143" s="32">
        <f>'[1]Lack of Coping Capacity'!W143</f>
        <v>6</v>
      </c>
      <c r="AE143" s="26">
        <f>'[1]Lack of Coping Capacity'!X143</f>
        <v>6.1</v>
      </c>
      <c r="AF143" s="27">
        <f t="shared" si="18"/>
        <v>5.0999999999999996</v>
      </c>
      <c r="AG143" s="33">
        <f t="shared" si="19"/>
        <v>5</v>
      </c>
      <c r="AH143" s="34" t="str">
        <f t="shared" si="23"/>
        <v>High</v>
      </c>
      <c r="AI143" s="35">
        <f t="shared" si="20"/>
        <v>45</v>
      </c>
      <c r="AJ143" s="36">
        <f>VLOOKUP($B143,'[1]Lack of Reliability Index'!$A$2:$H$192,8,FALSE)</f>
        <v>1.8133333333333326</v>
      </c>
      <c r="AK143" s="37">
        <f>'[1]Imputed and missing data hidden'!BA142</f>
        <v>0</v>
      </c>
      <c r="AL143" s="38">
        <f t="shared" si="21"/>
        <v>0</v>
      </c>
      <c r="AM143" s="37" t="str">
        <f t="shared" si="22"/>
        <v/>
      </c>
      <c r="AN143" s="39">
        <f>'[1]Indicator Date hidden2'!BB143</f>
        <v>0.34</v>
      </c>
      <c r="AO143" s="40"/>
    </row>
    <row r="144" spans="1:41" s="46" customFormat="1" ht="15" thickBot="1" x14ac:dyDescent="0.35">
      <c r="A144" s="41" t="s">
        <v>322</v>
      </c>
      <c r="B144" s="42" t="s">
        <v>323</v>
      </c>
      <c r="C144" s="43">
        <f>'[1]Hazard &amp; Exposure'!AO144</f>
        <v>0.1</v>
      </c>
      <c r="D144" s="25">
        <f>'[1]Hazard &amp; Exposure'!AP144</f>
        <v>0.1</v>
      </c>
      <c r="E144" s="25">
        <f>'[1]Hazard &amp; Exposure'!AQ144</f>
        <v>0</v>
      </c>
      <c r="F144" s="25">
        <f>'[1]Hazard &amp; Exposure'!AR144</f>
        <v>6.3</v>
      </c>
      <c r="G144" s="25">
        <f>'[1]Hazard &amp; Exposure'!AU144</f>
        <v>0</v>
      </c>
      <c r="H144" s="26">
        <f>'[1]Hazard &amp; Exposure'!AV144</f>
        <v>1.7</v>
      </c>
      <c r="I144" s="25">
        <f>'[1]Hazard &amp; Exposure'!AY144</f>
        <v>0</v>
      </c>
      <c r="J144" s="25">
        <f>'[1]Hazard &amp; Exposure'!BB144</f>
        <v>0</v>
      </c>
      <c r="K144" s="26">
        <f>'[1]Hazard &amp; Exposure'!BC144</f>
        <v>0</v>
      </c>
      <c r="L144" s="27">
        <f t="shared" si="16"/>
        <v>0.9</v>
      </c>
      <c r="M144" s="28">
        <f>[1]Vulnerability!E144</f>
        <v>2.8</v>
      </c>
      <c r="N144" s="29" t="str">
        <f>[1]Vulnerability!H144</f>
        <v>x</v>
      </c>
      <c r="O144" s="29">
        <f>[1]Vulnerability!M144</f>
        <v>0</v>
      </c>
      <c r="P144" s="26">
        <f>[1]Vulnerability!N144</f>
        <v>1.9</v>
      </c>
      <c r="Q144" s="29">
        <f>[1]Vulnerability!S144</f>
        <v>0</v>
      </c>
      <c r="R144" s="30">
        <f>[1]Vulnerability!W144</f>
        <v>0.1</v>
      </c>
      <c r="S144" s="30">
        <f>[1]Vulnerability!Z144</f>
        <v>0.8</v>
      </c>
      <c r="T144" s="30">
        <f>[1]Vulnerability!AC144</f>
        <v>0</v>
      </c>
      <c r="U144" s="30">
        <f>[1]Vulnerability!AI144</f>
        <v>2.4</v>
      </c>
      <c r="V144" s="29">
        <f>[1]Vulnerability!AJ144</f>
        <v>0.9</v>
      </c>
      <c r="W144" s="26">
        <f>[1]Vulnerability!AK144</f>
        <v>0.5</v>
      </c>
      <c r="X144" s="27">
        <f t="shared" si="17"/>
        <v>1.2</v>
      </c>
      <c r="Y144" s="44">
        <f>'[1]Lack of Coping Capacity'!D144</f>
        <v>4</v>
      </c>
      <c r="Z144" s="32">
        <f>'[1]Lack of Coping Capacity'!G144</f>
        <v>4.8</v>
      </c>
      <c r="AA144" s="26">
        <f>'[1]Lack of Coping Capacity'!H144</f>
        <v>4.4000000000000004</v>
      </c>
      <c r="AB144" s="32">
        <f>'[1]Lack of Coping Capacity'!M144</f>
        <v>2</v>
      </c>
      <c r="AC144" s="32">
        <f>'[1]Lack of Coping Capacity'!R144</f>
        <v>0.6</v>
      </c>
      <c r="AD144" s="32">
        <f>'[1]Lack of Coping Capacity'!W144</f>
        <v>3.3</v>
      </c>
      <c r="AE144" s="26">
        <f>'[1]Lack of Coping Capacity'!X144</f>
        <v>2</v>
      </c>
      <c r="AF144" s="27">
        <f t="shared" si="18"/>
        <v>3.3</v>
      </c>
      <c r="AG144" s="33">
        <f t="shared" si="19"/>
        <v>1.5</v>
      </c>
      <c r="AH144" s="34" t="str">
        <f t="shared" si="23"/>
        <v>Very Low</v>
      </c>
      <c r="AI144" s="35">
        <f t="shared" si="20"/>
        <v>170</v>
      </c>
      <c r="AJ144" s="36">
        <f>VLOOKUP($B144,'[1]Lack of Reliability Index'!$A$2:$H$192,8,FALSE)</f>
        <v>4.8341880341880339</v>
      </c>
      <c r="AK144" s="37">
        <f>'[1]Imputed and missing data hidden'!BA143</f>
        <v>13</v>
      </c>
      <c r="AL144" s="38">
        <f t="shared" si="21"/>
        <v>0.25490196078431371</v>
      </c>
      <c r="AM144" s="37" t="str">
        <f t="shared" si="22"/>
        <v/>
      </c>
      <c r="AN144" s="39">
        <f>'[1]Indicator Date hidden2'!BB144</f>
        <v>0.25641025641025639</v>
      </c>
      <c r="AO144" s="40"/>
    </row>
    <row r="145" spans="1:41" ht="15" thickBot="1" x14ac:dyDescent="0.35">
      <c r="A145" s="41" t="s">
        <v>324</v>
      </c>
      <c r="B145" s="42" t="s">
        <v>325</v>
      </c>
      <c r="C145" s="43">
        <f>'[1]Hazard &amp; Exposure'!AO145</f>
        <v>3.2</v>
      </c>
      <c r="D145" s="25">
        <f>'[1]Hazard &amp; Exposure'!AP145</f>
        <v>0.1</v>
      </c>
      <c r="E145" s="25">
        <f>'[1]Hazard &amp; Exposure'!AQ145</f>
        <v>0</v>
      </c>
      <c r="F145" s="25">
        <f>'[1]Hazard &amp; Exposure'!AR145</f>
        <v>4.2</v>
      </c>
      <c r="G145" s="25">
        <f>'[1]Hazard &amp; Exposure'!AU145</f>
        <v>0.5</v>
      </c>
      <c r="H145" s="26">
        <f>'[1]Hazard &amp; Exposure'!AV145</f>
        <v>1.8</v>
      </c>
      <c r="I145" s="25">
        <f>'[1]Hazard &amp; Exposure'!AY145</f>
        <v>0.9</v>
      </c>
      <c r="J145" s="25">
        <f>'[1]Hazard &amp; Exposure'!BB145</f>
        <v>0</v>
      </c>
      <c r="K145" s="26">
        <f>'[1]Hazard &amp; Exposure'!BC145</f>
        <v>0.6</v>
      </c>
      <c r="L145" s="27">
        <f t="shared" si="16"/>
        <v>1.2</v>
      </c>
      <c r="M145" s="28">
        <f>[1]Vulnerability!E145</f>
        <v>1.8</v>
      </c>
      <c r="N145" s="29">
        <f>[1]Vulnerability!H145</f>
        <v>4.7</v>
      </c>
      <c r="O145" s="29">
        <f>[1]Vulnerability!M145</f>
        <v>2.2000000000000002</v>
      </c>
      <c r="P145" s="26">
        <f>[1]Vulnerability!N145</f>
        <v>2.6</v>
      </c>
      <c r="Q145" s="29">
        <f>[1]Vulnerability!S145</f>
        <v>0</v>
      </c>
      <c r="R145" s="30">
        <f>[1]Vulnerability!W145</f>
        <v>0.2</v>
      </c>
      <c r="S145" s="30">
        <f>[1]Vulnerability!Z145</f>
        <v>0.9</v>
      </c>
      <c r="T145" s="30">
        <f>[1]Vulnerability!AC145</f>
        <v>0.4</v>
      </c>
      <c r="U145" s="30">
        <f>[1]Vulnerability!AI145</f>
        <v>2.8</v>
      </c>
      <c r="V145" s="29">
        <f>[1]Vulnerability!AJ145</f>
        <v>1.1000000000000001</v>
      </c>
      <c r="W145" s="26">
        <f>[1]Vulnerability!AK145</f>
        <v>0.6</v>
      </c>
      <c r="X145" s="27">
        <f t="shared" si="17"/>
        <v>1.7</v>
      </c>
      <c r="Y145" s="44">
        <f>'[1]Lack of Coping Capacity'!D145</f>
        <v>5.2</v>
      </c>
      <c r="Z145" s="32">
        <f>'[1]Lack of Coping Capacity'!G145</f>
        <v>4.5999999999999996</v>
      </c>
      <c r="AA145" s="26">
        <f>'[1]Lack of Coping Capacity'!H145</f>
        <v>4.9000000000000004</v>
      </c>
      <c r="AB145" s="32">
        <f>'[1]Lack of Coping Capacity'!M145</f>
        <v>3.4</v>
      </c>
      <c r="AC145" s="32">
        <f>'[1]Lack of Coping Capacity'!R145</f>
        <v>0.6</v>
      </c>
      <c r="AD145" s="32">
        <f>'[1]Lack of Coping Capacity'!W145</f>
        <v>3.8</v>
      </c>
      <c r="AE145" s="26">
        <f>'[1]Lack of Coping Capacity'!X145</f>
        <v>2.6</v>
      </c>
      <c r="AF145" s="27">
        <f t="shared" si="18"/>
        <v>3.8</v>
      </c>
      <c r="AG145" s="33">
        <f t="shared" si="19"/>
        <v>2</v>
      </c>
      <c r="AH145" s="34" t="str">
        <f t="shared" si="23"/>
        <v>Low</v>
      </c>
      <c r="AI145" s="35">
        <f t="shared" si="20"/>
        <v>152</v>
      </c>
      <c r="AJ145" s="36">
        <f>VLOOKUP($B145,'[1]Lack of Reliability Index'!$A$2:$H$192,8,FALSE)</f>
        <v>3.5710144927536236</v>
      </c>
      <c r="AK145" s="37">
        <f>'[1]Imputed and missing data hidden'!BA144</f>
        <v>6</v>
      </c>
      <c r="AL145" s="38">
        <f t="shared" si="21"/>
        <v>0.11764705882352941</v>
      </c>
      <c r="AM145" s="37" t="str">
        <f t="shared" si="22"/>
        <v/>
      </c>
      <c r="AN145" s="39">
        <f>'[1]Indicator Date hidden2'!BB145</f>
        <v>0.36956521739130432</v>
      </c>
      <c r="AO145" s="40"/>
    </row>
    <row r="146" spans="1:41" ht="15" thickBot="1" x14ac:dyDescent="0.35">
      <c r="A146" s="41" t="s">
        <v>326</v>
      </c>
      <c r="B146" s="42" t="s">
        <v>327</v>
      </c>
      <c r="C146" s="43">
        <f>'[1]Hazard &amp; Exposure'!AO146</f>
        <v>0.3</v>
      </c>
      <c r="D146" s="25">
        <f>'[1]Hazard &amp; Exposure'!AP146</f>
        <v>0.1</v>
      </c>
      <c r="E146" s="25">
        <f>'[1]Hazard &amp; Exposure'!AQ146</f>
        <v>0</v>
      </c>
      <c r="F146" s="25">
        <f>'[1]Hazard &amp; Exposure'!AR146</f>
        <v>3.6</v>
      </c>
      <c r="G146" s="25">
        <f>'[1]Hazard &amp; Exposure'!AU146</f>
        <v>0.5</v>
      </c>
      <c r="H146" s="26">
        <f>'[1]Hazard &amp; Exposure'!AV146</f>
        <v>1</v>
      </c>
      <c r="I146" s="25">
        <f>'[1]Hazard &amp; Exposure'!AY146</f>
        <v>0.8</v>
      </c>
      <c r="J146" s="25">
        <f>'[1]Hazard &amp; Exposure'!BB146</f>
        <v>0</v>
      </c>
      <c r="K146" s="26">
        <f>'[1]Hazard &amp; Exposure'!BC146</f>
        <v>0.6</v>
      </c>
      <c r="L146" s="27">
        <f t="shared" si="16"/>
        <v>0.8</v>
      </c>
      <c r="M146" s="28">
        <f>[1]Vulnerability!E146</f>
        <v>3.5</v>
      </c>
      <c r="N146" s="29" t="str">
        <f>[1]Vulnerability!H146</f>
        <v>x</v>
      </c>
      <c r="O146" s="29">
        <f>[1]Vulnerability!M146</f>
        <v>2.8</v>
      </c>
      <c r="P146" s="26">
        <f>[1]Vulnerability!N146</f>
        <v>3.3</v>
      </c>
      <c r="Q146" s="29">
        <f>[1]Vulnerability!S146</f>
        <v>0</v>
      </c>
      <c r="R146" s="30">
        <f>[1]Vulnerability!W146</f>
        <v>0.1</v>
      </c>
      <c r="S146" s="30">
        <f>[1]Vulnerability!Z146</f>
        <v>1.4</v>
      </c>
      <c r="T146" s="30">
        <f>[1]Vulnerability!AC146</f>
        <v>10</v>
      </c>
      <c r="U146" s="30">
        <f>[1]Vulnerability!AI146</f>
        <v>2.2999999999999998</v>
      </c>
      <c r="V146" s="29">
        <f>[1]Vulnerability!AJ146</f>
        <v>5.4</v>
      </c>
      <c r="W146" s="26">
        <f>[1]Vulnerability!AK146</f>
        <v>3.1</v>
      </c>
      <c r="X146" s="27">
        <f t="shared" si="17"/>
        <v>3.2</v>
      </c>
      <c r="Y146" s="44" t="str">
        <f>'[1]Lack of Coping Capacity'!D146</f>
        <v>x</v>
      </c>
      <c r="Z146" s="32">
        <f>'[1]Lack of Coping Capacity'!G146</f>
        <v>4.5</v>
      </c>
      <c r="AA146" s="26">
        <f>'[1]Lack of Coping Capacity'!H146</f>
        <v>4.5</v>
      </c>
      <c r="AB146" s="32">
        <f>'[1]Lack of Coping Capacity'!M146</f>
        <v>3.3</v>
      </c>
      <c r="AC146" s="32">
        <f>'[1]Lack of Coping Capacity'!R146</f>
        <v>1.2</v>
      </c>
      <c r="AD146" s="32">
        <f>'[1]Lack of Coping Capacity'!W146</f>
        <v>3.8</v>
      </c>
      <c r="AE146" s="26">
        <f>'[1]Lack of Coping Capacity'!X146</f>
        <v>2.8</v>
      </c>
      <c r="AF146" s="27">
        <f t="shared" si="18"/>
        <v>3.7</v>
      </c>
      <c r="AG146" s="33">
        <f t="shared" si="19"/>
        <v>2.1</v>
      </c>
      <c r="AH146" s="34" t="str">
        <f t="shared" si="23"/>
        <v>Low</v>
      </c>
      <c r="AI146" s="35">
        <f t="shared" si="20"/>
        <v>147</v>
      </c>
      <c r="AJ146" s="36">
        <f>VLOOKUP($B146,'[1]Lack of Reliability Index'!$A$2:$H$192,8,FALSE)</f>
        <v>4.0507936507936506</v>
      </c>
      <c r="AK146" s="37">
        <f>'[1]Imputed and missing data hidden'!BA145</f>
        <v>9</v>
      </c>
      <c r="AL146" s="38">
        <f t="shared" si="21"/>
        <v>0.17647058823529413</v>
      </c>
      <c r="AM146" s="37" t="str">
        <f t="shared" si="22"/>
        <v/>
      </c>
      <c r="AN146" s="39">
        <f>'[1]Indicator Date hidden2'!BB146</f>
        <v>0.30952380952380953</v>
      </c>
      <c r="AO146" s="40"/>
    </row>
    <row r="147" spans="1:41" ht="15" thickBot="1" x14ac:dyDescent="0.35">
      <c r="A147" s="41" t="s">
        <v>328</v>
      </c>
      <c r="B147" s="42" t="s">
        <v>329</v>
      </c>
      <c r="C147" s="43">
        <f>'[1]Hazard &amp; Exposure'!AO147</f>
        <v>0.1</v>
      </c>
      <c r="D147" s="25">
        <f>'[1]Hazard &amp; Exposure'!AP147</f>
        <v>0.1</v>
      </c>
      <c r="E147" s="25">
        <f>'[1]Hazard &amp; Exposure'!AQ147</f>
        <v>6.5</v>
      </c>
      <c r="F147" s="25">
        <f>'[1]Hazard &amp; Exposure'!AR147</f>
        <v>3.9</v>
      </c>
      <c r="G147" s="25">
        <f>'[1]Hazard &amp; Exposure'!AU147</f>
        <v>0.5</v>
      </c>
      <c r="H147" s="26">
        <f>'[1]Hazard &amp; Exposure'!AV147</f>
        <v>2.7</v>
      </c>
      <c r="I147" s="25">
        <f>'[1]Hazard &amp; Exposure'!AY147</f>
        <v>0.4</v>
      </c>
      <c r="J147" s="25">
        <f>'[1]Hazard &amp; Exposure'!BB147</f>
        <v>0</v>
      </c>
      <c r="K147" s="26">
        <f>'[1]Hazard &amp; Exposure'!BC147</f>
        <v>0.3</v>
      </c>
      <c r="L147" s="27">
        <f t="shared" si="16"/>
        <v>1.6</v>
      </c>
      <c r="M147" s="28">
        <f>[1]Vulnerability!E147</f>
        <v>3.8</v>
      </c>
      <c r="N147" s="29">
        <f>[1]Vulnerability!H147</f>
        <v>5.2</v>
      </c>
      <c r="O147" s="29">
        <f>[1]Vulnerability!M147</f>
        <v>9</v>
      </c>
      <c r="P147" s="26">
        <f>[1]Vulnerability!N147</f>
        <v>5.5</v>
      </c>
      <c r="Q147" s="29">
        <f>[1]Vulnerability!S147</f>
        <v>0</v>
      </c>
      <c r="R147" s="30">
        <f>[1]Vulnerability!W147</f>
        <v>0.2</v>
      </c>
      <c r="S147" s="30">
        <f>[1]Vulnerability!Z147</f>
        <v>1</v>
      </c>
      <c r="T147" s="30">
        <f>[1]Vulnerability!AC147</f>
        <v>0</v>
      </c>
      <c r="U147" s="30">
        <f>[1]Vulnerability!AI147</f>
        <v>1.5</v>
      </c>
      <c r="V147" s="29">
        <f>[1]Vulnerability!AJ147</f>
        <v>0.7</v>
      </c>
      <c r="W147" s="26">
        <f>[1]Vulnerability!AK147</f>
        <v>0.4</v>
      </c>
      <c r="X147" s="27">
        <f t="shared" si="17"/>
        <v>3.4</v>
      </c>
      <c r="Y147" s="44">
        <f>'[1]Lack of Coping Capacity'!D147</f>
        <v>4.5999999999999996</v>
      </c>
      <c r="Z147" s="32">
        <f>'[1]Lack of Coping Capacity'!G147</f>
        <v>4.4000000000000004</v>
      </c>
      <c r="AA147" s="26">
        <f>'[1]Lack of Coping Capacity'!H147</f>
        <v>4.5</v>
      </c>
      <c r="AB147" s="32">
        <f>'[1]Lack of Coping Capacity'!M147</f>
        <v>3.8</v>
      </c>
      <c r="AC147" s="32">
        <f>'[1]Lack of Coping Capacity'!R147</f>
        <v>1.8</v>
      </c>
      <c r="AD147" s="32">
        <f>'[1]Lack of Coping Capacity'!W147</f>
        <v>6.5</v>
      </c>
      <c r="AE147" s="26">
        <f>'[1]Lack of Coping Capacity'!X147</f>
        <v>4</v>
      </c>
      <c r="AF147" s="27">
        <f t="shared" si="18"/>
        <v>4.3</v>
      </c>
      <c r="AG147" s="33">
        <f t="shared" si="19"/>
        <v>2.9</v>
      </c>
      <c r="AH147" s="34" t="str">
        <f t="shared" si="23"/>
        <v>Low</v>
      </c>
      <c r="AI147" s="35">
        <f t="shared" si="20"/>
        <v>113</v>
      </c>
      <c r="AJ147" s="36">
        <f>VLOOKUP($B147,'[1]Lack of Reliability Index'!$A$2:$H$192,8,FALSE)</f>
        <v>3.7818181818181813</v>
      </c>
      <c r="AK147" s="37">
        <f>'[1]Imputed and missing data hidden'!BA146</f>
        <v>6</v>
      </c>
      <c r="AL147" s="38">
        <f t="shared" si="21"/>
        <v>0.11764705882352941</v>
      </c>
      <c r="AM147" s="37" t="str">
        <f t="shared" si="22"/>
        <v/>
      </c>
      <c r="AN147" s="39">
        <f>'[1]Indicator Date hidden2'!BB147</f>
        <v>0.40909090909090912</v>
      </c>
      <c r="AO147" s="40"/>
    </row>
    <row r="148" spans="1:41" ht="15" thickBot="1" x14ac:dyDescent="0.35">
      <c r="A148" s="41" t="s">
        <v>330</v>
      </c>
      <c r="B148" s="42" t="s">
        <v>331</v>
      </c>
      <c r="C148" s="43">
        <f>'[1]Hazard &amp; Exposure'!AO148</f>
        <v>0.1</v>
      </c>
      <c r="D148" s="25">
        <f>'[1]Hazard &amp; Exposure'!AP148</f>
        <v>0.1</v>
      </c>
      <c r="E148" s="25">
        <f>'[1]Hazard &amp; Exposure'!AQ148</f>
        <v>0</v>
      </c>
      <c r="F148" s="25">
        <f>'[1]Hazard &amp; Exposure'!AR148</f>
        <v>0</v>
      </c>
      <c r="G148" s="25">
        <f>'[1]Hazard &amp; Exposure'!AU148</f>
        <v>0</v>
      </c>
      <c r="H148" s="26">
        <f>'[1]Hazard &amp; Exposure'!AV148</f>
        <v>0.1</v>
      </c>
      <c r="I148" s="25">
        <f>'[1]Hazard &amp; Exposure'!AY148</f>
        <v>0.1</v>
      </c>
      <c r="J148" s="25">
        <f>'[1]Hazard &amp; Exposure'!BB148</f>
        <v>0</v>
      </c>
      <c r="K148" s="26">
        <f>'[1]Hazard &amp; Exposure'!BC148</f>
        <v>0.1</v>
      </c>
      <c r="L148" s="27">
        <f t="shared" si="16"/>
        <v>0.1</v>
      </c>
      <c r="M148" s="28">
        <f>[1]Vulnerability!E148</f>
        <v>4.8</v>
      </c>
      <c r="N148" s="29">
        <f>[1]Vulnerability!H148</f>
        <v>4.3</v>
      </c>
      <c r="O148" s="29">
        <f>[1]Vulnerability!M148</f>
        <v>9.5</v>
      </c>
      <c r="P148" s="26">
        <f>[1]Vulnerability!N148</f>
        <v>5.9</v>
      </c>
      <c r="Q148" s="29">
        <f>[1]Vulnerability!S148</f>
        <v>0</v>
      </c>
      <c r="R148" s="30">
        <f>[1]Vulnerability!W148</f>
        <v>2.2999999999999998</v>
      </c>
      <c r="S148" s="30">
        <f>[1]Vulnerability!Z148</f>
        <v>3.4</v>
      </c>
      <c r="T148" s="30">
        <f>[1]Vulnerability!AC148</f>
        <v>0</v>
      </c>
      <c r="U148" s="30">
        <f>[1]Vulnerability!AI148</f>
        <v>4.5</v>
      </c>
      <c r="V148" s="29">
        <f>[1]Vulnerability!AJ148</f>
        <v>2.7</v>
      </c>
      <c r="W148" s="26">
        <f>[1]Vulnerability!AK148</f>
        <v>1.4</v>
      </c>
      <c r="X148" s="27">
        <f t="shared" si="17"/>
        <v>4</v>
      </c>
      <c r="Y148" s="44" t="str">
        <f>'[1]Lack of Coping Capacity'!D148</f>
        <v>x</v>
      </c>
      <c r="Z148" s="32">
        <f>'[1]Lack of Coping Capacity'!G148</f>
        <v>6</v>
      </c>
      <c r="AA148" s="26">
        <f>'[1]Lack of Coping Capacity'!H148</f>
        <v>6</v>
      </c>
      <c r="AB148" s="32">
        <f>'[1]Lack of Coping Capacity'!M148</f>
        <v>4.8</v>
      </c>
      <c r="AC148" s="32">
        <f>'[1]Lack of Coping Capacity'!R148</f>
        <v>3.8</v>
      </c>
      <c r="AD148" s="32">
        <f>'[1]Lack of Coping Capacity'!W148</f>
        <v>4.0999999999999996</v>
      </c>
      <c r="AE148" s="26">
        <f>'[1]Lack of Coping Capacity'!X148</f>
        <v>4.2</v>
      </c>
      <c r="AF148" s="27">
        <f t="shared" si="18"/>
        <v>5.2</v>
      </c>
      <c r="AG148" s="33">
        <f t="shared" si="19"/>
        <v>1.3</v>
      </c>
      <c r="AH148" s="34" t="str">
        <f t="shared" si="23"/>
        <v>Very Low</v>
      </c>
      <c r="AI148" s="35">
        <f t="shared" si="20"/>
        <v>178</v>
      </c>
      <c r="AJ148" s="36">
        <f>VLOOKUP($B148,'[1]Lack of Reliability Index'!$A$2:$H$192,8,FALSE)</f>
        <v>3.4099290780141844</v>
      </c>
      <c r="AK148" s="37">
        <f>'[1]Imputed and missing data hidden'!BA147</f>
        <v>3</v>
      </c>
      <c r="AL148" s="38">
        <f t="shared" si="21"/>
        <v>5.8823529411764705E-2</v>
      </c>
      <c r="AM148" s="37" t="str">
        <f t="shared" si="22"/>
        <v/>
      </c>
      <c r="AN148" s="39">
        <f>'[1]Indicator Date hidden2'!BB148</f>
        <v>0.48936170212765956</v>
      </c>
      <c r="AO148" s="40"/>
    </row>
    <row r="149" spans="1:41" ht="15" thickBot="1" x14ac:dyDescent="0.35">
      <c r="A149" s="41" t="s">
        <v>332</v>
      </c>
      <c r="B149" s="42" t="s">
        <v>333</v>
      </c>
      <c r="C149" s="43">
        <f>'[1]Hazard &amp; Exposure'!AO149</f>
        <v>2.7</v>
      </c>
      <c r="D149" s="25">
        <f>'[1]Hazard &amp; Exposure'!AP149</f>
        <v>3.9</v>
      </c>
      <c r="E149" s="25">
        <f>'[1]Hazard &amp; Exposure'!AQ149</f>
        <v>0</v>
      </c>
      <c r="F149" s="25">
        <f>'[1]Hazard &amp; Exposure'!AR149</f>
        <v>0</v>
      </c>
      <c r="G149" s="25">
        <f>'[1]Hazard &amp; Exposure'!AU149</f>
        <v>4.0999999999999996</v>
      </c>
      <c r="H149" s="26">
        <f>'[1]Hazard &amp; Exposure'!AV149</f>
        <v>2.2999999999999998</v>
      </c>
      <c r="I149" s="25">
        <f>'[1]Hazard &amp; Exposure'!AY149</f>
        <v>6.7</v>
      </c>
      <c r="J149" s="25">
        <f>'[1]Hazard &amp; Exposure'!BB149</f>
        <v>9</v>
      </c>
      <c r="K149" s="26">
        <f>'[1]Hazard &amp; Exposure'!BC149</f>
        <v>9</v>
      </c>
      <c r="L149" s="27">
        <f t="shared" si="16"/>
        <v>6.8</v>
      </c>
      <c r="M149" s="28">
        <f>[1]Vulnerability!E149</f>
        <v>1.6</v>
      </c>
      <c r="N149" s="29">
        <f>[1]Vulnerability!H149</f>
        <v>3.4</v>
      </c>
      <c r="O149" s="29">
        <f>[1]Vulnerability!M149</f>
        <v>0</v>
      </c>
      <c r="P149" s="26">
        <f>[1]Vulnerability!N149</f>
        <v>1.7</v>
      </c>
      <c r="Q149" s="29">
        <f>[1]Vulnerability!S149</f>
        <v>0</v>
      </c>
      <c r="R149" s="30">
        <f>[1]Vulnerability!W149</f>
        <v>0.1</v>
      </c>
      <c r="S149" s="30">
        <f>[1]Vulnerability!Z149</f>
        <v>1.2</v>
      </c>
      <c r="T149" s="30">
        <f>[1]Vulnerability!AC149</f>
        <v>0</v>
      </c>
      <c r="U149" s="30">
        <f>[1]Vulnerability!AI149</f>
        <v>1.3</v>
      </c>
      <c r="V149" s="29">
        <f>[1]Vulnerability!AJ149</f>
        <v>0.7</v>
      </c>
      <c r="W149" s="26">
        <f>[1]Vulnerability!AK149</f>
        <v>0.4</v>
      </c>
      <c r="X149" s="27">
        <f t="shared" si="17"/>
        <v>1.1000000000000001</v>
      </c>
      <c r="Y149" s="44" t="str">
        <f>'[1]Lack of Coping Capacity'!D149</f>
        <v>x</v>
      </c>
      <c r="Z149" s="32">
        <f>'[1]Lack of Coping Capacity'!G149</f>
        <v>5</v>
      </c>
      <c r="AA149" s="26">
        <f>'[1]Lack of Coping Capacity'!H149</f>
        <v>5</v>
      </c>
      <c r="AB149" s="32">
        <f>'[1]Lack of Coping Capacity'!M149</f>
        <v>1.3</v>
      </c>
      <c r="AC149" s="32">
        <f>'[1]Lack of Coping Capacity'!R149</f>
        <v>3.4</v>
      </c>
      <c r="AD149" s="32">
        <f>'[1]Lack of Coping Capacity'!W149</f>
        <v>1.5</v>
      </c>
      <c r="AE149" s="26">
        <f>'[1]Lack of Coping Capacity'!X149</f>
        <v>2.1</v>
      </c>
      <c r="AF149" s="27">
        <f t="shared" si="18"/>
        <v>3.7</v>
      </c>
      <c r="AG149" s="33">
        <f t="shared" si="19"/>
        <v>3</v>
      </c>
      <c r="AH149" s="34" t="str">
        <f t="shared" si="23"/>
        <v>Low</v>
      </c>
      <c r="AI149" s="35">
        <f t="shared" si="20"/>
        <v>108</v>
      </c>
      <c r="AJ149" s="36">
        <f>VLOOKUP($B149,'[1]Lack of Reliability Index'!$A$2:$H$192,8,FALSE)</f>
        <v>3.8888888888888893</v>
      </c>
      <c r="AK149" s="37">
        <f>'[1]Imputed and missing data hidden'!BA148</f>
        <v>5</v>
      </c>
      <c r="AL149" s="38">
        <f t="shared" si="21"/>
        <v>9.8039215686274508E-2</v>
      </c>
      <c r="AM149" s="37" t="str">
        <f t="shared" si="22"/>
        <v>YES</v>
      </c>
      <c r="AN149" s="39">
        <f>'[1]Indicator Date hidden2'!BB149</f>
        <v>0.33333333333333331</v>
      </c>
      <c r="AO149" s="40"/>
    </row>
    <row r="150" spans="1:41" ht="15" thickBot="1" x14ac:dyDescent="0.35">
      <c r="A150" s="41" t="s">
        <v>334</v>
      </c>
      <c r="B150" s="42" t="s">
        <v>335</v>
      </c>
      <c r="C150" s="43">
        <f>'[1]Hazard &amp; Exposure'!AO150</f>
        <v>0.1</v>
      </c>
      <c r="D150" s="25">
        <f>'[1]Hazard &amp; Exposure'!AP150</f>
        <v>5.0999999999999996</v>
      </c>
      <c r="E150" s="25">
        <f>'[1]Hazard &amp; Exposure'!AQ150</f>
        <v>5.6</v>
      </c>
      <c r="F150" s="25">
        <f>'[1]Hazard &amp; Exposure'!AR150</f>
        <v>0</v>
      </c>
      <c r="G150" s="25">
        <f>'[1]Hazard &amp; Exposure'!AU150</f>
        <v>7.5</v>
      </c>
      <c r="H150" s="26">
        <f>'[1]Hazard &amp; Exposure'!AV150</f>
        <v>4.3</v>
      </c>
      <c r="I150" s="25">
        <f>'[1]Hazard &amp; Exposure'!AY150</f>
        <v>4.9000000000000004</v>
      </c>
      <c r="J150" s="25">
        <f>'[1]Hazard &amp; Exposure'!BB150</f>
        <v>0</v>
      </c>
      <c r="K150" s="26">
        <f>'[1]Hazard &amp; Exposure'!BC150</f>
        <v>3.4</v>
      </c>
      <c r="L150" s="27">
        <f t="shared" si="16"/>
        <v>3.9</v>
      </c>
      <c r="M150" s="28">
        <f>[1]Vulnerability!E150</f>
        <v>6.1</v>
      </c>
      <c r="N150" s="29">
        <f>[1]Vulnerability!H150</f>
        <v>5.4</v>
      </c>
      <c r="O150" s="29">
        <f>[1]Vulnerability!M150</f>
        <v>3.5</v>
      </c>
      <c r="P150" s="26">
        <f>[1]Vulnerability!N150</f>
        <v>5.3</v>
      </c>
      <c r="Q150" s="29">
        <f>[1]Vulnerability!S150</f>
        <v>4.7</v>
      </c>
      <c r="R150" s="30">
        <f>[1]Vulnerability!W150</f>
        <v>2.8</v>
      </c>
      <c r="S150" s="30">
        <f>[1]Vulnerability!Z150</f>
        <v>3.2</v>
      </c>
      <c r="T150" s="30">
        <f>[1]Vulnerability!AC150</f>
        <v>0</v>
      </c>
      <c r="U150" s="30">
        <f>[1]Vulnerability!AI150</f>
        <v>4.8</v>
      </c>
      <c r="V150" s="29">
        <f>[1]Vulnerability!AJ150</f>
        <v>2.9</v>
      </c>
      <c r="W150" s="26">
        <f>[1]Vulnerability!AK150</f>
        <v>3.9</v>
      </c>
      <c r="X150" s="27">
        <f t="shared" si="17"/>
        <v>4.5999999999999996</v>
      </c>
      <c r="Y150" s="44">
        <f>'[1]Lack of Coping Capacity'!D150</f>
        <v>4.7</v>
      </c>
      <c r="Z150" s="32">
        <f>'[1]Lack of Coping Capacity'!G150</f>
        <v>5.7</v>
      </c>
      <c r="AA150" s="26">
        <f>'[1]Lack of Coping Capacity'!H150</f>
        <v>5.2</v>
      </c>
      <c r="AB150" s="32">
        <f>'[1]Lack of Coping Capacity'!M150</f>
        <v>6.1</v>
      </c>
      <c r="AC150" s="32">
        <f>'[1]Lack of Coping Capacity'!R150</f>
        <v>6.3</v>
      </c>
      <c r="AD150" s="32">
        <f>'[1]Lack of Coping Capacity'!W150</f>
        <v>6.2</v>
      </c>
      <c r="AE150" s="26">
        <f>'[1]Lack of Coping Capacity'!X150</f>
        <v>6.2</v>
      </c>
      <c r="AF150" s="27">
        <f t="shared" si="18"/>
        <v>5.7</v>
      </c>
      <c r="AG150" s="33">
        <f t="shared" si="19"/>
        <v>4.7</v>
      </c>
      <c r="AH150" s="34" t="str">
        <f t="shared" si="23"/>
        <v>Medium</v>
      </c>
      <c r="AI150" s="35">
        <f t="shared" si="20"/>
        <v>53</v>
      </c>
      <c r="AJ150" s="36">
        <f>VLOOKUP($B150,'[1]Lack of Reliability Index'!$A$2:$H$192,8,FALSE)</f>
        <v>1.359477124183007</v>
      </c>
      <c r="AK150" s="37">
        <f>'[1]Imputed and missing data hidden'!BA149</f>
        <v>0</v>
      </c>
      <c r="AL150" s="38">
        <f t="shared" si="21"/>
        <v>0</v>
      </c>
      <c r="AM150" s="37" t="str">
        <f t="shared" si="22"/>
        <v/>
      </c>
      <c r="AN150" s="39">
        <f>'[1]Indicator Date hidden2'!BB150</f>
        <v>0.25490196078431371</v>
      </c>
      <c r="AO150" s="40"/>
    </row>
    <row r="151" spans="1:41" ht="15" thickBot="1" x14ac:dyDescent="0.35">
      <c r="A151" s="41" t="s">
        <v>336</v>
      </c>
      <c r="B151" s="42" t="s">
        <v>337</v>
      </c>
      <c r="C151" s="43">
        <f>'[1]Hazard &amp; Exposure'!AO151</f>
        <v>6.6</v>
      </c>
      <c r="D151" s="25">
        <f>'[1]Hazard &amp; Exposure'!AP151</f>
        <v>8.6</v>
      </c>
      <c r="E151" s="25">
        <f>'[1]Hazard &amp; Exposure'!AQ151</f>
        <v>0</v>
      </c>
      <c r="F151" s="25">
        <f>'[1]Hazard &amp; Exposure'!AR151</f>
        <v>0</v>
      </c>
      <c r="G151" s="25">
        <f>'[1]Hazard &amp; Exposure'!AU151</f>
        <v>2.6</v>
      </c>
      <c r="H151" s="26">
        <f>'[1]Hazard &amp; Exposure'!AV151</f>
        <v>4.5999999999999996</v>
      </c>
      <c r="I151" s="25">
        <f>'[1]Hazard &amp; Exposure'!AY151</f>
        <v>6.1</v>
      </c>
      <c r="J151" s="25">
        <f>'[1]Hazard &amp; Exposure'!BB151</f>
        <v>0</v>
      </c>
      <c r="K151" s="26">
        <f>'[1]Hazard &amp; Exposure'!BC151</f>
        <v>4.3</v>
      </c>
      <c r="L151" s="27">
        <f t="shared" si="16"/>
        <v>4.5</v>
      </c>
      <c r="M151" s="28">
        <f>[1]Vulnerability!E151</f>
        <v>1.4</v>
      </c>
      <c r="N151" s="29">
        <f>[1]Vulnerability!H151</f>
        <v>1.9</v>
      </c>
      <c r="O151" s="29">
        <f>[1]Vulnerability!M151</f>
        <v>1.4</v>
      </c>
      <c r="P151" s="26">
        <f>[1]Vulnerability!N151</f>
        <v>1.5</v>
      </c>
      <c r="Q151" s="29">
        <f>[1]Vulnerability!S151</f>
        <v>5</v>
      </c>
      <c r="R151" s="30">
        <f>[1]Vulnerability!W151</f>
        <v>0.3</v>
      </c>
      <c r="S151" s="30">
        <f>[1]Vulnerability!Z151</f>
        <v>0.5</v>
      </c>
      <c r="T151" s="30">
        <f>[1]Vulnerability!AC151</f>
        <v>0.1</v>
      </c>
      <c r="U151" s="30">
        <f>[1]Vulnerability!AI151</f>
        <v>3</v>
      </c>
      <c r="V151" s="29">
        <f>[1]Vulnerability!AJ151</f>
        <v>1.1000000000000001</v>
      </c>
      <c r="W151" s="26">
        <f>[1]Vulnerability!AK151</f>
        <v>3.3</v>
      </c>
      <c r="X151" s="27">
        <f t="shared" si="17"/>
        <v>2.4</v>
      </c>
      <c r="Y151" s="44">
        <f>'[1]Lack of Coping Capacity'!D151</f>
        <v>4.9000000000000004</v>
      </c>
      <c r="Z151" s="32">
        <f>'[1]Lack of Coping Capacity'!G151</f>
        <v>5.3</v>
      </c>
      <c r="AA151" s="26">
        <f>'[1]Lack of Coping Capacity'!H151</f>
        <v>5.0999999999999996</v>
      </c>
      <c r="AB151" s="32">
        <f>'[1]Lack of Coping Capacity'!M151</f>
        <v>2</v>
      </c>
      <c r="AC151" s="32">
        <f>'[1]Lack of Coping Capacity'!R151</f>
        <v>1</v>
      </c>
      <c r="AD151" s="32">
        <f>'[1]Lack of Coping Capacity'!W151</f>
        <v>3.8</v>
      </c>
      <c r="AE151" s="26">
        <f>'[1]Lack of Coping Capacity'!X151</f>
        <v>2.2999999999999998</v>
      </c>
      <c r="AF151" s="27">
        <f t="shared" si="18"/>
        <v>3.8</v>
      </c>
      <c r="AG151" s="33">
        <f t="shared" si="19"/>
        <v>3.4</v>
      </c>
      <c r="AH151" s="34" t="str">
        <f t="shared" si="23"/>
        <v>Low</v>
      </c>
      <c r="AI151" s="35">
        <f t="shared" si="20"/>
        <v>103</v>
      </c>
      <c r="AJ151" s="36">
        <f>VLOOKUP($B151,'[1]Lack of Reliability Index'!$A$2:$H$192,8,FALSE)</f>
        <v>2.4435374149659861</v>
      </c>
      <c r="AK151" s="37">
        <f>'[1]Imputed and missing data hidden'!BA150</f>
        <v>1</v>
      </c>
      <c r="AL151" s="38">
        <f t="shared" si="21"/>
        <v>1.9607843137254902E-2</v>
      </c>
      <c r="AM151" s="37" t="str">
        <f t="shared" si="22"/>
        <v/>
      </c>
      <c r="AN151" s="39">
        <f>'[1]Indicator Date hidden2'!BB151</f>
        <v>0.40816326530612246</v>
      </c>
      <c r="AO151" s="40"/>
    </row>
    <row r="152" spans="1:41" ht="15" thickBot="1" x14ac:dyDescent="0.35">
      <c r="A152" s="41" t="s">
        <v>338</v>
      </c>
      <c r="B152" s="42" t="s">
        <v>339</v>
      </c>
      <c r="C152" s="43">
        <f>'[1]Hazard &amp; Exposure'!AO152</f>
        <v>0.1</v>
      </c>
      <c r="D152" s="25">
        <f>'[1]Hazard &amp; Exposure'!AP152</f>
        <v>0.1</v>
      </c>
      <c r="E152" s="25">
        <f>'[1]Hazard &amp; Exposure'!AQ152</f>
        <v>7.9</v>
      </c>
      <c r="F152" s="25">
        <f>'[1]Hazard &amp; Exposure'!AR152</f>
        <v>0</v>
      </c>
      <c r="G152" s="25">
        <f>'[1]Hazard &amp; Exposure'!AU152</f>
        <v>0</v>
      </c>
      <c r="H152" s="26">
        <f>'[1]Hazard &amp; Exposure'!AV152</f>
        <v>2.5</v>
      </c>
      <c r="I152" s="25">
        <f>'[1]Hazard &amp; Exposure'!AY152</f>
        <v>0</v>
      </c>
      <c r="J152" s="25">
        <f>'[1]Hazard &amp; Exposure'!BB152</f>
        <v>0</v>
      </c>
      <c r="K152" s="26">
        <f>'[1]Hazard &amp; Exposure'!BC152</f>
        <v>0</v>
      </c>
      <c r="L152" s="27">
        <f t="shared" si="16"/>
        <v>1.3</v>
      </c>
      <c r="M152" s="28">
        <f>[1]Vulnerability!E152</f>
        <v>2.6</v>
      </c>
      <c r="N152" s="29">
        <f>[1]Vulnerability!H152</f>
        <v>4.4000000000000004</v>
      </c>
      <c r="O152" s="29">
        <f>[1]Vulnerability!M152</f>
        <v>2.2000000000000002</v>
      </c>
      <c r="P152" s="26">
        <f>[1]Vulnerability!N152</f>
        <v>3</v>
      </c>
      <c r="Q152" s="29">
        <f>[1]Vulnerability!S152</f>
        <v>0</v>
      </c>
      <c r="R152" s="30">
        <f>[1]Vulnerability!W152</f>
        <v>0.2</v>
      </c>
      <c r="S152" s="30">
        <f>[1]Vulnerability!Z152</f>
        <v>0.9</v>
      </c>
      <c r="T152" s="30">
        <f>[1]Vulnerability!AC152</f>
        <v>0.1</v>
      </c>
      <c r="U152" s="30">
        <f>[1]Vulnerability!AI152</f>
        <v>4.0999999999999996</v>
      </c>
      <c r="V152" s="29">
        <f>[1]Vulnerability!AJ152</f>
        <v>1.5</v>
      </c>
      <c r="W152" s="26">
        <f>[1]Vulnerability!AK152</f>
        <v>0.8</v>
      </c>
      <c r="X152" s="27">
        <f t="shared" si="17"/>
        <v>2</v>
      </c>
      <c r="Y152" s="44">
        <f>'[1]Lack of Coping Capacity'!D152</f>
        <v>4.3</v>
      </c>
      <c r="Z152" s="32">
        <f>'[1]Lack of Coping Capacity'!G152</f>
        <v>4.3</v>
      </c>
      <c r="AA152" s="26">
        <f>'[1]Lack of Coping Capacity'!H152</f>
        <v>4.3</v>
      </c>
      <c r="AB152" s="32">
        <f>'[1]Lack of Coping Capacity'!M152</f>
        <v>1.8</v>
      </c>
      <c r="AC152" s="32">
        <f>'[1]Lack of Coping Capacity'!R152</f>
        <v>1</v>
      </c>
      <c r="AD152" s="32">
        <f>'[1]Lack of Coping Capacity'!W152</f>
        <v>5</v>
      </c>
      <c r="AE152" s="26">
        <f>'[1]Lack of Coping Capacity'!X152</f>
        <v>2.6</v>
      </c>
      <c r="AF152" s="27">
        <f t="shared" si="18"/>
        <v>3.5</v>
      </c>
      <c r="AG152" s="33">
        <f t="shared" si="19"/>
        <v>2.1</v>
      </c>
      <c r="AH152" s="34" t="str">
        <f t="shared" si="23"/>
        <v>Low</v>
      </c>
      <c r="AI152" s="35">
        <f t="shared" si="20"/>
        <v>147</v>
      </c>
      <c r="AJ152" s="36">
        <f>VLOOKUP($B152,'[1]Lack of Reliability Index'!$A$2:$H$192,8,FALSE)</f>
        <v>4.2666666666666675</v>
      </c>
      <c r="AK152" s="37">
        <f>'[1]Imputed and missing data hidden'!BA151</f>
        <v>8</v>
      </c>
      <c r="AL152" s="38">
        <f t="shared" si="21"/>
        <v>0.15686274509803921</v>
      </c>
      <c r="AM152" s="37" t="str">
        <f t="shared" si="22"/>
        <v/>
      </c>
      <c r="AN152" s="39">
        <f>'[1]Indicator Date hidden2'!BB152</f>
        <v>0.4</v>
      </c>
      <c r="AO152" s="40"/>
    </row>
    <row r="153" spans="1:41" ht="15" thickBot="1" x14ac:dyDescent="0.35">
      <c r="A153" s="41" t="s">
        <v>340</v>
      </c>
      <c r="B153" s="42" t="s">
        <v>341</v>
      </c>
      <c r="C153" s="43">
        <f>'[1]Hazard &amp; Exposure'!AO153</f>
        <v>0.1</v>
      </c>
      <c r="D153" s="25">
        <f>'[1]Hazard &amp; Exposure'!AP153</f>
        <v>5</v>
      </c>
      <c r="E153" s="25">
        <f>'[1]Hazard &amp; Exposure'!AQ153</f>
        <v>4.0999999999999996</v>
      </c>
      <c r="F153" s="25">
        <f>'[1]Hazard &amp; Exposure'!AR153</f>
        <v>0</v>
      </c>
      <c r="G153" s="25">
        <f>'[1]Hazard &amp; Exposure'!AU153</f>
        <v>1</v>
      </c>
      <c r="H153" s="26">
        <f>'[1]Hazard &amp; Exposure'!AV153</f>
        <v>2.2999999999999998</v>
      </c>
      <c r="I153" s="25">
        <f>'[1]Hazard &amp; Exposure'!AY153</f>
        <v>6.6</v>
      </c>
      <c r="J153" s="25">
        <f>'[1]Hazard &amp; Exposure'!BB153</f>
        <v>0</v>
      </c>
      <c r="K153" s="26">
        <f>'[1]Hazard &amp; Exposure'!BC153</f>
        <v>4.5999999999999996</v>
      </c>
      <c r="L153" s="27">
        <f t="shared" si="16"/>
        <v>3.5</v>
      </c>
      <c r="M153" s="28">
        <f>[1]Vulnerability!E153</f>
        <v>8.1</v>
      </c>
      <c r="N153" s="29">
        <f>[1]Vulnerability!H153</f>
        <v>5.5</v>
      </c>
      <c r="O153" s="29">
        <f>[1]Vulnerability!M153</f>
        <v>7.6</v>
      </c>
      <c r="P153" s="26">
        <f>[1]Vulnerability!N153</f>
        <v>7.3</v>
      </c>
      <c r="Q153" s="29">
        <f>[1]Vulnerability!S153</f>
        <v>0.9</v>
      </c>
      <c r="R153" s="30">
        <f>[1]Vulnerability!W153</f>
        <v>5.8</v>
      </c>
      <c r="S153" s="30">
        <f>[1]Vulnerability!Z153</f>
        <v>6.7</v>
      </c>
      <c r="T153" s="30">
        <f>[1]Vulnerability!AC153</f>
        <v>0.1</v>
      </c>
      <c r="U153" s="30">
        <f>[1]Vulnerability!AI153</f>
        <v>5.5</v>
      </c>
      <c r="V153" s="29">
        <f>[1]Vulnerability!AJ153</f>
        <v>4.9000000000000004</v>
      </c>
      <c r="W153" s="26">
        <f>[1]Vulnerability!AK153</f>
        <v>3.1</v>
      </c>
      <c r="X153" s="27">
        <f t="shared" si="17"/>
        <v>5.6</v>
      </c>
      <c r="Y153" s="44">
        <f>'[1]Lack of Coping Capacity'!D153</f>
        <v>3.5</v>
      </c>
      <c r="Z153" s="32">
        <f>'[1]Lack of Coping Capacity'!G153</f>
        <v>7.3</v>
      </c>
      <c r="AA153" s="26">
        <f>'[1]Lack of Coping Capacity'!H153</f>
        <v>5.4</v>
      </c>
      <c r="AB153" s="32">
        <f>'[1]Lack of Coping Capacity'!M153</f>
        <v>8.1999999999999993</v>
      </c>
      <c r="AC153" s="32">
        <f>'[1]Lack of Coping Capacity'!R153</f>
        <v>8.4</v>
      </c>
      <c r="AD153" s="32">
        <f>'[1]Lack of Coping Capacity'!W153</f>
        <v>8.4</v>
      </c>
      <c r="AE153" s="26">
        <f>'[1]Lack of Coping Capacity'!X153</f>
        <v>8.3000000000000007</v>
      </c>
      <c r="AF153" s="27">
        <f t="shared" si="18"/>
        <v>7.1</v>
      </c>
      <c r="AG153" s="33">
        <f t="shared" si="19"/>
        <v>5.2</v>
      </c>
      <c r="AH153" s="34" t="str">
        <f t="shared" si="23"/>
        <v>High</v>
      </c>
      <c r="AI153" s="35">
        <f t="shared" si="20"/>
        <v>36</v>
      </c>
      <c r="AJ153" s="36">
        <f>VLOOKUP($B153,'[1]Lack of Reliability Index'!$A$2:$H$192,8,FALSE)</f>
        <v>2.1333333333333337</v>
      </c>
      <c r="AK153" s="37">
        <f>'[1]Imputed and missing data hidden'!BA152</f>
        <v>0</v>
      </c>
      <c r="AL153" s="38">
        <f t="shared" si="21"/>
        <v>0</v>
      </c>
      <c r="AM153" s="37" t="str">
        <f t="shared" si="22"/>
        <v/>
      </c>
      <c r="AN153" s="39">
        <f>'[1]Indicator Date hidden2'!BB153</f>
        <v>0.4</v>
      </c>
      <c r="AO153" s="40"/>
    </row>
    <row r="154" spans="1:41" ht="15" thickBot="1" x14ac:dyDescent="0.35">
      <c r="A154" s="41" t="s">
        <v>342</v>
      </c>
      <c r="B154" s="42" t="s">
        <v>343</v>
      </c>
      <c r="C154" s="43">
        <f>'[1]Hazard &amp; Exposure'!AO154</f>
        <v>0.1</v>
      </c>
      <c r="D154" s="25">
        <f>'[1]Hazard &amp; Exposure'!AP154</f>
        <v>0.1</v>
      </c>
      <c r="E154" s="25">
        <f>'[1]Hazard &amp; Exposure'!AQ154</f>
        <v>0</v>
      </c>
      <c r="F154" s="25">
        <f>'[1]Hazard &amp; Exposure'!AR154</f>
        <v>0</v>
      </c>
      <c r="G154" s="25">
        <f>'[1]Hazard &amp; Exposure'!AU154</f>
        <v>0</v>
      </c>
      <c r="H154" s="26">
        <f>'[1]Hazard &amp; Exposure'!AV154</f>
        <v>0.1</v>
      </c>
      <c r="I154" s="25">
        <f>'[1]Hazard &amp; Exposure'!AY154</f>
        <v>0.1</v>
      </c>
      <c r="J154" s="25">
        <f>'[1]Hazard &amp; Exposure'!BB154</f>
        <v>0</v>
      </c>
      <c r="K154" s="26">
        <f>'[1]Hazard &amp; Exposure'!BC154</f>
        <v>0.1</v>
      </c>
      <c r="L154" s="27">
        <f t="shared" si="16"/>
        <v>0.1</v>
      </c>
      <c r="M154" s="28">
        <f>[1]Vulnerability!E154</f>
        <v>0.4</v>
      </c>
      <c r="N154" s="29">
        <f>[1]Vulnerability!H154</f>
        <v>0.9</v>
      </c>
      <c r="O154" s="29">
        <f>[1]Vulnerability!M154</f>
        <v>0</v>
      </c>
      <c r="P154" s="26">
        <f>[1]Vulnerability!N154</f>
        <v>0.4</v>
      </c>
      <c r="Q154" s="29">
        <f>[1]Vulnerability!S154</f>
        <v>0</v>
      </c>
      <c r="R154" s="30">
        <f>[1]Vulnerability!W154</f>
        <v>0.8</v>
      </c>
      <c r="S154" s="30">
        <f>[1]Vulnerability!Z154</f>
        <v>0.2</v>
      </c>
      <c r="T154" s="30">
        <f>[1]Vulnerability!AC154</f>
        <v>0.1</v>
      </c>
      <c r="U154" s="30">
        <f>[1]Vulnerability!AI154</f>
        <v>1.1000000000000001</v>
      </c>
      <c r="V154" s="29">
        <f>[1]Vulnerability!AJ154</f>
        <v>0.6</v>
      </c>
      <c r="W154" s="26">
        <f>[1]Vulnerability!AK154</f>
        <v>0.3</v>
      </c>
      <c r="X154" s="27">
        <f t="shared" si="17"/>
        <v>0.4</v>
      </c>
      <c r="Y154" s="44">
        <f>'[1]Lack of Coping Capacity'!D154</f>
        <v>1.2</v>
      </c>
      <c r="Z154" s="32">
        <f>'[1]Lack of Coping Capacity'!G154</f>
        <v>1.1000000000000001</v>
      </c>
      <c r="AA154" s="26">
        <f>'[1]Lack of Coping Capacity'!H154</f>
        <v>1.2</v>
      </c>
      <c r="AB154" s="32">
        <f>'[1]Lack of Coping Capacity'!M154</f>
        <v>1.3</v>
      </c>
      <c r="AC154" s="32">
        <f>'[1]Lack of Coping Capacity'!R154</f>
        <v>0</v>
      </c>
      <c r="AD154" s="32">
        <f>'[1]Lack of Coping Capacity'!W154</f>
        <v>1.6</v>
      </c>
      <c r="AE154" s="26">
        <f>'[1]Lack of Coping Capacity'!X154</f>
        <v>1</v>
      </c>
      <c r="AF154" s="27">
        <f t="shared" si="18"/>
        <v>1.1000000000000001</v>
      </c>
      <c r="AG154" s="33">
        <f t="shared" si="19"/>
        <v>0.4</v>
      </c>
      <c r="AH154" s="34" t="str">
        <f t="shared" si="23"/>
        <v>Very Low</v>
      </c>
      <c r="AI154" s="35">
        <f t="shared" si="20"/>
        <v>191</v>
      </c>
      <c r="AJ154" s="36">
        <f>VLOOKUP($B154,'[1]Lack of Reliability Index'!$A$2:$H$192,8,FALSE)</f>
        <v>3.5878787878787879</v>
      </c>
      <c r="AK154" s="37">
        <f>'[1]Imputed and missing data hidden'!BA153</f>
        <v>8</v>
      </c>
      <c r="AL154" s="38">
        <f t="shared" si="21"/>
        <v>0.15686274509803921</v>
      </c>
      <c r="AM154" s="37" t="str">
        <f t="shared" si="22"/>
        <v/>
      </c>
      <c r="AN154" s="39">
        <f>'[1]Indicator Date hidden2'!BB154</f>
        <v>0.27272727272727271</v>
      </c>
      <c r="AO154" s="40"/>
    </row>
    <row r="155" spans="1:41" ht="15" thickBot="1" x14ac:dyDescent="0.35">
      <c r="A155" s="41" t="s">
        <v>344</v>
      </c>
      <c r="B155" s="42" t="s">
        <v>345</v>
      </c>
      <c r="C155" s="43">
        <f>'[1]Hazard &amp; Exposure'!AO155</f>
        <v>5.0999999999999996</v>
      </c>
      <c r="D155" s="25">
        <f>'[1]Hazard &amp; Exposure'!AP155</f>
        <v>6.7</v>
      </c>
      <c r="E155" s="25">
        <f>'[1]Hazard &amp; Exposure'!AQ155</f>
        <v>0</v>
      </c>
      <c r="F155" s="25">
        <f>'[1]Hazard &amp; Exposure'!AR155</f>
        <v>0</v>
      </c>
      <c r="G155" s="25">
        <f>'[1]Hazard &amp; Exposure'!AU155</f>
        <v>2</v>
      </c>
      <c r="H155" s="26">
        <f>'[1]Hazard &amp; Exposure'!AV155</f>
        <v>3.3</v>
      </c>
      <c r="I155" s="25">
        <f>'[1]Hazard &amp; Exposure'!AY155</f>
        <v>0.1</v>
      </c>
      <c r="J155" s="25">
        <f>'[1]Hazard &amp; Exposure'!BB155</f>
        <v>0</v>
      </c>
      <c r="K155" s="26">
        <f>'[1]Hazard &amp; Exposure'!BC155</f>
        <v>0.1</v>
      </c>
      <c r="L155" s="27">
        <f t="shared" si="16"/>
        <v>1.8</v>
      </c>
      <c r="M155" s="28">
        <f>[1]Vulnerability!E155</f>
        <v>1.6</v>
      </c>
      <c r="N155" s="29">
        <f>[1]Vulnerability!H155</f>
        <v>1.4</v>
      </c>
      <c r="O155" s="29">
        <f>[1]Vulnerability!M155</f>
        <v>0</v>
      </c>
      <c r="P155" s="26">
        <f>[1]Vulnerability!N155</f>
        <v>1.2</v>
      </c>
      <c r="Q155" s="29">
        <f>[1]Vulnerability!S155</f>
        <v>1.1000000000000001</v>
      </c>
      <c r="R155" s="30">
        <f>[1]Vulnerability!W155</f>
        <v>0.2</v>
      </c>
      <c r="S155" s="30">
        <f>[1]Vulnerability!Z155</f>
        <v>0.6</v>
      </c>
      <c r="T155" s="30">
        <f>[1]Vulnerability!AC155</f>
        <v>0</v>
      </c>
      <c r="U155" s="30">
        <f>[1]Vulnerability!AI155</f>
        <v>2.4</v>
      </c>
      <c r="V155" s="29">
        <f>[1]Vulnerability!AJ155</f>
        <v>0.8</v>
      </c>
      <c r="W155" s="26">
        <f>[1]Vulnerability!AK155</f>
        <v>1</v>
      </c>
      <c r="X155" s="27">
        <f t="shared" si="17"/>
        <v>1.1000000000000001</v>
      </c>
      <c r="Y155" s="44">
        <f>'[1]Lack of Coping Capacity'!D155</f>
        <v>3.4</v>
      </c>
      <c r="Z155" s="32">
        <f>'[1]Lack of Coping Capacity'!G155</f>
        <v>4.0999999999999996</v>
      </c>
      <c r="AA155" s="26">
        <f>'[1]Lack of Coping Capacity'!H155</f>
        <v>3.8</v>
      </c>
      <c r="AB155" s="32">
        <f>'[1]Lack of Coping Capacity'!M155</f>
        <v>1.8</v>
      </c>
      <c r="AC155" s="32">
        <f>'[1]Lack of Coping Capacity'!R155</f>
        <v>0</v>
      </c>
      <c r="AD155" s="32">
        <f>'[1]Lack of Coping Capacity'!W155</f>
        <v>1.4</v>
      </c>
      <c r="AE155" s="26">
        <f>'[1]Lack of Coping Capacity'!X155</f>
        <v>1.1000000000000001</v>
      </c>
      <c r="AF155" s="27">
        <f t="shared" si="18"/>
        <v>2.6</v>
      </c>
      <c r="AG155" s="33">
        <f t="shared" si="19"/>
        <v>1.7</v>
      </c>
      <c r="AH155" s="34" t="str">
        <f t="shared" si="23"/>
        <v>Very Low</v>
      </c>
      <c r="AI155" s="35">
        <f t="shared" si="20"/>
        <v>165</v>
      </c>
      <c r="AJ155" s="36">
        <f>VLOOKUP($B155,'[1]Lack of Reliability Index'!$A$2:$H$192,8,FALSE)</f>
        <v>2.2814814814814808</v>
      </c>
      <c r="AK155" s="37">
        <f>'[1]Imputed and missing data hidden'!BA154</f>
        <v>5</v>
      </c>
      <c r="AL155" s="38">
        <f t="shared" si="21"/>
        <v>9.8039215686274508E-2</v>
      </c>
      <c r="AM155" s="37" t="str">
        <f t="shared" si="22"/>
        <v/>
      </c>
      <c r="AN155" s="39">
        <f>'[1]Indicator Date hidden2'!BB155</f>
        <v>0.17777777777777778</v>
      </c>
      <c r="AO155" s="40"/>
    </row>
    <row r="156" spans="1:41" ht="15" thickBot="1" x14ac:dyDescent="0.35">
      <c r="A156" s="41" t="s">
        <v>346</v>
      </c>
      <c r="B156" s="42" t="s">
        <v>347</v>
      </c>
      <c r="C156" s="43">
        <f>'[1]Hazard &amp; Exposure'!AO156</f>
        <v>6.4</v>
      </c>
      <c r="D156" s="25">
        <f>'[1]Hazard &amp; Exposure'!AP156</f>
        <v>4</v>
      </c>
      <c r="E156" s="25">
        <f>'[1]Hazard &amp; Exposure'!AQ156</f>
        <v>4.9000000000000004</v>
      </c>
      <c r="F156" s="25">
        <f>'[1]Hazard &amp; Exposure'!AR156</f>
        <v>0</v>
      </c>
      <c r="G156" s="25">
        <f>'[1]Hazard &amp; Exposure'!AU156</f>
        <v>1.5</v>
      </c>
      <c r="H156" s="26">
        <f>'[1]Hazard &amp; Exposure'!AV156</f>
        <v>3.7</v>
      </c>
      <c r="I156" s="25">
        <f>'[1]Hazard &amp; Exposure'!AY156</f>
        <v>0</v>
      </c>
      <c r="J156" s="25">
        <f>'[1]Hazard &amp; Exposure'!BB156</f>
        <v>0</v>
      </c>
      <c r="K156" s="26">
        <f>'[1]Hazard &amp; Exposure'!BC156</f>
        <v>0</v>
      </c>
      <c r="L156" s="27">
        <f t="shared" si="16"/>
        <v>2</v>
      </c>
      <c r="M156" s="28">
        <f>[1]Vulnerability!E156</f>
        <v>0.9</v>
      </c>
      <c r="N156" s="29">
        <f>[1]Vulnerability!H156</f>
        <v>0.4</v>
      </c>
      <c r="O156" s="29">
        <f>[1]Vulnerability!M156</f>
        <v>0</v>
      </c>
      <c r="P156" s="26">
        <f>[1]Vulnerability!N156</f>
        <v>0.6</v>
      </c>
      <c r="Q156" s="29">
        <f>[1]Vulnerability!S156</f>
        <v>1.1000000000000001</v>
      </c>
      <c r="R156" s="30">
        <f>[1]Vulnerability!W156</f>
        <v>0.2</v>
      </c>
      <c r="S156" s="30">
        <f>[1]Vulnerability!Z156</f>
        <v>0.2</v>
      </c>
      <c r="T156" s="30">
        <f>[1]Vulnerability!AC156</f>
        <v>0</v>
      </c>
      <c r="U156" s="30">
        <f>[1]Vulnerability!AI156</f>
        <v>1.8</v>
      </c>
      <c r="V156" s="29">
        <f>[1]Vulnerability!AJ156</f>
        <v>0.6</v>
      </c>
      <c r="W156" s="26">
        <f>[1]Vulnerability!AK156</f>
        <v>0.9</v>
      </c>
      <c r="X156" s="27">
        <f t="shared" si="17"/>
        <v>0.8</v>
      </c>
      <c r="Y156" s="44">
        <f>'[1]Lack of Coping Capacity'!D156</f>
        <v>0.9</v>
      </c>
      <c r="Z156" s="32">
        <f>'[1]Lack of Coping Capacity'!G156</f>
        <v>3.5</v>
      </c>
      <c r="AA156" s="26">
        <f>'[1]Lack of Coping Capacity'!H156</f>
        <v>2.2000000000000002</v>
      </c>
      <c r="AB156" s="32">
        <f>'[1]Lack of Coping Capacity'!M156</f>
        <v>1.8</v>
      </c>
      <c r="AC156" s="32">
        <f>'[1]Lack of Coping Capacity'!R156</f>
        <v>0.1</v>
      </c>
      <c r="AD156" s="32">
        <f>'[1]Lack of Coping Capacity'!W156</f>
        <v>1.7</v>
      </c>
      <c r="AE156" s="26">
        <f>'[1]Lack of Coping Capacity'!X156</f>
        <v>1.2</v>
      </c>
      <c r="AF156" s="27">
        <f t="shared" si="18"/>
        <v>1.7</v>
      </c>
      <c r="AG156" s="33">
        <f t="shared" si="19"/>
        <v>1.4</v>
      </c>
      <c r="AH156" s="34" t="str">
        <f t="shared" si="23"/>
        <v>Very Low</v>
      </c>
      <c r="AI156" s="35">
        <f t="shared" si="20"/>
        <v>172</v>
      </c>
      <c r="AJ156" s="36">
        <f>VLOOKUP($B156,'[1]Lack of Reliability Index'!$A$2:$H$192,8,FALSE)</f>
        <v>2.1101449275362318</v>
      </c>
      <c r="AK156" s="37">
        <f>'[1]Imputed and missing data hidden'!BA155</f>
        <v>4</v>
      </c>
      <c r="AL156" s="38">
        <f t="shared" si="21"/>
        <v>7.8431372549019607E-2</v>
      </c>
      <c r="AM156" s="37" t="str">
        <f t="shared" si="22"/>
        <v/>
      </c>
      <c r="AN156" s="39">
        <f>'[1]Indicator Date hidden2'!BB156</f>
        <v>0.19565217391304349</v>
      </c>
      <c r="AO156" s="40"/>
    </row>
    <row r="157" spans="1:41" ht="15" thickBot="1" x14ac:dyDescent="0.35">
      <c r="A157" s="41" t="s">
        <v>348</v>
      </c>
      <c r="B157" s="42" t="s">
        <v>349</v>
      </c>
      <c r="C157" s="43">
        <f>'[1]Hazard &amp; Exposure'!AO157</f>
        <v>6.3</v>
      </c>
      <c r="D157" s="25">
        <f>'[1]Hazard &amp; Exposure'!AP157</f>
        <v>0.1</v>
      </c>
      <c r="E157" s="25">
        <f>'[1]Hazard &amp; Exposure'!AQ157</f>
        <v>8.5</v>
      </c>
      <c r="F157" s="25">
        <f>'[1]Hazard &amp; Exposure'!AR157</f>
        <v>4.7</v>
      </c>
      <c r="G157" s="25">
        <f>'[1]Hazard &amp; Exposure'!AU157</f>
        <v>3.4</v>
      </c>
      <c r="H157" s="26">
        <f>'[1]Hazard &amp; Exposure'!AV157</f>
        <v>5.3</v>
      </c>
      <c r="I157" s="25">
        <f>'[1]Hazard &amp; Exposure'!AY157</f>
        <v>1.1000000000000001</v>
      </c>
      <c r="J157" s="25">
        <f>'[1]Hazard &amp; Exposure'!BB157</f>
        <v>0</v>
      </c>
      <c r="K157" s="26">
        <f>'[1]Hazard &amp; Exposure'!BC157</f>
        <v>0.8</v>
      </c>
      <c r="L157" s="27">
        <f t="shared" si="16"/>
        <v>3.4</v>
      </c>
      <c r="M157" s="28">
        <f>[1]Vulnerability!E157</f>
        <v>6.7</v>
      </c>
      <c r="N157" s="29">
        <f>[1]Vulnerability!H157</f>
        <v>5.3</v>
      </c>
      <c r="O157" s="29">
        <f>[1]Vulnerability!M157</f>
        <v>10</v>
      </c>
      <c r="P157" s="26">
        <f>[1]Vulnerability!N157</f>
        <v>7.2</v>
      </c>
      <c r="Q157" s="29">
        <f>[1]Vulnerability!S157</f>
        <v>0</v>
      </c>
      <c r="R157" s="30">
        <f>[1]Vulnerability!W157</f>
        <v>1.1000000000000001</v>
      </c>
      <c r="S157" s="30">
        <f>[1]Vulnerability!Z157</f>
        <v>2.4</v>
      </c>
      <c r="T157" s="30">
        <f>[1]Vulnerability!AC157</f>
        <v>2.8</v>
      </c>
      <c r="U157" s="30">
        <f>[1]Vulnerability!AI157</f>
        <v>3.5</v>
      </c>
      <c r="V157" s="29">
        <f>[1]Vulnerability!AJ157</f>
        <v>2.5</v>
      </c>
      <c r="W157" s="26">
        <f>[1]Vulnerability!AK157</f>
        <v>1.3</v>
      </c>
      <c r="X157" s="27">
        <f t="shared" si="17"/>
        <v>4.9000000000000004</v>
      </c>
      <c r="Y157" s="44">
        <f>'[1]Lack of Coping Capacity'!D157</f>
        <v>6.6</v>
      </c>
      <c r="Z157" s="32">
        <f>'[1]Lack of Coping Capacity'!G157</f>
        <v>6.5</v>
      </c>
      <c r="AA157" s="26">
        <f>'[1]Lack of Coping Capacity'!H157</f>
        <v>6.6</v>
      </c>
      <c r="AB157" s="32">
        <f>'[1]Lack of Coping Capacity'!M157</f>
        <v>7.3</v>
      </c>
      <c r="AC157" s="32">
        <f>'[1]Lack of Coping Capacity'!R157</f>
        <v>7.1</v>
      </c>
      <c r="AD157" s="32">
        <f>'[1]Lack of Coping Capacity'!W157</f>
        <v>5.0999999999999996</v>
      </c>
      <c r="AE157" s="26">
        <f>'[1]Lack of Coping Capacity'!X157</f>
        <v>6.5</v>
      </c>
      <c r="AF157" s="27">
        <f t="shared" si="18"/>
        <v>6.6</v>
      </c>
      <c r="AG157" s="33">
        <f t="shared" si="19"/>
        <v>4.8</v>
      </c>
      <c r="AH157" s="34" t="str">
        <f t="shared" si="23"/>
        <v>Medium</v>
      </c>
      <c r="AI157" s="35">
        <f t="shared" si="20"/>
        <v>51</v>
      </c>
      <c r="AJ157" s="36">
        <f>VLOOKUP($B157,'[1]Lack of Reliability Index'!$A$2:$H$192,8,FALSE)</f>
        <v>5.2363636363636363</v>
      </c>
      <c r="AK157" s="37">
        <f>'[1]Imputed and missing data hidden'!BA156</f>
        <v>6</v>
      </c>
      <c r="AL157" s="38">
        <f t="shared" si="21"/>
        <v>0.11764705882352941</v>
      </c>
      <c r="AM157" s="37" t="str">
        <f t="shared" si="22"/>
        <v/>
      </c>
      <c r="AN157" s="39">
        <f>'[1]Indicator Date hidden2'!BB157</f>
        <v>0.68181818181818177</v>
      </c>
      <c r="AO157" s="40"/>
    </row>
    <row r="158" spans="1:41" ht="15" thickBot="1" x14ac:dyDescent="0.35">
      <c r="A158" s="41" t="s">
        <v>350</v>
      </c>
      <c r="B158" s="42" t="s">
        <v>351</v>
      </c>
      <c r="C158" s="43">
        <f>'[1]Hazard &amp; Exposure'!AO158</f>
        <v>1.5</v>
      </c>
      <c r="D158" s="25">
        <f>'[1]Hazard &amp; Exposure'!AP158</f>
        <v>8.1</v>
      </c>
      <c r="E158" s="25">
        <f>'[1]Hazard &amp; Exposure'!AQ158</f>
        <v>6.4</v>
      </c>
      <c r="F158" s="25">
        <f>'[1]Hazard &amp; Exposure'!AR158</f>
        <v>1.2</v>
      </c>
      <c r="G158" s="25">
        <f>'[1]Hazard &amp; Exposure'!AU158</f>
        <v>10</v>
      </c>
      <c r="H158" s="26">
        <f>'[1]Hazard &amp; Exposure'!AV158</f>
        <v>6.8</v>
      </c>
      <c r="I158" s="25">
        <f>'[1]Hazard &amp; Exposure'!AY158</f>
        <v>10</v>
      </c>
      <c r="J158" s="25">
        <f>'[1]Hazard &amp; Exposure'!BB158</f>
        <v>10</v>
      </c>
      <c r="K158" s="26">
        <f>'[1]Hazard &amp; Exposure'!BC158</f>
        <v>10</v>
      </c>
      <c r="L158" s="27">
        <f t="shared" si="16"/>
        <v>8.9</v>
      </c>
      <c r="M158" s="28">
        <f>[1]Vulnerability!E158</f>
        <v>10</v>
      </c>
      <c r="N158" s="29">
        <f>[1]Vulnerability!H158</f>
        <v>10</v>
      </c>
      <c r="O158" s="29">
        <f>[1]Vulnerability!M158</f>
        <v>8.1999999999999993</v>
      </c>
      <c r="P158" s="26">
        <f>[1]Vulnerability!N158</f>
        <v>9.6</v>
      </c>
      <c r="Q158" s="29">
        <f>[1]Vulnerability!S158</f>
        <v>10</v>
      </c>
      <c r="R158" s="30">
        <f>[1]Vulnerability!W158</f>
        <v>2.9</v>
      </c>
      <c r="S158" s="30">
        <f>[1]Vulnerability!Z158</f>
        <v>7.6</v>
      </c>
      <c r="T158" s="30">
        <f>[1]Vulnerability!AC158</f>
        <v>10</v>
      </c>
      <c r="U158" s="30">
        <f>[1]Vulnerability!AI158</f>
        <v>7.9</v>
      </c>
      <c r="V158" s="29">
        <f>[1]Vulnerability!AJ158</f>
        <v>7.9</v>
      </c>
      <c r="W158" s="26">
        <f>[1]Vulnerability!AK158</f>
        <v>9.1999999999999993</v>
      </c>
      <c r="X158" s="27">
        <f t="shared" si="17"/>
        <v>9.4</v>
      </c>
      <c r="Y158" s="44" t="str">
        <f>'[1]Lack of Coping Capacity'!D158</f>
        <v>x</v>
      </c>
      <c r="Z158" s="32">
        <f>'[1]Lack of Coping Capacity'!G158</f>
        <v>9.1999999999999993</v>
      </c>
      <c r="AA158" s="26">
        <f>'[1]Lack of Coping Capacity'!H158</f>
        <v>9.1999999999999993</v>
      </c>
      <c r="AB158" s="32">
        <f>'[1]Lack of Coping Capacity'!M158</f>
        <v>8.5</v>
      </c>
      <c r="AC158" s="32">
        <f>'[1]Lack of Coping Capacity'!R158</f>
        <v>8.5</v>
      </c>
      <c r="AD158" s="32">
        <f>'[1]Lack of Coping Capacity'!W158</f>
        <v>9.3000000000000007</v>
      </c>
      <c r="AE158" s="26">
        <f>'[1]Lack of Coping Capacity'!X158</f>
        <v>8.8000000000000007</v>
      </c>
      <c r="AF158" s="27">
        <f t="shared" si="18"/>
        <v>9</v>
      </c>
      <c r="AG158" s="33">
        <f t="shared" si="19"/>
        <v>9.1</v>
      </c>
      <c r="AH158" s="34" t="str">
        <f t="shared" si="23"/>
        <v>Very High</v>
      </c>
      <c r="AI158" s="35">
        <f t="shared" si="20"/>
        <v>1</v>
      </c>
      <c r="AJ158" s="36">
        <f>VLOOKUP($B158,'[1]Lack of Reliability Index'!$A$2:$H$192,8,FALSE)</f>
        <v>8.1818181818181817</v>
      </c>
      <c r="AK158" s="37">
        <f>'[1]Imputed and missing data hidden'!BA157</f>
        <v>10</v>
      </c>
      <c r="AL158" s="38">
        <f t="shared" si="21"/>
        <v>0.19607843137254902</v>
      </c>
      <c r="AM158" s="37" t="str">
        <f t="shared" si="22"/>
        <v>YES</v>
      </c>
      <c r="AN158" s="39">
        <f>'[1]Indicator Date hidden2'!BB158</f>
        <v>0.72727272727272729</v>
      </c>
      <c r="AO158" s="40"/>
    </row>
    <row r="159" spans="1:41" ht="15" thickBot="1" x14ac:dyDescent="0.35">
      <c r="A159" s="41" t="s">
        <v>352</v>
      </c>
      <c r="B159" s="42" t="s">
        <v>353</v>
      </c>
      <c r="C159" s="43">
        <f>'[1]Hazard &amp; Exposure'!AO159</f>
        <v>0.5</v>
      </c>
      <c r="D159" s="25">
        <f>'[1]Hazard &amp; Exposure'!AP159</f>
        <v>5.2</v>
      </c>
      <c r="E159" s="25">
        <f>'[1]Hazard &amp; Exposure'!AQ159</f>
        <v>2.9</v>
      </c>
      <c r="F159" s="25">
        <f>'[1]Hazard &amp; Exposure'!AR159</f>
        <v>0.4</v>
      </c>
      <c r="G159" s="25">
        <f>'[1]Hazard &amp; Exposure'!AU159</f>
        <v>8.6</v>
      </c>
      <c r="H159" s="26">
        <f>'[1]Hazard &amp; Exposure'!AV159</f>
        <v>4.4000000000000004</v>
      </c>
      <c r="I159" s="25">
        <f>'[1]Hazard &amp; Exposure'!AY159</f>
        <v>8</v>
      </c>
      <c r="J159" s="25">
        <f>'[1]Hazard &amp; Exposure'!BB159</f>
        <v>0</v>
      </c>
      <c r="K159" s="26">
        <f>'[1]Hazard &amp; Exposure'!BC159</f>
        <v>5.6</v>
      </c>
      <c r="L159" s="27">
        <f t="shared" si="16"/>
        <v>5</v>
      </c>
      <c r="M159" s="28">
        <f>[1]Vulnerability!E159</f>
        <v>2.5</v>
      </c>
      <c r="N159" s="29">
        <f>[1]Vulnerability!H159</f>
        <v>7.5</v>
      </c>
      <c r="O159" s="29">
        <f>[1]Vulnerability!M159</f>
        <v>0.6</v>
      </c>
      <c r="P159" s="26">
        <f>[1]Vulnerability!N159</f>
        <v>3.3</v>
      </c>
      <c r="Q159" s="29">
        <f>[1]Vulnerability!S159</f>
        <v>5.0999999999999996</v>
      </c>
      <c r="R159" s="30">
        <f>[1]Vulnerability!W159</f>
        <v>6.7</v>
      </c>
      <c r="S159" s="30">
        <f>[1]Vulnerability!Z159</f>
        <v>2.5</v>
      </c>
      <c r="T159" s="30">
        <f>[1]Vulnerability!AC159</f>
        <v>1.2</v>
      </c>
      <c r="U159" s="30">
        <f>[1]Vulnerability!AI159</f>
        <v>1.7</v>
      </c>
      <c r="V159" s="29">
        <f>[1]Vulnerability!AJ159</f>
        <v>3.4</v>
      </c>
      <c r="W159" s="26">
        <f>[1]Vulnerability!AK159</f>
        <v>4.3</v>
      </c>
      <c r="X159" s="27">
        <f t="shared" si="17"/>
        <v>3.8</v>
      </c>
      <c r="Y159" s="44">
        <f>'[1]Lack of Coping Capacity'!D159</f>
        <v>3.9</v>
      </c>
      <c r="Z159" s="32">
        <f>'[1]Lack of Coping Capacity'!G159</f>
        <v>5</v>
      </c>
      <c r="AA159" s="26">
        <f>'[1]Lack of Coping Capacity'!H159</f>
        <v>4.5</v>
      </c>
      <c r="AB159" s="32">
        <f>'[1]Lack of Coping Capacity'!M159</f>
        <v>2.4</v>
      </c>
      <c r="AC159" s="32">
        <f>'[1]Lack of Coping Capacity'!R159</f>
        <v>4.2</v>
      </c>
      <c r="AD159" s="32">
        <f>'[1]Lack of Coping Capacity'!W159</f>
        <v>5.5</v>
      </c>
      <c r="AE159" s="26">
        <f>'[1]Lack of Coping Capacity'!X159</f>
        <v>4</v>
      </c>
      <c r="AF159" s="27">
        <f t="shared" si="18"/>
        <v>4.3</v>
      </c>
      <c r="AG159" s="33">
        <f t="shared" si="19"/>
        <v>4.3</v>
      </c>
      <c r="AH159" s="34" t="str">
        <f t="shared" si="23"/>
        <v>Medium</v>
      </c>
      <c r="AI159" s="35">
        <f t="shared" si="20"/>
        <v>67</v>
      </c>
      <c r="AJ159" s="36">
        <f>VLOOKUP($B159,'[1]Lack of Reliability Index'!$A$2:$H$192,8,FALSE)</f>
        <v>1.5999999999999996</v>
      </c>
      <c r="AK159" s="37">
        <f>'[1]Imputed and missing data hidden'!BA158</f>
        <v>0</v>
      </c>
      <c r="AL159" s="38">
        <f t="shared" si="21"/>
        <v>0</v>
      </c>
      <c r="AM159" s="37" t="str">
        <f t="shared" si="22"/>
        <v/>
      </c>
      <c r="AN159" s="39">
        <f>'[1]Indicator Date hidden2'!BB159</f>
        <v>0.3</v>
      </c>
      <c r="AO159" s="40"/>
    </row>
    <row r="160" spans="1:41" ht="15" thickBot="1" x14ac:dyDescent="0.35">
      <c r="A160" s="41" t="s">
        <v>354</v>
      </c>
      <c r="B160" s="42" t="s">
        <v>355</v>
      </c>
      <c r="C160" s="43">
        <f>'[1]Hazard &amp; Exposure'!AO160</f>
        <v>2.7</v>
      </c>
      <c r="D160" s="25">
        <f>'[1]Hazard &amp; Exposure'!AP160</f>
        <v>8.4</v>
      </c>
      <c r="E160" s="25">
        <f>'[1]Hazard &amp; Exposure'!AQ160</f>
        <v>0</v>
      </c>
      <c r="F160" s="25">
        <f>'[1]Hazard &amp; Exposure'!AR160</f>
        <v>0</v>
      </c>
      <c r="G160" s="25">
        <f>'[1]Hazard &amp; Exposure'!AU160</f>
        <v>3.7</v>
      </c>
      <c r="H160" s="26">
        <f>'[1]Hazard &amp; Exposure'!AV160</f>
        <v>3.8</v>
      </c>
      <c r="I160" s="25">
        <f>'[1]Hazard &amp; Exposure'!AY160</f>
        <v>10</v>
      </c>
      <c r="J160" s="25">
        <f>'[1]Hazard &amp; Exposure'!BB160</f>
        <v>10</v>
      </c>
      <c r="K160" s="26">
        <f>'[1]Hazard &amp; Exposure'!BC160</f>
        <v>10</v>
      </c>
      <c r="L160" s="27">
        <f t="shared" si="16"/>
        <v>8.3000000000000007</v>
      </c>
      <c r="M160" s="28">
        <f>[1]Vulnerability!E160</f>
        <v>9.3000000000000007</v>
      </c>
      <c r="N160" s="29" t="str">
        <f>[1]Vulnerability!H160</f>
        <v>x</v>
      </c>
      <c r="O160" s="29">
        <f>[1]Vulnerability!M160</f>
        <v>10</v>
      </c>
      <c r="P160" s="26">
        <f>[1]Vulnerability!N160</f>
        <v>9.5</v>
      </c>
      <c r="Q160" s="29">
        <f>[1]Vulnerability!S160</f>
        <v>10</v>
      </c>
      <c r="R160" s="30">
        <f>[1]Vulnerability!W160</f>
        <v>4.0999999999999996</v>
      </c>
      <c r="S160" s="30">
        <f>[1]Vulnerability!Z160</f>
        <v>6.6</v>
      </c>
      <c r="T160" s="30">
        <f>[1]Vulnerability!AC160</f>
        <v>10</v>
      </c>
      <c r="U160" s="30">
        <f>[1]Vulnerability!AI160</f>
        <v>7.7</v>
      </c>
      <c r="V160" s="29">
        <f>[1]Vulnerability!AJ160</f>
        <v>7.8</v>
      </c>
      <c r="W160" s="26">
        <f>[1]Vulnerability!AK160</f>
        <v>9.1999999999999993</v>
      </c>
      <c r="X160" s="27">
        <f t="shared" si="17"/>
        <v>9.4</v>
      </c>
      <c r="Y160" s="44" t="str">
        <f>'[1]Lack of Coping Capacity'!D160</f>
        <v>x</v>
      </c>
      <c r="Z160" s="32">
        <f>'[1]Lack of Coping Capacity'!G160</f>
        <v>9.1</v>
      </c>
      <c r="AA160" s="26">
        <f>'[1]Lack of Coping Capacity'!H160</f>
        <v>9.1</v>
      </c>
      <c r="AB160" s="32">
        <f>'[1]Lack of Coping Capacity'!M160</f>
        <v>9.1999999999999993</v>
      </c>
      <c r="AC160" s="32">
        <f>'[1]Lack of Coping Capacity'!R160</f>
        <v>9.3000000000000007</v>
      </c>
      <c r="AD160" s="32">
        <f>'[1]Lack of Coping Capacity'!W160</f>
        <v>9.6</v>
      </c>
      <c r="AE160" s="26">
        <f>'[1]Lack of Coping Capacity'!X160</f>
        <v>9.4</v>
      </c>
      <c r="AF160" s="27">
        <f t="shared" si="18"/>
        <v>9.3000000000000007</v>
      </c>
      <c r="AG160" s="33">
        <f t="shared" si="19"/>
        <v>9</v>
      </c>
      <c r="AH160" s="34" t="str">
        <f t="shared" si="23"/>
        <v>Very High</v>
      </c>
      <c r="AI160" s="35">
        <f t="shared" si="20"/>
        <v>2</v>
      </c>
      <c r="AJ160" s="36">
        <f>VLOOKUP($B160,'[1]Lack of Reliability Index'!$A$2:$H$192,8,FALSE)</f>
        <v>4.2962962962962958</v>
      </c>
      <c r="AK160" s="37">
        <f>'[1]Imputed and missing data hidden'!BA159</f>
        <v>8</v>
      </c>
      <c r="AL160" s="38">
        <f t="shared" si="21"/>
        <v>0.15686274509803921</v>
      </c>
      <c r="AM160" s="37" t="str">
        <f t="shared" si="22"/>
        <v>YES</v>
      </c>
      <c r="AN160" s="39">
        <f>'[1]Indicator Date hidden2'!BB160</f>
        <v>0.24444444444444444</v>
      </c>
      <c r="AO160" s="40"/>
    </row>
    <row r="161" spans="1:41" ht="15" thickBot="1" x14ac:dyDescent="0.35">
      <c r="A161" s="41" t="s">
        <v>356</v>
      </c>
      <c r="B161" s="42" t="s">
        <v>357</v>
      </c>
      <c r="C161" s="43">
        <f>'[1]Hazard &amp; Exposure'!AO161</f>
        <v>4.3</v>
      </c>
      <c r="D161" s="25">
        <f>'[1]Hazard &amp; Exposure'!AP161</f>
        <v>5.5</v>
      </c>
      <c r="E161" s="25">
        <f>'[1]Hazard &amp; Exposure'!AQ161</f>
        <v>6.3</v>
      </c>
      <c r="F161" s="25">
        <f>'[1]Hazard &amp; Exposure'!AR161</f>
        <v>0</v>
      </c>
      <c r="G161" s="25">
        <f>'[1]Hazard &amp; Exposure'!AU161</f>
        <v>4.5</v>
      </c>
      <c r="H161" s="26">
        <f>'[1]Hazard &amp; Exposure'!AV161</f>
        <v>4.4000000000000004</v>
      </c>
      <c r="I161" s="25">
        <f>'[1]Hazard &amp; Exposure'!AY161</f>
        <v>5.8</v>
      </c>
      <c r="J161" s="25">
        <f>'[1]Hazard &amp; Exposure'!BB161</f>
        <v>0</v>
      </c>
      <c r="K161" s="26">
        <f>'[1]Hazard &amp; Exposure'!BC161</f>
        <v>4.0999999999999996</v>
      </c>
      <c r="L161" s="27">
        <f t="shared" si="16"/>
        <v>4.3</v>
      </c>
      <c r="M161" s="28">
        <f>[1]Vulnerability!E161</f>
        <v>1</v>
      </c>
      <c r="N161" s="29">
        <f>[1]Vulnerability!H161</f>
        <v>1.9</v>
      </c>
      <c r="O161" s="29">
        <f>[1]Vulnerability!M161</f>
        <v>0</v>
      </c>
      <c r="P161" s="26">
        <f>[1]Vulnerability!N161</f>
        <v>1</v>
      </c>
      <c r="Q161" s="29">
        <f>[1]Vulnerability!S161</f>
        <v>3</v>
      </c>
      <c r="R161" s="30">
        <f>[1]Vulnerability!W161</f>
        <v>0.5</v>
      </c>
      <c r="S161" s="30">
        <f>[1]Vulnerability!Z161</f>
        <v>0.3</v>
      </c>
      <c r="T161" s="30">
        <f>[1]Vulnerability!AC161</f>
        <v>0</v>
      </c>
      <c r="U161" s="30">
        <f>[1]Vulnerability!AI161</f>
        <v>1.7</v>
      </c>
      <c r="V161" s="29">
        <f>[1]Vulnerability!AJ161</f>
        <v>0.6</v>
      </c>
      <c r="W161" s="26">
        <f>[1]Vulnerability!AK161</f>
        <v>1.9</v>
      </c>
      <c r="X161" s="27">
        <f t="shared" si="17"/>
        <v>1.5</v>
      </c>
      <c r="Y161" s="44">
        <f>'[1]Lack of Coping Capacity'!D161</f>
        <v>2.2000000000000002</v>
      </c>
      <c r="Z161" s="32">
        <f>'[1]Lack of Coping Capacity'!G161</f>
        <v>3.4</v>
      </c>
      <c r="AA161" s="26">
        <f>'[1]Lack of Coping Capacity'!H161</f>
        <v>2.8</v>
      </c>
      <c r="AB161" s="32">
        <f>'[1]Lack of Coping Capacity'!M161</f>
        <v>1.8</v>
      </c>
      <c r="AC161" s="32">
        <f>'[1]Lack of Coping Capacity'!R161</f>
        <v>0</v>
      </c>
      <c r="AD161" s="32">
        <f>'[1]Lack of Coping Capacity'!W161</f>
        <v>0.2</v>
      </c>
      <c r="AE161" s="26">
        <f>'[1]Lack of Coping Capacity'!X161</f>
        <v>0.7</v>
      </c>
      <c r="AF161" s="27">
        <f t="shared" si="18"/>
        <v>1.8</v>
      </c>
      <c r="AG161" s="33">
        <f t="shared" si="19"/>
        <v>2.2999999999999998</v>
      </c>
      <c r="AH161" s="34" t="str">
        <f t="shared" si="23"/>
        <v>Low</v>
      </c>
      <c r="AI161" s="35">
        <f t="shared" si="20"/>
        <v>140</v>
      </c>
      <c r="AJ161" s="36">
        <f>VLOOKUP($B161,'[1]Lack of Reliability Index'!$A$2:$H$192,8,FALSE)</f>
        <v>1.7623188405797112</v>
      </c>
      <c r="AK161" s="37">
        <f>'[1]Imputed and missing data hidden'!BA160</f>
        <v>4</v>
      </c>
      <c r="AL161" s="38">
        <f t="shared" si="21"/>
        <v>7.8431372549019607E-2</v>
      </c>
      <c r="AM161" s="37" t="str">
        <f t="shared" si="22"/>
        <v/>
      </c>
      <c r="AN161" s="39">
        <f>'[1]Indicator Date hidden2'!BB161</f>
        <v>0.13043478260869565</v>
      </c>
      <c r="AO161" s="40"/>
    </row>
    <row r="162" spans="1:41" ht="15" thickBot="1" x14ac:dyDescent="0.35">
      <c r="A162" s="41" t="s">
        <v>358</v>
      </c>
      <c r="B162" s="42" t="s">
        <v>359</v>
      </c>
      <c r="C162" s="43">
        <f>'[1]Hazard &amp; Exposure'!AO162</f>
        <v>0.1</v>
      </c>
      <c r="D162" s="25">
        <f>'[1]Hazard &amp; Exposure'!AP162</f>
        <v>6.2</v>
      </c>
      <c r="E162" s="25">
        <f>'[1]Hazard &amp; Exposure'!AQ162</f>
        <v>8.1999999999999993</v>
      </c>
      <c r="F162" s="25">
        <f>'[1]Hazard &amp; Exposure'!AR162</f>
        <v>3.5</v>
      </c>
      <c r="G162" s="25">
        <f>'[1]Hazard &amp; Exposure'!AU162</f>
        <v>3.6</v>
      </c>
      <c r="H162" s="26">
        <f>'[1]Hazard &amp; Exposure'!AV162</f>
        <v>4.9000000000000004</v>
      </c>
      <c r="I162" s="25">
        <f>'[1]Hazard &amp; Exposure'!AY162</f>
        <v>5.7</v>
      </c>
      <c r="J162" s="25">
        <f>'[1]Hazard &amp; Exposure'!BB162</f>
        <v>0</v>
      </c>
      <c r="K162" s="26">
        <f>'[1]Hazard &amp; Exposure'!BC162</f>
        <v>4</v>
      </c>
      <c r="L162" s="27">
        <f t="shared" si="16"/>
        <v>4.5</v>
      </c>
      <c r="M162" s="28">
        <f>[1]Vulnerability!E162</f>
        <v>2.8</v>
      </c>
      <c r="N162" s="29">
        <f>[1]Vulnerability!H162</f>
        <v>4.3</v>
      </c>
      <c r="O162" s="29">
        <f>[1]Vulnerability!M162</f>
        <v>0.7</v>
      </c>
      <c r="P162" s="26">
        <f>[1]Vulnerability!N162</f>
        <v>2.7</v>
      </c>
      <c r="Q162" s="29">
        <f>[1]Vulnerability!S162</f>
        <v>4.7</v>
      </c>
      <c r="R162" s="30">
        <f>[1]Vulnerability!W162</f>
        <v>0.5</v>
      </c>
      <c r="S162" s="30">
        <f>[1]Vulnerability!Z162</f>
        <v>3.3</v>
      </c>
      <c r="T162" s="30">
        <f>[1]Vulnerability!AC162</f>
        <v>5.4</v>
      </c>
      <c r="U162" s="30">
        <f>[1]Vulnerability!AI162</f>
        <v>5.5</v>
      </c>
      <c r="V162" s="29">
        <f>[1]Vulnerability!AJ162</f>
        <v>3.9</v>
      </c>
      <c r="W162" s="26">
        <f>[1]Vulnerability!AK162</f>
        <v>4.3</v>
      </c>
      <c r="X162" s="27">
        <f t="shared" si="17"/>
        <v>3.5</v>
      </c>
      <c r="Y162" s="44">
        <f>'[1]Lack of Coping Capacity'!D162</f>
        <v>3.6</v>
      </c>
      <c r="Z162" s="32">
        <f>'[1]Lack of Coping Capacity'!G162</f>
        <v>5.7</v>
      </c>
      <c r="AA162" s="26">
        <f>'[1]Lack of Coping Capacity'!H162</f>
        <v>4.7</v>
      </c>
      <c r="AB162" s="32">
        <f>'[1]Lack of Coping Capacity'!M162</f>
        <v>3.5</v>
      </c>
      <c r="AC162" s="32">
        <f>'[1]Lack of Coping Capacity'!R162</f>
        <v>2.4</v>
      </c>
      <c r="AD162" s="32">
        <f>'[1]Lack of Coping Capacity'!W162</f>
        <v>4.4000000000000004</v>
      </c>
      <c r="AE162" s="26">
        <f>'[1]Lack of Coping Capacity'!X162</f>
        <v>3.4</v>
      </c>
      <c r="AF162" s="27">
        <f t="shared" si="18"/>
        <v>4.0999999999999996</v>
      </c>
      <c r="AG162" s="33">
        <f t="shared" si="19"/>
        <v>4</v>
      </c>
      <c r="AH162" s="34" t="str">
        <f t="shared" si="23"/>
        <v>Medium</v>
      </c>
      <c r="AI162" s="35">
        <f t="shared" si="20"/>
        <v>82</v>
      </c>
      <c r="AJ162" s="36">
        <f>VLOOKUP($B162,'[1]Lack of Reliability Index'!$A$2:$H$192,8,FALSE)</f>
        <v>1.6533333333333324</v>
      </c>
      <c r="AK162" s="37">
        <f>'[1]Imputed and missing data hidden'!BA161</f>
        <v>1</v>
      </c>
      <c r="AL162" s="38">
        <f t="shared" si="21"/>
        <v>1.9607843137254902E-2</v>
      </c>
      <c r="AM162" s="37" t="str">
        <f t="shared" si="22"/>
        <v/>
      </c>
      <c r="AN162" s="39">
        <f>'[1]Indicator Date hidden2'!BB162</f>
        <v>0.26</v>
      </c>
      <c r="AO162" s="40"/>
    </row>
    <row r="163" spans="1:41" ht="15" thickBot="1" x14ac:dyDescent="0.35">
      <c r="A163" s="41" t="s">
        <v>360</v>
      </c>
      <c r="B163" s="42" t="s">
        <v>361</v>
      </c>
      <c r="C163" s="43">
        <f>'[1]Hazard &amp; Exposure'!AO163</f>
        <v>0.1</v>
      </c>
      <c r="D163" s="25">
        <f>'[1]Hazard &amp; Exposure'!AP163</f>
        <v>7.6</v>
      </c>
      <c r="E163" s="25">
        <f>'[1]Hazard &amp; Exposure'!AQ163</f>
        <v>0</v>
      </c>
      <c r="F163" s="25">
        <f>'[1]Hazard &amp; Exposure'!AR163</f>
        <v>0</v>
      </c>
      <c r="G163" s="25">
        <f>'[1]Hazard &amp; Exposure'!AU163</f>
        <v>7</v>
      </c>
      <c r="H163" s="26">
        <f>'[1]Hazard &amp; Exposure'!AV163</f>
        <v>3.9</v>
      </c>
      <c r="I163" s="25">
        <f>'[1]Hazard &amp; Exposure'!AY163</f>
        <v>10</v>
      </c>
      <c r="J163" s="25">
        <f>'[1]Hazard &amp; Exposure'!BB163</f>
        <v>9</v>
      </c>
      <c r="K163" s="26">
        <f>'[1]Hazard &amp; Exposure'!BC163</f>
        <v>9</v>
      </c>
      <c r="L163" s="27">
        <f t="shared" si="16"/>
        <v>7.2</v>
      </c>
      <c r="M163" s="28">
        <f>[1]Vulnerability!E163</f>
        <v>6.3</v>
      </c>
      <c r="N163" s="29">
        <f>[1]Vulnerability!H163</f>
        <v>5.2</v>
      </c>
      <c r="O163" s="29">
        <f>[1]Vulnerability!M163</f>
        <v>1.2</v>
      </c>
      <c r="P163" s="26">
        <f>[1]Vulnerability!N163</f>
        <v>4.8</v>
      </c>
      <c r="Q163" s="29">
        <f>[1]Vulnerability!S163</f>
        <v>10</v>
      </c>
      <c r="R163" s="30">
        <f>[1]Vulnerability!W163</f>
        <v>1.2</v>
      </c>
      <c r="S163" s="30">
        <f>[1]Vulnerability!Z163</f>
        <v>6.4</v>
      </c>
      <c r="T163" s="30">
        <f>[1]Vulnerability!AC163</f>
        <v>0.8</v>
      </c>
      <c r="U163" s="30">
        <f>[1]Vulnerability!AI163</f>
        <v>0.2</v>
      </c>
      <c r="V163" s="29">
        <f>[1]Vulnerability!AJ163</f>
        <v>2.6</v>
      </c>
      <c r="W163" s="26">
        <f>[1]Vulnerability!AK163</f>
        <v>8</v>
      </c>
      <c r="X163" s="27">
        <f t="shared" si="17"/>
        <v>6.7</v>
      </c>
      <c r="Y163" s="44">
        <f>'[1]Lack of Coping Capacity'!D163</f>
        <v>4.9000000000000004</v>
      </c>
      <c r="Z163" s="32">
        <f>'[1]Lack of Coping Capacity'!G163</f>
        <v>8.3000000000000007</v>
      </c>
      <c r="AA163" s="26">
        <f>'[1]Lack of Coping Capacity'!H163</f>
        <v>6.6</v>
      </c>
      <c r="AB163" s="32">
        <f>'[1]Lack of Coping Capacity'!M163</f>
        <v>6.7</v>
      </c>
      <c r="AC163" s="32">
        <f>'[1]Lack of Coping Capacity'!R163</f>
        <v>9.1</v>
      </c>
      <c r="AD163" s="32">
        <f>'[1]Lack of Coping Capacity'!W163</f>
        <v>6.3</v>
      </c>
      <c r="AE163" s="26">
        <f>'[1]Lack of Coping Capacity'!X163</f>
        <v>7.4</v>
      </c>
      <c r="AF163" s="27">
        <f t="shared" si="18"/>
        <v>7</v>
      </c>
      <c r="AG163" s="33">
        <f t="shared" si="19"/>
        <v>7</v>
      </c>
      <c r="AH163" s="34" t="str">
        <f t="shared" si="23"/>
        <v>Very High</v>
      </c>
      <c r="AI163" s="35">
        <f t="shared" si="20"/>
        <v>9</v>
      </c>
      <c r="AJ163" s="36">
        <f>VLOOKUP($B163,'[1]Lack of Reliability Index'!$A$2:$H$192,8,FALSE)</f>
        <v>4.5986394557823127</v>
      </c>
      <c r="AK163" s="37">
        <f>'[1]Imputed and missing data hidden'!BA162</f>
        <v>4</v>
      </c>
      <c r="AL163" s="38">
        <f t="shared" si="21"/>
        <v>7.8431372549019607E-2</v>
      </c>
      <c r="AM163" s="37" t="str">
        <f t="shared" si="22"/>
        <v>YES</v>
      </c>
      <c r="AN163" s="39">
        <f>'[1]Indicator Date hidden2'!BB163</f>
        <v>0.48979591836734693</v>
      </c>
      <c r="AO163" s="40"/>
    </row>
    <row r="164" spans="1:41" ht="15" thickBot="1" x14ac:dyDescent="0.35">
      <c r="A164" s="41" t="s">
        <v>362</v>
      </c>
      <c r="B164" s="42" t="s">
        <v>363</v>
      </c>
      <c r="C164" s="43">
        <f>'[1]Hazard &amp; Exposure'!AO164</f>
        <v>0.1</v>
      </c>
      <c r="D164" s="25">
        <f>'[1]Hazard &amp; Exposure'!AP164</f>
        <v>8.6</v>
      </c>
      <c r="E164" s="25">
        <f>'[1]Hazard &amp; Exposure'!AQ164</f>
        <v>1.7</v>
      </c>
      <c r="F164" s="25">
        <f>'[1]Hazard &amp; Exposure'!AR164</f>
        <v>0</v>
      </c>
      <c r="G164" s="25">
        <f>'[1]Hazard &amp; Exposure'!AU164</f>
        <v>1.5</v>
      </c>
      <c r="H164" s="26">
        <f>'[1]Hazard &amp; Exposure'!AV164</f>
        <v>3.4</v>
      </c>
      <c r="I164" s="25">
        <f>'[1]Hazard &amp; Exposure'!AY164</f>
        <v>0.1</v>
      </c>
      <c r="J164" s="25">
        <f>'[1]Hazard &amp; Exposure'!BB164</f>
        <v>0</v>
      </c>
      <c r="K164" s="26">
        <f>'[1]Hazard &amp; Exposure'!BC164</f>
        <v>0.1</v>
      </c>
      <c r="L164" s="27">
        <f t="shared" si="16"/>
        <v>1.9</v>
      </c>
      <c r="M164" s="28">
        <f>[1]Vulnerability!E164</f>
        <v>1.9</v>
      </c>
      <c r="N164" s="29">
        <f>[1]Vulnerability!H164</f>
        <v>6</v>
      </c>
      <c r="O164" s="29">
        <f>[1]Vulnerability!M164</f>
        <v>0.6</v>
      </c>
      <c r="P164" s="26">
        <f>[1]Vulnerability!N164</f>
        <v>2.6</v>
      </c>
      <c r="Q164" s="29">
        <f>[1]Vulnerability!S164</f>
        <v>0</v>
      </c>
      <c r="R164" s="30">
        <f>[1]Vulnerability!W164</f>
        <v>1</v>
      </c>
      <c r="S164" s="30">
        <f>[1]Vulnerability!Z164</f>
        <v>1.5</v>
      </c>
      <c r="T164" s="30">
        <f>[1]Vulnerability!AC164</f>
        <v>0</v>
      </c>
      <c r="U164" s="30">
        <f>[1]Vulnerability!AI164</f>
        <v>3.7</v>
      </c>
      <c r="V164" s="29">
        <f>[1]Vulnerability!AJ164</f>
        <v>1.7</v>
      </c>
      <c r="W164" s="26">
        <f>[1]Vulnerability!AK164</f>
        <v>0.9</v>
      </c>
      <c r="X164" s="27">
        <f t="shared" si="17"/>
        <v>1.8</v>
      </c>
      <c r="Y164" s="44" t="str">
        <f>'[1]Lack of Coping Capacity'!D164</f>
        <v>x</v>
      </c>
      <c r="Z164" s="32">
        <f>'[1]Lack of Coping Capacity'!G164</f>
        <v>5.6</v>
      </c>
      <c r="AA164" s="26">
        <f>'[1]Lack of Coping Capacity'!H164</f>
        <v>5.6</v>
      </c>
      <c r="AB164" s="32">
        <f>'[1]Lack of Coping Capacity'!M164</f>
        <v>1.9</v>
      </c>
      <c r="AC164" s="32">
        <f>'[1]Lack of Coping Capacity'!R164</f>
        <v>4.3</v>
      </c>
      <c r="AD164" s="32">
        <f>'[1]Lack of Coping Capacity'!W164</f>
        <v>4.0999999999999996</v>
      </c>
      <c r="AE164" s="26">
        <f>'[1]Lack of Coping Capacity'!X164</f>
        <v>3.4</v>
      </c>
      <c r="AF164" s="27">
        <f t="shared" si="18"/>
        <v>4.5999999999999996</v>
      </c>
      <c r="AG164" s="33">
        <f t="shared" si="19"/>
        <v>2.5</v>
      </c>
      <c r="AH164" s="34" t="str">
        <f t="shared" si="23"/>
        <v>Low</v>
      </c>
      <c r="AI164" s="35">
        <f t="shared" si="20"/>
        <v>136</v>
      </c>
      <c r="AJ164" s="36">
        <f>VLOOKUP($B164,'[1]Lack of Reliability Index'!$A$2:$H$192,8,FALSE)</f>
        <v>2.4222222222222207</v>
      </c>
      <c r="AK164" s="37">
        <f>'[1]Imputed and missing data hidden'!BA163</f>
        <v>2</v>
      </c>
      <c r="AL164" s="38">
        <f t="shared" si="21"/>
        <v>3.9215686274509803E-2</v>
      </c>
      <c r="AM164" s="37" t="str">
        <f t="shared" si="22"/>
        <v/>
      </c>
      <c r="AN164" s="39">
        <f>'[1]Indicator Date hidden2'!BB164</f>
        <v>0.35416666666666669</v>
      </c>
      <c r="AO164" s="40"/>
    </row>
    <row r="165" spans="1:41" ht="15" thickBot="1" x14ac:dyDescent="0.35">
      <c r="A165" s="41" t="s">
        <v>364</v>
      </c>
      <c r="B165" s="42" t="s">
        <v>365</v>
      </c>
      <c r="C165" s="43">
        <f>'[1]Hazard &amp; Exposure'!AO165</f>
        <v>0.1</v>
      </c>
      <c r="D165" s="25">
        <f>'[1]Hazard &amp; Exposure'!AP165</f>
        <v>4</v>
      </c>
      <c r="E165" s="25">
        <f>'[1]Hazard &amp; Exposure'!AQ165</f>
        <v>0</v>
      </c>
      <c r="F165" s="25">
        <f>'[1]Hazard &amp; Exposure'!AR165</f>
        <v>0.2</v>
      </c>
      <c r="G165" s="25">
        <f>'[1]Hazard &amp; Exposure'!AU165</f>
        <v>5.3</v>
      </c>
      <c r="H165" s="26">
        <f>'[1]Hazard &amp; Exposure'!AV165</f>
        <v>2.2000000000000002</v>
      </c>
      <c r="I165" s="25">
        <f>'[1]Hazard &amp; Exposure'!AY165</f>
        <v>3</v>
      </c>
      <c r="J165" s="25">
        <f>'[1]Hazard &amp; Exposure'!BB165</f>
        <v>0</v>
      </c>
      <c r="K165" s="26">
        <f>'[1]Hazard &amp; Exposure'!BC165</f>
        <v>2.1</v>
      </c>
      <c r="L165" s="27">
        <f t="shared" si="16"/>
        <v>2.2000000000000002</v>
      </c>
      <c r="M165" s="28">
        <f>[1]Vulnerability!E165</f>
        <v>4.3</v>
      </c>
      <c r="N165" s="29">
        <f>[1]Vulnerability!H165</f>
        <v>7.1</v>
      </c>
      <c r="O165" s="29">
        <f>[1]Vulnerability!M165</f>
        <v>2.2999999999999998</v>
      </c>
      <c r="P165" s="26">
        <f>[1]Vulnerability!N165</f>
        <v>4.5</v>
      </c>
      <c r="Q165" s="29">
        <f>[1]Vulnerability!S165</f>
        <v>1.4</v>
      </c>
      <c r="R165" s="30">
        <f>[1]Vulnerability!W165</f>
        <v>6.7</v>
      </c>
      <c r="S165" s="30">
        <f>[1]Vulnerability!Z165</f>
        <v>3</v>
      </c>
      <c r="T165" s="30">
        <f>[1]Vulnerability!AC165</f>
        <v>10</v>
      </c>
      <c r="U165" s="30">
        <f>[1]Vulnerability!AI165</f>
        <v>7.1</v>
      </c>
      <c r="V165" s="29">
        <f>[1]Vulnerability!AJ165</f>
        <v>7.6</v>
      </c>
      <c r="W165" s="26">
        <f>[1]Vulnerability!AK165</f>
        <v>5.3</v>
      </c>
      <c r="X165" s="27">
        <f t="shared" si="17"/>
        <v>4.9000000000000004</v>
      </c>
      <c r="Y165" s="44">
        <f>'[1]Lack of Coping Capacity'!D165</f>
        <v>4.4000000000000004</v>
      </c>
      <c r="Z165" s="32">
        <f>'[1]Lack of Coping Capacity'!G165</f>
        <v>5.9</v>
      </c>
      <c r="AA165" s="26">
        <f>'[1]Lack of Coping Capacity'!H165</f>
        <v>5.2</v>
      </c>
      <c r="AB165" s="32">
        <f>'[1]Lack of Coping Capacity'!M165</f>
        <v>4.9000000000000004</v>
      </c>
      <c r="AC165" s="32">
        <f>'[1]Lack of Coping Capacity'!R165</f>
        <v>5.3</v>
      </c>
      <c r="AD165" s="32">
        <f>'[1]Lack of Coping Capacity'!W165</f>
        <v>6.2</v>
      </c>
      <c r="AE165" s="26">
        <f>'[1]Lack of Coping Capacity'!X165</f>
        <v>5.5</v>
      </c>
      <c r="AF165" s="27">
        <f t="shared" si="18"/>
        <v>5.4</v>
      </c>
      <c r="AG165" s="33">
        <f t="shared" si="19"/>
        <v>3.9</v>
      </c>
      <c r="AH165" s="34" t="str">
        <f t="shared" si="23"/>
        <v>Medium</v>
      </c>
      <c r="AI165" s="35">
        <f t="shared" si="20"/>
        <v>85</v>
      </c>
      <c r="AJ165" s="36">
        <f>VLOOKUP($B165,'[1]Lack of Reliability Index'!$A$2:$H$192,8,FALSE)</f>
        <v>3.1999999999999993</v>
      </c>
      <c r="AK165" s="37">
        <f>'[1]Imputed and missing data hidden'!BA164</f>
        <v>2</v>
      </c>
      <c r="AL165" s="38">
        <f t="shared" si="21"/>
        <v>3.9215686274509803E-2</v>
      </c>
      <c r="AM165" s="37" t="str">
        <f t="shared" si="22"/>
        <v/>
      </c>
      <c r="AN165" s="39">
        <f>'[1]Indicator Date hidden2'!BB165</f>
        <v>0.5</v>
      </c>
      <c r="AO165" s="40"/>
    </row>
    <row r="166" spans="1:41" ht="15" thickBot="1" x14ac:dyDescent="0.35">
      <c r="A166" s="41" t="s">
        <v>366</v>
      </c>
      <c r="B166" s="42" t="s">
        <v>367</v>
      </c>
      <c r="C166" s="43">
        <f>'[1]Hazard &amp; Exposure'!AO166</f>
        <v>0.1</v>
      </c>
      <c r="D166" s="25">
        <f>'[1]Hazard &amp; Exposure'!AP166</f>
        <v>3.3</v>
      </c>
      <c r="E166" s="25">
        <f>'[1]Hazard &amp; Exposure'!AQ166</f>
        <v>0</v>
      </c>
      <c r="F166" s="25">
        <f>'[1]Hazard &amp; Exposure'!AR166</f>
        <v>0</v>
      </c>
      <c r="G166" s="25">
        <f>'[1]Hazard &amp; Exposure'!AU166</f>
        <v>1.5</v>
      </c>
      <c r="H166" s="26">
        <f>'[1]Hazard &amp; Exposure'!AV166</f>
        <v>1.1000000000000001</v>
      </c>
      <c r="I166" s="25">
        <f>'[1]Hazard &amp; Exposure'!AY166</f>
        <v>0.4</v>
      </c>
      <c r="J166" s="25">
        <f>'[1]Hazard &amp; Exposure'!BB166</f>
        <v>0</v>
      </c>
      <c r="K166" s="26">
        <f>'[1]Hazard &amp; Exposure'!BC166</f>
        <v>0.3</v>
      </c>
      <c r="L166" s="27">
        <f t="shared" si="16"/>
        <v>0.7</v>
      </c>
      <c r="M166" s="28">
        <f>[1]Vulnerability!E166</f>
        <v>0.6</v>
      </c>
      <c r="N166" s="29">
        <f>[1]Vulnerability!H166</f>
        <v>0.6</v>
      </c>
      <c r="O166" s="29">
        <f>[1]Vulnerability!M166</f>
        <v>0</v>
      </c>
      <c r="P166" s="26">
        <f>[1]Vulnerability!N166</f>
        <v>0.5</v>
      </c>
      <c r="Q166" s="29">
        <f>[1]Vulnerability!S166</f>
        <v>7.4</v>
      </c>
      <c r="R166" s="30">
        <f>[1]Vulnerability!W166</f>
        <v>0.3</v>
      </c>
      <c r="S166" s="30">
        <f>[1]Vulnerability!Z166</f>
        <v>0.2</v>
      </c>
      <c r="T166" s="30">
        <f>[1]Vulnerability!AC166</f>
        <v>0</v>
      </c>
      <c r="U166" s="30">
        <f>[1]Vulnerability!AI166</f>
        <v>1.4</v>
      </c>
      <c r="V166" s="29">
        <f>[1]Vulnerability!AJ166</f>
        <v>0.5</v>
      </c>
      <c r="W166" s="26">
        <f>[1]Vulnerability!AK166</f>
        <v>4.8</v>
      </c>
      <c r="X166" s="27">
        <f t="shared" si="17"/>
        <v>2.9</v>
      </c>
      <c r="Y166" s="44">
        <f>'[1]Lack of Coping Capacity'!D166</f>
        <v>2.5</v>
      </c>
      <c r="Z166" s="32">
        <f>'[1]Lack of Coping Capacity'!G166</f>
        <v>1.3</v>
      </c>
      <c r="AA166" s="26">
        <f>'[1]Lack of Coping Capacity'!H166</f>
        <v>1.9</v>
      </c>
      <c r="AB166" s="32">
        <f>'[1]Lack of Coping Capacity'!M166</f>
        <v>1.5</v>
      </c>
      <c r="AC166" s="32">
        <f>'[1]Lack of Coping Capacity'!R166</f>
        <v>0.9</v>
      </c>
      <c r="AD166" s="32">
        <f>'[1]Lack of Coping Capacity'!W166</f>
        <v>0.2</v>
      </c>
      <c r="AE166" s="26">
        <f>'[1]Lack of Coping Capacity'!X166</f>
        <v>0.9</v>
      </c>
      <c r="AF166" s="27">
        <f t="shared" si="18"/>
        <v>1.4</v>
      </c>
      <c r="AG166" s="33">
        <f t="shared" si="19"/>
        <v>1.4</v>
      </c>
      <c r="AH166" s="34" t="str">
        <f t="shared" si="23"/>
        <v>Very Low</v>
      </c>
      <c r="AI166" s="35">
        <f t="shared" si="20"/>
        <v>172</v>
      </c>
      <c r="AJ166" s="36">
        <f>VLOOKUP($B166,'[1]Lack of Reliability Index'!$A$2:$H$192,8,FALSE)</f>
        <v>2.4000000000000004</v>
      </c>
      <c r="AK166" s="37">
        <f>'[1]Imputed and missing data hidden'!BA165</f>
        <v>5</v>
      </c>
      <c r="AL166" s="38">
        <f t="shared" si="21"/>
        <v>9.8039215686274508E-2</v>
      </c>
      <c r="AM166" s="37" t="str">
        <f t="shared" si="22"/>
        <v/>
      </c>
      <c r="AN166" s="39">
        <f>'[1]Indicator Date hidden2'!BB166</f>
        <v>0.2</v>
      </c>
      <c r="AO166" s="40"/>
    </row>
    <row r="167" spans="1:41" ht="15" thickBot="1" x14ac:dyDescent="0.35">
      <c r="A167" s="41" t="s">
        <v>368</v>
      </c>
      <c r="B167" s="42" t="s">
        <v>369</v>
      </c>
      <c r="C167" s="43">
        <f>'[1]Hazard &amp; Exposure'!AO167</f>
        <v>3.2</v>
      </c>
      <c r="D167" s="25">
        <f>'[1]Hazard &amp; Exposure'!AP167</f>
        <v>4.3</v>
      </c>
      <c r="E167" s="25">
        <f>'[1]Hazard &amp; Exposure'!AQ167</f>
        <v>0</v>
      </c>
      <c r="F167" s="25">
        <f>'[1]Hazard &amp; Exposure'!AR167</f>
        <v>0</v>
      </c>
      <c r="G167" s="25">
        <f>'[1]Hazard &amp; Exposure'!AU167</f>
        <v>0.5</v>
      </c>
      <c r="H167" s="26">
        <f>'[1]Hazard &amp; Exposure'!AV167</f>
        <v>1.8</v>
      </c>
      <c r="I167" s="25">
        <f>'[1]Hazard &amp; Exposure'!AY167</f>
        <v>0.1</v>
      </c>
      <c r="J167" s="25">
        <f>'[1]Hazard &amp; Exposure'!BB167</f>
        <v>0</v>
      </c>
      <c r="K167" s="26">
        <f>'[1]Hazard &amp; Exposure'!BC167</f>
        <v>0.1</v>
      </c>
      <c r="L167" s="27">
        <f t="shared" si="16"/>
        <v>1</v>
      </c>
      <c r="M167" s="28">
        <f>[1]Vulnerability!E167</f>
        <v>0.2</v>
      </c>
      <c r="N167" s="29">
        <f>[1]Vulnerability!H167</f>
        <v>1.1000000000000001</v>
      </c>
      <c r="O167" s="29">
        <f>[1]Vulnerability!M167</f>
        <v>0</v>
      </c>
      <c r="P167" s="26">
        <f>[1]Vulnerability!N167</f>
        <v>0.4</v>
      </c>
      <c r="Q167" s="29">
        <f>[1]Vulnerability!S167</f>
        <v>6</v>
      </c>
      <c r="R167" s="30">
        <f>[1]Vulnerability!W167</f>
        <v>0.4</v>
      </c>
      <c r="S167" s="30">
        <f>[1]Vulnerability!Z167</f>
        <v>0.3</v>
      </c>
      <c r="T167" s="30">
        <f>[1]Vulnerability!AC167</f>
        <v>0</v>
      </c>
      <c r="U167" s="30">
        <f>[1]Vulnerability!AI167</f>
        <v>0.9</v>
      </c>
      <c r="V167" s="29">
        <f>[1]Vulnerability!AJ167</f>
        <v>0.4</v>
      </c>
      <c r="W167" s="26">
        <f>[1]Vulnerability!AK167</f>
        <v>3.7</v>
      </c>
      <c r="X167" s="27">
        <f t="shared" si="17"/>
        <v>2.2000000000000002</v>
      </c>
      <c r="Y167" s="44">
        <f>'[1]Lack of Coping Capacity'!D167</f>
        <v>0.9</v>
      </c>
      <c r="Z167" s="32">
        <f>'[1]Lack of Coping Capacity'!G167</f>
        <v>1.2</v>
      </c>
      <c r="AA167" s="26">
        <f>'[1]Lack of Coping Capacity'!H167</f>
        <v>1.1000000000000001</v>
      </c>
      <c r="AB167" s="32">
        <f>'[1]Lack of Coping Capacity'!M167</f>
        <v>1.4</v>
      </c>
      <c r="AC167" s="32">
        <f>'[1]Lack of Coping Capacity'!R167</f>
        <v>0</v>
      </c>
      <c r="AD167" s="32">
        <f>'[1]Lack of Coping Capacity'!W167</f>
        <v>0.4</v>
      </c>
      <c r="AE167" s="26">
        <f>'[1]Lack of Coping Capacity'!X167</f>
        <v>0.6</v>
      </c>
      <c r="AF167" s="27">
        <f t="shared" si="18"/>
        <v>0.9</v>
      </c>
      <c r="AG167" s="33">
        <f t="shared" si="19"/>
        <v>1.3</v>
      </c>
      <c r="AH167" s="34" t="str">
        <f t="shared" si="23"/>
        <v>Very Low</v>
      </c>
      <c r="AI167" s="35">
        <f t="shared" si="20"/>
        <v>178</v>
      </c>
      <c r="AJ167" s="36">
        <f>VLOOKUP($B167,'[1]Lack of Reliability Index'!$A$2:$H$192,8,FALSE)</f>
        <v>2.4000000000000004</v>
      </c>
      <c r="AK167" s="37">
        <f>'[1]Imputed and missing data hidden'!BA166</f>
        <v>5</v>
      </c>
      <c r="AL167" s="38">
        <f t="shared" si="21"/>
        <v>9.8039215686274508E-2</v>
      </c>
      <c r="AM167" s="37" t="str">
        <f t="shared" si="22"/>
        <v/>
      </c>
      <c r="AN167" s="39">
        <f>'[1]Indicator Date hidden2'!BB167</f>
        <v>0.2</v>
      </c>
      <c r="AO167" s="40"/>
    </row>
    <row r="168" spans="1:41" ht="15" thickBot="1" x14ac:dyDescent="0.35">
      <c r="A168" s="41" t="s">
        <v>370</v>
      </c>
      <c r="B168" s="42" t="s">
        <v>371</v>
      </c>
      <c r="C168" s="43">
        <f>'[1]Hazard &amp; Exposure'!AO168</f>
        <v>6.3</v>
      </c>
      <c r="D168" s="25">
        <f>'[1]Hazard &amp; Exposure'!AP168</f>
        <v>5.4</v>
      </c>
      <c r="E168" s="25">
        <f>'[1]Hazard &amp; Exposure'!AQ168</f>
        <v>4.4000000000000004</v>
      </c>
      <c r="F168" s="25">
        <f>'[1]Hazard &amp; Exposure'!AR168</f>
        <v>0</v>
      </c>
      <c r="G168" s="25">
        <f>'[1]Hazard &amp; Exposure'!AU168</f>
        <v>7.2</v>
      </c>
      <c r="H168" s="26">
        <f>'[1]Hazard &amp; Exposure'!AV168</f>
        <v>5.0999999999999996</v>
      </c>
      <c r="I168" s="25">
        <f>'[1]Hazard &amp; Exposure'!AY168</f>
        <v>10</v>
      </c>
      <c r="J168" s="25">
        <f>'[1]Hazard &amp; Exposure'!BB168</f>
        <v>10</v>
      </c>
      <c r="K168" s="26">
        <f>'[1]Hazard &amp; Exposure'!BC168</f>
        <v>10</v>
      </c>
      <c r="L168" s="27">
        <f t="shared" si="16"/>
        <v>8.5</v>
      </c>
      <c r="M168" s="28">
        <f>[1]Vulnerability!E168</f>
        <v>3.9</v>
      </c>
      <c r="N168" s="29">
        <f>[1]Vulnerability!H168</f>
        <v>5.0999999999999996</v>
      </c>
      <c r="O168" s="29">
        <f>[1]Vulnerability!M168</f>
        <v>10</v>
      </c>
      <c r="P168" s="26">
        <f>[1]Vulnerability!N168</f>
        <v>5.7</v>
      </c>
      <c r="Q168" s="29">
        <f>[1]Vulnerability!S168</f>
        <v>10</v>
      </c>
      <c r="R168" s="30">
        <f>[1]Vulnerability!W168</f>
        <v>0.3</v>
      </c>
      <c r="S168" s="30">
        <f>[1]Vulnerability!Z168</f>
        <v>1.6</v>
      </c>
      <c r="T168" s="30">
        <f>[1]Vulnerability!AC168</f>
        <v>0</v>
      </c>
      <c r="U168" s="30">
        <f>[1]Vulnerability!AI168</f>
        <v>4</v>
      </c>
      <c r="V168" s="29">
        <f>[1]Vulnerability!AJ168</f>
        <v>1.6</v>
      </c>
      <c r="W168" s="26">
        <f>[1]Vulnerability!AK168</f>
        <v>7.9</v>
      </c>
      <c r="X168" s="27">
        <f t="shared" si="17"/>
        <v>6.9</v>
      </c>
      <c r="Y168" s="44">
        <f>'[1]Lack of Coping Capacity'!D168</f>
        <v>4.5999999999999996</v>
      </c>
      <c r="Z168" s="32">
        <f>'[1]Lack of Coping Capacity'!G168</f>
        <v>8.5</v>
      </c>
      <c r="AA168" s="26">
        <f>'[1]Lack of Coping Capacity'!H168</f>
        <v>6.6</v>
      </c>
      <c r="AB168" s="32">
        <f>'[1]Lack of Coping Capacity'!M168</f>
        <v>4.3</v>
      </c>
      <c r="AC168" s="32">
        <f>'[1]Lack of Coping Capacity'!R168</f>
        <v>3</v>
      </c>
      <c r="AD168" s="32">
        <f>'[1]Lack of Coping Capacity'!W168</f>
        <v>6.4</v>
      </c>
      <c r="AE168" s="26">
        <f>'[1]Lack of Coping Capacity'!X168</f>
        <v>4.5999999999999996</v>
      </c>
      <c r="AF168" s="27">
        <f t="shared" si="18"/>
        <v>5.7</v>
      </c>
      <c r="AG168" s="33">
        <f t="shared" si="19"/>
        <v>6.9</v>
      </c>
      <c r="AH168" s="34" t="str">
        <f t="shared" si="23"/>
        <v>Very High</v>
      </c>
      <c r="AI168" s="35">
        <f t="shared" si="20"/>
        <v>10</v>
      </c>
      <c r="AJ168" s="36">
        <f>VLOOKUP($B168,'[1]Lack of Reliability Index'!$A$2:$H$192,8,FALSE)</f>
        <v>7</v>
      </c>
      <c r="AK168" s="37">
        <f>'[1]Imputed and missing data hidden'!BA167</f>
        <v>6</v>
      </c>
      <c r="AL168" s="38">
        <f t="shared" si="21"/>
        <v>0.11764705882352941</v>
      </c>
      <c r="AM168" s="37" t="str">
        <f t="shared" si="22"/>
        <v>YES</v>
      </c>
      <c r="AN168" s="39">
        <f>'[1]Indicator Date hidden2'!BB168</f>
        <v>0.76595744680851063</v>
      </c>
      <c r="AO168" s="40"/>
    </row>
    <row r="169" spans="1:41" ht="15" thickBot="1" x14ac:dyDescent="0.35">
      <c r="A169" s="41" t="s">
        <v>372</v>
      </c>
      <c r="B169" s="42" t="s">
        <v>373</v>
      </c>
      <c r="C169" s="43">
        <f>'[1]Hazard &amp; Exposure'!AO169</f>
        <v>9.6999999999999993</v>
      </c>
      <c r="D169" s="25">
        <f>'[1]Hazard &amp; Exposure'!AP169</f>
        <v>5.6</v>
      </c>
      <c r="E169" s="25">
        <f>'[1]Hazard &amp; Exposure'!AQ169</f>
        <v>0</v>
      </c>
      <c r="F169" s="25">
        <f>'[1]Hazard &amp; Exposure'!AR169</f>
        <v>0</v>
      </c>
      <c r="G169" s="25">
        <f>'[1]Hazard &amp; Exposure'!AU169</f>
        <v>7.6</v>
      </c>
      <c r="H169" s="26">
        <f>'[1]Hazard &amp; Exposure'!AV169</f>
        <v>6</v>
      </c>
      <c r="I169" s="25">
        <f>'[1]Hazard &amp; Exposure'!AY169</f>
        <v>7.7</v>
      </c>
      <c r="J169" s="25">
        <f>'[1]Hazard &amp; Exposure'!BB169</f>
        <v>0</v>
      </c>
      <c r="K169" s="26">
        <f>'[1]Hazard &amp; Exposure'!BC169</f>
        <v>5.4</v>
      </c>
      <c r="L169" s="27">
        <f t="shared" si="16"/>
        <v>5.7</v>
      </c>
      <c r="M169" s="28">
        <f>[1]Vulnerability!E169</f>
        <v>2.9</v>
      </c>
      <c r="N169" s="29">
        <f>[1]Vulnerability!H169</f>
        <v>2.9</v>
      </c>
      <c r="O169" s="29">
        <f>[1]Vulnerability!M169</f>
        <v>2.5</v>
      </c>
      <c r="P169" s="26">
        <f>[1]Vulnerability!N169</f>
        <v>2.8</v>
      </c>
      <c r="Q169" s="29">
        <f>[1]Vulnerability!S169</f>
        <v>2</v>
      </c>
      <c r="R169" s="30">
        <f>[1]Vulnerability!W169</f>
        <v>0.7</v>
      </c>
      <c r="S169" s="30">
        <f>[1]Vulnerability!Z169</f>
        <v>3.2</v>
      </c>
      <c r="T169" s="30">
        <f>[1]Vulnerability!AC169</f>
        <v>0.1</v>
      </c>
      <c r="U169" s="30">
        <f>[1]Vulnerability!AI169</f>
        <v>8.3000000000000007</v>
      </c>
      <c r="V169" s="29">
        <f>[1]Vulnerability!AJ169</f>
        <v>4</v>
      </c>
      <c r="W169" s="26">
        <f>[1]Vulnerability!AK169</f>
        <v>3.1</v>
      </c>
      <c r="X169" s="27">
        <f t="shared" si="17"/>
        <v>3</v>
      </c>
      <c r="Y169" s="44">
        <f>'[1]Lack of Coping Capacity'!D169</f>
        <v>4.5999999999999996</v>
      </c>
      <c r="Z169" s="32">
        <f>'[1]Lack of Coping Capacity'!G169</f>
        <v>7.1</v>
      </c>
      <c r="AA169" s="26">
        <f>'[1]Lack of Coping Capacity'!H169</f>
        <v>5.9</v>
      </c>
      <c r="AB169" s="32">
        <f>'[1]Lack of Coping Capacity'!M169</f>
        <v>3.3</v>
      </c>
      <c r="AC169" s="32">
        <f>'[1]Lack of Coping Capacity'!R169</f>
        <v>5</v>
      </c>
      <c r="AD169" s="32">
        <f>'[1]Lack of Coping Capacity'!W169</f>
        <v>3.9</v>
      </c>
      <c r="AE169" s="26">
        <f>'[1]Lack of Coping Capacity'!X169</f>
        <v>4.0999999999999996</v>
      </c>
      <c r="AF169" s="27">
        <f t="shared" si="18"/>
        <v>5.0999999999999996</v>
      </c>
      <c r="AG169" s="33">
        <f t="shared" si="19"/>
        <v>4.4000000000000004</v>
      </c>
      <c r="AH169" s="34" t="str">
        <f t="shared" si="23"/>
        <v>Medium</v>
      </c>
      <c r="AI169" s="35">
        <f t="shared" si="20"/>
        <v>61</v>
      </c>
      <c r="AJ169" s="36">
        <f>VLOOKUP($B169,'[1]Lack of Reliability Index'!$A$2:$H$192,8,FALSE)</f>
        <v>2.3111111111111118</v>
      </c>
      <c r="AK169" s="37">
        <f>'[1]Imputed and missing data hidden'!BA168</f>
        <v>2</v>
      </c>
      <c r="AL169" s="38">
        <f t="shared" si="21"/>
        <v>3.9215686274509803E-2</v>
      </c>
      <c r="AM169" s="37" t="str">
        <f t="shared" si="22"/>
        <v/>
      </c>
      <c r="AN169" s="39">
        <f>'[1]Indicator Date hidden2'!BB169</f>
        <v>0.33333333333333331</v>
      </c>
      <c r="AO169" s="40"/>
    </row>
    <row r="170" spans="1:41" ht="15" thickBot="1" x14ac:dyDescent="0.35">
      <c r="A170" s="41" t="s">
        <v>374</v>
      </c>
      <c r="B170" s="42" t="s">
        <v>375</v>
      </c>
      <c r="C170" s="43">
        <f>'[1]Hazard &amp; Exposure'!AO170</f>
        <v>4.7</v>
      </c>
      <c r="D170" s="25">
        <f>'[1]Hazard &amp; Exposure'!AP170</f>
        <v>5.9</v>
      </c>
      <c r="E170" s="25">
        <f>'[1]Hazard &amp; Exposure'!AQ170</f>
        <v>5.2</v>
      </c>
      <c r="F170" s="25">
        <f>'[1]Hazard &amp; Exposure'!AR170</f>
        <v>0.9</v>
      </c>
      <c r="G170" s="25">
        <f>'[1]Hazard &amp; Exposure'!AU170</f>
        <v>5.0999999999999996</v>
      </c>
      <c r="H170" s="26">
        <f>'[1]Hazard &amp; Exposure'!AV170</f>
        <v>4.5999999999999996</v>
      </c>
      <c r="I170" s="25">
        <f>'[1]Hazard &amp; Exposure'!AY170</f>
        <v>7.2</v>
      </c>
      <c r="J170" s="25">
        <f>'[1]Hazard &amp; Exposure'!BB170</f>
        <v>0</v>
      </c>
      <c r="K170" s="26">
        <f>'[1]Hazard &amp; Exposure'!BC170</f>
        <v>5</v>
      </c>
      <c r="L170" s="27">
        <f t="shared" si="16"/>
        <v>4.8</v>
      </c>
      <c r="M170" s="28">
        <f>[1]Vulnerability!E170</f>
        <v>6.4</v>
      </c>
      <c r="N170" s="29">
        <f>[1]Vulnerability!H170</f>
        <v>5.3</v>
      </c>
      <c r="O170" s="29">
        <f>[1]Vulnerability!M170</f>
        <v>2.9</v>
      </c>
      <c r="P170" s="26">
        <f>[1]Vulnerability!N170</f>
        <v>5.3</v>
      </c>
      <c r="Q170" s="29">
        <f>[1]Vulnerability!S170</f>
        <v>6.6</v>
      </c>
      <c r="R170" s="30">
        <f>[1]Vulnerability!W170</f>
        <v>6.4</v>
      </c>
      <c r="S170" s="30">
        <f>[1]Vulnerability!Z170</f>
        <v>3.4</v>
      </c>
      <c r="T170" s="30">
        <f>[1]Vulnerability!AC170</f>
        <v>0.3</v>
      </c>
      <c r="U170" s="30">
        <f>[1]Vulnerability!AI170</f>
        <v>7.8</v>
      </c>
      <c r="V170" s="29">
        <f>[1]Vulnerability!AJ170</f>
        <v>5.0999999999999996</v>
      </c>
      <c r="W170" s="26">
        <f>[1]Vulnerability!AK170</f>
        <v>5.9</v>
      </c>
      <c r="X170" s="27">
        <f t="shared" si="17"/>
        <v>5.6</v>
      </c>
      <c r="Y170" s="44">
        <f>'[1]Lack of Coping Capacity'!D170</f>
        <v>3.5</v>
      </c>
      <c r="Z170" s="32">
        <f>'[1]Lack of Coping Capacity'!G170</f>
        <v>6.5</v>
      </c>
      <c r="AA170" s="26">
        <f>'[1]Lack of Coping Capacity'!H170</f>
        <v>5</v>
      </c>
      <c r="AB170" s="32">
        <f>'[1]Lack of Coping Capacity'!M170</f>
        <v>7.1</v>
      </c>
      <c r="AC170" s="32">
        <f>'[1]Lack of Coping Capacity'!R170</f>
        <v>9.1999999999999993</v>
      </c>
      <c r="AD170" s="32">
        <f>'[1]Lack of Coping Capacity'!W170</f>
        <v>6.6</v>
      </c>
      <c r="AE170" s="26">
        <f>'[1]Lack of Coping Capacity'!X170</f>
        <v>7.6</v>
      </c>
      <c r="AF170" s="27">
        <f t="shared" si="18"/>
        <v>6.5</v>
      </c>
      <c r="AG170" s="33">
        <f t="shared" si="19"/>
        <v>5.6</v>
      </c>
      <c r="AH170" s="34" t="str">
        <f t="shared" si="23"/>
        <v>High</v>
      </c>
      <c r="AI170" s="35">
        <f t="shared" si="20"/>
        <v>25</v>
      </c>
      <c r="AJ170" s="36">
        <f>VLOOKUP($B170,'[1]Lack of Reliability Index'!$A$2:$H$192,8,FALSE)</f>
        <v>1.8133333333333326</v>
      </c>
      <c r="AK170" s="37">
        <f>'[1]Imputed and missing data hidden'!BA169</f>
        <v>0</v>
      </c>
      <c r="AL170" s="38">
        <f t="shared" si="21"/>
        <v>0</v>
      </c>
      <c r="AM170" s="37" t="str">
        <f t="shared" si="22"/>
        <v/>
      </c>
      <c r="AN170" s="39">
        <f>'[1]Indicator Date hidden2'!BB170</f>
        <v>0.34</v>
      </c>
      <c r="AO170" s="40"/>
    </row>
    <row r="171" spans="1:41" ht="15" thickBot="1" x14ac:dyDescent="0.35">
      <c r="A171" s="41" t="s">
        <v>376</v>
      </c>
      <c r="B171" s="42" t="s">
        <v>377</v>
      </c>
      <c r="C171" s="43">
        <f>'[1]Hazard &amp; Exposure'!AO171</f>
        <v>3.4</v>
      </c>
      <c r="D171" s="25">
        <f>'[1]Hazard &amp; Exposure'!AP171</f>
        <v>8.9</v>
      </c>
      <c r="E171" s="25">
        <f>'[1]Hazard &amp; Exposure'!AQ171</f>
        <v>6.8</v>
      </c>
      <c r="F171" s="25">
        <f>'[1]Hazard &amp; Exposure'!AR171</f>
        <v>4.9000000000000004</v>
      </c>
      <c r="G171" s="25">
        <f>'[1]Hazard &amp; Exposure'!AU171</f>
        <v>5.6</v>
      </c>
      <c r="H171" s="26">
        <f>'[1]Hazard &amp; Exposure'!AV171</f>
        <v>6.3</v>
      </c>
      <c r="I171" s="25">
        <f>'[1]Hazard &amp; Exposure'!AY171</f>
        <v>6.6</v>
      </c>
      <c r="J171" s="25">
        <f>'[1]Hazard &amp; Exposure'!BB171</f>
        <v>0</v>
      </c>
      <c r="K171" s="26">
        <f>'[1]Hazard &amp; Exposure'!BC171</f>
        <v>4.5999999999999996</v>
      </c>
      <c r="L171" s="27">
        <f t="shared" si="16"/>
        <v>5.5</v>
      </c>
      <c r="M171" s="28">
        <f>[1]Vulnerability!E171</f>
        <v>1.7</v>
      </c>
      <c r="N171" s="29">
        <f>[1]Vulnerability!H171</f>
        <v>4.3</v>
      </c>
      <c r="O171" s="29">
        <f>[1]Vulnerability!M171</f>
        <v>0.1</v>
      </c>
      <c r="P171" s="26">
        <f>[1]Vulnerability!N171</f>
        <v>2</v>
      </c>
      <c r="Q171" s="29">
        <f>[1]Vulnerability!S171</f>
        <v>5.5</v>
      </c>
      <c r="R171" s="30">
        <f>[1]Vulnerability!W171</f>
        <v>1.8</v>
      </c>
      <c r="S171" s="30">
        <f>[1]Vulnerability!Z171</f>
        <v>1.5</v>
      </c>
      <c r="T171" s="30">
        <f>[1]Vulnerability!AC171</f>
        <v>2.9</v>
      </c>
      <c r="U171" s="30">
        <f>[1]Vulnerability!AI171</f>
        <v>2.9</v>
      </c>
      <c r="V171" s="29">
        <f>[1]Vulnerability!AJ171</f>
        <v>2.2999999999999998</v>
      </c>
      <c r="W171" s="26">
        <f>[1]Vulnerability!AK171</f>
        <v>4.0999999999999996</v>
      </c>
      <c r="X171" s="27">
        <f t="shared" si="17"/>
        <v>3.1</v>
      </c>
      <c r="Y171" s="44">
        <f>'[1]Lack of Coping Capacity'!D171</f>
        <v>4.7</v>
      </c>
      <c r="Z171" s="32">
        <f>'[1]Lack of Coping Capacity'!G171</f>
        <v>5.4</v>
      </c>
      <c r="AA171" s="26">
        <f>'[1]Lack of Coping Capacity'!H171</f>
        <v>5.0999999999999996</v>
      </c>
      <c r="AB171" s="32">
        <f>'[1]Lack of Coping Capacity'!M171</f>
        <v>2.8</v>
      </c>
      <c r="AC171" s="32">
        <f>'[1]Lack of Coping Capacity'!R171</f>
        <v>2.2999999999999998</v>
      </c>
      <c r="AD171" s="32">
        <f>'[1]Lack of Coping Capacity'!W171</f>
        <v>4</v>
      </c>
      <c r="AE171" s="26">
        <f>'[1]Lack of Coping Capacity'!X171</f>
        <v>3</v>
      </c>
      <c r="AF171" s="27">
        <f t="shared" si="18"/>
        <v>4.0999999999999996</v>
      </c>
      <c r="AG171" s="33">
        <f t="shared" si="19"/>
        <v>4.0999999999999996</v>
      </c>
      <c r="AH171" s="34" t="str">
        <f t="shared" si="23"/>
        <v>Medium</v>
      </c>
      <c r="AI171" s="35">
        <f t="shared" si="20"/>
        <v>74</v>
      </c>
      <c r="AJ171" s="36">
        <f>VLOOKUP($B171,'[1]Lack of Reliability Index'!$A$2:$H$192,8,FALSE)</f>
        <v>2.3006535947712425</v>
      </c>
      <c r="AK171" s="37">
        <f>'[1]Imputed and missing data hidden'!BA170</f>
        <v>0</v>
      </c>
      <c r="AL171" s="38">
        <f t="shared" si="21"/>
        <v>0</v>
      </c>
      <c r="AM171" s="37" t="str">
        <f t="shared" si="22"/>
        <v/>
      </c>
      <c r="AN171" s="39">
        <f>'[1]Indicator Date hidden2'!BB171</f>
        <v>0.43137254901960786</v>
      </c>
      <c r="AO171" s="40"/>
    </row>
    <row r="172" spans="1:41" ht="15" thickBot="1" x14ac:dyDescent="0.35">
      <c r="A172" s="41" t="s">
        <v>378</v>
      </c>
      <c r="B172" s="42" t="s">
        <v>379</v>
      </c>
      <c r="C172" s="43">
        <f>'[1]Hazard &amp; Exposure'!AO172</f>
        <v>6.6</v>
      </c>
      <c r="D172" s="25">
        <f>'[1]Hazard &amp; Exposure'!AP172</f>
        <v>4.4000000000000004</v>
      </c>
      <c r="E172" s="25">
        <f>'[1]Hazard &amp; Exposure'!AQ172</f>
        <v>0</v>
      </c>
      <c r="F172" s="25">
        <f>'[1]Hazard &amp; Exposure'!AR172</f>
        <v>0</v>
      </c>
      <c r="G172" s="25">
        <f>'[1]Hazard &amp; Exposure'!AU172</f>
        <v>3.3</v>
      </c>
      <c r="H172" s="26">
        <f>'[1]Hazard &amp; Exposure'!AV172</f>
        <v>3.3</v>
      </c>
      <c r="I172" s="25">
        <f>'[1]Hazard &amp; Exposure'!AY172</f>
        <v>3.2</v>
      </c>
      <c r="J172" s="25">
        <f>'[1]Hazard &amp; Exposure'!BB172</f>
        <v>0</v>
      </c>
      <c r="K172" s="26">
        <f>'[1]Hazard &amp; Exposure'!BC172</f>
        <v>2.2000000000000002</v>
      </c>
      <c r="L172" s="27">
        <f t="shared" si="16"/>
        <v>2.8</v>
      </c>
      <c r="M172" s="28">
        <f>[1]Vulnerability!E172</f>
        <v>1.7</v>
      </c>
      <c r="N172" s="29">
        <f>[1]Vulnerability!H172</f>
        <v>3.5</v>
      </c>
      <c r="O172" s="29">
        <f>[1]Vulnerability!M172</f>
        <v>3.1</v>
      </c>
      <c r="P172" s="26">
        <f>[1]Vulnerability!N172</f>
        <v>2.5</v>
      </c>
      <c r="Q172" s="29">
        <f>[1]Vulnerability!S172</f>
        <v>1.3</v>
      </c>
      <c r="R172" s="30">
        <f>[1]Vulnerability!W172</f>
        <v>0.2</v>
      </c>
      <c r="S172" s="30">
        <f>[1]Vulnerability!Z172</f>
        <v>0.4</v>
      </c>
      <c r="T172" s="30">
        <f>[1]Vulnerability!AC172</f>
        <v>2.2000000000000002</v>
      </c>
      <c r="U172" s="30">
        <f>[1]Vulnerability!AI172</f>
        <v>2.8</v>
      </c>
      <c r="V172" s="29">
        <f>[1]Vulnerability!AJ172</f>
        <v>1.5</v>
      </c>
      <c r="W172" s="26">
        <f>[1]Vulnerability!AK172</f>
        <v>1.4</v>
      </c>
      <c r="X172" s="27">
        <f t="shared" si="17"/>
        <v>2</v>
      </c>
      <c r="Y172" s="44">
        <f>'[1]Lack of Coping Capacity'!D172</f>
        <v>3.8</v>
      </c>
      <c r="Z172" s="32">
        <f>'[1]Lack of Coping Capacity'!G172</f>
        <v>5.5</v>
      </c>
      <c r="AA172" s="26">
        <f>'[1]Lack of Coping Capacity'!H172</f>
        <v>4.7</v>
      </c>
      <c r="AB172" s="32">
        <f>'[1]Lack of Coping Capacity'!M172</f>
        <v>2.1</v>
      </c>
      <c r="AC172" s="32">
        <f>'[1]Lack of Coping Capacity'!R172</f>
        <v>1.9</v>
      </c>
      <c r="AD172" s="32">
        <f>'[1]Lack of Coping Capacity'!W172</f>
        <v>3.8</v>
      </c>
      <c r="AE172" s="26">
        <f>'[1]Lack of Coping Capacity'!X172</f>
        <v>2.6</v>
      </c>
      <c r="AF172" s="27">
        <f t="shared" si="18"/>
        <v>3.7</v>
      </c>
      <c r="AG172" s="33">
        <f t="shared" si="19"/>
        <v>2.7</v>
      </c>
      <c r="AH172" s="34" t="str">
        <f t="shared" si="23"/>
        <v>Low</v>
      </c>
      <c r="AI172" s="35">
        <f t="shared" si="20"/>
        <v>123</v>
      </c>
      <c r="AJ172" s="36">
        <f>VLOOKUP($B172,'[1]Lack of Reliability Index'!$A$2:$H$192,8,FALSE)</f>
        <v>3.0400000000000009</v>
      </c>
      <c r="AK172" s="37">
        <f>'[1]Imputed and missing data hidden'!BA171</f>
        <v>1</v>
      </c>
      <c r="AL172" s="38">
        <f t="shared" si="21"/>
        <v>1.9607843137254902E-2</v>
      </c>
      <c r="AM172" s="37" t="str">
        <f t="shared" si="22"/>
        <v/>
      </c>
      <c r="AN172" s="39">
        <f>'[1]Indicator Date hidden2'!BB172</f>
        <v>0.52</v>
      </c>
      <c r="AO172" s="40"/>
    </row>
    <row r="173" spans="1:41" s="45" customFormat="1" ht="15" thickBot="1" x14ac:dyDescent="0.35">
      <c r="A173" s="41" t="s">
        <v>380</v>
      </c>
      <c r="B173" s="42" t="s">
        <v>381</v>
      </c>
      <c r="C173" s="43">
        <f>'[1]Hazard &amp; Exposure'!AO173</f>
        <v>5.7</v>
      </c>
      <c r="D173" s="25">
        <f>'[1]Hazard &amp; Exposure'!AP173</f>
        <v>1.9</v>
      </c>
      <c r="E173" s="25">
        <f>'[1]Hazard &amp; Exposure'!AQ173</f>
        <v>5</v>
      </c>
      <c r="F173" s="25">
        <f>'[1]Hazard &amp; Exposure'!AR173</f>
        <v>3.7</v>
      </c>
      <c r="G173" s="25">
        <f>'[1]Hazard &amp; Exposure'!AU173</f>
        <v>1.6</v>
      </c>
      <c r="H173" s="26">
        <f>'[1]Hazard &amp; Exposure'!AV173</f>
        <v>3.8</v>
      </c>
      <c r="I173" s="25">
        <f>'[1]Hazard &amp; Exposure'!AY173</f>
        <v>1.9</v>
      </c>
      <c r="J173" s="25">
        <f>'[1]Hazard &amp; Exposure'!BB173</f>
        <v>0</v>
      </c>
      <c r="K173" s="26">
        <f>'[1]Hazard &amp; Exposure'!BC173</f>
        <v>1.3</v>
      </c>
      <c r="L173" s="27">
        <f t="shared" si="16"/>
        <v>2.6</v>
      </c>
      <c r="M173" s="28">
        <f>[1]Vulnerability!E173</f>
        <v>5.7</v>
      </c>
      <c r="N173" s="29">
        <f>[1]Vulnerability!H173</f>
        <v>1.6</v>
      </c>
      <c r="O173" s="29">
        <f>[1]Vulnerability!M173</f>
        <v>6.3</v>
      </c>
      <c r="P173" s="26">
        <f>[1]Vulnerability!N173</f>
        <v>4.8</v>
      </c>
      <c r="Q173" s="29">
        <f>[1]Vulnerability!S173</f>
        <v>0</v>
      </c>
      <c r="R173" s="30">
        <f>[1]Vulnerability!W173</f>
        <v>5.2</v>
      </c>
      <c r="S173" s="30">
        <f>[1]Vulnerability!Z173</f>
        <v>7</v>
      </c>
      <c r="T173" s="30">
        <f>[1]Vulnerability!AC173</f>
        <v>4.8</v>
      </c>
      <c r="U173" s="30">
        <f>[1]Vulnerability!AI173</f>
        <v>6.6</v>
      </c>
      <c r="V173" s="29">
        <f>[1]Vulnerability!AJ173</f>
        <v>6</v>
      </c>
      <c r="W173" s="26">
        <f>[1]Vulnerability!AK173</f>
        <v>3.6</v>
      </c>
      <c r="X173" s="27">
        <f t="shared" si="17"/>
        <v>4.2</v>
      </c>
      <c r="Y173" s="44">
        <f>'[1]Lack of Coping Capacity'!D173</f>
        <v>6.3</v>
      </c>
      <c r="Z173" s="32">
        <f>'[1]Lack of Coping Capacity'!G173</f>
        <v>6.8</v>
      </c>
      <c r="AA173" s="26">
        <f>'[1]Lack of Coping Capacity'!H173</f>
        <v>6.6</v>
      </c>
      <c r="AB173" s="32">
        <f>'[1]Lack of Coping Capacity'!M173</f>
        <v>6.2</v>
      </c>
      <c r="AC173" s="32">
        <f>'[1]Lack of Coping Capacity'!R173</f>
        <v>6.8</v>
      </c>
      <c r="AD173" s="32">
        <f>'[1]Lack of Coping Capacity'!W173</f>
        <v>6.9</v>
      </c>
      <c r="AE173" s="26">
        <f>'[1]Lack of Coping Capacity'!X173</f>
        <v>6.6</v>
      </c>
      <c r="AF173" s="27">
        <f t="shared" si="18"/>
        <v>6.6</v>
      </c>
      <c r="AG173" s="33">
        <f t="shared" si="19"/>
        <v>4.2</v>
      </c>
      <c r="AH173" s="34" t="str">
        <f t="shared" si="23"/>
        <v>Medium</v>
      </c>
      <c r="AI173" s="35">
        <f t="shared" si="20"/>
        <v>68</v>
      </c>
      <c r="AJ173" s="36">
        <f>VLOOKUP($B173,'[1]Lack of Reliability Index'!$A$2:$H$192,8,FALSE)</f>
        <v>4.5449275362318842</v>
      </c>
      <c r="AK173" s="37">
        <f>'[1]Imputed and missing data hidden'!BA172</f>
        <v>4</v>
      </c>
      <c r="AL173" s="38">
        <f t="shared" si="21"/>
        <v>7.8431372549019607E-2</v>
      </c>
      <c r="AM173" s="37" t="str">
        <f t="shared" si="22"/>
        <v/>
      </c>
      <c r="AN173" s="39">
        <f>'[1]Indicator Date hidden2'!BB173</f>
        <v>0.65217391304347827</v>
      </c>
      <c r="AO173" s="40"/>
    </row>
    <row r="174" spans="1:41" ht="15" thickBot="1" x14ac:dyDescent="0.35">
      <c r="A174" s="41" t="s">
        <v>382</v>
      </c>
      <c r="B174" s="42" t="s">
        <v>383</v>
      </c>
      <c r="C174" s="43">
        <f>'[1]Hazard &amp; Exposure'!AO174</f>
        <v>0.1</v>
      </c>
      <c r="D174" s="25">
        <f>'[1]Hazard &amp; Exposure'!AP174</f>
        <v>4.4000000000000004</v>
      </c>
      <c r="E174" s="25">
        <f>'[1]Hazard &amp; Exposure'!AQ174</f>
        <v>0</v>
      </c>
      <c r="F174" s="25">
        <f>'[1]Hazard &amp; Exposure'!AR174</f>
        <v>0</v>
      </c>
      <c r="G174" s="25">
        <f>'[1]Hazard &amp; Exposure'!AU174</f>
        <v>2.6</v>
      </c>
      <c r="H174" s="26">
        <f>'[1]Hazard &amp; Exposure'!AV174</f>
        <v>1.6</v>
      </c>
      <c r="I174" s="25">
        <f>'[1]Hazard &amp; Exposure'!AY174</f>
        <v>5.8</v>
      </c>
      <c r="J174" s="25">
        <f>'[1]Hazard &amp; Exposure'!BB174</f>
        <v>0</v>
      </c>
      <c r="K174" s="26">
        <f>'[1]Hazard &amp; Exposure'!BC174</f>
        <v>4.0999999999999996</v>
      </c>
      <c r="L174" s="27">
        <f t="shared" si="16"/>
        <v>2.9</v>
      </c>
      <c r="M174" s="28">
        <f>[1]Vulnerability!E174</f>
        <v>5.9</v>
      </c>
      <c r="N174" s="29">
        <f>[1]Vulnerability!H174</f>
        <v>6.4</v>
      </c>
      <c r="O174" s="29">
        <f>[1]Vulnerability!M174</f>
        <v>2.4</v>
      </c>
      <c r="P174" s="26">
        <f>[1]Vulnerability!N174</f>
        <v>5.2</v>
      </c>
      <c r="Q174" s="29">
        <f>[1]Vulnerability!S174</f>
        <v>3.8</v>
      </c>
      <c r="R174" s="30">
        <f>[1]Vulnerability!W174</f>
        <v>4.2</v>
      </c>
      <c r="S174" s="30">
        <f>[1]Vulnerability!Z174</f>
        <v>4.8</v>
      </c>
      <c r="T174" s="30">
        <f>[1]Vulnerability!AC174</f>
        <v>0</v>
      </c>
      <c r="U174" s="30">
        <f>[1]Vulnerability!AI174</f>
        <v>4.2</v>
      </c>
      <c r="V174" s="29">
        <f>[1]Vulnerability!AJ174</f>
        <v>3.5</v>
      </c>
      <c r="W174" s="26">
        <f>[1]Vulnerability!AK174</f>
        <v>3.7</v>
      </c>
      <c r="X174" s="27">
        <f t="shared" si="17"/>
        <v>4.5</v>
      </c>
      <c r="Y174" s="44">
        <f>'[1]Lack of Coping Capacity'!D174</f>
        <v>9.1999999999999993</v>
      </c>
      <c r="Z174" s="32">
        <f>'[1]Lack of Coping Capacity'!G174</f>
        <v>7.1</v>
      </c>
      <c r="AA174" s="26">
        <f>'[1]Lack of Coping Capacity'!H174</f>
        <v>8.1999999999999993</v>
      </c>
      <c r="AB174" s="32">
        <f>'[1]Lack of Coping Capacity'!M174</f>
        <v>6.9</v>
      </c>
      <c r="AC174" s="32">
        <f>'[1]Lack of Coping Capacity'!R174</f>
        <v>8.3000000000000007</v>
      </c>
      <c r="AD174" s="32">
        <f>'[1]Lack of Coping Capacity'!W174</f>
        <v>6.8</v>
      </c>
      <c r="AE174" s="26">
        <f>'[1]Lack of Coping Capacity'!X174</f>
        <v>7.3</v>
      </c>
      <c r="AF174" s="27">
        <f t="shared" si="18"/>
        <v>7.8</v>
      </c>
      <c r="AG174" s="33">
        <f t="shared" si="19"/>
        <v>4.7</v>
      </c>
      <c r="AH174" s="34" t="str">
        <f t="shared" si="23"/>
        <v>Medium</v>
      </c>
      <c r="AI174" s="35">
        <f t="shared" si="20"/>
        <v>53</v>
      </c>
      <c r="AJ174" s="36">
        <f>VLOOKUP($B174,'[1]Lack of Reliability Index'!$A$2:$H$192,8,FALSE)</f>
        <v>1.359477124183007</v>
      </c>
      <c r="AK174" s="37">
        <f>'[1]Imputed and missing data hidden'!BA173</f>
        <v>0</v>
      </c>
      <c r="AL174" s="38">
        <f t="shared" si="21"/>
        <v>0</v>
      </c>
      <c r="AM174" s="37" t="str">
        <f t="shared" si="22"/>
        <v/>
      </c>
      <c r="AN174" s="39">
        <f>'[1]Indicator Date hidden2'!BB174</f>
        <v>0.25490196078431371</v>
      </c>
      <c r="AO174" s="40"/>
    </row>
    <row r="175" spans="1:41" ht="15" thickBot="1" x14ac:dyDescent="0.35">
      <c r="A175" s="41" t="s">
        <v>384</v>
      </c>
      <c r="B175" s="42" t="s">
        <v>385</v>
      </c>
      <c r="C175" s="43">
        <f>'[1]Hazard &amp; Exposure'!AO175</f>
        <v>0.1</v>
      </c>
      <c r="D175" s="25">
        <f>'[1]Hazard &amp; Exposure'!AP175</f>
        <v>0.1</v>
      </c>
      <c r="E175" s="25">
        <f>'[1]Hazard &amp; Exposure'!AQ175</f>
        <v>2.8</v>
      </c>
      <c r="F175" s="25">
        <f>'[1]Hazard &amp; Exposure'!AR175</f>
        <v>5.9</v>
      </c>
      <c r="G175" s="25">
        <f>'[1]Hazard &amp; Exposure'!AU175</f>
        <v>0.5</v>
      </c>
      <c r="H175" s="26">
        <f>'[1]Hazard &amp; Exposure'!AV175</f>
        <v>2.2000000000000002</v>
      </c>
      <c r="I175" s="25">
        <f>'[1]Hazard &amp; Exposure'!AY175</f>
        <v>0.1</v>
      </c>
      <c r="J175" s="25">
        <f>'[1]Hazard &amp; Exposure'!BB175</f>
        <v>0</v>
      </c>
      <c r="K175" s="26">
        <f>'[1]Hazard &amp; Exposure'!BC175</f>
        <v>0.1</v>
      </c>
      <c r="L175" s="27">
        <f t="shared" si="16"/>
        <v>1.2</v>
      </c>
      <c r="M175" s="28">
        <f>[1]Vulnerability!E175</f>
        <v>3.5</v>
      </c>
      <c r="N175" s="29">
        <f>[1]Vulnerability!H175</f>
        <v>6.1</v>
      </c>
      <c r="O175" s="29">
        <f>[1]Vulnerability!M175</f>
        <v>10</v>
      </c>
      <c r="P175" s="26">
        <f>[1]Vulnerability!N175</f>
        <v>5.8</v>
      </c>
      <c r="Q175" s="29">
        <f>[1]Vulnerability!S175</f>
        <v>0</v>
      </c>
      <c r="R175" s="30">
        <f>[1]Vulnerability!W175</f>
        <v>0.3</v>
      </c>
      <c r="S175" s="30">
        <f>[1]Vulnerability!Z175</f>
        <v>0.9</v>
      </c>
      <c r="T175" s="30">
        <f>[1]Vulnerability!AC175</f>
        <v>0.2</v>
      </c>
      <c r="U175" s="30">
        <f>[1]Vulnerability!AI175</f>
        <v>4</v>
      </c>
      <c r="V175" s="29">
        <f>[1]Vulnerability!AJ175</f>
        <v>1.5</v>
      </c>
      <c r="W175" s="26">
        <f>[1]Vulnerability!AK175</f>
        <v>0.8</v>
      </c>
      <c r="X175" s="27">
        <f t="shared" si="17"/>
        <v>3.7</v>
      </c>
      <c r="Y175" s="44">
        <f>'[1]Lack of Coping Capacity'!D175</f>
        <v>5.8</v>
      </c>
      <c r="Z175" s="32">
        <f>'[1]Lack of Coping Capacity'!G175</f>
        <v>5.7</v>
      </c>
      <c r="AA175" s="26">
        <f>'[1]Lack of Coping Capacity'!H175</f>
        <v>5.8</v>
      </c>
      <c r="AB175" s="32">
        <f>'[1]Lack of Coping Capacity'!M175</f>
        <v>3.3</v>
      </c>
      <c r="AC175" s="32">
        <f>'[1]Lack of Coping Capacity'!R175</f>
        <v>0.4</v>
      </c>
      <c r="AD175" s="32">
        <f>'[1]Lack of Coping Capacity'!W175</f>
        <v>5.8</v>
      </c>
      <c r="AE175" s="26">
        <f>'[1]Lack of Coping Capacity'!X175</f>
        <v>3.2</v>
      </c>
      <c r="AF175" s="27">
        <f t="shared" si="18"/>
        <v>4.5999999999999996</v>
      </c>
      <c r="AG175" s="33">
        <f t="shared" si="19"/>
        <v>2.7</v>
      </c>
      <c r="AH175" s="34" t="str">
        <f t="shared" si="23"/>
        <v>Low</v>
      </c>
      <c r="AI175" s="35">
        <f t="shared" si="20"/>
        <v>123</v>
      </c>
      <c r="AJ175" s="36">
        <f>VLOOKUP($B175,'[1]Lack of Reliability Index'!$A$2:$H$192,8,FALSE)</f>
        <v>4.4363636363636356</v>
      </c>
      <c r="AK175" s="37">
        <f>'[1]Imputed and missing data hidden'!BA174</f>
        <v>8</v>
      </c>
      <c r="AL175" s="38">
        <f t="shared" si="21"/>
        <v>0.15686274509803921</v>
      </c>
      <c r="AM175" s="37" t="str">
        <f t="shared" si="22"/>
        <v/>
      </c>
      <c r="AN175" s="39">
        <f>'[1]Indicator Date hidden2'!BB175</f>
        <v>0.43181818181818182</v>
      </c>
      <c r="AO175" s="40"/>
    </row>
    <row r="176" spans="1:41" ht="15" thickBot="1" x14ac:dyDescent="0.35">
      <c r="A176" s="41" t="s">
        <v>386</v>
      </c>
      <c r="B176" s="42" t="s">
        <v>387</v>
      </c>
      <c r="C176" s="43">
        <f>'[1]Hazard &amp; Exposure'!AO176</f>
        <v>3.9</v>
      </c>
      <c r="D176" s="25">
        <f>'[1]Hazard &amp; Exposure'!AP176</f>
        <v>0.4</v>
      </c>
      <c r="E176" s="25">
        <f>'[1]Hazard &amp; Exposure'!AQ176</f>
        <v>0</v>
      </c>
      <c r="F176" s="25">
        <f>'[1]Hazard &amp; Exposure'!AR176</f>
        <v>2.4</v>
      </c>
      <c r="G176" s="25">
        <f>'[1]Hazard &amp; Exposure'!AU176</f>
        <v>2.2999999999999998</v>
      </c>
      <c r="H176" s="26">
        <f>'[1]Hazard &amp; Exposure'!AV176</f>
        <v>1.9</v>
      </c>
      <c r="I176" s="25">
        <f>'[1]Hazard &amp; Exposure'!AY176</f>
        <v>0.4</v>
      </c>
      <c r="J176" s="25">
        <f>'[1]Hazard &amp; Exposure'!BB176</f>
        <v>0</v>
      </c>
      <c r="K176" s="26">
        <f>'[1]Hazard &amp; Exposure'!BC176</f>
        <v>0.3</v>
      </c>
      <c r="L176" s="27">
        <f t="shared" si="16"/>
        <v>1.1000000000000001</v>
      </c>
      <c r="M176" s="28">
        <f>[1]Vulnerability!E176</f>
        <v>1.4</v>
      </c>
      <c r="N176" s="29">
        <f>[1]Vulnerability!H176</f>
        <v>4.3</v>
      </c>
      <c r="O176" s="29">
        <f>[1]Vulnerability!M176</f>
        <v>0</v>
      </c>
      <c r="P176" s="26">
        <f>[1]Vulnerability!N176</f>
        <v>1.8</v>
      </c>
      <c r="Q176" s="29">
        <f>[1]Vulnerability!S176</f>
        <v>0.9</v>
      </c>
      <c r="R176" s="30">
        <f>[1]Vulnerability!W176</f>
        <v>1.4</v>
      </c>
      <c r="S176" s="30">
        <f>[1]Vulnerability!Z176</f>
        <v>1.6</v>
      </c>
      <c r="T176" s="30">
        <f>[1]Vulnerability!AC176</f>
        <v>0</v>
      </c>
      <c r="U176" s="30">
        <f>[1]Vulnerability!AI176</f>
        <v>2.9</v>
      </c>
      <c r="V176" s="29">
        <f>[1]Vulnerability!AJ176</f>
        <v>1.5</v>
      </c>
      <c r="W176" s="26">
        <f>[1]Vulnerability!AK176</f>
        <v>1.2</v>
      </c>
      <c r="X176" s="27">
        <f t="shared" si="17"/>
        <v>1.5</v>
      </c>
      <c r="Y176" s="44">
        <f>'[1]Lack of Coping Capacity'!D176</f>
        <v>4.4000000000000004</v>
      </c>
      <c r="Z176" s="32">
        <f>'[1]Lack of Coping Capacity'!G176</f>
        <v>5.5</v>
      </c>
      <c r="AA176" s="26">
        <f>'[1]Lack of Coping Capacity'!H176</f>
        <v>5</v>
      </c>
      <c r="AB176" s="32">
        <f>'[1]Lack of Coping Capacity'!M176</f>
        <v>1.4</v>
      </c>
      <c r="AC176" s="32">
        <f>'[1]Lack of Coping Capacity'!R176</f>
        <v>0.6</v>
      </c>
      <c r="AD176" s="32">
        <f>'[1]Lack of Coping Capacity'!W176</f>
        <v>3.8</v>
      </c>
      <c r="AE176" s="26">
        <f>'[1]Lack of Coping Capacity'!X176</f>
        <v>1.9</v>
      </c>
      <c r="AF176" s="27">
        <f t="shared" si="18"/>
        <v>3.6</v>
      </c>
      <c r="AG176" s="33">
        <f t="shared" si="19"/>
        <v>1.8</v>
      </c>
      <c r="AH176" s="34" t="str">
        <f t="shared" si="23"/>
        <v>Very Low</v>
      </c>
      <c r="AI176" s="35">
        <f t="shared" si="20"/>
        <v>161</v>
      </c>
      <c r="AJ176" s="36">
        <f>VLOOKUP($B176,'[1]Lack of Reliability Index'!$A$2:$H$192,8,FALSE)</f>
        <v>3.6173913043478265</v>
      </c>
      <c r="AK176" s="37">
        <f>'[1]Imputed and missing data hidden'!BA175</f>
        <v>4</v>
      </c>
      <c r="AL176" s="38">
        <f t="shared" si="21"/>
        <v>7.8431372549019607E-2</v>
      </c>
      <c r="AM176" s="37" t="str">
        <f t="shared" si="22"/>
        <v/>
      </c>
      <c r="AN176" s="39">
        <f>'[1]Indicator Date hidden2'!BB176</f>
        <v>0.47826086956521741</v>
      </c>
      <c r="AO176" s="40"/>
    </row>
    <row r="177" spans="1:41" ht="15" thickBot="1" x14ac:dyDescent="0.35">
      <c r="A177" s="41" t="s">
        <v>388</v>
      </c>
      <c r="B177" s="42" t="s">
        <v>389</v>
      </c>
      <c r="C177" s="43">
        <f>'[1]Hazard &amp; Exposure'!AO177</f>
        <v>4.0999999999999996</v>
      </c>
      <c r="D177" s="25">
        <f>'[1]Hazard &amp; Exposure'!AP177</f>
        <v>3.9</v>
      </c>
      <c r="E177" s="25">
        <f>'[1]Hazard &amp; Exposure'!AQ177</f>
        <v>7.2</v>
      </c>
      <c r="F177" s="25">
        <f>'[1]Hazard &amp; Exposure'!AR177</f>
        <v>0</v>
      </c>
      <c r="G177" s="25">
        <f>'[1]Hazard &amp; Exposure'!AU177</f>
        <v>5.3</v>
      </c>
      <c r="H177" s="26">
        <f>'[1]Hazard &amp; Exposure'!AV177</f>
        <v>4.5</v>
      </c>
      <c r="I177" s="25">
        <f>'[1]Hazard &amp; Exposure'!AY177</f>
        <v>4.0999999999999996</v>
      </c>
      <c r="J177" s="25">
        <f>'[1]Hazard &amp; Exposure'!BB177</f>
        <v>0</v>
      </c>
      <c r="K177" s="26">
        <f>'[1]Hazard &amp; Exposure'!BC177</f>
        <v>2.9</v>
      </c>
      <c r="L177" s="27">
        <f t="shared" si="16"/>
        <v>3.7</v>
      </c>
      <c r="M177" s="28">
        <f>[1]Vulnerability!E177</f>
        <v>1.9</v>
      </c>
      <c r="N177" s="29">
        <f>[1]Vulnerability!H177</f>
        <v>3.3</v>
      </c>
      <c r="O177" s="29">
        <f>[1]Vulnerability!M177</f>
        <v>1.7</v>
      </c>
      <c r="P177" s="26">
        <f>[1]Vulnerability!N177</f>
        <v>2.2000000000000002</v>
      </c>
      <c r="Q177" s="29">
        <f>[1]Vulnerability!S177</f>
        <v>0.8</v>
      </c>
      <c r="R177" s="30">
        <f>[1]Vulnerability!W177</f>
        <v>0.5</v>
      </c>
      <c r="S177" s="30">
        <f>[1]Vulnerability!Z177</f>
        <v>0.8</v>
      </c>
      <c r="T177" s="30">
        <f>[1]Vulnerability!AC177</f>
        <v>0</v>
      </c>
      <c r="U177" s="30">
        <f>[1]Vulnerability!AI177</f>
        <v>1.1000000000000001</v>
      </c>
      <c r="V177" s="29">
        <f>[1]Vulnerability!AJ177</f>
        <v>0.6</v>
      </c>
      <c r="W177" s="26">
        <f>[1]Vulnerability!AK177</f>
        <v>0.7</v>
      </c>
      <c r="X177" s="27">
        <f t="shared" si="17"/>
        <v>1.5</v>
      </c>
      <c r="Y177" s="44">
        <f>'[1]Lack of Coping Capacity'!D177</f>
        <v>6.4</v>
      </c>
      <c r="Z177" s="32">
        <f>'[1]Lack of Coping Capacity'!G177</f>
        <v>5.6</v>
      </c>
      <c r="AA177" s="26">
        <f>'[1]Lack of Coping Capacity'!H177</f>
        <v>6</v>
      </c>
      <c r="AB177" s="32">
        <f>'[1]Lack of Coping Capacity'!M177</f>
        <v>3.1</v>
      </c>
      <c r="AC177" s="32">
        <f>'[1]Lack of Coping Capacity'!R177</f>
        <v>2.6</v>
      </c>
      <c r="AD177" s="32">
        <f>'[1]Lack of Coping Capacity'!W177</f>
        <v>4</v>
      </c>
      <c r="AE177" s="26">
        <f>'[1]Lack of Coping Capacity'!X177</f>
        <v>3.2</v>
      </c>
      <c r="AF177" s="27">
        <f t="shared" si="18"/>
        <v>4.8</v>
      </c>
      <c r="AG177" s="33">
        <f t="shared" si="19"/>
        <v>3</v>
      </c>
      <c r="AH177" s="34" t="str">
        <f t="shared" si="23"/>
        <v>Low</v>
      </c>
      <c r="AI177" s="35">
        <f t="shared" si="20"/>
        <v>108</v>
      </c>
      <c r="AJ177" s="36">
        <f>VLOOKUP($B177,'[1]Lack of Reliability Index'!$A$2:$H$192,8,FALSE)</f>
        <v>2.5523809523809513</v>
      </c>
      <c r="AK177" s="37">
        <f>'[1]Imputed and missing data hidden'!BA176</f>
        <v>1</v>
      </c>
      <c r="AL177" s="38">
        <f t="shared" si="21"/>
        <v>1.9607843137254902E-2</v>
      </c>
      <c r="AM177" s="37" t="str">
        <f t="shared" si="22"/>
        <v/>
      </c>
      <c r="AN177" s="39">
        <f>'[1]Indicator Date hidden2'!BB177</f>
        <v>0.42857142857142855</v>
      </c>
      <c r="AO177" s="40"/>
    </row>
    <row r="178" spans="1:41" ht="15" thickBot="1" x14ac:dyDescent="0.35">
      <c r="A178" s="41" t="s">
        <v>390</v>
      </c>
      <c r="B178" s="42" t="s">
        <v>391</v>
      </c>
      <c r="C178" s="43">
        <f>'[1]Hazard &amp; Exposure'!AO178</f>
        <v>9.3000000000000007</v>
      </c>
      <c r="D178" s="25">
        <f>'[1]Hazard &amp; Exposure'!AP178</f>
        <v>6.1</v>
      </c>
      <c r="E178" s="25">
        <f>'[1]Hazard &amp; Exposure'!AQ178</f>
        <v>6.3</v>
      </c>
      <c r="F178" s="25">
        <f>'[1]Hazard &amp; Exposure'!AR178</f>
        <v>0</v>
      </c>
      <c r="G178" s="25">
        <f>'[1]Hazard &amp; Exposure'!AU178</f>
        <v>2.6</v>
      </c>
      <c r="H178" s="26">
        <f>'[1]Hazard &amp; Exposure'!AV178</f>
        <v>5.8</v>
      </c>
      <c r="I178" s="25">
        <f>'[1]Hazard &amp; Exposure'!AY178</f>
        <v>9.8000000000000007</v>
      </c>
      <c r="J178" s="25">
        <f>'[1]Hazard &amp; Exposure'!BB178</f>
        <v>9</v>
      </c>
      <c r="K178" s="26">
        <f>'[1]Hazard &amp; Exposure'!BC178</f>
        <v>9</v>
      </c>
      <c r="L178" s="27">
        <f t="shared" si="16"/>
        <v>7.8</v>
      </c>
      <c r="M178" s="28">
        <f>[1]Vulnerability!E178</f>
        <v>2.8</v>
      </c>
      <c r="N178" s="29">
        <f>[1]Vulnerability!H178</f>
        <v>4.0999999999999996</v>
      </c>
      <c r="O178" s="29">
        <f>[1]Vulnerability!M178</f>
        <v>1.1000000000000001</v>
      </c>
      <c r="P178" s="26">
        <f>[1]Vulnerability!N178</f>
        <v>2.7</v>
      </c>
      <c r="Q178" s="29">
        <f>[1]Vulnerability!S178</f>
        <v>9.3000000000000007</v>
      </c>
      <c r="R178" s="30">
        <f>[1]Vulnerability!W178</f>
        <v>0.2</v>
      </c>
      <c r="S178" s="30">
        <f>[1]Vulnerability!Z178</f>
        <v>0.7</v>
      </c>
      <c r="T178" s="30">
        <f>[1]Vulnerability!AC178</f>
        <v>0</v>
      </c>
      <c r="U178" s="30">
        <f>[1]Vulnerability!AI178</f>
        <v>1.3</v>
      </c>
      <c r="V178" s="29">
        <f>[1]Vulnerability!AJ178</f>
        <v>0.6</v>
      </c>
      <c r="W178" s="26">
        <f>[1]Vulnerability!AK178</f>
        <v>6.7</v>
      </c>
      <c r="X178" s="27">
        <f t="shared" si="17"/>
        <v>5</v>
      </c>
      <c r="Y178" s="44">
        <f>'[1]Lack of Coping Capacity'!D178</f>
        <v>2.1</v>
      </c>
      <c r="Z178" s="32">
        <f>'[1]Lack of Coping Capacity'!G178</f>
        <v>5.2</v>
      </c>
      <c r="AA178" s="26">
        <f>'[1]Lack of Coping Capacity'!H178</f>
        <v>3.7</v>
      </c>
      <c r="AB178" s="32">
        <f>'[1]Lack of Coping Capacity'!M178</f>
        <v>2.7</v>
      </c>
      <c r="AC178" s="32">
        <f>'[1]Lack of Coping Capacity'!R178</f>
        <v>1.8</v>
      </c>
      <c r="AD178" s="32">
        <f>'[1]Lack of Coping Capacity'!W178</f>
        <v>3.2</v>
      </c>
      <c r="AE178" s="26">
        <f>'[1]Lack of Coping Capacity'!X178</f>
        <v>2.6</v>
      </c>
      <c r="AF178" s="27">
        <f t="shared" si="18"/>
        <v>3.2</v>
      </c>
      <c r="AG178" s="33">
        <f t="shared" si="19"/>
        <v>5</v>
      </c>
      <c r="AH178" s="34" t="str">
        <f t="shared" si="23"/>
        <v>High</v>
      </c>
      <c r="AI178" s="35">
        <f t="shared" si="20"/>
        <v>45</v>
      </c>
      <c r="AJ178" s="36">
        <f>VLOOKUP($B178,'[1]Lack of Reliability Index'!$A$2:$H$192,8,FALSE)</f>
        <v>2.0272108843537406</v>
      </c>
      <c r="AK178" s="37">
        <f>'[1]Imputed and missing data hidden'!BA177</f>
        <v>2</v>
      </c>
      <c r="AL178" s="38">
        <f t="shared" si="21"/>
        <v>3.9215686274509803E-2</v>
      </c>
      <c r="AM178" s="37" t="str">
        <f t="shared" si="22"/>
        <v>YES</v>
      </c>
      <c r="AN178" s="39">
        <f>'[1]Indicator Date hidden2'!BB178</f>
        <v>0.20408163265306123</v>
      </c>
      <c r="AO178" s="40"/>
    </row>
    <row r="179" spans="1:41" ht="15" thickBot="1" x14ac:dyDescent="0.35">
      <c r="A179" s="41" t="s">
        <v>392</v>
      </c>
      <c r="B179" s="42" t="s">
        <v>393</v>
      </c>
      <c r="C179" s="43">
        <f>'[1]Hazard &amp; Exposure'!AO179</f>
        <v>8.5</v>
      </c>
      <c r="D179" s="25">
        <f>'[1]Hazard &amp; Exposure'!AP179</f>
        <v>5.3</v>
      </c>
      <c r="E179" s="25">
        <f>'[1]Hazard &amp; Exposure'!AQ179</f>
        <v>0</v>
      </c>
      <c r="F179" s="25">
        <f>'[1]Hazard &amp; Exposure'!AR179</f>
        <v>0</v>
      </c>
      <c r="G179" s="25">
        <f>'[1]Hazard &amp; Exposure'!AU179</f>
        <v>4.5999999999999996</v>
      </c>
      <c r="H179" s="26">
        <f>'[1]Hazard &amp; Exposure'!AV179</f>
        <v>4.5</v>
      </c>
      <c r="I179" s="25">
        <f>'[1]Hazard &amp; Exposure'!AY179</f>
        <v>1</v>
      </c>
      <c r="J179" s="25">
        <f>'[1]Hazard &amp; Exposure'!BB179</f>
        <v>0</v>
      </c>
      <c r="K179" s="26">
        <f>'[1]Hazard &amp; Exposure'!BC179</f>
        <v>0.7</v>
      </c>
      <c r="L179" s="27">
        <f t="shared" si="16"/>
        <v>2.8</v>
      </c>
      <c r="M179" s="28">
        <f>[1]Vulnerability!E179</f>
        <v>2.2000000000000002</v>
      </c>
      <c r="N179" s="29" t="str">
        <f>[1]Vulnerability!H179</f>
        <v>x</v>
      </c>
      <c r="O179" s="29">
        <f>[1]Vulnerability!M179</f>
        <v>0.1</v>
      </c>
      <c r="P179" s="26">
        <f>[1]Vulnerability!N179</f>
        <v>1.5</v>
      </c>
      <c r="Q179" s="29">
        <f>[1]Vulnerability!S179</f>
        <v>0</v>
      </c>
      <c r="R179" s="30">
        <f>[1]Vulnerability!W179</f>
        <v>1.3</v>
      </c>
      <c r="S179" s="30">
        <f>[1]Vulnerability!Z179</f>
        <v>4</v>
      </c>
      <c r="T179" s="30">
        <f>[1]Vulnerability!AC179</f>
        <v>0</v>
      </c>
      <c r="U179" s="30">
        <f>[1]Vulnerability!AI179</f>
        <v>1.4</v>
      </c>
      <c r="V179" s="29">
        <f>[1]Vulnerability!AJ179</f>
        <v>1.8</v>
      </c>
      <c r="W179" s="26">
        <f>[1]Vulnerability!AK179</f>
        <v>0.9</v>
      </c>
      <c r="X179" s="27">
        <f t="shared" si="17"/>
        <v>1.2</v>
      </c>
      <c r="Y179" s="44" t="str">
        <f>'[1]Lack of Coping Capacity'!D179</f>
        <v>x</v>
      </c>
      <c r="Z179" s="32">
        <f>'[1]Lack of Coping Capacity'!G179</f>
        <v>7.3</v>
      </c>
      <c r="AA179" s="26">
        <f>'[1]Lack of Coping Capacity'!H179</f>
        <v>7.3</v>
      </c>
      <c r="AB179" s="32">
        <f>'[1]Lack of Coping Capacity'!M179</f>
        <v>2.9</v>
      </c>
      <c r="AC179" s="32">
        <f>'[1]Lack of Coping Capacity'!R179</f>
        <v>7.2</v>
      </c>
      <c r="AD179" s="32">
        <f>'[1]Lack of Coping Capacity'!W179</f>
        <v>3.4</v>
      </c>
      <c r="AE179" s="26">
        <f>'[1]Lack of Coping Capacity'!X179</f>
        <v>4.5</v>
      </c>
      <c r="AF179" s="27">
        <f t="shared" si="18"/>
        <v>6.1</v>
      </c>
      <c r="AG179" s="33">
        <f t="shared" si="19"/>
        <v>2.7</v>
      </c>
      <c r="AH179" s="34" t="str">
        <f t="shared" si="23"/>
        <v>Low</v>
      </c>
      <c r="AI179" s="35">
        <f t="shared" si="20"/>
        <v>123</v>
      </c>
      <c r="AJ179" s="36">
        <f>VLOOKUP($B179,'[1]Lack of Reliability Index'!$A$2:$H$192,8,FALSE)</f>
        <v>5.385365853658536</v>
      </c>
      <c r="AK179" s="37">
        <f>'[1]Imputed and missing data hidden'!BA178</f>
        <v>8</v>
      </c>
      <c r="AL179" s="38">
        <f t="shared" si="21"/>
        <v>0.15686274509803921</v>
      </c>
      <c r="AM179" s="37" t="str">
        <f t="shared" si="22"/>
        <v/>
      </c>
      <c r="AN179" s="39">
        <f>'[1]Indicator Date hidden2'!BB179</f>
        <v>0.6097560975609756</v>
      </c>
      <c r="AO179" s="40"/>
    </row>
    <row r="180" spans="1:41" ht="15" thickBot="1" x14ac:dyDescent="0.35">
      <c r="A180" s="41" t="s">
        <v>394</v>
      </c>
      <c r="B180" s="42" t="s">
        <v>395</v>
      </c>
      <c r="C180" s="43">
        <f>'[1]Hazard &amp; Exposure'!AO180</f>
        <v>0.1</v>
      </c>
      <c r="D180" s="25">
        <f>'[1]Hazard &amp; Exposure'!AP180</f>
        <v>0.1</v>
      </c>
      <c r="E180" s="25">
        <f>'[1]Hazard &amp; Exposure'!AQ180</f>
        <v>7.9</v>
      </c>
      <c r="F180" s="25">
        <f>'[1]Hazard &amp; Exposure'!AR180</f>
        <v>0.1</v>
      </c>
      <c r="G180" s="25">
        <f>'[1]Hazard &amp; Exposure'!AU180</f>
        <v>0.5</v>
      </c>
      <c r="H180" s="26">
        <f>'[1]Hazard &amp; Exposure'!AV180</f>
        <v>2.6</v>
      </c>
      <c r="I180" s="25">
        <f>'[1]Hazard &amp; Exposure'!AY180</f>
        <v>1.7</v>
      </c>
      <c r="J180" s="25">
        <f>'[1]Hazard &amp; Exposure'!BB180</f>
        <v>0</v>
      </c>
      <c r="K180" s="26">
        <f>'[1]Hazard &amp; Exposure'!BC180</f>
        <v>1.2</v>
      </c>
      <c r="L180" s="27">
        <f t="shared" si="16"/>
        <v>1.9</v>
      </c>
      <c r="M180" s="28">
        <f>[1]Vulnerability!E180</f>
        <v>6.1</v>
      </c>
      <c r="N180" s="29" t="str">
        <f>[1]Vulnerability!H180</f>
        <v>x</v>
      </c>
      <c r="O180" s="29">
        <f>[1]Vulnerability!M180</f>
        <v>10</v>
      </c>
      <c r="P180" s="26">
        <f>[1]Vulnerability!N180</f>
        <v>7.4</v>
      </c>
      <c r="Q180" s="29">
        <f>[1]Vulnerability!S180</f>
        <v>0</v>
      </c>
      <c r="R180" s="30">
        <f>[1]Vulnerability!W180</f>
        <v>4.2</v>
      </c>
      <c r="S180" s="30">
        <f>[1]Vulnerability!Z180</f>
        <v>1.3</v>
      </c>
      <c r="T180" s="30">
        <f>[1]Vulnerability!AC180</f>
        <v>10</v>
      </c>
      <c r="U180" s="30">
        <f>[1]Vulnerability!AI180</f>
        <v>4</v>
      </c>
      <c r="V180" s="29">
        <f>[1]Vulnerability!AJ180</f>
        <v>6.3</v>
      </c>
      <c r="W180" s="26">
        <f>[1]Vulnerability!AK180</f>
        <v>3.8</v>
      </c>
      <c r="X180" s="27">
        <f t="shared" si="17"/>
        <v>5.9</v>
      </c>
      <c r="Y180" s="44" t="str">
        <f>'[1]Lack of Coping Capacity'!D180</f>
        <v>x</v>
      </c>
      <c r="Z180" s="32">
        <f>'[1]Lack of Coping Capacity'!G180</f>
        <v>6.9</v>
      </c>
      <c r="AA180" s="26">
        <f>'[1]Lack of Coping Capacity'!H180</f>
        <v>6.9</v>
      </c>
      <c r="AB180" s="32">
        <f>'[1]Lack of Coping Capacity'!M180</f>
        <v>4.7</v>
      </c>
      <c r="AC180" s="32">
        <f>'[1]Lack of Coping Capacity'!R180</f>
        <v>0.8</v>
      </c>
      <c r="AD180" s="32">
        <f>'[1]Lack of Coping Capacity'!W180</f>
        <v>5.4</v>
      </c>
      <c r="AE180" s="26">
        <f>'[1]Lack of Coping Capacity'!X180</f>
        <v>3.6</v>
      </c>
      <c r="AF180" s="27">
        <f t="shared" si="18"/>
        <v>5.5</v>
      </c>
      <c r="AG180" s="33">
        <f t="shared" si="19"/>
        <v>4</v>
      </c>
      <c r="AH180" s="34" t="str">
        <f t="shared" si="23"/>
        <v>Medium</v>
      </c>
      <c r="AI180" s="35">
        <f t="shared" si="20"/>
        <v>82</v>
      </c>
      <c r="AJ180" s="36">
        <f>VLOOKUP($B180,'[1]Lack of Reliability Index'!$A$2:$H$192,8,FALSE)</f>
        <v>6.2456140350877192</v>
      </c>
      <c r="AK180" s="37">
        <f>'[1]Imputed and missing data hidden'!BA179</f>
        <v>15</v>
      </c>
      <c r="AL180" s="38">
        <f t="shared" si="21"/>
        <v>0.29411764705882354</v>
      </c>
      <c r="AM180" s="37" t="str">
        <f t="shared" si="22"/>
        <v/>
      </c>
      <c r="AN180" s="39">
        <f>'[1]Indicator Date hidden2'!BB180</f>
        <v>0.42105263157894735</v>
      </c>
      <c r="AO180" s="40"/>
    </row>
    <row r="181" spans="1:41" ht="15" thickBot="1" x14ac:dyDescent="0.35">
      <c r="A181" s="41" t="s">
        <v>396</v>
      </c>
      <c r="B181" s="42" t="s">
        <v>397</v>
      </c>
      <c r="C181" s="43">
        <f>'[1]Hazard &amp; Exposure'!AO181</f>
        <v>4.5</v>
      </c>
      <c r="D181" s="25">
        <f>'[1]Hazard &amp; Exposure'!AP181</f>
        <v>5.3</v>
      </c>
      <c r="E181" s="25">
        <f>'[1]Hazard &amp; Exposure'!AQ181</f>
        <v>0</v>
      </c>
      <c r="F181" s="25">
        <f>'[1]Hazard &amp; Exposure'!AR181</f>
        <v>0</v>
      </c>
      <c r="G181" s="25">
        <f>'[1]Hazard &amp; Exposure'!AU181</f>
        <v>5.3</v>
      </c>
      <c r="H181" s="26">
        <f>'[1]Hazard &amp; Exposure'!AV181</f>
        <v>3.4</v>
      </c>
      <c r="I181" s="25">
        <f>'[1]Hazard &amp; Exposure'!AY181</f>
        <v>8.6999999999999993</v>
      </c>
      <c r="J181" s="25">
        <f>'[1]Hazard &amp; Exposure'!BB181</f>
        <v>0</v>
      </c>
      <c r="K181" s="26">
        <f>'[1]Hazard &amp; Exposure'!BC181</f>
        <v>6.1</v>
      </c>
      <c r="L181" s="27">
        <f t="shared" si="16"/>
        <v>4.9000000000000004</v>
      </c>
      <c r="M181" s="28">
        <f>[1]Vulnerability!E181</f>
        <v>7</v>
      </c>
      <c r="N181" s="29">
        <f>[1]Vulnerability!H181</f>
        <v>5.7</v>
      </c>
      <c r="O181" s="29">
        <f>[1]Vulnerability!M181</f>
        <v>2.9</v>
      </c>
      <c r="P181" s="26">
        <f>[1]Vulnerability!N181</f>
        <v>5.7</v>
      </c>
      <c r="Q181" s="29">
        <f>[1]Vulnerability!S181</f>
        <v>8.8000000000000007</v>
      </c>
      <c r="R181" s="30">
        <f>[1]Vulnerability!W181</f>
        <v>6.2</v>
      </c>
      <c r="S181" s="30">
        <f>[1]Vulnerability!Z181</f>
        <v>3.7</v>
      </c>
      <c r="T181" s="30">
        <f>[1]Vulnerability!AC181</f>
        <v>0</v>
      </c>
      <c r="U181" s="30">
        <f>[1]Vulnerability!AI181</f>
        <v>6.1</v>
      </c>
      <c r="V181" s="29">
        <f>[1]Vulnerability!AJ181</f>
        <v>4.4000000000000004</v>
      </c>
      <c r="W181" s="26">
        <f>[1]Vulnerability!AK181</f>
        <v>7.2</v>
      </c>
      <c r="X181" s="27">
        <f t="shared" si="17"/>
        <v>6.5</v>
      </c>
      <c r="Y181" s="44" t="str">
        <f>'[1]Lack of Coping Capacity'!D181</f>
        <v>x</v>
      </c>
      <c r="Z181" s="32">
        <f>'[1]Lack of Coping Capacity'!G181</f>
        <v>6.8</v>
      </c>
      <c r="AA181" s="26">
        <f>'[1]Lack of Coping Capacity'!H181</f>
        <v>6.8</v>
      </c>
      <c r="AB181" s="32">
        <f>'[1]Lack of Coping Capacity'!M181</f>
        <v>7.2</v>
      </c>
      <c r="AC181" s="32">
        <f>'[1]Lack of Coping Capacity'!R181</f>
        <v>7</v>
      </c>
      <c r="AD181" s="32">
        <f>'[1]Lack of Coping Capacity'!W181</f>
        <v>6.9</v>
      </c>
      <c r="AE181" s="26">
        <f>'[1]Lack of Coping Capacity'!X181</f>
        <v>7</v>
      </c>
      <c r="AF181" s="27">
        <f t="shared" si="18"/>
        <v>6.9</v>
      </c>
      <c r="AG181" s="33">
        <f t="shared" si="19"/>
        <v>6</v>
      </c>
      <c r="AH181" s="34" t="str">
        <f t="shared" si="23"/>
        <v>High</v>
      </c>
      <c r="AI181" s="35">
        <f t="shared" si="20"/>
        <v>18</v>
      </c>
      <c r="AJ181" s="36">
        <f>VLOOKUP($B181,'[1]Lack of Reliability Index'!$A$2:$H$192,8,FALSE)</f>
        <v>2.1866666666666656</v>
      </c>
      <c r="AK181" s="37">
        <f>'[1]Imputed and missing data hidden'!BA180</f>
        <v>1</v>
      </c>
      <c r="AL181" s="38">
        <f t="shared" si="21"/>
        <v>1.9607843137254902E-2</v>
      </c>
      <c r="AM181" s="37" t="str">
        <f t="shared" si="22"/>
        <v/>
      </c>
      <c r="AN181" s="39">
        <f>'[1]Indicator Date hidden2'!BB181</f>
        <v>0.36</v>
      </c>
      <c r="AO181" s="40"/>
    </row>
    <row r="182" spans="1:41" ht="15" thickBot="1" x14ac:dyDescent="0.35">
      <c r="A182" s="41" t="s">
        <v>398</v>
      </c>
      <c r="B182" s="42" t="s">
        <v>399</v>
      </c>
      <c r="C182" s="43">
        <f>'[1]Hazard &amp; Exposure'!AO182</f>
        <v>2.7</v>
      </c>
      <c r="D182" s="25">
        <f>'[1]Hazard &amp; Exposure'!AP182</f>
        <v>7.1</v>
      </c>
      <c r="E182" s="25">
        <f>'[1]Hazard &amp; Exposure'!AQ182</f>
        <v>0</v>
      </c>
      <c r="F182" s="25">
        <f>'[1]Hazard &amp; Exposure'!AR182</f>
        <v>0</v>
      </c>
      <c r="G182" s="25">
        <f>'[1]Hazard &amp; Exposure'!AU182</f>
        <v>3.3</v>
      </c>
      <c r="H182" s="26">
        <f>'[1]Hazard &amp; Exposure'!AV182</f>
        <v>3.1</v>
      </c>
      <c r="I182" s="25">
        <f>'[1]Hazard &amp; Exposure'!AY182</f>
        <v>10</v>
      </c>
      <c r="J182" s="25">
        <f>'[1]Hazard &amp; Exposure'!BB182</f>
        <v>9</v>
      </c>
      <c r="K182" s="26">
        <f>'[1]Hazard &amp; Exposure'!BC182</f>
        <v>9</v>
      </c>
      <c r="L182" s="27">
        <f t="shared" si="16"/>
        <v>7</v>
      </c>
      <c r="M182" s="28">
        <f>[1]Vulnerability!E182</f>
        <v>1.7</v>
      </c>
      <c r="N182" s="29">
        <f>[1]Vulnerability!H182</f>
        <v>1.9</v>
      </c>
      <c r="O182" s="29">
        <f>[1]Vulnerability!M182</f>
        <v>1.4</v>
      </c>
      <c r="P182" s="26">
        <f>[1]Vulnerability!N182</f>
        <v>1.7</v>
      </c>
      <c r="Q182" s="29">
        <f>[1]Vulnerability!S182</f>
        <v>8.9</v>
      </c>
      <c r="R182" s="30">
        <f>[1]Vulnerability!W182</f>
        <v>1.8</v>
      </c>
      <c r="S182" s="30">
        <f>[1]Vulnerability!Z182</f>
        <v>0.7</v>
      </c>
      <c r="T182" s="30">
        <f>[1]Vulnerability!AC182</f>
        <v>0</v>
      </c>
      <c r="U182" s="30">
        <f>[1]Vulnerability!AI182</f>
        <v>2.5</v>
      </c>
      <c r="V182" s="29">
        <f>[1]Vulnerability!AJ182</f>
        <v>1.3</v>
      </c>
      <c r="W182" s="26">
        <f>[1]Vulnerability!AK182</f>
        <v>6.5</v>
      </c>
      <c r="X182" s="27">
        <f t="shared" si="17"/>
        <v>4.5</v>
      </c>
      <c r="Y182" s="44" t="str">
        <f>'[1]Lack of Coping Capacity'!D182</f>
        <v>x</v>
      </c>
      <c r="Z182" s="32">
        <f>'[1]Lack of Coping Capacity'!G182</f>
        <v>6.6</v>
      </c>
      <c r="AA182" s="26">
        <f>'[1]Lack of Coping Capacity'!H182</f>
        <v>6.6</v>
      </c>
      <c r="AB182" s="32">
        <f>'[1]Lack of Coping Capacity'!M182</f>
        <v>2</v>
      </c>
      <c r="AC182" s="32">
        <f>'[1]Lack of Coping Capacity'!R182</f>
        <v>1.3</v>
      </c>
      <c r="AD182" s="32">
        <f>'[1]Lack of Coping Capacity'!W182</f>
        <v>4.9000000000000004</v>
      </c>
      <c r="AE182" s="26">
        <f>'[1]Lack of Coping Capacity'!X182</f>
        <v>2.7</v>
      </c>
      <c r="AF182" s="27">
        <f t="shared" si="18"/>
        <v>5</v>
      </c>
      <c r="AG182" s="33">
        <f t="shared" si="19"/>
        <v>5.4</v>
      </c>
      <c r="AH182" s="34" t="str">
        <f t="shared" si="23"/>
        <v>High</v>
      </c>
      <c r="AI182" s="35">
        <f t="shared" si="20"/>
        <v>29</v>
      </c>
      <c r="AJ182" s="36">
        <f>VLOOKUP($B182,'[1]Lack of Reliability Index'!$A$2:$H$192,8,FALSE)</f>
        <v>2.1111111111111116</v>
      </c>
      <c r="AK182" s="37">
        <f>'[1]Imputed and missing data hidden'!BA181</f>
        <v>3</v>
      </c>
      <c r="AL182" s="38">
        <f t="shared" si="21"/>
        <v>5.8823529411764705E-2</v>
      </c>
      <c r="AM182" s="37" t="str">
        <f t="shared" si="22"/>
        <v>YES</v>
      </c>
      <c r="AN182" s="39">
        <f>'[1]Indicator Date hidden2'!BB182</f>
        <v>0.16666666666666666</v>
      </c>
      <c r="AO182" s="40"/>
    </row>
    <row r="183" spans="1:41" ht="15" thickBot="1" x14ac:dyDescent="0.35">
      <c r="A183" s="41" t="s">
        <v>400</v>
      </c>
      <c r="B183" s="42" t="s">
        <v>401</v>
      </c>
      <c r="C183" s="43">
        <f>'[1]Hazard &amp; Exposure'!AO183</f>
        <v>9.3000000000000007</v>
      </c>
      <c r="D183" s="25">
        <f>'[1]Hazard &amp; Exposure'!AP183</f>
        <v>3.9</v>
      </c>
      <c r="E183" s="25">
        <f>'[1]Hazard &amp; Exposure'!AQ183</f>
        <v>7.4</v>
      </c>
      <c r="F183" s="25">
        <f>'[1]Hazard &amp; Exposure'!AR183</f>
        <v>1.8</v>
      </c>
      <c r="G183" s="25">
        <f>'[1]Hazard &amp; Exposure'!AU183</f>
        <v>4.0999999999999996</v>
      </c>
      <c r="H183" s="26">
        <f>'[1]Hazard &amp; Exposure'!AV183</f>
        <v>6.1</v>
      </c>
      <c r="I183" s="25">
        <f>'[1]Hazard &amp; Exposure'!AY183</f>
        <v>0.1</v>
      </c>
      <c r="J183" s="25">
        <f>'[1]Hazard &amp; Exposure'!BB183</f>
        <v>0</v>
      </c>
      <c r="K183" s="26">
        <f>'[1]Hazard &amp; Exposure'!BC183</f>
        <v>0.1</v>
      </c>
      <c r="L183" s="27">
        <f t="shared" si="16"/>
        <v>3.7</v>
      </c>
      <c r="M183" s="28">
        <f>[1]Vulnerability!E183</f>
        <v>1.7</v>
      </c>
      <c r="N183" s="29">
        <f>[1]Vulnerability!H183</f>
        <v>3.1</v>
      </c>
      <c r="O183" s="29">
        <f>[1]Vulnerability!M183</f>
        <v>0</v>
      </c>
      <c r="P183" s="26">
        <f>[1]Vulnerability!N183</f>
        <v>1.6</v>
      </c>
      <c r="Q183" s="29">
        <f>[1]Vulnerability!S183</f>
        <v>0.9</v>
      </c>
      <c r="R183" s="30">
        <f>[1]Vulnerability!W183</f>
        <v>0</v>
      </c>
      <c r="S183" s="30">
        <f>[1]Vulnerability!Z183</f>
        <v>0.5</v>
      </c>
      <c r="T183" s="30">
        <f>[1]Vulnerability!AC183</f>
        <v>0</v>
      </c>
      <c r="U183" s="30">
        <f>[1]Vulnerability!AI183</f>
        <v>1.2</v>
      </c>
      <c r="V183" s="29">
        <f>[1]Vulnerability!AJ183</f>
        <v>0.4</v>
      </c>
      <c r="W183" s="26">
        <f>[1]Vulnerability!AK183</f>
        <v>0.7</v>
      </c>
      <c r="X183" s="27">
        <f t="shared" si="17"/>
        <v>1.2</v>
      </c>
      <c r="Y183" s="44">
        <f>'[1]Lack of Coping Capacity'!D183</f>
        <v>2.1</v>
      </c>
      <c r="Z183" s="32">
        <f>'[1]Lack of Coping Capacity'!G183</f>
        <v>2.7</v>
      </c>
      <c r="AA183" s="26">
        <f>'[1]Lack of Coping Capacity'!H183</f>
        <v>2.4</v>
      </c>
      <c r="AB183" s="32">
        <f>'[1]Lack of Coping Capacity'!M183</f>
        <v>0.8</v>
      </c>
      <c r="AC183" s="32">
        <f>'[1]Lack of Coping Capacity'!R183</f>
        <v>1.9</v>
      </c>
      <c r="AD183" s="32">
        <f>'[1]Lack of Coping Capacity'!W183</f>
        <v>1.5</v>
      </c>
      <c r="AE183" s="26">
        <f>'[1]Lack of Coping Capacity'!X183</f>
        <v>1.4</v>
      </c>
      <c r="AF183" s="27">
        <f t="shared" si="18"/>
        <v>1.9</v>
      </c>
      <c r="AG183" s="33">
        <f t="shared" si="19"/>
        <v>2</v>
      </c>
      <c r="AH183" s="34" t="str">
        <f t="shared" si="23"/>
        <v>Low</v>
      </c>
      <c r="AI183" s="35">
        <f t="shared" si="20"/>
        <v>152</v>
      </c>
      <c r="AJ183" s="36">
        <f>VLOOKUP($B183,'[1]Lack of Reliability Index'!$A$2:$H$192,8,FALSE)</f>
        <v>3.022222222222223</v>
      </c>
      <c r="AK183" s="37">
        <f>'[1]Imputed and missing data hidden'!BA182</f>
        <v>8</v>
      </c>
      <c r="AL183" s="38">
        <f t="shared" si="21"/>
        <v>0.15686274509803921</v>
      </c>
      <c r="AM183" s="37" t="str">
        <f t="shared" si="22"/>
        <v/>
      </c>
      <c r="AN183" s="39">
        <f>'[1]Indicator Date hidden2'!BB183</f>
        <v>0.16666666666666666</v>
      </c>
      <c r="AO183" s="40"/>
    </row>
    <row r="184" spans="1:41" ht="15" thickBot="1" x14ac:dyDescent="0.35">
      <c r="A184" s="41" t="s">
        <v>402</v>
      </c>
      <c r="B184" s="42" t="s">
        <v>403</v>
      </c>
      <c r="C184" s="43">
        <f>'[1]Hazard &amp; Exposure'!AO184</f>
        <v>0.1</v>
      </c>
      <c r="D184" s="25">
        <f>'[1]Hazard &amp; Exposure'!AP184</f>
        <v>4.8</v>
      </c>
      <c r="E184" s="25">
        <f>'[1]Hazard &amp; Exposure'!AQ184</f>
        <v>3.7</v>
      </c>
      <c r="F184" s="25">
        <f>'[1]Hazard &amp; Exposure'!AR184</f>
        <v>0</v>
      </c>
      <c r="G184" s="25">
        <f>'[1]Hazard &amp; Exposure'!AU184</f>
        <v>0.5</v>
      </c>
      <c r="H184" s="26">
        <f>'[1]Hazard &amp; Exposure'!AV184</f>
        <v>2.1</v>
      </c>
      <c r="I184" s="25">
        <f>'[1]Hazard &amp; Exposure'!AY184</f>
        <v>3.5</v>
      </c>
      <c r="J184" s="25">
        <f>'[1]Hazard &amp; Exposure'!BB184</f>
        <v>0</v>
      </c>
      <c r="K184" s="26">
        <f>'[1]Hazard &amp; Exposure'!BC184</f>
        <v>2.5</v>
      </c>
      <c r="L184" s="27">
        <f t="shared" si="16"/>
        <v>2.2999999999999998</v>
      </c>
      <c r="M184" s="28">
        <f>[1]Vulnerability!E184</f>
        <v>0.6</v>
      </c>
      <c r="N184" s="29">
        <f>[1]Vulnerability!H184</f>
        <v>1.8</v>
      </c>
      <c r="O184" s="29">
        <f>[1]Vulnerability!M184</f>
        <v>0</v>
      </c>
      <c r="P184" s="26">
        <f>[1]Vulnerability!N184</f>
        <v>0.8</v>
      </c>
      <c r="Q184" s="29">
        <f>[1]Vulnerability!S184</f>
        <v>5.3</v>
      </c>
      <c r="R184" s="30">
        <f>[1]Vulnerability!W184</f>
        <v>0.4</v>
      </c>
      <c r="S184" s="30">
        <f>[1]Vulnerability!Z184</f>
        <v>0.3</v>
      </c>
      <c r="T184" s="30">
        <f>[1]Vulnerability!AC184</f>
        <v>0</v>
      </c>
      <c r="U184" s="30">
        <f>[1]Vulnerability!AI184</f>
        <v>0.8</v>
      </c>
      <c r="V184" s="29">
        <f>[1]Vulnerability!AJ184</f>
        <v>0.4</v>
      </c>
      <c r="W184" s="26">
        <f>[1]Vulnerability!AK184</f>
        <v>3.2</v>
      </c>
      <c r="X184" s="27">
        <f t="shared" si="17"/>
        <v>2.1</v>
      </c>
      <c r="Y184" s="44">
        <f>'[1]Lack of Coping Capacity'!D184</f>
        <v>2.1</v>
      </c>
      <c r="Z184" s="32">
        <f>'[1]Lack of Coping Capacity'!G184</f>
        <v>1.7</v>
      </c>
      <c r="AA184" s="26">
        <f>'[1]Lack of Coping Capacity'!H184</f>
        <v>1.9</v>
      </c>
      <c r="AB184" s="32">
        <f>'[1]Lack of Coping Capacity'!M184</f>
        <v>1.5</v>
      </c>
      <c r="AC184" s="32">
        <f>'[1]Lack of Coping Capacity'!R184</f>
        <v>0</v>
      </c>
      <c r="AD184" s="32">
        <f>'[1]Lack of Coping Capacity'!W184</f>
        <v>1.2</v>
      </c>
      <c r="AE184" s="26">
        <f>'[1]Lack of Coping Capacity'!X184</f>
        <v>0.9</v>
      </c>
      <c r="AF184" s="27">
        <f t="shared" si="18"/>
        <v>1.4</v>
      </c>
      <c r="AG184" s="33">
        <f t="shared" si="19"/>
        <v>1.9</v>
      </c>
      <c r="AH184" s="34" t="str">
        <f t="shared" si="23"/>
        <v>Very Low</v>
      </c>
      <c r="AI184" s="35">
        <f t="shared" si="20"/>
        <v>157</v>
      </c>
      <c r="AJ184" s="36">
        <f>VLOOKUP($B184,'[1]Lack of Reliability Index'!$A$2:$H$192,8,FALSE)</f>
        <v>2.0444444444444443</v>
      </c>
      <c r="AK184" s="37">
        <f>'[1]Imputed and missing data hidden'!BA183</f>
        <v>5</v>
      </c>
      <c r="AL184" s="38">
        <f t="shared" si="21"/>
        <v>9.8039215686274508E-2</v>
      </c>
      <c r="AM184" s="37" t="str">
        <f t="shared" si="22"/>
        <v/>
      </c>
      <c r="AN184" s="39">
        <f>'[1]Indicator Date hidden2'!BB184</f>
        <v>0.13333333333333333</v>
      </c>
      <c r="AO184" s="40"/>
    </row>
    <row r="185" spans="1:41" ht="15" thickBot="1" x14ac:dyDescent="0.35">
      <c r="A185" s="41" t="s">
        <v>404</v>
      </c>
      <c r="B185" s="42" t="s">
        <v>405</v>
      </c>
      <c r="C185" s="43">
        <f>'[1]Hazard &amp; Exposure'!AO185</f>
        <v>7.9</v>
      </c>
      <c r="D185" s="25">
        <f>'[1]Hazard &amp; Exposure'!AP185</f>
        <v>6.3</v>
      </c>
      <c r="E185" s="25">
        <f>'[1]Hazard &amp; Exposure'!AQ185</f>
        <v>7.3</v>
      </c>
      <c r="F185" s="25">
        <f>'[1]Hazard &amp; Exposure'!AR185</f>
        <v>7.6</v>
      </c>
      <c r="G185" s="25">
        <f>'[1]Hazard &amp; Exposure'!AU185</f>
        <v>4.5</v>
      </c>
      <c r="H185" s="26">
        <f>'[1]Hazard &amp; Exposure'!AV185</f>
        <v>6.9</v>
      </c>
      <c r="I185" s="25">
        <f>'[1]Hazard &amp; Exposure'!AY185</f>
        <v>7.3</v>
      </c>
      <c r="J185" s="25">
        <f>'[1]Hazard &amp; Exposure'!BB185</f>
        <v>0</v>
      </c>
      <c r="K185" s="26">
        <f>'[1]Hazard &amp; Exposure'!BC185</f>
        <v>5.0999999999999996</v>
      </c>
      <c r="L185" s="27">
        <f t="shared" si="16"/>
        <v>6.1</v>
      </c>
      <c r="M185" s="28">
        <f>[1]Vulnerability!E185</f>
        <v>0.5</v>
      </c>
      <c r="N185" s="29">
        <f>[1]Vulnerability!H185</f>
        <v>3.4</v>
      </c>
      <c r="O185" s="29">
        <f>[1]Vulnerability!M185</f>
        <v>0</v>
      </c>
      <c r="P185" s="26">
        <f>[1]Vulnerability!N185</f>
        <v>1.1000000000000001</v>
      </c>
      <c r="Q185" s="29">
        <f>[1]Vulnerability!S185</f>
        <v>5.6</v>
      </c>
      <c r="R185" s="30">
        <f>[1]Vulnerability!W185</f>
        <v>0.1</v>
      </c>
      <c r="S185" s="30">
        <f>[1]Vulnerability!Z185</f>
        <v>0.3</v>
      </c>
      <c r="T185" s="30">
        <f>[1]Vulnerability!AC185</f>
        <v>10</v>
      </c>
      <c r="U185" s="30">
        <f>[1]Vulnerability!AI185</f>
        <v>0.1</v>
      </c>
      <c r="V185" s="29">
        <f>[1]Vulnerability!AJ185</f>
        <v>4.9000000000000004</v>
      </c>
      <c r="W185" s="26">
        <f>[1]Vulnerability!AK185</f>
        <v>5.3</v>
      </c>
      <c r="X185" s="27">
        <f t="shared" si="17"/>
        <v>3.5</v>
      </c>
      <c r="Y185" s="44">
        <f>'[1]Lack of Coping Capacity'!D185</f>
        <v>3</v>
      </c>
      <c r="Z185" s="32">
        <f>'[1]Lack of Coping Capacity'!G185</f>
        <v>2.4</v>
      </c>
      <c r="AA185" s="26">
        <f>'[1]Lack of Coping Capacity'!H185</f>
        <v>2.7</v>
      </c>
      <c r="AB185" s="32">
        <f>'[1]Lack of Coping Capacity'!M185</f>
        <v>2.2000000000000002</v>
      </c>
      <c r="AC185" s="32">
        <f>'[1]Lack of Coping Capacity'!R185</f>
        <v>1</v>
      </c>
      <c r="AD185" s="32">
        <f>'[1]Lack of Coping Capacity'!W185</f>
        <v>1.5</v>
      </c>
      <c r="AE185" s="26">
        <f>'[1]Lack of Coping Capacity'!X185</f>
        <v>1.6</v>
      </c>
      <c r="AF185" s="27">
        <f t="shared" si="18"/>
        <v>2.2000000000000002</v>
      </c>
      <c r="AG185" s="33">
        <f t="shared" si="19"/>
        <v>3.6</v>
      </c>
      <c r="AH185" s="34" t="str">
        <f t="shared" si="23"/>
        <v>Medium</v>
      </c>
      <c r="AI185" s="35">
        <f t="shared" si="20"/>
        <v>94</v>
      </c>
      <c r="AJ185" s="36">
        <f>VLOOKUP($B185,'[1]Lack of Reliability Index'!$A$2:$H$192,8,FALSE)</f>
        <v>3.1111111111111107</v>
      </c>
      <c r="AK185" s="37">
        <f>'[1]Imputed and missing data hidden'!BA184</f>
        <v>5</v>
      </c>
      <c r="AL185" s="38">
        <f t="shared" si="21"/>
        <v>9.8039215686274508E-2</v>
      </c>
      <c r="AM185" s="37" t="str">
        <f t="shared" si="22"/>
        <v/>
      </c>
      <c r="AN185" s="39">
        <f>'[1]Indicator Date hidden2'!BB185</f>
        <v>0.33333333333333331</v>
      </c>
      <c r="AO185" s="40"/>
    </row>
    <row r="186" spans="1:41" ht="15" thickBot="1" x14ac:dyDescent="0.35">
      <c r="A186" s="41" t="s">
        <v>406</v>
      </c>
      <c r="B186" s="42" t="s">
        <v>407</v>
      </c>
      <c r="C186" s="43">
        <f>'[1]Hazard &amp; Exposure'!AO186</f>
        <v>0.1</v>
      </c>
      <c r="D186" s="25">
        <f>'[1]Hazard &amp; Exposure'!AP186</f>
        <v>3.9</v>
      </c>
      <c r="E186" s="25">
        <f>'[1]Hazard &amp; Exposure'!AQ186</f>
        <v>0</v>
      </c>
      <c r="F186" s="25">
        <f>'[1]Hazard &amp; Exposure'!AR186</f>
        <v>0</v>
      </c>
      <c r="G186" s="25">
        <f>'[1]Hazard &amp; Exposure'!AU186</f>
        <v>1.8</v>
      </c>
      <c r="H186" s="26">
        <f>'[1]Hazard &amp; Exposure'!AV186</f>
        <v>1.3</v>
      </c>
      <c r="I186" s="25">
        <f>'[1]Hazard &amp; Exposure'!AY186</f>
        <v>0.2</v>
      </c>
      <c r="J186" s="25">
        <f>'[1]Hazard &amp; Exposure'!BB186</f>
        <v>0</v>
      </c>
      <c r="K186" s="26">
        <f>'[1]Hazard &amp; Exposure'!BC186</f>
        <v>0.1</v>
      </c>
      <c r="L186" s="27">
        <f t="shared" si="16"/>
        <v>0.7</v>
      </c>
      <c r="M186" s="28">
        <f>[1]Vulnerability!E186</f>
        <v>2.4</v>
      </c>
      <c r="N186" s="29">
        <f>[1]Vulnerability!H186</f>
        <v>4</v>
      </c>
      <c r="O186" s="29">
        <f>[1]Vulnerability!M186</f>
        <v>0.4</v>
      </c>
      <c r="P186" s="26">
        <f>[1]Vulnerability!N186</f>
        <v>2.2999999999999998</v>
      </c>
      <c r="Q186" s="29">
        <f>[1]Vulnerability!S186</f>
        <v>0.9</v>
      </c>
      <c r="R186" s="30">
        <f>[1]Vulnerability!W186</f>
        <v>0.8</v>
      </c>
      <c r="S186" s="30">
        <f>[1]Vulnerability!Z186</f>
        <v>0.9</v>
      </c>
      <c r="T186" s="30">
        <f>[1]Vulnerability!AC186</f>
        <v>0.4</v>
      </c>
      <c r="U186" s="30">
        <f>[1]Vulnerability!AI186</f>
        <v>2.2000000000000002</v>
      </c>
      <c r="V186" s="29">
        <f>[1]Vulnerability!AJ186</f>
        <v>1.1000000000000001</v>
      </c>
      <c r="W186" s="26">
        <f>[1]Vulnerability!AK186</f>
        <v>1</v>
      </c>
      <c r="X186" s="27">
        <f t="shared" si="17"/>
        <v>1.7</v>
      </c>
      <c r="Y186" s="44">
        <f>'[1]Lack of Coping Capacity'!D186</f>
        <v>4</v>
      </c>
      <c r="Z186" s="32">
        <f>'[1]Lack of Coping Capacity'!G186</f>
        <v>3.4</v>
      </c>
      <c r="AA186" s="26">
        <f>'[1]Lack of Coping Capacity'!H186</f>
        <v>3.7</v>
      </c>
      <c r="AB186" s="32">
        <f>'[1]Lack of Coping Capacity'!M186</f>
        <v>1.5</v>
      </c>
      <c r="AC186" s="32">
        <f>'[1]Lack of Coping Capacity'!R186</f>
        <v>2.4</v>
      </c>
      <c r="AD186" s="32">
        <f>'[1]Lack of Coping Capacity'!W186</f>
        <v>1.5</v>
      </c>
      <c r="AE186" s="26">
        <f>'[1]Lack of Coping Capacity'!X186</f>
        <v>1.8</v>
      </c>
      <c r="AF186" s="27">
        <f t="shared" si="18"/>
        <v>2.8</v>
      </c>
      <c r="AG186" s="33">
        <f t="shared" si="19"/>
        <v>1.5</v>
      </c>
      <c r="AH186" s="34" t="str">
        <f t="shared" si="23"/>
        <v>Very Low</v>
      </c>
      <c r="AI186" s="35">
        <f t="shared" si="20"/>
        <v>170</v>
      </c>
      <c r="AJ186" s="36">
        <f>VLOOKUP($B186,'[1]Lack of Reliability Index'!$A$2:$H$192,8,FALSE)</f>
        <v>2.1999999999999993</v>
      </c>
      <c r="AK186" s="37">
        <f>'[1]Imputed and missing data hidden'!BA185</f>
        <v>2</v>
      </c>
      <c r="AL186" s="38">
        <f t="shared" si="21"/>
        <v>3.9215686274509803E-2</v>
      </c>
      <c r="AM186" s="37" t="str">
        <f t="shared" si="22"/>
        <v/>
      </c>
      <c r="AN186" s="39">
        <f>'[1]Indicator Date hidden2'!BB186</f>
        <v>0.3125</v>
      </c>
      <c r="AO186" s="40"/>
    </row>
    <row r="187" spans="1:41" ht="15" thickBot="1" x14ac:dyDescent="0.35">
      <c r="A187" s="41" t="s">
        <v>408</v>
      </c>
      <c r="B187" s="42" t="s">
        <v>409</v>
      </c>
      <c r="C187" s="43">
        <f>'[1]Hazard &amp; Exposure'!AO187</f>
        <v>9.9</v>
      </c>
      <c r="D187" s="25">
        <f>'[1]Hazard &amp; Exposure'!AP187</f>
        <v>6.3</v>
      </c>
      <c r="E187" s="25">
        <f>'[1]Hazard &amp; Exposure'!AQ187</f>
        <v>0</v>
      </c>
      <c r="F187" s="25">
        <f>'[1]Hazard &amp; Exposure'!AR187</f>
        <v>0</v>
      </c>
      <c r="G187" s="25">
        <f>'[1]Hazard &amp; Exposure'!AU187</f>
        <v>6.6</v>
      </c>
      <c r="H187" s="26">
        <f>'[1]Hazard &amp; Exposure'!AV187</f>
        <v>6.1</v>
      </c>
      <c r="I187" s="25">
        <f>'[1]Hazard &amp; Exposure'!AY187</f>
        <v>5.2</v>
      </c>
      <c r="J187" s="25">
        <f>'[1]Hazard &amp; Exposure'!BB187</f>
        <v>0</v>
      </c>
      <c r="K187" s="26">
        <f>'[1]Hazard &amp; Exposure'!BC187</f>
        <v>3.6</v>
      </c>
      <c r="L187" s="27">
        <f t="shared" si="16"/>
        <v>5</v>
      </c>
      <c r="M187" s="28">
        <f>[1]Vulnerability!E187</f>
        <v>2.1</v>
      </c>
      <c r="N187" s="29">
        <f>[1]Vulnerability!H187</f>
        <v>3.2</v>
      </c>
      <c r="O187" s="29">
        <f>[1]Vulnerability!M187</f>
        <v>0.5</v>
      </c>
      <c r="P187" s="26">
        <f>[1]Vulnerability!N187</f>
        <v>2</v>
      </c>
      <c r="Q187" s="29">
        <f>[1]Vulnerability!S187</f>
        <v>0</v>
      </c>
      <c r="R187" s="30">
        <f>[1]Vulnerability!W187</f>
        <v>0.9</v>
      </c>
      <c r="S187" s="30">
        <f>[1]Vulnerability!Z187</f>
        <v>2</v>
      </c>
      <c r="T187" s="30">
        <f>[1]Vulnerability!AC187</f>
        <v>0</v>
      </c>
      <c r="U187" s="30">
        <f>[1]Vulnerability!AI187</f>
        <v>1.9</v>
      </c>
      <c r="V187" s="29">
        <f>[1]Vulnerability!AJ187</f>
        <v>1.2</v>
      </c>
      <c r="W187" s="26">
        <f>[1]Vulnerability!AK187</f>
        <v>0.6</v>
      </c>
      <c r="X187" s="27">
        <f t="shared" si="17"/>
        <v>1.3</v>
      </c>
      <c r="Y187" s="44">
        <f>'[1]Lack of Coping Capacity'!D187</f>
        <v>2.6</v>
      </c>
      <c r="Z187" s="32">
        <f>'[1]Lack of Coping Capacity'!G187</f>
        <v>7.2</v>
      </c>
      <c r="AA187" s="26">
        <f>'[1]Lack of Coping Capacity'!H187</f>
        <v>4.9000000000000004</v>
      </c>
      <c r="AB187" s="32">
        <f>'[1]Lack of Coping Capacity'!M187</f>
        <v>3.1</v>
      </c>
      <c r="AC187" s="32">
        <f>'[1]Lack of Coping Capacity'!R187</f>
        <v>3.6</v>
      </c>
      <c r="AD187" s="32">
        <f>'[1]Lack of Coping Capacity'!W187</f>
        <v>3.3</v>
      </c>
      <c r="AE187" s="26">
        <f>'[1]Lack of Coping Capacity'!X187</f>
        <v>3.3</v>
      </c>
      <c r="AF187" s="27">
        <f t="shared" si="18"/>
        <v>4.0999999999999996</v>
      </c>
      <c r="AG187" s="33">
        <f t="shared" si="19"/>
        <v>3</v>
      </c>
      <c r="AH187" s="34" t="str">
        <f t="shared" si="23"/>
        <v>Low</v>
      </c>
      <c r="AI187" s="35">
        <f t="shared" si="20"/>
        <v>108</v>
      </c>
      <c r="AJ187" s="36">
        <f>VLOOKUP($B187,'[1]Lack of Reliability Index'!$A$2:$H$192,8,FALSE)</f>
        <v>4.8</v>
      </c>
      <c r="AK187" s="37">
        <f>'[1]Imputed and missing data hidden'!BA186</f>
        <v>3</v>
      </c>
      <c r="AL187" s="38">
        <f t="shared" si="21"/>
        <v>5.8823529411764705E-2</v>
      </c>
      <c r="AM187" s="37" t="str">
        <f t="shared" si="22"/>
        <v/>
      </c>
      <c r="AN187" s="39">
        <f>'[1]Indicator Date hidden2'!BB187</f>
        <v>0.93617021276595747</v>
      </c>
      <c r="AO187" s="40"/>
    </row>
    <row r="188" spans="1:41" ht="15" thickBot="1" x14ac:dyDescent="0.35">
      <c r="A188" s="41" t="s">
        <v>410</v>
      </c>
      <c r="B188" s="42" t="s">
        <v>411</v>
      </c>
      <c r="C188" s="43">
        <f>'[1]Hazard &amp; Exposure'!AO188</f>
        <v>3.4</v>
      </c>
      <c r="D188" s="25">
        <f>'[1]Hazard &amp; Exposure'!AP188</f>
        <v>0.1</v>
      </c>
      <c r="E188" s="25">
        <f>'[1]Hazard &amp; Exposure'!AQ188</f>
        <v>7.7</v>
      </c>
      <c r="F188" s="25">
        <f>'[1]Hazard &amp; Exposure'!AR188</f>
        <v>4.5999999999999996</v>
      </c>
      <c r="G188" s="25">
        <f>'[1]Hazard &amp; Exposure'!AU188</f>
        <v>1.5</v>
      </c>
      <c r="H188" s="26">
        <f>'[1]Hazard &amp; Exposure'!AV188</f>
        <v>4</v>
      </c>
      <c r="I188" s="25">
        <f>'[1]Hazard &amp; Exposure'!AY188</f>
        <v>0.1</v>
      </c>
      <c r="J188" s="25">
        <f>'[1]Hazard &amp; Exposure'!BB188</f>
        <v>0</v>
      </c>
      <c r="K188" s="26">
        <f>'[1]Hazard &amp; Exposure'!BC188</f>
        <v>0.1</v>
      </c>
      <c r="L188" s="27">
        <f t="shared" si="16"/>
        <v>2.2999999999999998</v>
      </c>
      <c r="M188" s="28">
        <f>[1]Vulnerability!E188</f>
        <v>3.9</v>
      </c>
      <c r="N188" s="29">
        <f>[1]Vulnerability!H188</f>
        <v>3</v>
      </c>
      <c r="O188" s="29">
        <f>[1]Vulnerability!M188</f>
        <v>10</v>
      </c>
      <c r="P188" s="26">
        <f>[1]Vulnerability!N188</f>
        <v>5.2</v>
      </c>
      <c r="Q188" s="29">
        <f>[1]Vulnerability!S188</f>
        <v>0</v>
      </c>
      <c r="R188" s="30">
        <f>[1]Vulnerability!W188</f>
        <v>0.7</v>
      </c>
      <c r="S188" s="30">
        <f>[1]Vulnerability!Z188</f>
        <v>2.2999999999999998</v>
      </c>
      <c r="T188" s="30">
        <f>[1]Vulnerability!AC188</f>
        <v>10</v>
      </c>
      <c r="U188" s="30">
        <f>[1]Vulnerability!AI188</f>
        <v>1.5</v>
      </c>
      <c r="V188" s="29">
        <f>[1]Vulnerability!AJ188</f>
        <v>5.5</v>
      </c>
      <c r="W188" s="26">
        <f>[1]Vulnerability!AK188</f>
        <v>3.2</v>
      </c>
      <c r="X188" s="27">
        <f t="shared" si="17"/>
        <v>4.3</v>
      </c>
      <c r="Y188" s="44">
        <f>'[1]Lack of Coping Capacity'!D188</f>
        <v>5.4</v>
      </c>
      <c r="Z188" s="32">
        <f>'[1]Lack of Coping Capacity'!G188</f>
        <v>6.6</v>
      </c>
      <c r="AA188" s="26">
        <f>'[1]Lack of Coping Capacity'!H188</f>
        <v>6</v>
      </c>
      <c r="AB188" s="32">
        <f>'[1]Lack of Coping Capacity'!M188</f>
        <v>6.1</v>
      </c>
      <c r="AC188" s="32">
        <f>'[1]Lack of Coping Capacity'!R188</f>
        <v>5</v>
      </c>
      <c r="AD188" s="32">
        <f>'[1]Lack of Coping Capacity'!W188</f>
        <v>7.6</v>
      </c>
      <c r="AE188" s="26">
        <f>'[1]Lack of Coping Capacity'!X188</f>
        <v>6.2</v>
      </c>
      <c r="AF188" s="27">
        <f t="shared" si="18"/>
        <v>6.1</v>
      </c>
      <c r="AG188" s="33">
        <f t="shared" si="19"/>
        <v>3.9</v>
      </c>
      <c r="AH188" s="34" t="str">
        <f t="shared" si="23"/>
        <v>Medium</v>
      </c>
      <c r="AI188" s="35">
        <f t="shared" si="20"/>
        <v>85</v>
      </c>
      <c r="AJ188" s="36">
        <f>VLOOKUP($B188,'[1]Lack of Reliability Index'!$A$2:$H$192,8,FALSE)</f>
        <v>4.6303030303030299</v>
      </c>
      <c r="AK188" s="37">
        <f>'[1]Imputed and missing data hidden'!BA187</f>
        <v>6</v>
      </c>
      <c r="AL188" s="38">
        <f t="shared" si="21"/>
        <v>0.11764705882352941</v>
      </c>
      <c r="AM188" s="37" t="str">
        <f t="shared" si="22"/>
        <v/>
      </c>
      <c r="AN188" s="39">
        <f>'[1]Indicator Date hidden2'!BB188</f>
        <v>0.56818181818181823</v>
      </c>
      <c r="AO188" s="40"/>
    </row>
    <row r="189" spans="1:41" ht="15" thickBot="1" x14ac:dyDescent="0.35">
      <c r="A189" s="41" t="s">
        <v>412</v>
      </c>
      <c r="B189" s="42" t="s">
        <v>413</v>
      </c>
      <c r="C189" s="43">
        <f>'[1]Hazard &amp; Exposure'!AO189</f>
        <v>8.6999999999999993</v>
      </c>
      <c r="D189" s="25">
        <f>'[1]Hazard &amp; Exposure'!AP189</f>
        <v>5.5</v>
      </c>
      <c r="E189" s="25">
        <f>'[1]Hazard &amp; Exposure'!AQ189</f>
        <v>6.2</v>
      </c>
      <c r="F189" s="25">
        <f>'[1]Hazard &amp; Exposure'!AR189</f>
        <v>4.5999999999999996</v>
      </c>
      <c r="G189" s="25">
        <f>'[1]Hazard &amp; Exposure'!AU189</f>
        <v>1.3</v>
      </c>
      <c r="H189" s="26">
        <f>'[1]Hazard &amp; Exposure'!AV189</f>
        <v>5.8</v>
      </c>
      <c r="I189" s="25">
        <f>'[1]Hazard &amp; Exposure'!AY189</f>
        <v>8</v>
      </c>
      <c r="J189" s="25">
        <f>'[1]Hazard &amp; Exposure'!BB189</f>
        <v>0</v>
      </c>
      <c r="K189" s="26">
        <f>'[1]Hazard &amp; Exposure'!BC189</f>
        <v>5.6</v>
      </c>
      <c r="L189" s="27">
        <f t="shared" si="16"/>
        <v>5.7</v>
      </c>
      <c r="M189" s="28">
        <f>[1]Vulnerability!E189</f>
        <v>2.8</v>
      </c>
      <c r="N189" s="29">
        <f>[1]Vulnerability!H189</f>
        <v>5.8</v>
      </c>
      <c r="O189" s="29">
        <f>[1]Vulnerability!M189</f>
        <v>0.1</v>
      </c>
      <c r="P189" s="26">
        <f>[1]Vulnerability!N189</f>
        <v>2.9</v>
      </c>
      <c r="Q189" s="29">
        <f>[1]Vulnerability!S189</f>
        <v>6.2</v>
      </c>
      <c r="R189" s="30">
        <f>[1]Vulnerability!W189</f>
        <v>0.6</v>
      </c>
      <c r="S189" s="30">
        <f>[1]Vulnerability!Z189</f>
        <v>0.9</v>
      </c>
      <c r="T189" s="30">
        <f>[1]Vulnerability!AC189</f>
        <v>0</v>
      </c>
      <c r="U189" s="30">
        <f>[1]Vulnerability!AI189</f>
        <v>2.4</v>
      </c>
      <c r="V189" s="29">
        <f>[1]Vulnerability!AJ189</f>
        <v>1</v>
      </c>
      <c r="W189" s="26">
        <f>[1]Vulnerability!AK189</f>
        <v>4.0999999999999996</v>
      </c>
      <c r="X189" s="27">
        <f t="shared" si="17"/>
        <v>3.5</v>
      </c>
      <c r="Y189" s="44">
        <f>'[1]Lack of Coping Capacity'!D189</f>
        <v>2.5</v>
      </c>
      <c r="Z189" s="32">
        <f>'[1]Lack of Coping Capacity'!G189</f>
        <v>7.9</v>
      </c>
      <c r="AA189" s="26">
        <f>'[1]Lack of Coping Capacity'!H189</f>
        <v>5.2</v>
      </c>
      <c r="AB189" s="32">
        <f>'[1]Lack of Coping Capacity'!M189</f>
        <v>2.6</v>
      </c>
      <c r="AC189" s="32">
        <f>'[1]Lack of Coping Capacity'!R189</f>
        <v>3.8</v>
      </c>
      <c r="AD189" s="32">
        <f>'[1]Lack of Coping Capacity'!W189</f>
        <v>3.6</v>
      </c>
      <c r="AE189" s="26">
        <f>'[1]Lack of Coping Capacity'!X189</f>
        <v>3.3</v>
      </c>
      <c r="AF189" s="27">
        <f t="shared" si="18"/>
        <v>4.3</v>
      </c>
      <c r="AG189" s="33">
        <f t="shared" si="19"/>
        <v>4.4000000000000004</v>
      </c>
      <c r="AH189" s="34" t="str">
        <f t="shared" si="23"/>
        <v>Medium</v>
      </c>
      <c r="AI189" s="35">
        <f t="shared" si="20"/>
        <v>61</v>
      </c>
      <c r="AJ189" s="36">
        <f>VLOOKUP($B189,'[1]Lack of Reliability Index'!$A$2:$H$192,8,FALSE)</f>
        <v>2.6156028368794324</v>
      </c>
      <c r="AK189" s="37">
        <f>'[1]Imputed and missing data hidden'!BA188</f>
        <v>3</v>
      </c>
      <c r="AL189" s="38">
        <f t="shared" si="21"/>
        <v>5.8823529411764705E-2</v>
      </c>
      <c r="AM189" s="37" t="str">
        <f t="shared" si="22"/>
        <v/>
      </c>
      <c r="AN189" s="39">
        <f>'[1]Indicator Date hidden2'!BB189</f>
        <v>0.34042553191489361</v>
      </c>
      <c r="AO189" s="40"/>
    </row>
    <row r="190" spans="1:41" ht="15" thickBot="1" x14ac:dyDescent="0.35">
      <c r="A190" s="41" t="s">
        <v>414</v>
      </c>
      <c r="B190" s="42" t="s">
        <v>415</v>
      </c>
      <c r="C190" s="43">
        <f>'[1]Hazard &amp; Exposure'!AO190</f>
        <v>3.2</v>
      </c>
      <c r="D190" s="25">
        <f>'[1]Hazard &amp; Exposure'!AP190</f>
        <v>10</v>
      </c>
      <c r="E190" s="25">
        <f>'[1]Hazard &amp; Exposure'!AQ190</f>
        <v>6.8</v>
      </c>
      <c r="F190" s="25">
        <f>'[1]Hazard &amp; Exposure'!AR190</f>
        <v>7.9</v>
      </c>
      <c r="G190" s="25">
        <f>'[1]Hazard &amp; Exposure'!AU190</f>
        <v>3.5</v>
      </c>
      <c r="H190" s="26">
        <f>'[1]Hazard &amp; Exposure'!AV190</f>
        <v>7.2</v>
      </c>
      <c r="I190" s="25">
        <f>'[1]Hazard &amp; Exposure'!AY190</f>
        <v>4.3</v>
      </c>
      <c r="J190" s="25">
        <f>'[1]Hazard &amp; Exposure'!BB190</f>
        <v>0</v>
      </c>
      <c r="K190" s="26">
        <f>'[1]Hazard &amp; Exposure'!BC190</f>
        <v>3</v>
      </c>
      <c r="L190" s="27">
        <f t="shared" si="16"/>
        <v>5.5</v>
      </c>
      <c r="M190" s="28">
        <f>[1]Vulnerability!E190</f>
        <v>2.2999999999999998</v>
      </c>
      <c r="N190" s="29">
        <f>[1]Vulnerability!H190</f>
        <v>3.8</v>
      </c>
      <c r="O190" s="29">
        <f>[1]Vulnerability!M190</f>
        <v>1.4</v>
      </c>
      <c r="P190" s="26">
        <f>[1]Vulnerability!N190</f>
        <v>2.5</v>
      </c>
      <c r="Q190" s="29">
        <f>[1]Vulnerability!S190</f>
        <v>0</v>
      </c>
      <c r="R190" s="30">
        <f>[1]Vulnerability!W190</f>
        <v>1.2</v>
      </c>
      <c r="S190" s="30">
        <f>[1]Vulnerability!Z190</f>
        <v>2.2000000000000002</v>
      </c>
      <c r="T190" s="30">
        <f>[1]Vulnerability!AC190</f>
        <v>1.8</v>
      </c>
      <c r="U190" s="30">
        <f>[1]Vulnerability!AI190</f>
        <v>2.8</v>
      </c>
      <c r="V190" s="29">
        <f>[1]Vulnerability!AJ190</f>
        <v>2</v>
      </c>
      <c r="W190" s="26">
        <f>[1]Vulnerability!AK190</f>
        <v>1</v>
      </c>
      <c r="X190" s="27">
        <f t="shared" si="17"/>
        <v>1.8</v>
      </c>
      <c r="Y190" s="44">
        <f>'[1]Lack of Coping Capacity'!D190</f>
        <v>4.2</v>
      </c>
      <c r="Z190" s="32">
        <f>'[1]Lack of Coping Capacity'!G190</f>
        <v>5.8</v>
      </c>
      <c r="AA190" s="26">
        <f>'[1]Lack of Coping Capacity'!H190</f>
        <v>5</v>
      </c>
      <c r="AB190" s="32">
        <f>'[1]Lack of Coping Capacity'!M190</f>
        <v>2.4</v>
      </c>
      <c r="AC190" s="32">
        <f>'[1]Lack of Coping Capacity'!R190</f>
        <v>3.5</v>
      </c>
      <c r="AD190" s="32">
        <f>'[1]Lack of Coping Capacity'!W190</f>
        <v>4.0999999999999996</v>
      </c>
      <c r="AE190" s="26">
        <f>'[1]Lack of Coping Capacity'!X190</f>
        <v>3.3</v>
      </c>
      <c r="AF190" s="27">
        <f t="shared" si="18"/>
        <v>4.2</v>
      </c>
      <c r="AG190" s="33">
        <f t="shared" si="19"/>
        <v>3.5</v>
      </c>
      <c r="AH190" s="34" t="str">
        <f t="shared" si="23"/>
        <v>Medium</v>
      </c>
      <c r="AI190" s="35">
        <f t="shared" si="20"/>
        <v>99</v>
      </c>
      <c r="AJ190" s="36">
        <f>VLOOKUP($B190,'[1]Lack of Reliability Index'!$A$2:$H$192,8,FALSE)</f>
        <v>1.6444444444444439</v>
      </c>
      <c r="AK190" s="37">
        <f>'[1]Imputed and missing data hidden'!BA189</f>
        <v>2</v>
      </c>
      <c r="AL190" s="38">
        <f t="shared" si="21"/>
        <v>3.9215686274509803E-2</v>
      </c>
      <c r="AM190" s="37" t="str">
        <f t="shared" si="22"/>
        <v/>
      </c>
      <c r="AN190" s="39">
        <f>'[1]Indicator Date hidden2'!BB190</f>
        <v>0.20833333333333334</v>
      </c>
      <c r="AO190" s="40"/>
    </row>
    <row r="191" spans="1:41" ht="15" thickBot="1" x14ac:dyDescent="0.35">
      <c r="A191" s="41" t="s">
        <v>416</v>
      </c>
      <c r="B191" s="42" t="s">
        <v>417</v>
      </c>
      <c r="C191" s="43">
        <f>'[1]Hazard &amp; Exposure'!AO191</f>
        <v>0.1</v>
      </c>
      <c r="D191" s="25">
        <f>'[1]Hazard &amp; Exposure'!AP191</f>
        <v>5</v>
      </c>
      <c r="E191" s="25">
        <f>'[1]Hazard &amp; Exposure'!AQ191</f>
        <v>6.1</v>
      </c>
      <c r="F191" s="25">
        <f>'[1]Hazard &amp; Exposure'!AR191</f>
        <v>0</v>
      </c>
      <c r="G191" s="25">
        <f>'[1]Hazard &amp; Exposure'!AU191</f>
        <v>2.6</v>
      </c>
      <c r="H191" s="26">
        <f>'[1]Hazard &amp; Exposure'!AV191</f>
        <v>3.2</v>
      </c>
      <c r="I191" s="25">
        <f>'[1]Hazard &amp; Exposure'!AY191</f>
        <v>10</v>
      </c>
      <c r="J191" s="25">
        <f>'[1]Hazard &amp; Exposure'!BB191</f>
        <v>10</v>
      </c>
      <c r="K191" s="26">
        <f>'[1]Hazard &amp; Exposure'!BC191</f>
        <v>10</v>
      </c>
      <c r="L191" s="27">
        <f t="shared" si="16"/>
        <v>8.1</v>
      </c>
      <c r="M191" s="28">
        <f>[1]Vulnerability!E191</f>
        <v>5.6</v>
      </c>
      <c r="N191" s="29">
        <f>[1]Vulnerability!H191</f>
        <v>6.4</v>
      </c>
      <c r="O191" s="29">
        <f>[1]Vulnerability!M191</f>
        <v>4.2</v>
      </c>
      <c r="P191" s="26">
        <f>[1]Vulnerability!N191</f>
        <v>5.5</v>
      </c>
      <c r="Q191" s="29">
        <f>[1]Vulnerability!S191</f>
        <v>9.6999999999999993</v>
      </c>
      <c r="R191" s="30">
        <f>[1]Vulnerability!W191</f>
        <v>0.6</v>
      </c>
      <c r="S191" s="30">
        <f>[1]Vulnerability!Z191</f>
        <v>6.1</v>
      </c>
      <c r="T191" s="30">
        <f>[1]Vulnerability!AC191</f>
        <v>0.2</v>
      </c>
      <c r="U191" s="30">
        <f>[1]Vulnerability!AI191</f>
        <v>6.8</v>
      </c>
      <c r="V191" s="29">
        <f>[1]Vulnerability!AJ191</f>
        <v>4.0999999999999996</v>
      </c>
      <c r="W191" s="26">
        <f>[1]Vulnerability!AK191</f>
        <v>8</v>
      </c>
      <c r="X191" s="27">
        <f t="shared" si="17"/>
        <v>6.9</v>
      </c>
      <c r="Y191" s="44">
        <f>'[1]Lack of Coping Capacity'!D191</f>
        <v>8.5</v>
      </c>
      <c r="Z191" s="32">
        <f>'[1]Lack of Coping Capacity'!G191</f>
        <v>8.5</v>
      </c>
      <c r="AA191" s="26">
        <f>'[1]Lack of Coping Capacity'!H191</f>
        <v>8.5</v>
      </c>
      <c r="AB191" s="32">
        <f>'[1]Lack of Coping Capacity'!M191</f>
        <v>5.7</v>
      </c>
      <c r="AC191" s="32">
        <f>'[1]Lack of Coping Capacity'!R191</f>
        <v>8</v>
      </c>
      <c r="AD191" s="32">
        <f>'[1]Lack of Coping Capacity'!W191</f>
        <v>7.7</v>
      </c>
      <c r="AE191" s="26">
        <f>'[1]Lack of Coping Capacity'!X191</f>
        <v>7.1</v>
      </c>
      <c r="AF191" s="27">
        <f t="shared" si="18"/>
        <v>7.9</v>
      </c>
      <c r="AG191" s="33">
        <f t="shared" si="19"/>
        <v>7.6</v>
      </c>
      <c r="AH191" s="34" t="str">
        <f t="shared" si="23"/>
        <v>Very High</v>
      </c>
      <c r="AI191" s="35">
        <f t="shared" si="20"/>
        <v>5</v>
      </c>
      <c r="AJ191" s="36">
        <f>VLOOKUP($B191,'[1]Lack of Reliability Index'!$A$2:$H$192,8,FALSE)</f>
        <v>3.5294117647058831</v>
      </c>
      <c r="AK191" s="37">
        <f>'[1]Imputed and missing data hidden'!BA190</f>
        <v>0</v>
      </c>
      <c r="AL191" s="38">
        <f t="shared" si="21"/>
        <v>0</v>
      </c>
      <c r="AM191" s="37" t="str">
        <f t="shared" si="22"/>
        <v>YES</v>
      </c>
      <c r="AN191" s="39">
        <f>'[1]Indicator Date hidden2'!BB191</f>
        <v>0.52941176470588236</v>
      </c>
      <c r="AO191" s="40"/>
    </row>
    <row r="192" spans="1:41" ht="15" thickBot="1" x14ac:dyDescent="0.35">
      <c r="A192" s="41" t="s">
        <v>418</v>
      </c>
      <c r="B192" s="42" t="s">
        <v>419</v>
      </c>
      <c r="C192" s="43">
        <f>'[1]Hazard &amp; Exposure'!AO192</f>
        <v>1.5</v>
      </c>
      <c r="D192" s="25">
        <f>'[1]Hazard &amp; Exposure'!AP192</f>
        <v>5.4</v>
      </c>
      <c r="E192" s="25">
        <f>'[1]Hazard &amp; Exposure'!AQ192</f>
        <v>0</v>
      </c>
      <c r="F192" s="25">
        <f>'[1]Hazard &amp; Exposure'!AR192</f>
        <v>0</v>
      </c>
      <c r="G192" s="25">
        <f>'[1]Hazard &amp; Exposure'!AU192</f>
        <v>3.3</v>
      </c>
      <c r="H192" s="26">
        <f>'[1]Hazard &amp; Exposure'!AV192</f>
        <v>2.2999999999999998</v>
      </c>
      <c r="I192" s="25">
        <f>'[1]Hazard &amp; Exposure'!AY192</f>
        <v>3.1</v>
      </c>
      <c r="J192" s="25">
        <f>'[1]Hazard &amp; Exposure'!BB192</f>
        <v>0</v>
      </c>
      <c r="K192" s="26">
        <f>'[1]Hazard &amp; Exposure'!BC192</f>
        <v>2.2000000000000002</v>
      </c>
      <c r="L192" s="27">
        <f t="shared" si="16"/>
        <v>2.2999999999999998</v>
      </c>
      <c r="M192" s="28">
        <f>[1]Vulnerability!E192</f>
        <v>5.3</v>
      </c>
      <c r="N192" s="29">
        <f>[1]Vulnerability!H192</f>
        <v>7.4</v>
      </c>
      <c r="O192" s="29">
        <f>[1]Vulnerability!M192</f>
        <v>2.4</v>
      </c>
      <c r="P192" s="26">
        <f>[1]Vulnerability!N192</f>
        <v>5.0999999999999996</v>
      </c>
      <c r="Q192" s="29">
        <f>[1]Vulnerability!S192</f>
        <v>4.2</v>
      </c>
      <c r="R192" s="30">
        <f>[1]Vulnerability!W192</f>
        <v>7.9</v>
      </c>
      <c r="S192" s="30">
        <f>[1]Vulnerability!Z192</f>
        <v>4.0999999999999996</v>
      </c>
      <c r="T192" s="30">
        <f>[1]Vulnerability!AC192</f>
        <v>0</v>
      </c>
      <c r="U192" s="30">
        <f>[1]Vulnerability!AI192</f>
        <v>8.6999999999999993</v>
      </c>
      <c r="V192" s="29">
        <f>[1]Vulnerability!AJ192</f>
        <v>6.2</v>
      </c>
      <c r="W192" s="26">
        <f>[1]Vulnerability!AK192</f>
        <v>5.3</v>
      </c>
      <c r="X192" s="27">
        <f t="shared" si="17"/>
        <v>5.2</v>
      </c>
      <c r="Y192" s="44">
        <f>'[1]Lack of Coping Capacity'!D192</f>
        <v>3.5</v>
      </c>
      <c r="Z192" s="32">
        <f>'[1]Lack of Coping Capacity'!G192</f>
        <v>6.2</v>
      </c>
      <c r="AA192" s="26">
        <f>'[1]Lack of Coping Capacity'!H192</f>
        <v>4.9000000000000004</v>
      </c>
      <c r="AB192" s="32">
        <f>'[1]Lack of Coping Capacity'!M192</f>
        <v>6.1</v>
      </c>
      <c r="AC192" s="32">
        <f>'[1]Lack of Coping Capacity'!R192</f>
        <v>7.6</v>
      </c>
      <c r="AD192" s="32">
        <f>'[1]Lack of Coping Capacity'!W192</f>
        <v>5.8</v>
      </c>
      <c r="AE192" s="26">
        <f>'[1]Lack of Coping Capacity'!X192</f>
        <v>6.5</v>
      </c>
      <c r="AF192" s="27">
        <f t="shared" si="18"/>
        <v>5.8</v>
      </c>
      <c r="AG192" s="33">
        <f t="shared" si="19"/>
        <v>4.0999999999999996</v>
      </c>
      <c r="AH192" s="34" t="str">
        <f t="shared" si="23"/>
        <v>Medium</v>
      </c>
      <c r="AI192" s="35">
        <f t="shared" si="20"/>
        <v>74</v>
      </c>
      <c r="AJ192" s="36">
        <f>VLOOKUP($B192,'[1]Lack of Reliability Index'!$A$2:$H$192,8,FALSE)</f>
        <v>2.1333333333333337</v>
      </c>
      <c r="AK192" s="37">
        <f>'[1]Imputed and missing data hidden'!BA191</f>
        <v>0</v>
      </c>
      <c r="AL192" s="38">
        <f t="shared" si="21"/>
        <v>0</v>
      </c>
      <c r="AM192" s="37" t="str">
        <f t="shared" si="22"/>
        <v/>
      </c>
      <c r="AN192" s="39">
        <f>'[1]Indicator Date hidden2'!BB192</f>
        <v>0.4</v>
      </c>
      <c r="AO192" s="40"/>
    </row>
    <row r="193" spans="1:41" ht="15" customHeight="1" thickBot="1" x14ac:dyDescent="0.35">
      <c r="A193" s="41" t="s">
        <v>420</v>
      </c>
      <c r="B193" s="42" t="s">
        <v>421</v>
      </c>
      <c r="C193" s="43">
        <f>'[1]Hazard &amp; Exposure'!AO193</f>
        <v>0.1</v>
      </c>
      <c r="D193" s="25">
        <f>'[1]Hazard &amp; Exposure'!AP193</f>
        <v>6.1</v>
      </c>
      <c r="E193" s="25">
        <f>'[1]Hazard &amp; Exposure'!AQ193</f>
        <v>0</v>
      </c>
      <c r="F193" s="25">
        <f>'[1]Hazard &amp; Exposure'!AR193</f>
        <v>0.4</v>
      </c>
      <c r="G193" s="25">
        <f>'[1]Hazard &amp; Exposure'!AU193</f>
        <v>9.3000000000000007</v>
      </c>
      <c r="H193" s="26">
        <f>'[1]Hazard &amp; Exposure'!AV193</f>
        <v>4.5999999999999996</v>
      </c>
      <c r="I193" s="25">
        <f>'[1]Hazard &amp; Exposure'!AY193</f>
        <v>6.9</v>
      </c>
      <c r="J193" s="25">
        <f>'[1]Hazard &amp; Exposure'!BB193</f>
        <v>0</v>
      </c>
      <c r="K193" s="26">
        <f>'[1]Hazard &amp; Exposure'!BC193</f>
        <v>4.8</v>
      </c>
      <c r="L193" s="27">
        <f t="shared" si="16"/>
        <v>4.7</v>
      </c>
      <c r="M193" s="28">
        <f>[1]Vulnerability!E193</f>
        <v>4.7</v>
      </c>
      <c r="N193" s="29">
        <f>[1]Vulnerability!H193</f>
        <v>7.2</v>
      </c>
      <c r="O193" s="29">
        <f>[1]Vulnerability!M193</f>
        <v>2.8</v>
      </c>
      <c r="P193" s="26">
        <f>[1]Vulnerability!N193</f>
        <v>4.9000000000000004</v>
      </c>
      <c r="Q193" s="29">
        <f>[1]Vulnerability!S193</f>
        <v>3.5</v>
      </c>
      <c r="R193" s="30">
        <f>[1]Vulnerability!W193</f>
        <v>5.3</v>
      </c>
      <c r="S193" s="30">
        <f>[1]Vulnerability!Z193</f>
        <v>4</v>
      </c>
      <c r="T193" s="30">
        <f>[1]Vulnerability!AC193</f>
        <v>3.3</v>
      </c>
      <c r="U193" s="30">
        <f>[1]Vulnerability!AI193</f>
        <v>8.1999999999999993</v>
      </c>
      <c r="V193" s="29">
        <f>[1]Vulnerability!AJ193</f>
        <v>5.6</v>
      </c>
      <c r="W193" s="26">
        <f>[1]Vulnerability!AK193</f>
        <v>4.5999999999999996</v>
      </c>
      <c r="X193" s="27">
        <f t="shared" si="17"/>
        <v>4.8</v>
      </c>
      <c r="Y193" s="44">
        <f>'[1]Lack of Coping Capacity'!D193</f>
        <v>2.6</v>
      </c>
      <c r="Z193" s="32">
        <f>'[1]Lack of Coping Capacity'!G193</f>
        <v>7.6</v>
      </c>
      <c r="AA193" s="26">
        <f>'[1]Lack of Coping Capacity'!H193</f>
        <v>5.0999999999999996</v>
      </c>
      <c r="AB193" s="32">
        <f>'[1]Lack of Coping Capacity'!M193</f>
        <v>6</v>
      </c>
      <c r="AC193" s="32">
        <f>'[1]Lack of Coping Capacity'!R193</f>
        <v>6.8</v>
      </c>
      <c r="AD193" s="32">
        <f>'[1]Lack of Coping Capacity'!W193</f>
        <v>6.4</v>
      </c>
      <c r="AE193" s="26">
        <f>'[1]Lack of Coping Capacity'!X193</f>
        <v>6.4</v>
      </c>
      <c r="AF193" s="27">
        <f t="shared" si="18"/>
        <v>5.8</v>
      </c>
      <c r="AG193" s="33">
        <f t="shared" si="19"/>
        <v>5.0999999999999996</v>
      </c>
      <c r="AH193" s="34" t="str">
        <f t="shared" si="23"/>
        <v>High</v>
      </c>
      <c r="AI193" s="35">
        <f t="shared" si="20"/>
        <v>41</v>
      </c>
      <c r="AJ193" s="36">
        <f>VLOOKUP($B193,'[1]Lack of Reliability Index'!$A$2:$H$192,8,FALSE)</f>
        <v>1.5943262411347519</v>
      </c>
      <c r="AK193" s="37">
        <f>'[1]Imputed and missing data hidden'!BA192</f>
        <v>3</v>
      </c>
      <c r="AL193" s="38">
        <f t="shared" si="21"/>
        <v>5.8823529411764705E-2</v>
      </c>
      <c r="AM193" s="37" t="str">
        <f t="shared" si="22"/>
        <v/>
      </c>
      <c r="AN193" s="39">
        <f>'[1]Indicator Date hidden2'!BB193</f>
        <v>0.14893617021276595</v>
      </c>
      <c r="AO193" s="40"/>
    </row>
    <row r="196" spans="1:41" x14ac:dyDescent="0.3">
      <c r="A196" s="47"/>
      <c r="B196" s="47"/>
    </row>
    <row r="197" spans="1:41" x14ac:dyDescent="0.3">
      <c r="A197" s="47"/>
      <c r="B197" s="47"/>
    </row>
  </sheetData>
  <mergeCells count="2">
    <mergeCell ref="A1:AN1"/>
    <mergeCell ref="A196:B197"/>
  </mergeCells>
  <conditionalFormatting sqref="L3:L193">
    <cfRule type="cellIs" dxfId="55" priority="17" stopIfTrue="1" operator="between">
      <formula>6.1</formula>
      <formula>10</formula>
    </cfRule>
    <cfRule type="cellIs" dxfId="54" priority="56" stopIfTrue="1" operator="between">
      <formula>4.1</formula>
      <formula>6</formula>
    </cfRule>
    <cfRule type="cellIs" dxfId="53" priority="57" stopIfTrue="1" operator="between">
      <formula>2.7</formula>
      <formula>4</formula>
    </cfRule>
    <cfRule type="cellIs" dxfId="52" priority="58" stopIfTrue="1" operator="between">
      <formula>1.5</formula>
      <formula>2.6</formula>
    </cfRule>
    <cfRule type="cellIs" dxfId="51" priority="59" stopIfTrue="1" operator="between">
      <formula>0</formula>
      <formula>1.4</formula>
    </cfRule>
  </conditionalFormatting>
  <conditionalFormatting sqref="X3:X193">
    <cfRule type="cellIs" dxfId="50" priority="10" stopIfTrue="1" operator="between">
      <formula>6.4</formula>
      <formula>10</formula>
    </cfRule>
    <cfRule type="cellIs" dxfId="49" priority="52" stopIfTrue="1" operator="between">
      <formula>4.8</formula>
      <formula>6.3</formula>
    </cfRule>
    <cfRule type="cellIs" dxfId="48" priority="53" stopIfTrue="1" operator="between">
      <formula>3.2</formula>
      <formula>4.7</formula>
    </cfRule>
    <cfRule type="cellIs" dxfId="47" priority="54" stopIfTrue="1" operator="between">
      <formula>2</formula>
      <formula>3.1</formula>
    </cfRule>
    <cfRule type="cellIs" dxfId="46" priority="55" stopIfTrue="1" operator="between">
      <formula>0</formula>
      <formula>1.9</formula>
    </cfRule>
  </conditionalFormatting>
  <conditionalFormatting sqref="AF3:AF193">
    <cfRule type="cellIs" dxfId="45" priority="30" stopIfTrue="1" operator="between">
      <formula>7.4</formula>
      <formula>10</formula>
    </cfRule>
    <cfRule type="cellIs" dxfId="44" priority="48" stopIfTrue="1" operator="between">
      <formula>6</formula>
      <formula>7.3</formula>
    </cfRule>
    <cfRule type="cellIs" dxfId="43" priority="49" stopIfTrue="1" operator="between">
      <formula>4.7</formula>
      <formula>5.9</formula>
    </cfRule>
    <cfRule type="cellIs" dxfId="42" priority="50" stopIfTrue="1" operator="between">
      <formula>3.2</formula>
      <formula>4.6</formula>
    </cfRule>
    <cfRule type="cellIs" dxfId="41" priority="51" stopIfTrue="1" operator="between">
      <formula>0</formula>
      <formula>3.1</formula>
    </cfRule>
  </conditionalFormatting>
  <conditionalFormatting sqref="P3:P193">
    <cfRule type="cellIs" dxfId="40" priority="16" stopIfTrue="1" operator="between">
      <formula>7.1</formula>
      <formula>10</formula>
    </cfRule>
    <cfRule type="cellIs" dxfId="39" priority="40" stopIfTrue="1" operator="between">
      <formula>5.4</formula>
      <formula>7</formula>
    </cfRule>
    <cfRule type="cellIs" dxfId="38" priority="41" stopIfTrue="1" operator="between">
      <formula>3.5</formula>
      <formula>5.3</formula>
    </cfRule>
    <cfRule type="cellIs" dxfId="37" priority="42" stopIfTrue="1" operator="between">
      <formula>1.8</formula>
      <formula>3.4</formula>
    </cfRule>
    <cfRule type="cellIs" dxfId="36" priority="43" stopIfTrue="1" operator="between">
      <formula>0</formula>
      <formula>1.7</formula>
    </cfRule>
  </conditionalFormatting>
  <conditionalFormatting sqref="AE3:AE193">
    <cfRule type="cellIs" dxfId="35" priority="29" stopIfTrue="1" operator="between">
      <formula>7.4</formula>
      <formula>10</formula>
    </cfRule>
    <cfRule type="cellIs" dxfId="34" priority="36" stopIfTrue="1" operator="between">
      <formula>5.4</formula>
      <formula>7.3</formula>
    </cfRule>
    <cfRule type="cellIs" dxfId="33" priority="37" stopIfTrue="1" operator="between">
      <formula>3.5</formula>
      <formula>5.3</formula>
    </cfRule>
    <cfRule type="cellIs" dxfId="32" priority="38" stopIfTrue="1" operator="between">
      <formula>2.1</formula>
      <formula>3.4</formula>
    </cfRule>
    <cfRule type="cellIs" dxfId="31" priority="39" stopIfTrue="1" operator="between">
      <formula>0</formula>
      <formula>2</formula>
    </cfRule>
  </conditionalFormatting>
  <conditionalFormatting sqref="H3:H193">
    <cfRule type="cellIs" dxfId="30" priority="23" stopIfTrue="1" operator="between">
      <formula>6.9</formula>
      <formula>10</formula>
    </cfRule>
    <cfRule type="cellIs" dxfId="29" priority="32" stopIfTrue="1" operator="between">
      <formula>4.7</formula>
      <formula>6.8</formula>
    </cfRule>
    <cfRule type="cellIs" dxfId="28" priority="33" stopIfTrue="1" operator="between">
      <formula>2.8</formula>
      <formula>4.6</formula>
    </cfRule>
    <cfRule type="cellIs" dxfId="27" priority="34" stopIfTrue="1" operator="between">
      <formula>1.3</formula>
      <formula>2.7</formula>
    </cfRule>
    <cfRule type="cellIs" dxfId="26" priority="35" stopIfTrue="1" operator="between">
      <formula>0</formula>
      <formula>1.2</formula>
    </cfRule>
  </conditionalFormatting>
  <conditionalFormatting sqref="AA3:AA193">
    <cfRule type="cellIs" dxfId="25" priority="24" stopIfTrue="1" operator="between">
      <formula>7.3</formula>
      <formula>10</formula>
    </cfRule>
    <cfRule type="cellIs" dxfId="24" priority="25" stopIfTrue="1" operator="between">
      <formula>6</formula>
      <formula>7.2</formula>
    </cfRule>
    <cfRule type="cellIs" dxfId="23" priority="26" stopIfTrue="1" operator="between">
      <formula>4.9</formula>
      <formula>5.9</formula>
    </cfRule>
    <cfRule type="cellIs" dxfId="22" priority="27" stopIfTrue="1" operator="between">
      <formula>3.3</formula>
      <formula>4.8</formula>
    </cfRule>
    <cfRule type="cellIs" dxfId="21" priority="28" stopIfTrue="1" operator="between">
      <formula>0</formula>
      <formula>3.2</formula>
    </cfRule>
  </conditionalFormatting>
  <conditionalFormatting sqref="K3:K193">
    <cfRule type="cellIs" dxfId="20" priority="18" stopIfTrue="1" operator="between">
      <formula>9</formula>
      <formula>10</formula>
    </cfRule>
    <cfRule type="cellIs" dxfId="19" priority="19" stopIfTrue="1" operator="between">
      <formula>7</formula>
      <formula>8</formula>
    </cfRule>
    <cfRule type="cellIs" dxfId="18" priority="20" stopIfTrue="1" operator="between">
      <formula>3.1</formula>
      <formula>6.9</formula>
    </cfRule>
    <cfRule type="cellIs" dxfId="17" priority="21" stopIfTrue="1" operator="between">
      <formula>1</formula>
      <formula>3</formula>
    </cfRule>
    <cfRule type="cellIs" dxfId="16" priority="22" stopIfTrue="1" operator="between">
      <formula>0</formula>
      <formula>0.9</formula>
    </cfRule>
  </conditionalFormatting>
  <conditionalFormatting sqref="W3:W193">
    <cfRule type="cellIs" dxfId="15" priority="11" stopIfTrue="1" operator="between">
      <formula>6.3</formula>
      <formula>10</formula>
    </cfRule>
    <cfRule type="cellIs" dxfId="14" priority="12" stopIfTrue="1" operator="between">
      <formula>4.4</formula>
      <formula>6.2</formula>
    </cfRule>
    <cfRule type="cellIs" dxfId="13" priority="13" stopIfTrue="1" operator="between">
      <formula>2.9</formula>
      <formula>4.3</formula>
    </cfRule>
    <cfRule type="cellIs" dxfId="12" priority="14" stopIfTrue="1" operator="between">
      <formula>1.6</formula>
      <formula>2.8</formula>
    </cfRule>
    <cfRule type="cellIs" dxfId="11" priority="15" stopIfTrue="1" operator="between">
      <formula>0</formula>
      <formula>1.5</formula>
    </cfRule>
  </conditionalFormatting>
  <conditionalFormatting sqref="AM3:AM193">
    <cfRule type="cellIs" dxfId="10" priority="8" operator="equal">
      <formula>"YES"</formula>
    </cfRule>
  </conditionalFormatting>
  <conditionalFormatting sqref="AJ3:AJ193">
    <cfRule type="dataBar" priority="7">
      <dataBar>
        <cfvo type="min"/>
        <cfvo type="max"/>
        <color rgb="FF996600"/>
      </dataBar>
      <extLst>
        <ext xmlns:x14="http://schemas.microsoft.com/office/spreadsheetml/2009/9/main" uri="{B025F937-C7B1-47D3-B67F-A62EFF666E3E}">
          <x14:id>{B4D837E1-166E-459D-8601-F2D044E32B1D}</x14:id>
        </ext>
      </extLst>
    </cfRule>
  </conditionalFormatting>
  <conditionalFormatting sqref="AH3:AH193">
    <cfRule type="cellIs" dxfId="9" priority="31" stopIfTrue="1" operator="equal">
      <formula>"Very High"</formula>
    </cfRule>
    <cfRule type="cellIs" dxfId="8" priority="44" stopIfTrue="1" operator="equal">
      <formula>"High"</formula>
    </cfRule>
    <cfRule type="cellIs" dxfId="7" priority="45" stopIfTrue="1" operator="equal">
      <formula>"Medium"</formula>
    </cfRule>
    <cfRule type="cellIs" dxfId="6" priority="46" stopIfTrue="1" operator="equal">
      <formula>"Low"</formula>
    </cfRule>
    <cfRule type="cellIs" dxfId="5" priority="47" stopIfTrue="1" operator="equal">
      <formula>"Very Low"</formula>
    </cfRule>
  </conditionalFormatting>
  <conditionalFormatting sqref="AG3:AG193">
    <cfRule type="cellIs" dxfId="4" priority="2" stopIfTrue="1" operator="between">
      <formula>6.5</formula>
      <formula>10</formula>
    </cfRule>
    <cfRule type="cellIs" dxfId="3" priority="3" stopIfTrue="1" operator="between">
      <formula>5</formula>
      <formula>6.5</formula>
    </cfRule>
    <cfRule type="cellIs" dxfId="2" priority="4" stopIfTrue="1" operator="between">
      <formula>3.5</formula>
      <formula>5</formula>
    </cfRule>
    <cfRule type="cellIs" dxfId="1" priority="5" stopIfTrue="1" operator="between">
      <formula>2</formula>
      <formula>3.5</formula>
    </cfRule>
    <cfRule type="cellIs" dxfId="0" priority="6" stopIfTrue="1" operator="between">
      <formula>0</formula>
      <formula>2</formula>
    </cfRule>
  </conditionalFormatting>
  <conditionalFormatting sqref="AO3:AO193">
    <cfRule type="dataBar" priority="1">
      <dataBar>
        <cfvo type="min"/>
        <cfvo type="max"/>
        <color theme="5" tint="0.59999389629810485"/>
      </dataBar>
      <extLst>
        <ext xmlns:x14="http://schemas.microsoft.com/office/spreadsheetml/2009/9/main" uri="{B025F937-C7B1-47D3-B67F-A62EFF666E3E}">
          <x14:id>{EE3BB9B9-D83A-4ED2-BB5A-7C79D6E1ECE0}</x14:id>
        </ext>
      </extLst>
    </cfRule>
  </conditionalFormatting>
  <pageMargins left="0.70866141732283472" right="0.70866141732283472" top="0.74803149606299213" bottom="0.74803149606299213" header="0.31496062992125984" footer="0.31496062992125984"/>
  <pageSetup paperSize="9" scale="52" fitToHeight="0" orientation="landscape" r:id="rId1"/>
  <drawing r:id="rId2"/>
  <extLst>
    <ext xmlns:x14="http://schemas.microsoft.com/office/spreadsheetml/2009/9/main" uri="{78C0D931-6437-407d-A8EE-F0AAD7539E65}">
      <x14:conditionalFormattings>
        <x14:conditionalFormatting xmlns:xm="http://schemas.microsoft.com/office/excel/2006/main">
          <x14:cfRule type="dataBar" id="{B4D837E1-166E-459D-8601-F2D044E32B1D}">
            <x14:dataBar minLength="0" maxLength="100">
              <x14:cfvo type="autoMin"/>
              <x14:cfvo type="autoMax"/>
              <x14:negativeFillColor rgb="FFFF0000"/>
              <x14:axisColor rgb="FF000000"/>
            </x14:dataBar>
          </x14:cfRule>
          <xm:sqref>AJ3:AJ193</xm:sqref>
        </x14:conditionalFormatting>
        <x14:conditionalFormatting xmlns:xm="http://schemas.microsoft.com/office/excel/2006/main">
          <x14:cfRule type="dataBar" id="{EE3BB9B9-D83A-4ED2-BB5A-7C79D6E1ECE0}">
            <x14:dataBar minLength="0" maxLength="100" negativeBarColorSameAsPositive="1" axisPosition="none">
              <x14:cfvo type="min"/>
              <x14:cfvo type="max"/>
            </x14:dataBar>
          </x14:cfRule>
          <xm:sqref>AO3:AO193</xm:sqref>
        </x14:conditionalFormatting>
        <x14:conditionalFormatting xmlns:xm="http://schemas.microsoft.com/office/excel/2006/main">
          <x14:cfRule type="iconSet" priority="9" id="{1E2E011D-28E4-4DDC-AB0A-34CD154AF3CD}">
            <x14:iconSet iconSet="4RedToBlack" custom="1">
              <x14:cfvo type="percent">
                <xm:f>0</xm:f>
              </x14:cfvo>
              <x14:cfvo type="num">
                <xm:f>1</xm:f>
              </x14:cfvo>
              <x14:cfvo type="num">
                <xm:f>5</xm:f>
              </x14:cfvo>
              <x14:cfvo type="num">
                <xm:f>10</xm:f>
              </x14:cfvo>
              <x14:cfIcon iconSet="3TrafficLights1" iconId="2"/>
              <x14:cfIcon iconSet="3TrafficLights1" iconId="1"/>
              <x14:cfIcon iconSet="3TrafficLights1" iconId="0"/>
              <x14:cfIcon iconSet="4RedToBlack" iconId="3"/>
            </x14:iconSet>
          </x14:cfRule>
          <xm:sqref>AK3:AK193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Home</vt:lpstr>
      <vt:lpstr>INFORM 2018 (a-z)</vt:lpstr>
      <vt:lpstr>'INFORM 2018 (a-z)'!Print_Area</vt:lpstr>
      <vt:lpstr>'INFORM 2018 (a-z)'!Print_Titles</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SCHIANO LOMORIELLO Roberto</dc:creator>
  <cp:lastModifiedBy>SCHIANO LOMORIELLO Roberto</cp:lastModifiedBy>
  <dcterms:created xsi:type="dcterms:W3CDTF">2017-11-20T18:57:54Z</dcterms:created>
  <dcterms:modified xsi:type="dcterms:W3CDTF">2017-11-20T18:59:52Z</dcterms:modified>
</cp:coreProperties>
</file>