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eoou\OneDrive\Desktop\gedcom\GEDCOM\"/>
    </mc:Choice>
  </mc:AlternateContent>
  <xr:revisionPtr revIDLastSave="0" documentId="13_ncr:1_{96CC26B9-DE80-4D34-95B0-129E2EE95807}" xr6:coauthVersionLast="40" xr6:coauthVersionMax="40" xr10:uidLastSave="{00000000-0000-0000-0000-000000000000}"/>
  <bookViews>
    <workbookView xWindow="-108" yWindow="-108" windowWidth="23256" windowHeight="12576" tabRatio="500" firstSheet="2" activeTab="3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1" sheetId="5" r:id="rId5"/>
    <sheet name="Sprint2" sheetId="6" r:id="rId6"/>
    <sheet name="Sprint3" sheetId="7" r:id="rId7"/>
    <sheet name="Sprint4" sheetId="8" r:id="rId8"/>
    <sheet name="Storie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4" l="1"/>
  <c r="G19" i="3"/>
  <c r="D19" i="3"/>
  <c r="G18" i="3"/>
  <c r="D18" i="3"/>
  <c r="G17" i="3"/>
  <c r="D17" i="3"/>
  <c r="G16" i="3"/>
  <c r="D16" i="3"/>
</calcChain>
</file>

<file path=xl/sharedStrings.xml><?xml version="1.0" encoding="utf-8"?>
<sst xmlns="http://schemas.openxmlformats.org/spreadsheetml/2006/main" count="210" uniqueCount="122">
  <si>
    <t>Initials</t>
  </si>
  <si>
    <t>First</t>
  </si>
  <si>
    <t>Last</t>
  </si>
  <si>
    <t>Email</t>
  </si>
  <si>
    <t>GitHub Username</t>
  </si>
  <si>
    <t>hd</t>
  </si>
  <si>
    <t>Hunter</t>
  </si>
  <si>
    <t>Devlin</t>
  </si>
  <si>
    <t>hdevlin@stevens.edu</t>
  </si>
  <si>
    <t>hdevlin</t>
  </si>
  <si>
    <t>lo</t>
  </si>
  <si>
    <t>Leo</t>
  </si>
  <si>
    <t>Ouyang</t>
  </si>
  <si>
    <t>louyang2@stevens.edu</t>
  </si>
  <si>
    <t>ruglord</t>
  </si>
  <si>
    <t>nc</t>
  </si>
  <si>
    <t>Nicholas</t>
  </si>
  <si>
    <t>Cacchione</t>
  </si>
  <si>
    <t>cacchionen@yahoo.com</t>
  </si>
  <si>
    <t>NickCacchione</t>
  </si>
  <si>
    <t>GitHub Repository:</t>
  </si>
  <si>
    <t>https://github.com/hdevlin/GEDCOM</t>
  </si>
  <si>
    <t>Sprint</t>
  </si>
  <si>
    <t>Story ID</t>
  </si>
  <si>
    <t>Story Name</t>
  </si>
  <si>
    <t>Owner</t>
  </si>
  <si>
    <t>Status</t>
  </si>
  <si>
    <t>US01</t>
  </si>
  <si>
    <t>Dates before current date</t>
  </si>
  <si>
    <t>Coding</t>
  </si>
  <si>
    <t>US02</t>
  </si>
  <si>
    <t>Birth before marriage</t>
  </si>
  <si>
    <t>US03</t>
  </si>
  <si>
    <t>Birth before death</t>
  </si>
  <si>
    <t>US04</t>
  </si>
  <si>
    <t>Marriage before divorce</t>
  </si>
  <si>
    <t>US05</t>
  </si>
  <si>
    <t>Marriage before death</t>
  </si>
  <si>
    <t>US06</t>
  </si>
  <si>
    <t>Divorce before death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</si>
  <si>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</si>
  <si>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</si>
  <si>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</si>
  <si>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</si>
  <si>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</si>
  <si>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</si>
  <si>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</si>
  <si>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</si>
  <si>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</si>
  <si>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</si>
  <si>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</si>
  <si>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</si>
  <si>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</si>
  <si>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</si>
  <si>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</si>
  <si>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</si>
  <si>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</si>
  <si>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</si>
  <si>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</si>
  <si>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</si>
  <si>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</si>
  <si>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</si>
  <si>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Story Description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</si>
  <si>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</si>
  <si>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</si>
  <si>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</si>
  <si>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</si>
  <si>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</si>
  <si>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</si>
  <si>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US07</t>
  </si>
  <si>
    <t>Less then 150 years old</t>
  </si>
  <si>
    <t>Death should be less than 150 years after birth for dead people, and current date should be less than 150 years after birth for all living people</t>
  </si>
  <si>
    <t>US08</t>
  </si>
  <si>
    <t>Birth before marriage of parents</t>
  </si>
  <si>
    <t>Children should be born after marriage of parents (and not more than 9 months after their divorce)</t>
  </si>
  <si>
    <t>US09</t>
  </si>
  <si>
    <t>Birth before death of parents</t>
  </si>
  <si>
    <t>Child should be born before death of mother and before 9 months after death of father</t>
  </si>
  <si>
    <t>US10</t>
  </si>
  <si>
    <t>Marriage after 14</t>
  </si>
  <si>
    <t>Marriage should be at least 14 years after birth of both spouses (parents must be at least 14 years old)</t>
  </si>
  <si>
    <t>US11</t>
  </si>
  <si>
    <t>No bigamy</t>
  </si>
  <si>
    <t>Marriage should not occur during marriage to another spouse</t>
  </si>
  <si>
    <t>US12</t>
  </si>
  <si>
    <t>Parents not too old</t>
  </si>
  <si>
    <t>Mother should be less than 60 years older than her children and father should be less than 80 years older than his children</t>
  </si>
  <si>
    <t>US13</t>
  </si>
  <si>
    <t>Unique IDs</t>
  </si>
  <si>
    <t>Birth dates of siblings should be more than 8 months apart or less than 2 days apart (twins may be born one day apart, e.g. 11:59 PM and 12:02 AM the following calendar day)</t>
  </si>
  <si>
    <t>US14</t>
  </si>
  <si>
    <t>Include input line numbers</t>
  </si>
  <si>
    <t>List all living people over 30 who have never been married in a GEDCOM file</t>
  </si>
  <si>
    <t>US15</t>
  </si>
  <si>
    <t>Include partial dates</t>
  </si>
  <si>
    <t>List all multiple births in a GEDCOM file</t>
  </si>
  <si>
    <t>US16</t>
  </si>
  <si>
    <t>Reject illegitimate dates</t>
  </si>
  <si>
    <t>List all orphaned children (both parents dead and child &lt; 18 years old) in a GEDCOM file</t>
  </si>
  <si>
    <t>US17</t>
  </si>
  <si>
    <t>Siblings spacing</t>
  </si>
  <si>
    <t>US18</t>
  </si>
  <si>
    <t>Multiple births &lt;= 5</t>
  </si>
  <si>
    <t>No more than five siblings should be born at the same time</t>
  </si>
  <si>
    <t>US19</t>
  </si>
  <si>
    <t>Fewer than 15 siblings</t>
  </si>
  <si>
    <t>There should be fewer than 15 siblings in a family</t>
  </si>
  <si>
    <t>US20</t>
  </si>
  <si>
    <t>Male last names</t>
  </si>
  <si>
    <t>All male members of a family should have the same last name</t>
  </si>
  <si>
    <t>US21</t>
  </si>
  <si>
    <t>No marriages to descendants</t>
  </si>
  <si>
    <t>Parents should not marry any of their descendants</t>
  </si>
  <si>
    <t>US22</t>
  </si>
  <si>
    <t>Siblings should not marry</t>
  </si>
  <si>
    <t>Siblings should not marry one another</t>
  </si>
  <si>
    <t>US23</t>
  </si>
  <si>
    <t>First cousins should not marry</t>
  </si>
  <si>
    <t>First cousins should not marry one another</t>
  </si>
  <si>
    <t>US24</t>
  </si>
  <si>
    <t>Aunts and uncles</t>
  </si>
  <si>
    <t>Aunts and uncles should not marry their nieces or nephews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</si>
</sst>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4" x14ac:knownFonts="1">
    <font>
      <sz val="10"/>
      <name val="Verdana"/>
      <charset val="1"/>
    </font>
    <font>
      <b/>
      <sz val="10"/>
      <name val="Verdana"/>
      <charset val="1"/>
    </font>
    <font>
      <sz val="10"/>
      <color rgb="FF0000FF"/>
      <name val="Verdana"/>
      <charset val="1"/>
    </font>
    <font>
      <sz val="12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09E-B28C-9E1A347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590013"/>
        <c:axId val="72854365"/>
      </c:lineChart>
      <c:date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4365"/>
        <c:crosses val="autoZero"/>
        <c:auto val="1"/>
        <c:lblOffset val="100"/>
        <c:baseTimeUnit val="days"/>
      </c:date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Burndown!$A$2:$A$6</c:f>
              <c:numCache>
                <c:formatCode>m/d</c:formatCode>
                <c:ptCount val="5"/>
                <c:pt idx="0">
                  <c:v>42053</c:v>
                </c:pt>
                <c:pt idx="1">
                  <c:v>42061</c:v>
                </c:pt>
                <c:pt idx="2">
                  <c:v>42068</c:v>
                </c:pt>
              </c:numCache>
            </c:num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C-4A52-A25A-610207F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545568"/>
        <c:axId val="67035374"/>
      </c:lineChart>
      <c:date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35374"/>
        <c:crosses val="autoZero"/>
        <c:auto val="1"/>
        <c:lblOffset val="100"/>
        <c:baseTimeUnit val="days"/>
      </c:date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= # team members * 4 sprints *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2 stories per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lines of code per hour is calcuated by Excel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Total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LOC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When we expect to complete all user stories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7</xdr:row>
      <xdr:rowOff>160920</xdr:rowOff>
    </xdr:from>
    <xdr:to>
      <xdr:col>6</xdr:col>
      <xdr:colOff>397800</xdr:colOff>
      <xdr:row>24</xdr:row>
      <xdr:rowOff>25560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cchionen@yahoo.com" TargetMode="External"/><Relationship Id="rId2" Type="http://schemas.openxmlformats.org/officeDocument/2006/relationships/hyperlink" Target="mailto:louyang2@stevens.edu" TargetMode="External"/><Relationship Id="rId1" Type="http://schemas.openxmlformats.org/officeDocument/2006/relationships/hyperlink" Target="mailto:hdevlin@stevens.edu" TargetMode="External"/><Relationship Id="rId4" Type="http://schemas.openxmlformats.org/officeDocument/2006/relationships/hyperlink" Target="https://github.com/hdevlin/GED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5" sqref="E5"/>
    </sheetView>
  </sheetViews>
  <sheetFormatPr defaultRowHeight="12.6" x14ac:dyDescent="0.2"/>
  <cols>
    <col min="1" max="1" width="7.81640625" customWidth="1"/>
    <col min="2" max="2" width="6.453125" customWidth="1"/>
    <col min="3" max="3" width="8.453125" customWidth="1"/>
    <col min="4" max="5" width="20.453125" customWidth="1"/>
    <col min="6" max="1025" width="10.45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">
      <c r="A3" t="s">
        <v>5</v>
      </c>
      <c r="B3" t="s">
        <v>6</v>
      </c>
      <c r="C3" t="s">
        <v>7</v>
      </c>
      <c r="D3" s="2" t="s">
        <v>8</v>
      </c>
      <c r="E3" t="s">
        <v>9</v>
      </c>
    </row>
    <row r="4" spans="1:5" x14ac:dyDescent="0.2">
      <c r="A4" t="s">
        <v>10</v>
      </c>
      <c r="B4" t="s">
        <v>11</v>
      </c>
      <c r="C4" s="3" t="s">
        <v>12</v>
      </c>
      <c r="D4" s="2" t="s">
        <v>13</v>
      </c>
      <c r="E4" t="s">
        <v>14</v>
      </c>
    </row>
    <row r="5" spans="1:5" x14ac:dyDescent="0.2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8" spans="1:5" x14ac:dyDescent="0.2">
      <c r="D8" s="1" t="s">
        <v>20</v>
      </c>
      <c r="E8" s="2" t="s">
        <v>21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E8" r:id="rId4" xr:uid="{00000000-0004-0000-0000-000003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Normal="100" workbookViewId="0">
      <selection activeCell="C11" sqref="C11"/>
    </sheetView>
  </sheetViews>
  <sheetFormatPr defaultRowHeight="12.6" x14ac:dyDescent="0.2"/>
  <cols>
    <col min="1" max="1" width="5.1796875" customWidth="1"/>
    <col min="2" max="2" width="7.6328125" customWidth="1"/>
    <col min="3" max="3" width="19.453125" customWidth="1"/>
    <col min="4" max="4" width="6.6328125" customWidth="1"/>
    <col min="5" max="5" width="7.6328125" customWidth="1"/>
    <col min="6" max="1025" width="10.453125" customWidth="1"/>
  </cols>
  <sheetData>
    <row r="1" spans="1:5" s="1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>
        <v>1</v>
      </c>
      <c r="B2" t="s">
        <v>27</v>
      </c>
      <c r="C2" t="s">
        <v>28</v>
      </c>
      <c r="D2" t="s">
        <v>5</v>
      </c>
      <c r="E2" t="s">
        <v>29</v>
      </c>
    </row>
    <row r="3" spans="1:5" x14ac:dyDescent="0.2">
      <c r="A3">
        <v>1</v>
      </c>
      <c r="B3" t="s">
        <v>30</v>
      </c>
      <c r="C3" t="s">
        <v>31</v>
      </c>
      <c r="D3" t="s">
        <v>5</v>
      </c>
      <c r="E3" t="s">
        <v>29</v>
      </c>
    </row>
    <row r="4" spans="1:5" x14ac:dyDescent="0.2">
      <c r="A4">
        <v>1</v>
      </c>
      <c r="B4" t="s">
        <v>32</v>
      </c>
      <c r="C4" t="s">
        <v>33</v>
      </c>
      <c r="D4" t="s">
        <v>10</v>
      </c>
      <c r="E4" t="s">
        <v>29</v>
      </c>
    </row>
    <row r="5" spans="1:5" x14ac:dyDescent="0.2">
      <c r="A5">
        <v>1</v>
      </c>
      <c r="B5" t="s">
        <v>34</v>
      </c>
      <c r="C5" t="s">
        <v>35</v>
      </c>
      <c r="D5" t="s">
        <v>10</v>
      </c>
      <c r="E5" t="s">
        <v>29</v>
      </c>
    </row>
    <row r="6" spans="1:5" ht="15" x14ac:dyDescent="0.2">
      <c r="A6">
        <v>1</v>
      </c>
      <c r="B6" t="s">
        <v>36</v>
      </c>
      <c r="C6" t="s">
        <v>37</v>
      </c>
      <c r="D6" s="4" t="s">
        <v>15</v>
      </c>
      <c r="E6" t="s">
        <v>29</v>
      </c>
    </row>
    <row r="7" spans="1:5" ht="15" x14ac:dyDescent="0.2">
      <c r="A7">
        <v>1</v>
      </c>
      <c r="B7" t="s">
        <v>38</v>
      </c>
      <c r="C7" t="s">
        <v>39</v>
      </c>
      <c r="D7" s="4" t="s">
        <v>15</v>
      </c>
      <c r="E7" t="s">
        <v>29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Normal="100" workbookViewId="0">
      <selection activeCell="K38" sqref="K38"/>
    </sheetView>
  </sheetViews>
  <sheetFormatPr defaultRowHeight="12.6" x14ac:dyDescent="0.2"/>
  <cols>
    <col min="1" max="1" width="10.81640625" style="5" customWidth="1"/>
    <col min="2" max="2" width="9.453125" customWidth="1"/>
    <col min="3" max="3" width="15.81640625" customWidth="1"/>
    <col min="4" max="4" width="12.36328125" customWidth="1"/>
    <col min="5" max="5" width="6.81640625" customWidth="1"/>
    <col min="6" max="6" width="12.453125" style="6" customWidth="1"/>
    <col min="7" max="1025" width="10.453125" customWidth="1"/>
  </cols>
  <sheetData>
    <row r="1" spans="1:7" x14ac:dyDescent="0.2">
      <c r="A1" s="5" t="s">
        <v>40</v>
      </c>
    </row>
    <row r="2" spans="1:7" x14ac:dyDescent="0.2">
      <c r="A2" s="5" t="s">
        <v>41</v>
      </c>
    </row>
    <row r="3" spans="1:7" x14ac:dyDescent="0.2">
      <c r="A3" s="5" t="s">
        <v>42</v>
      </c>
    </row>
    <row r="5" spans="1:7" x14ac:dyDescent="0.2">
      <c r="A5" s="5" t="s">
        <v>43</v>
      </c>
    </row>
    <row r="6" spans="1:7" x14ac:dyDescent="0.2">
      <c r="A6" s="5" t="s">
        <v>44</v>
      </c>
    </row>
    <row r="8" spans="1:7" x14ac:dyDescent="0.2">
      <c r="A8" s="5" t="s">
        <v>45</v>
      </c>
    </row>
    <row r="14" spans="1:7" s="1" customFormat="1" x14ac:dyDescent="0.2">
      <c r="A14" s="1" t="s">
        <v>22</v>
      </c>
      <c r="B14" s="7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8" t="s">
        <v>51</v>
      </c>
    </row>
    <row r="15" spans="1:7" x14ac:dyDescent="0.2">
      <c r="A15" s="5" t="s">
        <v>52</v>
      </c>
      <c r="B15" s="9">
        <v>41065</v>
      </c>
      <c r="C15" s="10">
        <v>24</v>
      </c>
      <c r="E15" s="10">
        <v>0</v>
      </c>
      <c r="F15" s="10"/>
      <c r="G15" s="6"/>
    </row>
    <row r="16" spans="1:7" x14ac:dyDescent="0.2">
      <c r="A16" s="5" t="s">
        <v>53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6">
        <f>(E16-E15)/F16*60</f>
        <v>125.00000000000001</v>
      </c>
    </row>
    <row r="17" spans="1:7" x14ac:dyDescent="0.2">
      <c r="A17" s="5" t="s">
        <v>54</v>
      </c>
      <c r="B17" s="9">
        <v>41092</v>
      </c>
      <c r="C17" s="10">
        <v>12</v>
      </c>
      <c r="D17">
        <f>C16-C17</f>
        <v>6</v>
      </c>
      <c r="E17" s="10">
        <v>480</v>
      </c>
      <c r="F17" s="11">
        <v>135</v>
      </c>
      <c r="G17" s="6">
        <f>(E17-E16)/F17*60</f>
        <v>102.22222222222223</v>
      </c>
    </row>
    <row r="18" spans="1:7" x14ac:dyDescent="0.2">
      <c r="A18" s="5" t="s">
        <v>55</v>
      </c>
      <c r="B18" s="9">
        <v>41106</v>
      </c>
      <c r="C18" s="10">
        <v>6</v>
      </c>
      <c r="D18">
        <f>C17-C18</f>
        <v>6</v>
      </c>
      <c r="E18" s="10">
        <v>740</v>
      </c>
      <c r="F18" s="11">
        <v>160</v>
      </c>
      <c r="G18" s="6">
        <f>(E18-E17)/F18*60</f>
        <v>97.5</v>
      </c>
    </row>
    <row r="19" spans="1:7" x14ac:dyDescent="0.2">
      <c r="A19" s="5" t="s">
        <v>56</v>
      </c>
      <c r="B19" s="9">
        <v>41120</v>
      </c>
      <c r="C19" s="10">
        <v>0</v>
      </c>
      <c r="D19">
        <f>C18-C19</f>
        <v>6</v>
      </c>
      <c r="E19" s="10">
        <v>1100</v>
      </c>
      <c r="F19" s="11">
        <v>145</v>
      </c>
      <c r="G19" s="6">
        <f>(E19-E18)/F19*60</f>
        <v>148.9655172413793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zoomScaleNormal="100" workbookViewId="0">
      <selection activeCell="F7" sqref="F7"/>
    </sheetView>
  </sheetViews>
  <sheetFormatPr defaultRowHeight="12.6" x14ac:dyDescent="0.2"/>
  <cols>
    <col min="1" max="1" width="10.81640625" style="5" customWidth="1"/>
    <col min="2" max="2" width="16.6328125" customWidth="1"/>
    <col min="3" max="3" width="12.453125" customWidth="1"/>
    <col min="4" max="4" width="7.1796875" customWidth="1"/>
    <col min="5" max="5" width="6.81640625" customWidth="1"/>
    <col min="6" max="6" width="12.453125" style="6" customWidth="1"/>
    <col min="7" max="1025" width="10.453125" customWidth="1"/>
  </cols>
  <sheetData>
    <row r="1" spans="1:6" s="1" customFormat="1" x14ac:dyDescent="0.2">
      <c r="A1" s="7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8" t="s">
        <v>51</v>
      </c>
    </row>
    <row r="2" spans="1:6" x14ac:dyDescent="0.2">
      <c r="A2" s="5">
        <v>42053</v>
      </c>
      <c r="B2">
        <v>24</v>
      </c>
      <c r="D2">
        <v>0</v>
      </c>
    </row>
    <row r="3" spans="1:6" x14ac:dyDescent="0.2">
      <c r="A3" s="5">
        <v>42061</v>
      </c>
      <c r="B3">
        <v>18</v>
      </c>
      <c r="C3">
        <v>6</v>
      </c>
      <c r="D3">
        <v>475</v>
      </c>
      <c r="E3">
        <v>0</v>
      </c>
      <c r="F3" s="6" t="e">
        <f>D3/(E3/60)</f>
        <v>#DIV/0!</v>
      </c>
    </row>
    <row r="4" spans="1:6" x14ac:dyDescent="0.2">
      <c r="A4" s="5">
        <v>42068</v>
      </c>
      <c r="B4">
        <v>12</v>
      </c>
      <c r="C4">
        <v>6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zoomScaleNormal="100" workbookViewId="0">
      <selection activeCell="A6" sqref="A6"/>
    </sheetView>
  </sheetViews>
  <sheetFormatPr defaultRowHeight="12.6" x14ac:dyDescent="0.2"/>
  <cols>
    <col min="1" max="1" width="7.6328125" customWidth="1"/>
    <col min="2" max="2" width="24.453125" style="12" customWidth="1"/>
    <col min="3" max="3" width="6.6328125" customWidth="1"/>
    <col min="4" max="4" width="10.453125" customWidth="1"/>
    <col min="5" max="5" width="6.81640625" customWidth="1"/>
    <col min="6" max="6" width="7.453125" customWidth="1"/>
    <col min="7" max="7" width="6.6328125" customWidth="1"/>
    <col min="8" max="8" width="7.6328125" customWidth="1"/>
    <col min="9" max="9" width="10.81640625" style="5" customWidth="1"/>
    <col min="10" max="1025" width="10.453125" customWidth="1"/>
  </cols>
  <sheetData>
    <row r="1" spans="1:9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5" t="s">
        <v>61</v>
      </c>
    </row>
    <row r="2" spans="1:9" x14ac:dyDescent="0.2">
      <c r="A2" t="s">
        <v>27</v>
      </c>
      <c r="B2" t="s">
        <v>28</v>
      </c>
      <c r="C2" t="s">
        <v>5</v>
      </c>
      <c r="D2" t="s">
        <v>29</v>
      </c>
      <c r="E2">
        <v>100</v>
      </c>
      <c r="F2">
        <v>20</v>
      </c>
      <c r="G2">
        <v>120</v>
      </c>
      <c r="H2">
        <v>90</v>
      </c>
    </row>
    <row r="3" spans="1:9" x14ac:dyDescent="0.2">
      <c r="A3" t="s">
        <v>30</v>
      </c>
      <c r="B3" t="s">
        <v>31</v>
      </c>
      <c r="C3" t="s">
        <v>5</v>
      </c>
      <c r="D3" t="s">
        <v>29</v>
      </c>
      <c r="E3">
        <v>100</v>
      </c>
      <c r="F3">
        <v>10</v>
      </c>
      <c r="G3">
        <v>120</v>
      </c>
      <c r="H3" s="3">
        <v>90</v>
      </c>
    </row>
    <row r="4" spans="1:9" x14ac:dyDescent="0.2">
      <c r="A4" t="s">
        <v>32</v>
      </c>
      <c r="B4" t="s">
        <v>33</v>
      </c>
      <c r="C4" t="s">
        <v>10</v>
      </c>
      <c r="D4" t="s">
        <v>29</v>
      </c>
      <c r="E4">
        <v>100</v>
      </c>
      <c r="F4">
        <v>10</v>
      </c>
      <c r="G4">
        <v>120</v>
      </c>
      <c r="H4" s="3">
        <v>90</v>
      </c>
    </row>
    <row r="5" spans="1:9" x14ac:dyDescent="0.2">
      <c r="A5" t="s">
        <v>34</v>
      </c>
      <c r="B5" t="s">
        <v>35</v>
      </c>
      <c r="C5" t="s">
        <v>10</v>
      </c>
      <c r="D5" t="s">
        <v>29</v>
      </c>
      <c r="E5">
        <v>100</v>
      </c>
      <c r="F5">
        <v>10</v>
      </c>
      <c r="G5">
        <v>120</v>
      </c>
      <c r="H5" s="3">
        <v>90</v>
      </c>
    </row>
    <row r="6" spans="1:9" ht="15" x14ac:dyDescent="0.2">
      <c r="A6" t="s">
        <v>36</v>
      </c>
      <c r="B6" t="s">
        <v>37</v>
      </c>
      <c r="C6" s="4" t="s">
        <v>15</v>
      </c>
      <c r="D6" t="s">
        <v>29</v>
      </c>
      <c r="E6">
        <v>100</v>
      </c>
      <c r="F6">
        <v>11</v>
      </c>
      <c r="G6">
        <v>121</v>
      </c>
      <c r="H6" s="3">
        <v>90</v>
      </c>
    </row>
    <row r="7" spans="1:9" ht="15" x14ac:dyDescent="0.2">
      <c r="A7" t="s">
        <v>38</v>
      </c>
      <c r="B7" t="s">
        <v>39</v>
      </c>
      <c r="C7" s="4" t="s">
        <v>15</v>
      </c>
      <c r="D7" t="s">
        <v>29</v>
      </c>
      <c r="E7">
        <v>100</v>
      </c>
      <c r="F7">
        <v>12</v>
      </c>
      <c r="G7">
        <v>122</v>
      </c>
      <c r="H7" s="3">
        <v>90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zoomScaleNormal="100" workbookViewId="0">
      <selection activeCell="B15" sqref="B15"/>
    </sheetView>
  </sheetViews>
  <sheetFormatPr defaultRowHeight="12.6" x14ac:dyDescent="0.2"/>
  <cols>
    <col min="1" max="1" width="10.453125" customWidth="1"/>
    <col min="2" max="2" width="28.1796875" customWidth="1"/>
    <col min="3" max="3" width="49.453125" style="12" customWidth="1"/>
    <col min="4" max="1025" width="10.453125" customWidth="1"/>
  </cols>
  <sheetData>
    <row r="1" spans="1:3" s="1" customFormat="1" x14ac:dyDescent="0.2">
      <c r="A1" s="1" t="s">
        <v>23</v>
      </c>
      <c r="B1" s="1" t="s">
        <v>24</v>
      </c>
      <c r="C1" s="13" t="s">
        <v>62</v>
      </c>
    </row>
    <row r="2" spans="1:3" ht="30" x14ac:dyDescent="0.2">
      <c r="A2" t="s">
        <v>27</v>
      </c>
      <c r="B2" t="s">
        <v>28</v>
      </c>
      <c r="C2" s="4" t="s">
        <v>63</v>
      </c>
    </row>
    <row r="3" spans="1:3" ht="15" x14ac:dyDescent="0.2">
      <c r="A3" t="s">
        <v>30</v>
      </c>
      <c r="B3" t="s">
        <v>31</v>
      </c>
      <c r="C3" s="4" t="s">
        <v>64</v>
      </c>
    </row>
    <row r="4" spans="1:3" ht="15" x14ac:dyDescent="0.2">
      <c r="A4" t="s">
        <v>32</v>
      </c>
      <c r="B4" t="s">
        <v>33</v>
      </c>
      <c r="C4" s="4" t="s">
        <v>65</v>
      </c>
    </row>
    <row r="5" spans="1:3" ht="30" x14ac:dyDescent="0.2">
      <c r="A5" t="s">
        <v>34</v>
      </c>
      <c r="B5" t="s">
        <v>35</v>
      </c>
      <c r="C5" s="4" t="s">
        <v>66</v>
      </c>
    </row>
    <row r="6" spans="1:3" ht="15" x14ac:dyDescent="0.2">
      <c r="A6" t="s">
        <v>36</v>
      </c>
      <c r="B6" t="s">
        <v>37</v>
      </c>
      <c r="C6" s="4" t="s">
        <v>67</v>
      </c>
    </row>
    <row r="7" spans="1:3" ht="15" x14ac:dyDescent="0.2">
      <c r="A7" t="s">
        <v>38</v>
      </c>
      <c r="B7" t="s">
        <v>39</v>
      </c>
      <c r="C7" s="4" t="s">
        <v>68</v>
      </c>
    </row>
    <row r="8" spans="1:3" ht="45" x14ac:dyDescent="0.2">
      <c r="A8" t="s">
        <v>69</v>
      </c>
      <c r="B8" t="s">
        <v>70</v>
      </c>
      <c r="C8" s="4" t="s">
        <v>71</v>
      </c>
    </row>
    <row r="9" spans="1:3" ht="30" x14ac:dyDescent="0.2">
      <c r="A9" t="s">
        <v>72</v>
      </c>
      <c r="B9" t="s">
        <v>73</v>
      </c>
      <c r="C9" s="4" t="s">
        <v>74</v>
      </c>
    </row>
    <row r="10" spans="1:3" ht="30" x14ac:dyDescent="0.2">
      <c r="A10" t="s">
        <v>75</v>
      </c>
      <c r="B10" t="s">
        <v>76</v>
      </c>
      <c r="C10" s="4" t="s">
        <v>77</v>
      </c>
    </row>
    <row r="11" spans="1:3" ht="30" x14ac:dyDescent="0.2">
      <c r="A11" t="s">
        <v>78</v>
      </c>
      <c r="B11" t="s">
        <v>79</v>
      </c>
      <c r="C11" s="4" t="s">
        <v>80</v>
      </c>
    </row>
    <row r="12" spans="1:3" ht="30" x14ac:dyDescent="0.2">
      <c r="A12" t="s">
        <v>81</v>
      </c>
      <c r="B12" t="s">
        <v>82</v>
      </c>
      <c r="C12" s="4" t="s">
        <v>83</v>
      </c>
    </row>
    <row r="13" spans="1:3" ht="45" x14ac:dyDescent="0.2">
      <c r="A13" s="3" t="s">
        <v>84</v>
      </c>
      <c r="B13" t="s">
        <v>85</v>
      </c>
      <c r="C13" s="4" t="s">
        <v>86</v>
      </c>
    </row>
    <row r="14" spans="1:3" ht="60" x14ac:dyDescent="0.2">
      <c r="A14" s="3" t="s">
        <v>87</v>
      </c>
      <c r="B14" t="s">
        <v>88</v>
      </c>
      <c r="C14" s="4" t="s">
        <v>89</v>
      </c>
    </row>
    <row r="15" spans="1:3" ht="30" x14ac:dyDescent="0.2">
      <c r="A15" s="3" t="s">
        <v>90</v>
      </c>
      <c r="B15" t="s">
        <v>91</v>
      </c>
      <c r="C15" s="4" t="s">
        <v>92</v>
      </c>
    </row>
    <row r="16" spans="1:3" ht="15" x14ac:dyDescent="0.2">
      <c r="A16" s="3" t="s">
        <v>93</v>
      </c>
      <c r="B16" t="s">
        <v>94</v>
      </c>
      <c r="C16" s="4" t="s">
        <v>95</v>
      </c>
    </row>
    <row r="17" spans="1:3" ht="30" x14ac:dyDescent="0.2">
      <c r="A17" s="3" t="s">
        <v>96</v>
      </c>
      <c r="B17" t="s">
        <v>97</v>
      </c>
      <c r="C17" s="4" t="s">
        <v>98</v>
      </c>
    </row>
    <row r="18" spans="1:3" ht="60" x14ac:dyDescent="0.2">
      <c r="A18" t="s">
        <v>99</v>
      </c>
      <c r="B18" t="s">
        <v>100</v>
      </c>
      <c r="C18" s="4" t="s">
        <v>89</v>
      </c>
    </row>
    <row r="19" spans="1:3" ht="30" x14ac:dyDescent="0.2">
      <c r="A19" t="s">
        <v>101</v>
      </c>
      <c r="B19" t="s">
        <v>102</v>
      </c>
      <c r="C19" s="4" t="s">
        <v>103</v>
      </c>
    </row>
    <row r="20" spans="1:3" ht="15" x14ac:dyDescent="0.2">
      <c r="A20" t="s">
        <v>104</v>
      </c>
      <c r="B20" t="s">
        <v>105</v>
      </c>
      <c r="C20" s="4" t="s">
        <v>106</v>
      </c>
    </row>
    <row r="21" spans="1:3" ht="30" x14ac:dyDescent="0.2">
      <c r="A21" t="s">
        <v>107</v>
      </c>
      <c r="B21" t="s">
        <v>108</v>
      </c>
      <c r="C21" s="4" t="s">
        <v>109</v>
      </c>
    </row>
    <row r="22" spans="1:3" ht="15" x14ac:dyDescent="0.2">
      <c r="A22" t="s">
        <v>110</v>
      </c>
      <c r="B22" t="s">
        <v>111</v>
      </c>
      <c r="C22" s="4" t="s">
        <v>112</v>
      </c>
    </row>
    <row r="23" spans="1:3" ht="15" x14ac:dyDescent="0.2">
      <c r="A23" t="s">
        <v>113</v>
      </c>
      <c r="B23" t="s">
        <v>114</v>
      </c>
      <c r="C23" s="4" t="s">
        <v>115</v>
      </c>
    </row>
    <row r="24" spans="1:3" ht="15" x14ac:dyDescent="0.2">
      <c r="A24" t="s">
        <v>116</v>
      </c>
      <c r="B24" t="s">
        <v>117</v>
      </c>
      <c r="C24" s="4" t="s">
        <v>118</v>
      </c>
    </row>
    <row r="25" spans="1:3" ht="30" x14ac:dyDescent="0.2">
      <c r="A25" t="s">
        <v>119</v>
      </c>
      <c r="B25" t="s">
        <v>120</v>
      </c>
      <c r="C25" s="4" t="s">
        <v>121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dc:description/>
  <cp:lastModifiedBy>leo ouyang</cp:lastModifiedBy>
  <cp:revision>2</cp:revision>
  <dcterms:created xsi:type="dcterms:W3CDTF">2014-07-11T14:28:17Z</dcterms:created>
  <dcterms:modified xsi:type="dcterms:W3CDTF">2019-03-03T21:16:23Z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