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60" windowWidth="25380" windowHeight="15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/>
</calcChain>
</file>

<file path=xl/sharedStrings.xml><?xml version="1.0" encoding="utf-8"?>
<sst xmlns="http://schemas.openxmlformats.org/spreadsheetml/2006/main" count="51" uniqueCount="47">
  <si>
    <t>CRESCENT FARM ENTERPRISES LTD</t>
  </si>
  <si>
    <t>PLOT AMUKURA 84</t>
  </si>
  <si>
    <t>AREA ; 1 acrea plant</t>
  </si>
  <si>
    <t xml:space="preserve">             4 acreas ratoon 1</t>
  </si>
  <si>
    <t>SHARE RATIO: DINDI: OUMA 22:10</t>
  </si>
  <si>
    <t>ID</t>
  </si>
  <si>
    <t>ACTIVITY</t>
  </si>
  <si>
    <t>RATE</t>
  </si>
  <si>
    <t>TOTAL</t>
  </si>
  <si>
    <t>COST APPORTIONED</t>
  </si>
  <si>
    <t>UNIT</t>
  </si>
  <si>
    <t>COST</t>
  </si>
  <si>
    <t>DINDI</t>
  </si>
  <si>
    <t>OUMA</t>
  </si>
  <si>
    <t>OX Ploughing 6 days</t>
  </si>
  <si>
    <t>Re-ploughing 6 days</t>
  </si>
  <si>
    <t>openig hand furrows</t>
  </si>
  <si>
    <t>planting</t>
  </si>
  <si>
    <t>fertiliser 2bags DAP plant</t>
  </si>
  <si>
    <t>spraying labour 2 pple plant</t>
  </si>
  <si>
    <t>hand weeding 1st</t>
  </si>
  <si>
    <t>Seedcane harvesting 4 acreas</t>
  </si>
  <si>
    <t>weeding ratoon 2acreas 1st</t>
  </si>
  <si>
    <t>Trash lining 2 acreas</t>
  </si>
  <si>
    <t xml:space="preserve">stumb shaving 2 acreas </t>
  </si>
  <si>
    <t>Plant weeding 2nd</t>
  </si>
  <si>
    <t>weeding ratoon 2 acreas 2nd</t>
  </si>
  <si>
    <t>weeding plant 3rd</t>
  </si>
  <si>
    <t>Fertiliser urea 6 bags ratoon</t>
  </si>
  <si>
    <t>Fertiliser DAP  3 Bags ratoon</t>
  </si>
  <si>
    <t>Ferti labour  9 bags</t>
  </si>
  <si>
    <t>weeding ratoon 3rd 4 acreas</t>
  </si>
  <si>
    <t>CANE FARMING CASH FLOW STATEMENT</t>
  </si>
  <si>
    <t xml:space="preserve"> FARM CHEMICAL USAGE ANALYSIS</t>
  </si>
  <si>
    <t>Chemical Name</t>
  </si>
  <si>
    <t>Quantity</t>
  </si>
  <si>
    <t>Base Price</t>
  </si>
  <si>
    <t>Total Amount</t>
  </si>
  <si>
    <t>Round Up</t>
  </si>
  <si>
    <t>Krismat</t>
  </si>
  <si>
    <t>DAP</t>
  </si>
  <si>
    <t>Urea</t>
  </si>
  <si>
    <t>Dual Gold</t>
  </si>
  <si>
    <t xml:space="preserve">FARM REVENUE </t>
  </si>
  <si>
    <t>YEAR</t>
  </si>
  <si>
    <t>MONTH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</si>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</sst>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1" fillId="0" borderId="1" xfId="1" applyFont="1" applyBorder="1"/>
    <xf numFmtId="43" fontId="2" fillId="0" borderId="1" xfId="1" applyFont="1" applyBorder="1"/>
    <xf numFmtId="0" fontId="5" fillId="0" borderId="1" xfId="0" applyFont="1" applyFill="1" applyBorder="1"/>
    <xf numFmtId="0" fontId="6" fillId="0" borderId="1" xfId="0" applyFont="1" applyFill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B49" sqref="A1:XFD1048576"/>
    </sheetView>
  </sheetViews>
  <sheetFormatPr baseColWidth="10" defaultColWidth="8.83203125" defaultRowHeight="14" x14ac:dyDescent="0"/>
  <cols>
    <col min="1" max="1" width="3.5" customWidth="1"/>
    <col min="2" max="2" width="26.83203125" customWidth="1"/>
    <col min="3" max="3" width="12.5" customWidth="1"/>
    <col min="4" max="4" width="12.83203125" customWidth="1"/>
    <col min="5" max="5" width="15" customWidth="1"/>
    <col min="6" max="6" width="15.33203125" customWidth="1"/>
  </cols>
  <sheetData>
    <row r="1" spans="1:7" ht="18">
      <c r="A1" s="9" t="s">
        <v>0</v>
      </c>
      <c r="B1" s="9"/>
      <c r="C1" s="9"/>
      <c r="D1" s="9"/>
      <c r="E1" s="9"/>
    </row>
    <row r="2" spans="1:7" ht="18">
      <c r="A2" s="9" t="s">
        <v>32</v>
      </c>
      <c r="B2" s="9"/>
      <c r="C2" s="9"/>
      <c r="D2" s="9"/>
      <c r="E2" s="9"/>
    </row>
    <row r="3" spans="1:7" ht="15">
      <c r="A3" s="1" t="s">
        <v>1</v>
      </c>
      <c r="B3" s="1"/>
      <c r="C3" s="2"/>
      <c r="D3" s="2"/>
      <c r="E3" s="2"/>
    </row>
    <row r="4" spans="1:7" ht="15">
      <c r="A4" s="1" t="s">
        <v>2</v>
      </c>
      <c r="B4" s="1"/>
      <c r="C4" s="2"/>
      <c r="D4" s="2" t="s">
        <v>44</v>
      </c>
      <c r="E4" s="2">
        <v>2012</v>
      </c>
    </row>
    <row r="5" spans="1:7" ht="15">
      <c r="A5" s="1" t="s">
        <v>3</v>
      </c>
      <c r="B5" s="1"/>
      <c r="C5" s="2"/>
      <c r="D5" s="2" t="s">
        <v>45</v>
      </c>
      <c r="E5" s="2" t="s">
        <v>46</v>
      </c>
    </row>
    <row r="6" spans="1:7" ht="15">
      <c r="A6" s="1" t="s">
        <v>4</v>
      </c>
      <c r="B6" s="1"/>
      <c r="C6" s="2"/>
      <c r="D6" s="2"/>
      <c r="E6" s="2"/>
    </row>
    <row r="8" spans="1:7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/>
      <c r="G8" s="3" t="s">
        <v>10</v>
      </c>
    </row>
    <row r="9" spans="1:7">
      <c r="A9" s="4"/>
      <c r="B9" s="3"/>
      <c r="C9" s="3"/>
      <c r="D9" s="3" t="s">
        <v>11</v>
      </c>
      <c r="E9" s="3" t="s">
        <v>12</v>
      </c>
      <c r="F9" s="3" t="s">
        <v>13</v>
      </c>
      <c r="G9" s="4"/>
    </row>
    <row r="10" spans="1:7">
      <c r="A10" s="4">
        <v>1</v>
      </c>
      <c r="B10" s="4" t="s">
        <v>14</v>
      </c>
      <c r="C10" s="5">
        <v>500</v>
      </c>
      <c r="D10" s="5">
        <v>3000</v>
      </c>
      <c r="E10" s="5">
        <f>PRODUCT(D10,22/32)</f>
        <v>2062.5</v>
      </c>
      <c r="F10" s="5">
        <f>PRODUCT(D10,(10/32))</f>
        <v>937.5</v>
      </c>
      <c r="G10" s="3">
        <v>6</v>
      </c>
    </row>
    <row r="11" spans="1:7">
      <c r="A11" s="4">
        <v>2</v>
      </c>
      <c r="B11" s="4" t="s">
        <v>15</v>
      </c>
      <c r="C11" s="5">
        <v>500</v>
      </c>
      <c r="D11" s="5">
        <v>3000</v>
      </c>
      <c r="E11" s="5">
        <f t="shared" ref="E11:E36" si="0">PRODUCT(D11,22/32)</f>
        <v>2062.5</v>
      </c>
      <c r="F11" s="5">
        <f t="shared" ref="F11:F36" si="1">PRODUCT(D11,(10/32))</f>
        <v>937.5</v>
      </c>
      <c r="G11" s="4">
        <v>6</v>
      </c>
    </row>
    <row r="12" spans="1:7">
      <c r="A12" s="4">
        <v>3</v>
      </c>
      <c r="B12" s="4" t="s">
        <v>16</v>
      </c>
      <c r="C12" s="5">
        <v>1500</v>
      </c>
      <c r="D12" s="5">
        <v>1500</v>
      </c>
      <c r="E12" s="5">
        <f t="shared" si="0"/>
        <v>1031.25</v>
      </c>
      <c r="F12" s="5">
        <f t="shared" si="1"/>
        <v>468.75</v>
      </c>
      <c r="G12" s="4">
        <v>1</v>
      </c>
    </row>
    <row r="13" spans="1:7">
      <c r="A13" s="4">
        <v>4</v>
      </c>
      <c r="B13" s="4" t="s">
        <v>17</v>
      </c>
      <c r="C13" s="5">
        <v>2500</v>
      </c>
      <c r="D13" s="5">
        <v>2500</v>
      </c>
      <c r="E13" s="5">
        <f t="shared" si="0"/>
        <v>1718.75</v>
      </c>
      <c r="F13" s="5">
        <f t="shared" si="1"/>
        <v>781.25</v>
      </c>
      <c r="G13" s="4">
        <v>1</v>
      </c>
    </row>
    <row r="14" spans="1:7">
      <c r="A14" s="4">
        <v>5</v>
      </c>
      <c r="B14" s="4" t="s">
        <v>18</v>
      </c>
      <c r="C14" s="5">
        <v>3500</v>
      </c>
      <c r="D14" s="5">
        <v>7000</v>
      </c>
      <c r="E14" s="5">
        <f t="shared" si="0"/>
        <v>4812.5</v>
      </c>
      <c r="F14" s="5">
        <f t="shared" si="1"/>
        <v>2187.5</v>
      </c>
      <c r="G14" s="4">
        <v>2</v>
      </c>
    </row>
    <row r="15" spans="1:7">
      <c r="A15" s="4">
        <v>6</v>
      </c>
      <c r="B15" s="4" t="s">
        <v>19</v>
      </c>
      <c r="C15" s="5">
        <v>250</v>
      </c>
      <c r="D15" s="5">
        <v>500</v>
      </c>
      <c r="E15" s="5">
        <f t="shared" si="0"/>
        <v>343.75</v>
      </c>
      <c r="F15" s="5">
        <f t="shared" si="1"/>
        <v>156.25</v>
      </c>
      <c r="G15" s="4">
        <v>2</v>
      </c>
    </row>
    <row r="16" spans="1:7">
      <c r="A16" s="4">
        <v>7</v>
      </c>
      <c r="B16" s="4" t="s">
        <v>20</v>
      </c>
      <c r="C16" s="5">
        <v>2500</v>
      </c>
      <c r="D16" s="5">
        <v>2500</v>
      </c>
      <c r="E16" s="5">
        <f t="shared" si="0"/>
        <v>1718.75</v>
      </c>
      <c r="F16" s="5">
        <f t="shared" si="1"/>
        <v>781.25</v>
      </c>
      <c r="G16" s="4">
        <v>1</v>
      </c>
    </row>
    <row r="17" spans="1:7">
      <c r="A17" s="4">
        <v>8</v>
      </c>
      <c r="B17" s="4" t="s">
        <v>21</v>
      </c>
      <c r="C17" s="5">
        <v>25000</v>
      </c>
      <c r="D17" s="5">
        <v>25000</v>
      </c>
      <c r="E17" s="5">
        <f t="shared" si="0"/>
        <v>17187.5</v>
      </c>
      <c r="F17" s="5">
        <f t="shared" si="1"/>
        <v>7812.5</v>
      </c>
      <c r="G17" s="4">
        <v>1</v>
      </c>
    </row>
    <row r="18" spans="1:7">
      <c r="A18" s="4">
        <v>9</v>
      </c>
      <c r="B18" s="4" t="s">
        <v>22</v>
      </c>
      <c r="C18" s="5">
        <v>2500</v>
      </c>
      <c r="D18" s="5">
        <v>5000</v>
      </c>
      <c r="E18" s="5">
        <f t="shared" si="0"/>
        <v>3437.5</v>
      </c>
      <c r="F18" s="5">
        <f t="shared" si="1"/>
        <v>1562.5</v>
      </c>
      <c r="G18" s="4">
        <v>2</v>
      </c>
    </row>
    <row r="19" spans="1:7">
      <c r="A19" s="4">
        <v>10</v>
      </c>
      <c r="B19" s="4" t="s">
        <v>23</v>
      </c>
      <c r="C19" s="5">
        <v>1000</v>
      </c>
      <c r="D19" s="5">
        <v>2000</v>
      </c>
      <c r="E19" s="5">
        <f t="shared" si="0"/>
        <v>1375</v>
      </c>
      <c r="F19" s="5">
        <f t="shared" si="1"/>
        <v>625</v>
      </c>
      <c r="G19" s="4">
        <v>2</v>
      </c>
    </row>
    <row r="20" spans="1:7">
      <c r="A20" s="4">
        <v>11</v>
      </c>
      <c r="B20" s="4" t="s">
        <v>22</v>
      </c>
      <c r="C20" s="5">
        <v>2500</v>
      </c>
      <c r="D20" s="5">
        <v>2500</v>
      </c>
      <c r="E20" s="5">
        <f t="shared" si="0"/>
        <v>1718.75</v>
      </c>
      <c r="F20" s="5">
        <f t="shared" si="1"/>
        <v>781.25</v>
      </c>
      <c r="G20" s="4">
        <v>1</v>
      </c>
    </row>
    <row r="21" spans="1:7">
      <c r="A21" s="4">
        <v>12</v>
      </c>
      <c r="B21" s="4" t="s">
        <v>24</v>
      </c>
      <c r="C21" s="5">
        <v>600</v>
      </c>
      <c r="D21" s="5">
        <v>1200</v>
      </c>
      <c r="E21" s="5">
        <f t="shared" si="0"/>
        <v>825</v>
      </c>
      <c r="F21" s="5">
        <f t="shared" si="1"/>
        <v>375</v>
      </c>
      <c r="G21" s="4">
        <v>2</v>
      </c>
    </row>
    <row r="22" spans="1:7">
      <c r="A22" s="4">
        <v>13</v>
      </c>
      <c r="B22" s="4" t="s">
        <v>25</v>
      </c>
      <c r="C22" s="5">
        <v>2500</v>
      </c>
      <c r="D22" s="5">
        <v>2500</v>
      </c>
      <c r="E22" s="5">
        <f t="shared" si="0"/>
        <v>1718.75</v>
      </c>
      <c r="F22" s="5">
        <f t="shared" si="1"/>
        <v>781.25</v>
      </c>
      <c r="G22" s="4">
        <v>1</v>
      </c>
    </row>
    <row r="23" spans="1:7">
      <c r="A23" s="4">
        <v>14</v>
      </c>
      <c r="B23" s="4" t="s">
        <v>26</v>
      </c>
      <c r="C23" s="5">
        <v>2500</v>
      </c>
      <c r="D23" s="5">
        <v>5000</v>
      </c>
      <c r="E23" s="5">
        <f t="shared" si="0"/>
        <v>3437.5</v>
      </c>
      <c r="F23" s="5">
        <f t="shared" si="1"/>
        <v>1562.5</v>
      </c>
      <c r="G23" s="4">
        <v>2</v>
      </c>
    </row>
    <row r="24" spans="1:7">
      <c r="A24" s="4">
        <v>15</v>
      </c>
      <c r="B24" s="4" t="s">
        <v>27</v>
      </c>
      <c r="C24" s="5">
        <v>2500</v>
      </c>
      <c r="D24" s="5">
        <v>2500</v>
      </c>
      <c r="E24" s="5">
        <f t="shared" si="0"/>
        <v>1718.75</v>
      </c>
      <c r="F24" s="5">
        <f t="shared" si="1"/>
        <v>781.25</v>
      </c>
      <c r="G24" s="4">
        <v>1</v>
      </c>
    </row>
    <row r="25" spans="1:7">
      <c r="A25" s="4">
        <v>16</v>
      </c>
      <c r="B25" s="4" t="s">
        <v>19</v>
      </c>
      <c r="C25" s="5">
        <v>250</v>
      </c>
      <c r="D25" s="5">
        <v>500</v>
      </c>
      <c r="E25" s="5">
        <f t="shared" si="0"/>
        <v>343.75</v>
      </c>
      <c r="F25" s="5">
        <f t="shared" si="1"/>
        <v>156.25</v>
      </c>
      <c r="G25" s="4">
        <v>2</v>
      </c>
    </row>
    <row r="26" spans="1:7">
      <c r="A26" s="4">
        <v>17</v>
      </c>
      <c r="B26" s="4" t="s">
        <v>28</v>
      </c>
      <c r="C26" s="5">
        <v>2500</v>
      </c>
      <c r="D26" s="5">
        <v>15000</v>
      </c>
      <c r="E26" s="5">
        <f t="shared" si="0"/>
        <v>10312.5</v>
      </c>
      <c r="F26" s="5">
        <f t="shared" si="1"/>
        <v>4687.5</v>
      </c>
      <c r="G26" s="4">
        <v>6</v>
      </c>
    </row>
    <row r="27" spans="1:7">
      <c r="A27" s="4">
        <v>18</v>
      </c>
      <c r="B27" s="4" t="s">
        <v>29</v>
      </c>
      <c r="C27" s="5">
        <v>3500</v>
      </c>
      <c r="D27" s="5">
        <v>10500</v>
      </c>
      <c r="E27" s="5">
        <f t="shared" si="0"/>
        <v>7218.75</v>
      </c>
      <c r="F27" s="5">
        <f t="shared" si="1"/>
        <v>3281.25</v>
      </c>
      <c r="G27" s="4">
        <v>3</v>
      </c>
    </row>
    <row r="28" spans="1:7">
      <c r="A28" s="4">
        <v>19</v>
      </c>
      <c r="B28" s="4" t="s">
        <v>30</v>
      </c>
      <c r="C28" s="5">
        <v>100</v>
      </c>
      <c r="D28" s="5">
        <v>900</v>
      </c>
      <c r="E28" s="5">
        <f t="shared" si="0"/>
        <v>618.75</v>
      </c>
      <c r="F28" s="5">
        <f t="shared" si="1"/>
        <v>281.25</v>
      </c>
      <c r="G28" s="4">
        <v>9</v>
      </c>
    </row>
    <row r="29" spans="1:7">
      <c r="A29" s="4">
        <v>20</v>
      </c>
      <c r="B29" s="4" t="s">
        <v>26</v>
      </c>
      <c r="C29" s="5">
        <v>2500</v>
      </c>
      <c r="D29" s="5">
        <v>5000</v>
      </c>
      <c r="E29" s="5">
        <f t="shared" si="0"/>
        <v>3437.5</v>
      </c>
      <c r="F29" s="5">
        <f t="shared" si="1"/>
        <v>1562.5</v>
      </c>
      <c r="G29" s="4">
        <v>2</v>
      </c>
    </row>
    <row r="30" spans="1:7">
      <c r="A30" s="4">
        <v>21</v>
      </c>
      <c r="B30" s="4" t="s">
        <v>31</v>
      </c>
      <c r="C30" s="5">
        <v>2500</v>
      </c>
      <c r="D30" s="5">
        <v>10000</v>
      </c>
      <c r="E30" s="5">
        <f t="shared" si="0"/>
        <v>6875</v>
      </c>
      <c r="F30" s="5">
        <f t="shared" si="1"/>
        <v>3125</v>
      </c>
      <c r="G30" s="4">
        <v>4</v>
      </c>
    </row>
    <row r="31" spans="1:7">
      <c r="A31" s="4">
        <v>22</v>
      </c>
      <c r="B31" s="4"/>
      <c r="C31" s="5"/>
      <c r="D31" s="5">
        <v>0</v>
      </c>
      <c r="E31" s="5">
        <f t="shared" si="0"/>
        <v>0</v>
      </c>
      <c r="F31" s="5">
        <f t="shared" si="1"/>
        <v>0</v>
      </c>
      <c r="G31" s="4"/>
    </row>
    <row r="32" spans="1:7">
      <c r="A32" s="4">
        <v>23</v>
      </c>
      <c r="B32" s="4"/>
      <c r="C32" s="5"/>
      <c r="D32" s="5">
        <v>0</v>
      </c>
      <c r="E32" s="5">
        <f t="shared" si="0"/>
        <v>0</v>
      </c>
      <c r="F32" s="5">
        <f t="shared" si="1"/>
        <v>0</v>
      </c>
      <c r="G32" s="4"/>
    </row>
    <row r="33" spans="1:7">
      <c r="A33" s="4">
        <v>24</v>
      </c>
      <c r="B33" s="4"/>
      <c r="C33" s="5"/>
      <c r="D33" s="5">
        <v>0</v>
      </c>
      <c r="E33" s="5">
        <f t="shared" si="0"/>
        <v>0</v>
      </c>
      <c r="F33" s="5">
        <f t="shared" si="1"/>
        <v>0</v>
      </c>
      <c r="G33" s="4"/>
    </row>
    <row r="34" spans="1:7">
      <c r="A34" s="4">
        <v>25</v>
      </c>
      <c r="B34" s="4"/>
      <c r="C34" s="5"/>
      <c r="D34" s="5">
        <v>0</v>
      </c>
      <c r="E34" s="5">
        <f t="shared" si="0"/>
        <v>0</v>
      </c>
      <c r="F34" s="5">
        <f t="shared" si="1"/>
        <v>0</v>
      </c>
      <c r="G34" s="4"/>
    </row>
    <row r="35" spans="1:7">
      <c r="A35" s="4">
        <v>26</v>
      </c>
      <c r="B35" s="4"/>
      <c r="C35" s="5"/>
      <c r="D35" s="5">
        <v>0</v>
      </c>
      <c r="E35" s="5">
        <f t="shared" si="0"/>
        <v>0</v>
      </c>
      <c r="F35" s="5">
        <f t="shared" si="1"/>
        <v>0</v>
      </c>
      <c r="G35" s="4"/>
    </row>
    <row r="36" spans="1:7">
      <c r="A36" s="4">
        <v>27</v>
      </c>
      <c r="B36" s="4"/>
      <c r="C36" s="5"/>
      <c r="D36" s="5">
        <v>0</v>
      </c>
      <c r="E36" s="5">
        <f t="shared" si="0"/>
        <v>0</v>
      </c>
      <c r="F36" s="5">
        <f t="shared" si="1"/>
        <v>0</v>
      </c>
      <c r="G36" s="4"/>
    </row>
    <row r="37" spans="1:7">
      <c r="A37" s="4">
        <v>28</v>
      </c>
      <c r="B37" s="3" t="s">
        <v>8</v>
      </c>
      <c r="C37" s="3"/>
      <c r="D37" s="6">
        <f>SUM(D10:D36)</f>
        <v>107600</v>
      </c>
      <c r="E37" s="6">
        <f>SUM(E10:E36)</f>
        <v>73975</v>
      </c>
      <c r="F37" s="6">
        <f>SUM(F10:F36)</f>
        <v>33625</v>
      </c>
      <c r="G37" s="4"/>
    </row>
    <row r="39" spans="1:7">
      <c r="A39" s="2"/>
      <c r="B39" s="2" t="s">
        <v>33</v>
      </c>
    </row>
    <row r="40" spans="1:7" ht="15">
      <c r="A40" s="4"/>
      <c r="B40" s="7" t="s">
        <v>34</v>
      </c>
      <c r="C40" s="7" t="s">
        <v>35</v>
      </c>
      <c r="D40" s="7" t="s">
        <v>36</v>
      </c>
      <c r="E40" s="7" t="s">
        <v>37</v>
      </c>
    </row>
    <row r="41" spans="1:7" ht="15">
      <c r="A41" s="4"/>
      <c r="B41" s="8" t="s">
        <v>38</v>
      </c>
      <c r="C41" s="8">
        <v>12</v>
      </c>
      <c r="D41" s="8">
        <v>1300</v>
      </c>
      <c r="E41" s="8">
        <f>PRODUCT(C41,D41)</f>
        <v>15600</v>
      </c>
    </row>
    <row r="42" spans="1:7" ht="15">
      <c r="A42" s="4"/>
      <c r="B42" s="8" t="s">
        <v>39</v>
      </c>
      <c r="C42" s="8">
        <v>10</v>
      </c>
      <c r="D42" s="8">
        <v>1500</v>
      </c>
      <c r="E42" s="8">
        <f>PRODUCT(C42,D42)</f>
        <v>15000</v>
      </c>
    </row>
    <row r="43" spans="1:7" ht="15">
      <c r="A43" s="4"/>
      <c r="B43" s="8" t="s">
        <v>40</v>
      </c>
      <c r="C43" s="8">
        <v>30</v>
      </c>
      <c r="D43" s="8">
        <v>2500</v>
      </c>
      <c r="E43" s="8">
        <f>PRODUCT(C43,D43)</f>
        <v>75000</v>
      </c>
    </row>
    <row r="44" spans="1:7" ht="15">
      <c r="A44" s="4"/>
      <c r="B44" s="8" t="s">
        <v>41</v>
      </c>
      <c r="C44" s="8">
        <v>25</v>
      </c>
      <c r="D44" s="8">
        <v>2000</v>
      </c>
      <c r="E44" s="8">
        <f>PRODUCT(C44,D44)</f>
        <v>50000</v>
      </c>
    </row>
    <row r="45" spans="1:7" ht="15">
      <c r="A45" s="4"/>
      <c r="B45" s="8" t="s">
        <v>42</v>
      </c>
      <c r="C45" s="8">
        <v>30</v>
      </c>
      <c r="D45" s="8">
        <v>2500</v>
      </c>
      <c r="E45" s="8">
        <f>PRODUCT(C45,D45)</f>
        <v>75000</v>
      </c>
    </row>
    <row r="48" spans="1:7">
      <c r="B48" s="2" t="s">
        <v>43</v>
      </c>
    </row>
  </sheetData>
  <mergeCells count="2">
    <mergeCell ref="A1:E1"/>
    <mergeCell ref="A2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DINDI HARRIS SAMUEL</cp:lastModifiedBy>
  <dcterms:created xsi:type="dcterms:W3CDTF">2013-01-10T19:23:16Z</dcterms:created>
  <dcterms:modified xsi:type="dcterms:W3CDTF">2013-01-29T20:12:38Z</dcterms:modified>
</cp:coreProperties>
</file>