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55" yWindow="555" windowWidth="19440" windowHeight="1224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M37"/>
  <c r="J37"/>
  <c r="K37"/>
  <c r="H37"/>
  <c r="I37"/>
  <c r="F37"/>
  <c r="G37"/>
  <c r="D37"/>
  <c r="E37"/>
  <c r="B37"/>
  <c r="C37"/>
  <c r="M36"/>
  <c r="K36"/>
  <c r="I36"/>
  <c r="G36"/>
  <c r="E36"/>
  <c r="C36"/>
  <c r="M35"/>
  <c r="K35"/>
  <c r="I35"/>
  <c r="G35"/>
  <c r="E35"/>
  <c r="C35"/>
  <c r="M34"/>
  <c r="K34"/>
  <c r="I34"/>
  <c r="G34"/>
  <c r="E34"/>
  <c r="C34"/>
  <c r="M33"/>
  <c r="K33"/>
  <c r="I33"/>
  <c r="G33"/>
  <c r="E33"/>
  <c r="C33"/>
  <c r="M32"/>
  <c r="K32"/>
  <c r="I32"/>
  <c r="G32"/>
  <c r="E32"/>
  <c r="C32"/>
  <c r="M31"/>
  <c r="K31"/>
  <c r="I31"/>
  <c r="G31"/>
  <c r="E31"/>
  <c r="C31"/>
  <c r="M30"/>
  <c r="K30"/>
  <c r="I30"/>
  <c r="G30"/>
  <c r="E30"/>
  <c r="C30"/>
  <c r="M29"/>
  <c r="K29"/>
  <c r="I29"/>
  <c r="G29"/>
  <c r="E29"/>
  <c r="C29"/>
  <c r="M28"/>
  <c r="K28"/>
  <c r="I28"/>
  <c r="G28"/>
  <c r="E28"/>
  <c r="C28"/>
  <c r="M27"/>
  <c r="K27"/>
  <c r="I27"/>
  <c r="G27"/>
  <c r="E27"/>
  <c r="C27"/>
  <c r="M26"/>
  <c r="K26"/>
  <c r="I26"/>
  <c r="G26"/>
  <c r="E26"/>
  <c r="C26"/>
  <c r="M25"/>
  <c r="K25"/>
  <c r="I25"/>
  <c r="G25"/>
  <c r="E25"/>
  <c r="C25"/>
  <c r="M24"/>
  <c r="K24"/>
  <c r="I24"/>
  <c r="G24"/>
  <c r="E24"/>
  <c r="C24"/>
  <c r="M23"/>
  <c r="K23"/>
  <c r="I23"/>
  <c r="G23"/>
  <c r="E23"/>
  <c r="C23"/>
  <c r="M22"/>
  <c r="K22"/>
  <c r="I22"/>
  <c r="G22"/>
  <c r="E22"/>
  <c r="C22"/>
  <c r="M21"/>
  <c r="K21"/>
  <c r="I21"/>
  <c r="G21"/>
  <c r="E21"/>
  <c r="C21"/>
  <c r="M20"/>
  <c r="K20"/>
  <c r="I20"/>
  <c r="G20"/>
  <c r="E20"/>
  <c r="C20"/>
  <c r="M19"/>
  <c r="K19"/>
  <c r="I19"/>
  <c r="G19"/>
  <c r="E19"/>
  <c r="C19"/>
  <c r="M18"/>
  <c r="K18"/>
  <c r="I18"/>
  <c r="G18"/>
  <c r="E18"/>
  <c r="C18"/>
  <c r="M17"/>
  <c r="K17"/>
  <c r="I17"/>
  <c r="G17"/>
  <c r="E17"/>
  <c r="C17"/>
  <c r="M16"/>
  <c r="K16"/>
  <c r="I16"/>
  <c r="G16"/>
  <c r="E16"/>
  <c r="C16"/>
  <c r="M15"/>
  <c r="K15"/>
  <c r="I15"/>
  <c r="G15"/>
  <c r="E15"/>
  <c r="C15"/>
  <c r="M14"/>
  <c r="K14"/>
  <c r="I14"/>
  <c r="G14"/>
  <c r="E14"/>
  <c r="C14"/>
  <c r="M13"/>
  <c r="K13"/>
  <c r="I13"/>
  <c r="G13"/>
  <c r="E13"/>
  <c r="C13"/>
  <c r="M12"/>
  <c r="K12"/>
  <c r="I12"/>
  <c r="G12"/>
  <c r="E12"/>
  <c r="C12"/>
  <c r="M11"/>
  <c r="K11"/>
  <c r="I11"/>
  <c r="G11"/>
  <c r="E11"/>
  <c r="C11"/>
  <c r="M10"/>
  <c r="K10"/>
  <c r="I10"/>
  <c r="G10"/>
  <c r="E10"/>
  <c r="C10"/>
  <c r="M9"/>
  <c r="K9"/>
  <c r="I9"/>
  <c r="G9"/>
  <c r="E9"/>
  <c r="C9"/>
  <c r="M8"/>
  <c r="K8"/>
  <c r="I8"/>
  <c r="G8"/>
  <c r="E8"/>
  <c r="C8"/>
  <c r="M7"/>
  <c r="K7"/>
  <c r="I7"/>
  <c r="G7"/>
  <c r="E7"/>
  <c r="C7"/>
  <c r="M6"/>
  <c r="K6"/>
  <c r="I6"/>
  <c r="G6"/>
  <c r="E6"/>
  <c r="C6"/>
</calcChain>
</file>

<file path=xl/sharedStrings.xml><?xml version="1.0" encoding="utf-8"?>
<sst xmlns="http://schemas.openxmlformats.org/spreadsheetml/2006/main" count="64" uniqueCount="53">
  <si>
    <t>CRESCENT FARM ENTERPRISES LTD</t>
  </si>
  <si>
    <t>DRIVER REMUNERATION ANALYSIS DECEMBER 2012</t>
  </si>
  <si>
    <t>DATE</t>
  </si>
  <si>
    <t>BUNYASI</t>
  </si>
  <si>
    <t>OLUM</t>
  </si>
  <si>
    <t>RAPANDO</t>
  </si>
  <si>
    <t>BONNY</t>
  </si>
  <si>
    <t>NELSON</t>
  </si>
  <si>
    <t>DAILY TOTAL</t>
  </si>
  <si>
    <t>TRACTOR :</t>
  </si>
  <si>
    <t>DECEMBER</t>
  </si>
  <si>
    <t>TONS</t>
  </si>
  <si>
    <t>AMOUNT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</si>
  <si>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</si>
  <si>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</si>
  <si>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</si>
  <si>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</si>
  <si>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</si>
  <si>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</si>
  <si>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</si>
  <si>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</si>
  <si>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</si>
  <si>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</si>
  <si>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</si>
  <si>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</si>
  <si>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</si>
  <si>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</si>
  <si>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</si>
  <si>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</si>
  <si>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</si>
  <si>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</si>
  <si>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</si>
  <si>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</si>
  <si>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</si>
  <si>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</si>
  <si>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</si>
  <si>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</si>
  <si>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</si>
  <si>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</si>
  <si>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</si>
  <si>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</si>
  <si>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</si>
  <si>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</si>
  <si>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</si>
  <si>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TOTAL</t>
  </si>
  <si>
    <t>SIGN</t>
  </si>
  <si>
    <t>MONTH:</t>
  </si>
  <si>
    <t>YEAR:</t>
  </si>
  <si>
    <t>KTCA069</t>
  </si>
  <si>
    <t>KTCA164</t>
  </si>
  <si>
    <t>KTCA560</t>
  </si>
  <si>
    <t>KBB981</t>
  </si>
  <si>
    <t>KAE943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</si>
</sst>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43" fontId="5" fillId="0" borderId="1" xfId="1" applyFont="1" applyBorder="1"/>
    <xf numFmtId="43" fontId="4" fillId="0" borderId="1" xfId="1" applyFont="1" applyBorder="1"/>
    <xf numFmtId="0" fontId="2" fillId="0" borderId="1" xfId="0" applyFont="1" applyBorder="1"/>
    <xf numFmtId="0" fontId="2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workbookViewId="0">
      <selection activeCell="J4" sqref="J4:K4"/>
    </sheetView>
  </sheetViews>
  <sheetFormatPr defaultColWidth="11" defaultRowHeight="15.75"/>
  <sheetData>
    <row r="1" spans="1:13" ht="18.75">
      <c r="A1" s="1" t="s">
        <v>0</v>
      </c>
      <c r="B1" s="1"/>
      <c r="C1" s="1"/>
      <c r="D1" s="1"/>
      <c r="E1" s="1"/>
    </row>
    <row r="2" spans="1:13" ht="18.75">
      <c r="A2" s="1" t="s">
        <v>1</v>
      </c>
      <c r="B2" s="1"/>
      <c r="C2" s="1"/>
      <c r="D2" s="1"/>
      <c r="E2" s="1"/>
      <c r="F2" t="s">
        <v>46</v>
      </c>
      <c r="G2" s="13" t="s">
        <v>10</v>
      </c>
      <c r="H2" t="s">
        <v>47</v>
      </c>
      <c r="I2">
        <v>2012</v>
      </c>
    </row>
    <row r="3" spans="1:13">
      <c r="A3" s="2" t="s">
        <v>2</v>
      </c>
      <c r="B3" s="14" t="s">
        <v>3</v>
      </c>
      <c r="C3" s="15"/>
      <c r="D3" s="14" t="s">
        <v>4</v>
      </c>
      <c r="E3" s="15"/>
      <c r="F3" s="14" t="s">
        <v>5</v>
      </c>
      <c r="G3" s="15"/>
      <c r="H3" s="14" t="s">
        <v>6</v>
      </c>
      <c r="I3" s="15"/>
      <c r="J3" s="3" t="s">
        <v>7</v>
      </c>
      <c r="K3" s="4"/>
      <c r="L3" s="16" t="s">
        <v>8</v>
      </c>
      <c r="M3" s="17"/>
    </row>
    <row r="4" spans="1:13">
      <c r="A4" s="2" t="s">
        <v>9</v>
      </c>
      <c r="B4" s="14" t="s">
        <v>48</v>
      </c>
      <c r="C4" s="15"/>
      <c r="D4" s="14" t="s">
        <v>49</v>
      </c>
      <c r="E4" s="15"/>
      <c r="F4" s="14" t="s">
        <v>50</v>
      </c>
      <c r="G4" s="15"/>
      <c r="H4" s="14" t="s">
        <v>51</v>
      </c>
      <c r="I4" s="15"/>
      <c r="J4" s="14" t="s">
        <v>52</v>
      </c>
      <c r="K4" s="15"/>
      <c r="L4" s="16"/>
      <c r="M4" s="17"/>
    </row>
    <row r="5" spans="1:13">
      <c r="A5" s="2" t="s">
        <v>10</v>
      </c>
      <c r="B5" s="2" t="s">
        <v>11</v>
      </c>
      <c r="C5" s="2" t="s">
        <v>12</v>
      </c>
      <c r="D5" s="2" t="s">
        <v>11</v>
      </c>
      <c r="E5" s="2" t="s">
        <v>12</v>
      </c>
      <c r="F5" s="2" t="s">
        <v>11</v>
      </c>
      <c r="G5" s="2" t="s">
        <v>12</v>
      </c>
      <c r="H5" s="5" t="s">
        <v>11</v>
      </c>
      <c r="I5" s="5" t="s">
        <v>12</v>
      </c>
      <c r="J5" s="2" t="s">
        <v>11</v>
      </c>
      <c r="K5" s="2" t="s">
        <v>12</v>
      </c>
      <c r="L5" s="6" t="s">
        <v>11</v>
      </c>
      <c r="M5" s="6" t="s">
        <v>12</v>
      </c>
    </row>
    <row r="6" spans="1:13">
      <c r="A6" s="7" t="s">
        <v>13</v>
      </c>
      <c r="B6" s="5">
        <v>18.46</v>
      </c>
      <c r="C6" s="5">
        <f>PRODUCT(B6,30)</f>
        <v>553.80000000000007</v>
      </c>
      <c r="D6" s="5">
        <v>17.579999999999998</v>
      </c>
      <c r="E6" s="5">
        <f>PRODUCT(D6,30)</f>
        <v>527.4</v>
      </c>
      <c r="F6" s="5">
        <v>0</v>
      </c>
      <c r="G6" s="5">
        <f>PRODUCT(F6,30)</f>
        <v>0</v>
      </c>
      <c r="H6" s="8">
        <v>19</v>
      </c>
      <c r="I6" s="8">
        <f>PRODUCT(H6,30)</f>
        <v>570</v>
      </c>
      <c r="J6" s="8">
        <v>0</v>
      </c>
      <c r="K6" s="8">
        <f>PRODUCT(J6,30)</f>
        <v>0</v>
      </c>
      <c r="L6" s="5">
        <f>SUM(B6,D6,F6,H6)</f>
        <v>55.04</v>
      </c>
      <c r="M6" s="2">
        <f>PRODUCT(L6,30)</f>
        <v>1651.2</v>
      </c>
    </row>
    <row r="7" spans="1:13">
      <c r="A7" s="7" t="s">
        <v>14</v>
      </c>
      <c r="B7" s="8">
        <v>10.88</v>
      </c>
      <c r="C7" s="8">
        <f t="shared" ref="C7:C36" si="0">PRODUCT(B7,30)</f>
        <v>326.40000000000003</v>
      </c>
      <c r="D7" s="8">
        <v>26.76</v>
      </c>
      <c r="E7" s="8">
        <f t="shared" ref="E7:E36" si="1">PRODUCT(D7,30)</f>
        <v>802.80000000000007</v>
      </c>
      <c r="F7" s="8">
        <v>0</v>
      </c>
      <c r="G7" s="8">
        <f t="shared" ref="G7:G36" si="2">PRODUCT(F7,30)</f>
        <v>0</v>
      </c>
      <c r="H7" s="8">
        <v>10.119999999999999</v>
      </c>
      <c r="I7" s="8">
        <f t="shared" ref="I7:I36" si="3">PRODUCT(H7,30)</f>
        <v>303.59999999999997</v>
      </c>
      <c r="J7" s="8">
        <v>0</v>
      </c>
      <c r="K7" s="8">
        <f t="shared" ref="K7:K36" si="4">PRODUCT(J7,30)</f>
        <v>0</v>
      </c>
      <c r="L7" s="5">
        <f t="shared" ref="L7:L36" si="5">SUM(B7,D7,F7,H7)</f>
        <v>47.76</v>
      </c>
      <c r="M7" s="2">
        <f t="shared" ref="M7:M37" si="6">PRODUCT(L7,30)</f>
        <v>1432.8</v>
      </c>
    </row>
    <row r="8" spans="1:13">
      <c r="A8" s="7" t="s">
        <v>15</v>
      </c>
      <c r="B8" s="8">
        <v>0</v>
      </c>
      <c r="C8" s="8">
        <f t="shared" si="0"/>
        <v>0</v>
      </c>
      <c r="D8" s="8">
        <v>19.12</v>
      </c>
      <c r="E8" s="8">
        <f t="shared" si="1"/>
        <v>573.6</v>
      </c>
      <c r="F8" s="8">
        <v>0</v>
      </c>
      <c r="G8" s="8">
        <f t="shared" si="2"/>
        <v>0</v>
      </c>
      <c r="H8" s="8">
        <v>10.24</v>
      </c>
      <c r="I8" s="8">
        <f t="shared" si="3"/>
        <v>307.2</v>
      </c>
      <c r="J8" s="8">
        <v>0</v>
      </c>
      <c r="K8" s="8">
        <f t="shared" si="4"/>
        <v>0</v>
      </c>
      <c r="L8" s="5">
        <f t="shared" si="5"/>
        <v>29.36</v>
      </c>
      <c r="M8" s="2">
        <f t="shared" si="6"/>
        <v>880.8</v>
      </c>
    </row>
    <row r="9" spans="1:13">
      <c r="A9" s="7" t="s">
        <v>16</v>
      </c>
      <c r="B9" s="8">
        <v>0</v>
      </c>
      <c r="C9" s="8">
        <f t="shared" si="0"/>
        <v>0</v>
      </c>
      <c r="D9" s="8">
        <v>8.2799999999999994</v>
      </c>
      <c r="E9" s="8">
        <f t="shared" si="1"/>
        <v>248.39999999999998</v>
      </c>
      <c r="F9" s="8">
        <v>0</v>
      </c>
      <c r="G9" s="8">
        <f t="shared" si="2"/>
        <v>0</v>
      </c>
      <c r="H9" s="8">
        <v>5.62</v>
      </c>
      <c r="I9" s="8">
        <f t="shared" si="3"/>
        <v>168.6</v>
      </c>
      <c r="J9" s="8">
        <v>0</v>
      </c>
      <c r="K9" s="8">
        <f t="shared" si="4"/>
        <v>0</v>
      </c>
      <c r="L9" s="5">
        <f t="shared" si="5"/>
        <v>13.899999999999999</v>
      </c>
      <c r="M9" s="2">
        <f t="shared" si="6"/>
        <v>416.99999999999994</v>
      </c>
    </row>
    <row r="10" spans="1:13">
      <c r="A10" s="7" t="s">
        <v>17</v>
      </c>
      <c r="B10" s="8">
        <v>0</v>
      </c>
      <c r="C10" s="8">
        <f t="shared" si="0"/>
        <v>0</v>
      </c>
      <c r="D10" s="8">
        <v>11.4</v>
      </c>
      <c r="E10" s="8">
        <f t="shared" si="1"/>
        <v>342</v>
      </c>
      <c r="F10" s="8">
        <v>0</v>
      </c>
      <c r="G10" s="8">
        <f t="shared" si="2"/>
        <v>0</v>
      </c>
      <c r="H10" s="8">
        <v>10.6</v>
      </c>
      <c r="I10" s="8">
        <f t="shared" si="3"/>
        <v>318</v>
      </c>
      <c r="J10" s="8">
        <v>0</v>
      </c>
      <c r="K10" s="8">
        <f t="shared" si="4"/>
        <v>0</v>
      </c>
      <c r="L10" s="5">
        <f t="shared" si="5"/>
        <v>22</v>
      </c>
      <c r="M10" s="2">
        <f t="shared" si="6"/>
        <v>660</v>
      </c>
    </row>
    <row r="11" spans="1:13">
      <c r="A11" s="7" t="s">
        <v>18</v>
      </c>
      <c r="B11" s="8">
        <v>15.88</v>
      </c>
      <c r="C11" s="8">
        <f t="shared" si="0"/>
        <v>476.40000000000003</v>
      </c>
      <c r="D11" s="8">
        <v>0</v>
      </c>
      <c r="E11" s="8">
        <f t="shared" si="1"/>
        <v>0</v>
      </c>
      <c r="F11" s="8">
        <v>13.52</v>
      </c>
      <c r="G11" s="8">
        <f t="shared" si="2"/>
        <v>405.59999999999997</v>
      </c>
      <c r="H11" s="8">
        <v>13.4</v>
      </c>
      <c r="I11" s="8">
        <f t="shared" si="3"/>
        <v>402</v>
      </c>
      <c r="J11" s="8">
        <v>0</v>
      </c>
      <c r="K11" s="8">
        <f t="shared" si="4"/>
        <v>0</v>
      </c>
      <c r="L11" s="5">
        <f t="shared" si="5"/>
        <v>42.8</v>
      </c>
      <c r="M11" s="2">
        <f t="shared" si="6"/>
        <v>1284</v>
      </c>
    </row>
    <row r="12" spans="1:13">
      <c r="A12" s="7" t="s">
        <v>19</v>
      </c>
      <c r="B12" s="8">
        <v>26.2</v>
      </c>
      <c r="C12" s="8">
        <f t="shared" si="0"/>
        <v>786</v>
      </c>
      <c r="D12" s="8">
        <v>36.119999999999997</v>
      </c>
      <c r="E12" s="8">
        <f t="shared" si="1"/>
        <v>1083.5999999999999</v>
      </c>
      <c r="F12" s="8">
        <v>22.28</v>
      </c>
      <c r="G12" s="8">
        <f t="shared" si="2"/>
        <v>668.40000000000009</v>
      </c>
      <c r="H12" s="8">
        <v>23.32</v>
      </c>
      <c r="I12" s="8">
        <f t="shared" si="3"/>
        <v>699.6</v>
      </c>
      <c r="J12" s="8">
        <v>0</v>
      </c>
      <c r="K12" s="8">
        <f t="shared" si="4"/>
        <v>0</v>
      </c>
      <c r="L12" s="5">
        <f t="shared" si="5"/>
        <v>107.91999999999999</v>
      </c>
      <c r="M12" s="2">
        <f t="shared" si="6"/>
        <v>3237.5999999999995</v>
      </c>
    </row>
    <row r="13" spans="1:13">
      <c r="A13" s="7" t="s">
        <v>20</v>
      </c>
      <c r="B13" s="8">
        <v>10.220000000000001</v>
      </c>
      <c r="C13" s="8">
        <f t="shared" si="0"/>
        <v>306.60000000000002</v>
      </c>
      <c r="D13" s="8">
        <v>20.78</v>
      </c>
      <c r="E13" s="8">
        <f t="shared" si="1"/>
        <v>623.40000000000009</v>
      </c>
      <c r="F13" s="8">
        <v>22.38</v>
      </c>
      <c r="G13" s="8">
        <f t="shared" si="2"/>
        <v>671.4</v>
      </c>
      <c r="H13" s="8">
        <v>13.14</v>
      </c>
      <c r="I13" s="8">
        <f t="shared" si="3"/>
        <v>394.20000000000005</v>
      </c>
      <c r="J13" s="8">
        <v>0</v>
      </c>
      <c r="K13" s="8">
        <f t="shared" si="4"/>
        <v>0</v>
      </c>
      <c r="L13" s="5">
        <f t="shared" si="5"/>
        <v>66.52</v>
      </c>
      <c r="M13" s="2">
        <f t="shared" si="6"/>
        <v>1995.6</v>
      </c>
    </row>
    <row r="14" spans="1:13">
      <c r="A14" s="7" t="s">
        <v>21</v>
      </c>
      <c r="B14" s="8">
        <v>11.98</v>
      </c>
      <c r="C14" s="8">
        <f t="shared" si="0"/>
        <v>359.40000000000003</v>
      </c>
      <c r="D14" s="8">
        <v>23.26</v>
      </c>
      <c r="E14" s="8">
        <f t="shared" si="1"/>
        <v>697.80000000000007</v>
      </c>
      <c r="F14" s="8">
        <v>20.54</v>
      </c>
      <c r="G14" s="8">
        <f t="shared" si="2"/>
        <v>616.19999999999993</v>
      </c>
      <c r="H14" s="8">
        <v>0</v>
      </c>
      <c r="I14" s="8">
        <f t="shared" si="3"/>
        <v>0</v>
      </c>
      <c r="J14" s="8">
        <v>0</v>
      </c>
      <c r="K14" s="8">
        <f t="shared" si="4"/>
        <v>0</v>
      </c>
      <c r="L14" s="5">
        <f t="shared" si="5"/>
        <v>55.78</v>
      </c>
      <c r="M14" s="2">
        <f t="shared" si="6"/>
        <v>1673.4</v>
      </c>
    </row>
    <row r="15" spans="1:13">
      <c r="A15" s="7" t="s">
        <v>22</v>
      </c>
      <c r="B15" s="8">
        <v>7.44</v>
      </c>
      <c r="C15" s="8">
        <f t="shared" si="0"/>
        <v>223.20000000000002</v>
      </c>
      <c r="D15" s="8">
        <v>20.58</v>
      </c>
      <c r="E15" s="8">
        <f t="shared" si="1"/>
        <v>617.4</v>
      </c>
      <c r="F15" s="8">
        <v>16.66</v>
      </c>
      <c r="G15" s="8">
        <f t="shared" si="2"/>
        <v>499.8</v>
      </c>
      <c r="H15" s="8">
        <v>10.34</v>
      </c>
      <c r="I15" s="8">
        <f t="shared" si="3"/>
        <v>310.2</v>
      </c>
      <c r="J15" s="8">
        <v>0</v>
      </c>
      <c r="K15" s="8">
        <f t="shared" si="4"/>
        <v>0</v>
      </c>
      <c r="L15" s="5">
        <f t="shared" si="5"/>
        <v>55.019999999999996</v>
      </c>
      <c r="M15" s="2">
        <f t="shared" si="6"/>
        <v>1650.6</v>
      </c>
    </row>
    <row r="16" spans="1:13">
      <c r="A16" s="7" t="s">
        <v>23</v>
      </c>
      <c r="B16" s="8">
        <v>7.72</v>
      </c>
      <c r="C16" s="8">
        <f t="shared" si="0"/>
        <v>231.6</v>
      </c>
      <c r="D16" s="8">
        <v>7.98</v>
      </c>
      <c r="E16" s="8">
        <f t="shared" si="1"/>
        <v>239.4</v>
      </c>
      <c r="F16" s="8">
        <v>8.92</v>
      </c>
      <c r="G16" s="8">
        <f t="shared" si="2"/>
        <v>267.60000000000002</v>
      </c>
      <c r="H16" s="8">
        <v>10.56</v>
      </c>
      <c r="I16" s="8">
        <f t="shared" si="3"/>
        <v>316.8</v>
      </c>
      <c r="J16" s="8">
        <v>0</v>
      </c>
      <c r="K16" s="8">
        <f t="shared" si="4"/>
        <v>0</v>
      </c>
      <c r="L16" s="5">
        <f t="shared" si="5"/>
        <v>35.18</v>
      </c>
      <c r="M16" s="2">
        <f t="shared" si="6"/>
        <v>1055.4000000000001</v>
      </c>
    </row>
    <row r="17" spans="1:13">
      <c r="A17" s="7" t="s">
        <v>24</v>
      </c>
      <c r="B17" s="8">
        <v>5.38</v>
      </c>
      <c r="C17" s="8">
        <f t="shared" si="0"/>
        <v>161.4</v>
      </c>
      <c r="D17" s="8">
        <v>0</v>
      </c>
      <c r="E17" s="8">
        <f t="shared" si="1"/>
        <v>0</v>
      </c>
      <c r="F17" s="8">
        <v>3.34</v>
      </c>
      <c r="G17" s="8">
        <f t="shared" si="2"/>
        <v>100.19999999999999</v>
      </c>
      <c r="H17" s="8">
        <v>0</v>
      </c>
      <c r="I17" s="8">
        <f t="shared" si="3"/>
        <v>0</v>
      </c>
      <c r="J17" s="8">
        <v>0</v>
      </c>
      <c r="K17" s="8">
        <f t="shared" si="4"/>
        <v>0</v>
      </c>
      <c r="L17" s="5">
        <f t="shared" si="5"/>
        <v>8.7199999999999989</v>
      </c>
      <c r="M17" s="2">
        <f t="shared" si="6"/>
        <v>261.59999999999997</v>
      </c>
    </row>
    <row r="18" spans="1:13">
      <c r="A18" s="2" t="s">
        <v>25</v>
      </c>
      <c r="B18" s="8">
        <v>29.38</v>
      </c>
      <c r="C18" s="8">
        <f t="shared" si="0"/>
        <v>881.4</v>
      </c>
      <c r="D18" s="8">
        <v>18.36</v>
      </c>
      <c r="E18" s="8">
        <f t="shared" si="1"/>
        <v>550.79999999999995</v>
      </c>
      <c r="F18" s="8">
        <v>27.2</v>
      </c>
      <c r="G18" s="8">
        <f t="shared" si="2"/>
        <v>816</v>
      </c>
      <c r="H18" s="8">
        <v>19.899999999999999</v>
      </c>
      <c r="I18" s="8">
        <f t="shared" si="3"/>
        <v>597</v>
      </c>
      <c r="J18" s="8">
        <v>0</v>
      </c>
      <c r="K18" s="8">
        <f t="shared" si="4"/>
        <v>0</v>
      </c>
      <c r="L18" s="5">
        <f t="shared" si="5"/>
        <v>94.84</v>
      </c>
      <c r="M18" s="2">
        <f t="shared" si="6"/>
        <v>2845.2000000000003</v>
      </c>
    </row>
    <row r="19" spans="1:13">
      <c r="A19" s="2" t="s">
        <v>26</v>
      </c>
      <c r="B19" s="8">
        <v>23.22</v>
      </c>
      <c r="C19" s="8">
        <f t="shared" si="0"/>
        <v>696.59999999999991</v>
      </c>
      <c r="D19" s="8">
        <v>13.02</v>
      </c>
      <c r="E19" s="8">
        <f t="shared" si="1"/>
        <v>390.59999999999997</v>
      </c>
      <c r="F19" s="8">
        <v>0</v>
      </c>
      <c r="G19" s="8">
        <f t="shared" si="2"/>
        <v>0</v>
      </c>
      <c r="H19" s="8">
        <v>23.12</v>
      </c>
      <c r="I19" s="8">
        <f t="shared" si="3"/>
        <v>693.6</v>
      </c>
      <c r="J19" s="8">
        <v>0</v>
      </c>
      <c r="K19" s="8">
        <f t="shared" si="4"/>
        <v>0</v>
      </c>
      <c r="L19" s="5">
        <f t="shared" si="5"/>
        <v>59.36</v>
      </c>
      <c r="M19" s="2">
        <f t="shared" si="6"/>
        <v>1780.8</v>
      </c>
    </row>
    <row r="20" spans="1:13">
      <c r="A20" s="2" t="s">
        <v>27</v>
      </c>
      <c r="B20" s="8">
        <v>12.9</v>
      </c>
      <c r="C20" s="8">
        <f t="shared" si="0"/>
        <v>387</v>
      </c>
      <c r="D20" s="8">
        <v>9.94</v>
      </c>
      <c r="E20" s="8">
        <f t="shared" si="1"/>
        <v>298.2</v>
      </c>
      <c r="F20" s="8">
        <v>0</v>
      </c>
      <c r="G20" s="8">
        <f t="shared" si="2"/>
        <v>0</v>
      </c>
      <c r="H20" s="8">
        <v>10.48</v>
      </c>
      <c r="I20" s="8">
        <f t="shared" si="3"/>
        <v>314.40000000000003</v>
      </c>
      <c r="J20" s="8">
        <v>0</v>
      </c>
      <c r="K20" s="8">
        <f t="shared" si="4"/>
        <v>0</v>
      </c>
      <c r="L20" s="5">
        <f t="shared" si="5"/>
        <v>33.32</v>
      </c>
      <c r="M20" s="2">
        <f t="shared" si="6"/>
        <v>999.6</v>
      </c>
    </row>
    <row r="21" spans="1:13">
      <c r="A21" s="2" t="s">
        <v>28</v>
      </c>
      <c r="B21" s="8">
        <v>0</v>
      </c>
      <c r="C21" s="8">
        <f t="shared" si="0"/>
        <v>0</v>
      </c>
      <c r="D21" s="8">
        <v>0</v>
      </c>
      <c r="E21" s="8">
        <f t="shared" si="1"/>
        <v>0</v>
      </c>
      <c r="F21" s="8">
        <v>0</v>
      </c>
      <c r="G21" s="8">
        <f t="shared" si="2"/>
        <v>0</v>
      </c>
      <c r="H21" s="8">
        <v>7.5</v>
      </c>
      <c r="I21" s="8">
        <f t="shared" si="3"/>
        <v>225</v>
      </c>
      <c r="J21" s="8">
        <v>0</v>
      </c>
      <c r="K21" s="8">
        <f t="shared" si="4"/>
        <v>0</v>
      </c>
      <c r="L21" s="5">
        <f t="shared" si="5"/>
        <v>7.5</v>
      </c>
      <c r="M21" s="2">
        <f t="shared" si="6"/>
        <v>225</v>
      </c>
    </row>
    <row r="22" spans="1:13">
      <c r="A22" s="2" t="s">
        <v>29</v>
      </c>
      <c r="B22" s="8">
        <v>9.66</v>
      </c>
      <c r="C22" s="8">
        <f t="shared" si="0"/>
        <v>289.8</v>
      </c>
      <c r="D22" s="8">
        <v>0</v>
      </c>
      <c r="E22" s="8">
        <f t="shared" si="1"/>
        <v>0</v>
      </c>
      <c r="F22" s="8">
        <v>8.94</v>
      </c>
      <c r="G22" s="8">
        <f t="shared" si="2"/>
        <v>268.2</v>
      </c>
      <c r="H22" s="8">
        <v>6.14</v>
      </c>
      <c r="I22" s="8">
        <f t="shared" si="3"/>
        <v>184.2</v>
      </c>
      <c r="J22" s="8">
        <v>0</v>
      </c>
      <c r="K22" s="8">
        <f t="shared" si="4"/>
        <v>0</v>
      </c>
      <c r="L22" s="5">
        <f t="shared" si="5"/>
        <v>24.740000000000002</v>
      </c>
      <c r="M22" s="2">
        <f t="shared" si="6"/>
        <v>742.2</v>
      </c>
    </row>
    <row r="23" spans="1:13">
      <c r="A23" s="2" t="s">
        <v>30</v>
      </c>
      <c r="B23" s="8">
        <v>7.28</v>
      </c>
      <c r="C23" s="8">
        <f t="shared" si="0"/>
        <v>218.4</v>
      </c>
      <c r="D23" s="8">
        <v>0</v>
      </c>
      <c r="E23" s="8">
        <f t="shared" si="1"/>
        <v>0</v>
      </c>
      <c r="F23" s="8">
        <v>6.38</v>
      </c>
      <c r="G23" s="8">
        <f t="shared" si="2"/>
        <v>191.4</v>
      </c>
      <c r="H23" s="8">
        <v>4.92</v>
      </c>
      <c r="I23" s="8">
        <f t="shared" si="3"/>
        <v>147.6</v>
      </c>
      <c r="J23" s="8">
        <v>0</v>
      </c>
      <c r="K23" s="8">
        <f t="shared" si="4"/>
        <v>0</v>
      </c>
      <c r="L23" s="5">
        <f t="shared" si="5"/>
        <v>18.579999999999998</v>
      </c>
      <c r="M23" s="2">
        <f t="shared" si="6"/>
        <v>557.4</v>
      </c>
    </row>
    <row r="24" spans="1:13">
      <c r="A24" s="2" t="s">
        <v>31</v>
      </c>
      <c r="B24" s="8">
        <v>8.64</v>
      </c>
      <c r="C24" s="8">
        <f t="shared" si="0"/>
        <v>259.20000000000005</v>
      </c>
      <c r="D24" s="8">
        <v>6.08</v>
      </c>
      <c r="E24" s="8">
        <f t="shared" si="1"/>
        <v>182.4</v>
      </c>
      <c r="F24" s="8">
        <v>8.94</v>
      </c>
      <c r="G24" s="8">
        <f t="shared" si="2"/>
        <v>268.2</v>
      </c>
      <c r="H24" s="8">
        <v>0</v>
      </c>
      <c r="I24" s="8">
        <f t="shared" si="3"/>
        <v>0</v>
      </c>
      <c r="J24" s="8">
        <v>0</v>
      </c>
      <c r="K24" s="8">
        <f t="shared" si="4"/>
        <v>0</v>
      </c>
      <c r="L24" s="5">
        <f t="shared" si="5"/>
        <v>23.66</v>
      </c>
      <c r="M24" s="2">
        <f t="shared" si="6"/>
        <v>709.8</v>
      </c>
    </row>
    <row r="25" spans="1:13">
      <c r="A25" s="2" t="s">
        <v>32</v>
      </c>
      <c r="B25" s="8">
        <v>5.98</v>
      </c>
      <c r="C25" s="8">
        <f t="shared" si="0"/>
        <v>179.4</v>
      </c>
      <c r="D25" s="8">
        <v>0</v>
      </c>
      <c r="E25" s="8">
        <f t="shared" si="1"/>
        <v>0</v>
      </c>
      <c r="F25" s="8">
        <v>9.36</v>
      </c>
      <c r="G25" s="8">
        <f t="shared" si="2"/>
        <v>280.79999999999995</v>
      </c>
      <c r="H25" s="8">
        <v>0</v>
      </c>
      <c r="I25" s="8">
        <f t="shared" si="3"/>
        <v>0</v>
      </c>
      <c r="J25" s="8">
        <v>0</v>
      </c>
      <c r="K25" s="8">
        <f t="shared" si="4"/>
        <v>0</v>
      </c>
      <c r="L25" s="5">
        <f t="shared" si="5"/>
        <v>15.34</v>
      </c>
      <c r="M25" s="2">
        <f t="shared" si="6"/>
        <v>460.2</v>
      </c>
    </row>
    <row r="26" spans="1:13">
      <c r="A26" s="2" t="s">
        <v>33</v>
      </c>
      <c r="B26" s="8">
        <v>26.9</v>
      </c>
      <c r="C26" s="8">
        <f t="shared" si="0"/>
        <v>807</v>
      </c>
      <c r="D26" s="8">
        <v>27.9</v>
      </c>
      <c r="E26" s="8">
        <f t="shared" si="1"/>
        <v>837</v>
      </c>
      <c r="F26" s="8">
        <v>20.78</v>
      </c>
      <c r="G26" s="8">
        <f t="shared" si="2"/>
        <v>623.40000000000009</v>
      </c>
      <c r="H26" s="8">
        <v>9.84</v>
      </c>
      <c r="I26" s="8">
        <f t="shared" si="3"/>
        <v>295.2</v>
      </c>
      <c r="J26" s="8">
        <v>0</v>
      </c>
      <c r="K26" s="8">
        <f t="shared" si="4"/>
        <v>0</v>
      </c>
      <c r="L26" s="5">
        <f t="shared" si="5"/>
        <v>85.42</v>
      </c>
      <c r="M26" s="2">
        <f t="shared" si="6"/>
        <v>2562.6</v>
      </c>
    </row>
    <row r="27" spans="1:13">
      <c r="A27" s="2" t="s">
        <v>34</v>
      </c>
      <c r="B27" s="8">
        <v>15.14</v>
      </c>
      <c r="C27" s="8">
        <f t="shared" si="0"/>
        <v>454.20000000000005</v>
      </c>
      <c r="D27" s="8">
        <v>17.399999999999999</v>
      </c>
      <c r="E27" s="8">
        <f t="shared" si="1"/>
        <v>522</v>
      </c>
      <c r="F27" s="8">
        <v>21.74</v>
      </c>
      <c r="G27" s="8">
        <f t="shared" si="2"/>
        <v>652.19999999999993</v>
      </c>
      <c r="H27" s="8">
        <v>0</v>
      </c>
      <c r="I27" s="8">
        <f t="shared" si="3"/>
        <v>0</v>
      </c>
      <c r="J27" s="8">
        <v>0</v>
      </c>
      <c r="K27" s="8">
        <f t="shared" si="4"/>
        <v>0</v>
      </c>
      <c r="L27" s="5">
        <f t="shared" si="5"/>
        <v>54.28</v>
      </c>
      <c r="M27" s="2">
        <f t="shared" si="6"/>
        <v>1628.4</v>
      </c>
    </row>
    <row r="28" spans="1:13">
      <c r="A28" s="2" t="s">
        <v>35</v>
      </c>
      <c r="B28" s="8">
        <v>22.78</v>
      </c>
      <c r="C28" s="8">
        <f t="shared" si="0"/>
        <v>683.40000000000009</v>
      </c>
      <c r="D28" s="8">
        <v>15.08</v>
      </c>
      <c r="E28" s="8">
        <f t="shared" si="1"/>
        <v>452.4</v>
      </c>
      <c r="F28" s="8">
        <v>10.8</v>
      </c>
      <c r="G28" s="8">
        <f t="shared" si="2"/>
        <v>324</v>
      </c>
      <c r="H28" s="8">
        <v>8.76</v>
      </c>
      <c r="I28" s="8">
        <f t="shared" si="3"/>
        <v>262.8</v>
      </c>
      <c r="J28" s="8">
        <v>0</v>
      </c>
      <c r="K28" s="8">
        <f t="shared" si="4"/>
        <v>0</v>
      </c>
      <c r="L28" s="5">
        <f t="shared" si="5"/>
        <v>57.419999999999995</v>
      </c>
      <c r="M28" s="2">
        <f t="shared" si="6"/>
        <v>1722.6</v>
      </c>
    </row>
    <row r="29" spans="1:13">
      <c r="A29" s="2" t="s">
        <v>36</v>
      </c>
      <c r="B29" s="8">
        <v>23.06</v>
      </c>
      <c r="C29" s="8">
        <f t="shared" si="0"/>
        <v>691.8</v>
      </c>
      <c r="D29" s="8">
        <v>0</v>
      </c>
      <c r="E29" s="8">
        <f t="shared" si="1"/>
        <v>0</v>
      </c>
      <c r="F29" s="8">
        <v>9.76</v>
      </c>
      <c r="G29" s="8">
        <f t="shared" si="2"/>
        <v>292.8</v>
      </c>
      <c r="H29" s="8">
        <v>0</v>
      </c>
      <c r="I29" s="8">
        <f t="shared" si="3"/>
        <v>0</v>
      </c>
      <c r="J29" s="8">
        <v>0</v>
      </c>
      <c r="K29" s="8">
        <f t="shared" si="4"/>
        <v>0</v>
      </c>
      <c r="L29" s="5">
        <f t="shared" si="5"/>
        <v>32.82</v>
      </c>
      <c r="M29" s="2">
        <f t="shared" si="6"/>
        <v>984.6</v>
      </c>
    </row>
    <row r="30" spans="1:13">
      <c r="A30" s="2" t="s">
        <v>37</v>
      </c>
      <c r="B30" s="8">
        <v>0</v>
      </c>
      <c r="C30" s="8">
        <f t="shared" si="0"/>
        <v>0</v>
      </c>
      <c r="D30" s="8">
        <v>0</v>
      </c>
      <c r="E30" s="8">
        <f t="shared" si="1"/>
        <v>0</v>
      </c>
      <c r="F30" s="8">
        <v>0</v>
      </c>
      <c r="G30" s="8">
        <f t="shared" si="2"/>
        <v>0</v>
      </c>
      <c r="H30" s="8">
        <v>0</v>
      </c>
      <c r="I30" s="8">
        <f t="shared" si="3"/>
        <v>0</v>
      </c>
      <c r="J30" s="8">
        <v>0</v>
      </c>
      <c r="K30" s="8">
        <f t="shared" si="4"/>
        <v>0</v>
      </c>
      <c r="L30" s="5">
        <f t="shared" si="5"/>
        <v>0</v>
      </c>
      <c r="M30" s="2">
        <f t="shared" si="6"/>
        <v>0</v>
      </c>
    </row>
    <row r="31" spans="1:13">
      <c r="A31" s="2" t="s">
        <v>38</v>
      </c>
      <c r="B31" s="8">
        <v>0</v>
      </c>
      <c r="C31" s="8">
        <f t="shared" si="0"/>
        <v>0</v>
      </c>
      <c r="D31" s="8">
        <v>0</v>
      </c>
      <c r="E31" s="8">
        <f t="shared" si="1"/>
        <v>0</v>
      </c>
      <c r="F31" s="8">
        <v>0</v>
      </c>
      <c r="G31" s="8">
        <f t="shared" si="2"/>
        <v>0</v>
      </c>
      <c r="H31" s="8">
        <v>0</v>
      </c>
      <c r="I31" s="8">
        <f t="shared" si="3"/>
        <v>0</v>
      </c>
      <c r="J31" s="8">
        <v>0</v>
      </c>
      <c r="K31" s="8">
        <f t="shared" si="4"/>
        <v>0</v>
      </c>
      <c r="L31" s="5">
        <f t="shared" si="5"/>
        <v>0</v>
      </c>
      <c r="M31" s="2">
        <f t="shared" si="6"/>
        <v>0</v>
      </c>
    </row>
    <row r="32" spans="1:13">
      <c r="A32" s="2" t="s">
        <v>39</v>
      </c>
      <c r="B32" s="8">
        <v>18.98</v>
      </c>
      <c r="C32" s="8">
        <f t="shared" si="0"/>
        <v>569.4</v>
      </c>
      <c r="D32" s="8">
        <v>0</v>
      </c>
      <c r="E32" s="8">
        <f t="shared" si="1"/>
        <v>0</v>
      </c>
      <c r="F32" s="8">
        <v>19.22</v>
      </c>
      <c r="G32" s="8">
        <f t="shared" si="2"/>
        <v>576.59999999999991</v>
      </c>
      <c r="H32" s="8">
        <v>0</v>
      </c>
      <c r="I32" s="8">
        <f t="shared" si="3"/>
        <v>0</v>
      </c>
      <c r="J32" s="8">
        <v>0</v>
      </c>
      <c r="K32" s="8">
        <f t="shared" si="4"/>
        <v>0</v>
      </c>
      <c r="L32" s="5">
        <f t="shared" si="5"/>
        <v>38.200000000000003</v>
      </c>
      <c r="M32" s="2">
        <f t="shared" si="6"/>
        <v>1146</v>
      </c>
    </row>
    <row r="33" spans="1:13">
      <c r="A33" s="2" t="s">
        <v>40</v>
      </c>
      <c r="B33" s="8">
        <v>12.78</v>
      </c>
      <c r="C33" s="8">
        <f t="shared" si="0"/>
        <v>383.4</v>
      </c>
      <c r="D33" s="8">
        <v>0</v>
      </c>
      <c r="E33" s="8">
        <f t="shared" si="1"/>
        <v>0</v>
      </c>
      <c r="F33" s="8">
        <v>9.34</v>
      </c>
      <c r="G33" s="8">
        <f t="shared" si="2"/>
        <v>280.2</v>
      </c>
      <c r="H33" s="8">
        <v>8.2200000000000006</v>
      </c>
      <c r="I33" s="8">
        <f t="shared" si="3"/>
        <v>246.60000000000002</v>
      </c>
      <c r="J33" s="8">
        <v>6.14</v>
      </c>
      <c r="K33" s="8">
        <f t="shared" si="4"/>
        <v>184.2</v>
      </c>
      <c r="L33" s="5">
        <f t="shared" si="5"/>
        <v>30.339999999999996</v>
      </c>
      <c r="M33" s="2">
        <f t="shared" si="6"/>
        <v>910.19999999999993</v>
      </c>
    </row>
    <row r="34" spans="1:13">
      <c r="A34" s="2" t="s">
        <v>41</v>
      </c>
      <c r="B34" s="8">
        <v>22.08</v>
      </c>
      <c r="C34" s="8">
        <f t="shared" si="0"/>
        <v>662.4</v>
      </c>
      <c r="D34" s="8">
        <v>0</v>
      </c>
      <c r="E34" s="8">
        <f t="shared" si="1"/>
        <v>0</v>
      </c>
      <c r="F34" s="8">
        <v>21.22</v>
      </c>
      <c r="G34" s="8">
        <f t="shared" si="2"/>
        <v>636.59999999999991</v>
      </c>
      <c r="H34" s="8">
        <v>17.12</v>
      </c>
      <c r="I34" s="8">
        <f t="shared" si="3"/>
        <v>513.6</v>
      </c>
      <c r="J34" s="8">
        <v>22.08</v>
      </c>
      <c r="K34" s="8">
        <f t="shared" si="4"/>
        <v>662.4</v>
      </c>
      <c r="L34" s="5">
        <f t="shared" si="5"/>
        <v>60.42</v>
      </c>
      <c r="M34" s="2">
        <f t="shared" si="6"/>
        <v>1812.6000000000001</v>
      </c>
    </row>
    <row r="35" spans="1:13">
      <c r="A35" s="2" t="s">
        <v>42</v>
      </c>
      <c r="B35" s="8">
        <v>20.18</v>
      </c>
      <c r="C35" s="8">
        <f t="shared" si="0"/>
        <v>605.4</v>
      </c>
      <c r="D35" s="8">
        <v>0</v>
      </c>
      <c r="E35" s="8">
        <f t="shared" si="1"/>
        <v>0</v>
      </c>
      <c r="F35" s="8">
        <v>5.22</v>
      </c>
      <c r="G35" s="8">
        <f t="shared" si="2"/>
        <v>156.6</v>
      </c>
      <c r="H35" s="8">
        <v>8.44</v>
      </c>
      <c r="I35" s="8">
        <f t="shared" si="3"/>
        <v>253.2</v>
      </c>
      <c r="J35" s="8">
        <v>10.52</v>
      </c>
      <c r="K35" s="8">
        <f t="shared" si="4"/>
        <v>315.59999999999997</v>
      </c>
      <c r="L35" s="5">
        <f t="shared" si="5"/>
        <v>33.839999999999996</v>
      </c>
      <c r="M35" s="2">
        <f t="shared" si="6"/>
        <v>1015.1999999999999</v>
      </c>
    </row>
    <row r="36" spans="1:13">
      <c r="A36" s="2" t="s">
        <v>43</v>
      </c>
      <c r="B36" s="8">
        <v>6.98</v>
      </c>
      <c r="C36" s="8">
        <f t="shared" si="0"/>
        <v>209.4</v>
      </c>
      <c r="D36" s="8">
        <v>0</v>
      </c>
      <c r="E36" s="8">
        <f t="shared" si="1"/>
        <v>0</v>
      </c>
      <c r="F36" s="8">
        <v>20.100000000000001</v>
      </c>
      <c r="G36" s="8">
        <f t="shared" si="2"/>
        <v>603</v>
      </c>
      <c r="H36" s="8">
        <v>0</v>
      </c>
      <c r="I36" s="8">
        <f t="shared" si="3"/>
        <v>0</v>
      </c>
      <c r="J36" s="8">
        <v>6.72</v>
      </c>
      <c r="K36" s="8">
        <f t="shared" si="4"/>
        <v>201.6</v>
      </c>
      <c r="L36" s="5">
        <f t="shared" si="5"/>
        <v>27.080000000000002</v>
      </c>
      <c r="M36" s="2">
        <f t="shared" si="6"/>
        <v>812.40000000000009</v>
      </c>
    </row>
    <row r="37" spans="1:13">
      <c r="A37" s="2" t="s">
        <v>44</v>
      </c>
      <c r="B37" s="9">
        <f>SUM(B6:B36)</f>
        <v>380.09999999999997</v>
      </c>
      <c r="C37" s="10">
        <f>PRODUCT(B37,30)</f>
        <v>11402.999999999998</v>
      </c>
      <c r="D37" s="9">
        <f>SUM(D6:D36)</f>
        <v>299.63999999999993</v>
      </c>
      <c r="E37" s="10">
        <f>PRODUCT(D37,30)</f>
        <v>8989.1999999999971</v>
      </c>
      <c r="F37" s="9">
        <f>SUM(F6:F36)</f>
        <v>306.64</v>
      </c>
      <c r="G37" s="10">
        <f>PRODUCT(F37,30)</f>
        <v>9199.1999999999989</v>
      </c>
      <c r="H37" s="9">
        <f>SUM(H6:H36)</f>
        <v>250.77999999999997</v>
      </c>
      <c r="I37" s="10">
        <f>PRODUCT(H37,30)</f>
        <v>7523.4</v>
      </c>
      <c r="J37" s="9">
        <f>SUM(J6:J36)</f>
        <v>45.459999999999994</v>
      </c>
      <c r="K37" s="10">
        <f>PRODUCT(J37,30)</f>
        <v>1363.7999999999997</v>
      </c>
      <c r="L37" s="9">
        <f>SUM(L6:L36)</f>
        <v>1237.1599999999999</v>
      </c>
      <c r="M37" s="11">
        <f t="shared" si="6"/>
        <v>37114.799999999996</v>
      </c>
    </row>
    <row r="38" spans="1:13">
      <c r="A38" s="12" t="s">
        <v>45</v>
      </c>
      <c r="B38" s="16"/>
      <c r="C38" s="17"/>
      <c r="D38" s="16"/>
      <c r="E38" s="17"/>
      <c r="F38" s="16"/>
      <c r="G38" s="17"/>
      <c r="H38" s="16"/>
      <c r="I38" s="17"/>
      <c r="J38" s="16"/>
      <c r="K38" s="17"/>
      <c r="L38" s="2"/>
      <c r="M38" s="2"/>
    </row>
  </sheetData>
  <mergeCells count="16">
    <mergeCell ref="L4:M4"/>
    <mergeCell ref="B38:C38"/>
    <mergeCell ref="D38:E38"/>
    <mergeCell ref="F38:G38"/>
    <mergeCell ref="H38:I38"/>
    <mergeCell ref="J38:K38"/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L3:M3"/>
  </mergeCells>
  <pageMargins left="0.75" right="0.75" top="1" bottom="1" header="0.5" footer="0.5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STRATHMORE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DINDI HARRIS SAMUEL</dc:creator>
  <cp:lastModifiedBy>Windows User</cp:lastModifiedBy>
  <dcterms:created xsi:type="dcterms:W3CDTF">2013-01-25T05:49:28Z</dcterms:created>
  <dcterms:modified xsi:type="dcterms:W3CDTF">2013-01-25T17:46:53Z</dcterms:modified>
</cp:coreProperties>
</file>