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F6" i="1"/>
  <c r="H6" i="1"/>
  <c r="J6" i="1"/>
  <c r="L6" i="1"/>
  <c r="N6" i="1"/>
  <c r="P6" i="1"/>
  <c r="R6" i="1"/>
  <c r="U6" i="1"/>
  <c r="V6" i="1"/>
  <c r="D7" i="1"/>
  <c r="F7" i="1"/>
  <c r="H7" i="1"/>
  <c r="J7" i="1"/>
  <c r="L7" i="1"/>
  <c r="N7" i="1"/>
  <c r="P7" i="1"/>
  <c r="R7" i="1"/>
  <c r="U7" i="1"/>
  <c r="V7" i="1"/>
  <c r="D8" i="1"/>
  <c r="F8" i="1"/>
  <c r="H8" i="1"/>
  <c r="J8" i="1"/>
  <c r="L8" i="1"/>
  <c r="N8" i="1"/>
  <c r="P8" i="1"/>
  <c r="R8" i="1"/>
  <c r="U8" i="1"/>
  <c r="V8" i="1"/>
  <c r="D9" i="1"/>
  <c r="F9" i="1"/>
  <c r="H9" i="1"/>
  <c r="J9" i="1"/>
  <c r="L9" i="1"/>
  <c r="N9" i="1"/>
  <c r="P9" i="1"/>
  <c r="R9" i="1"/>
  <c r="U9" i="1"/>
  <c r="V9" i="1"/>
  <c r="D10" i="1"/>
  <c r="F10" i="1"/>
  <c r="H10" i="1"/>
  <c r="J10" i="1"/>
  <c r="L10" i="1"/>
  <c r="N10" i="1"/>
  <c r="P10" i="1"/>
  <c r="R10" i="1"/>
  <c r="U10" i="1"/>
  <c r="V10" i="1"/>
  <c r="D11" i="1"/>
  <c r="F11" i="1"/>
  <c r="H11" i="1"/>
  <c r="J11" i="1"/>
  <c r="L11" i="1"/>
  <c r="N11" i="1"/>
  <c r="P11" i="1"/>
  <c r="R11" i="1"/>
  <c r="U11" i="1"/>
  <c r="V11" i="1"/>
  <c r="D12" i="1"/>
  <c r="F12" i="1"/>
  <c r="H12" i="1"/>
  <c r="J12" i="1"/>
  <c r="L12" i="1"/>
  <c r="N12" i="1"/>
  <c r="P12" i="1"/>
  <c r="R12" i="1"/>
  <c r="U12" i="1"/>
  <c r="V12" i="1"/>
  <c r="D13" i="1"/>
  <c r="F13" i="1"/>
  <c r="H13" i="1"/>
  <c r="J13" i="1"/>
  <c r="L13" i="1"/>
  <c r="N13" i="1"/>
  <c r="P13" i="1"/>
  <c r="R13" i="1"/>
  <c r="U13" i="1"/>
  <c r="V13" i="1"/>
  <c r="D14" i="1"/>
  <c r="F14" i="1"/>
  <c r="H14" i="1"/>
  <c r="J14" i="1"/>
  <c r="L14" i="1"/>
  <c r="N14" i="1"/>
  <c r="P14" i="1"/>
  <c r="R14" i="1"/>
  <c r="U14" i="1"/>
  <c r="V14" i="1"/>
  <c r="D15" i="1"/>
  <c r="F15" i="1"/>
  <c r="H15" i="1"/>
  <c r="J15" i="1"/>
  <c r="L15" i="1"/>
  <c r="N15" i="1"/>
  <c r="P15" i="1"/>
  <c r="R15" i="1"/>
  <c r="U15" i="1"/>
  <c r="V15" i="1"/>
  <c r="D16" i="1"/>
  <c r="F16" i="1"/>
  <c r="H16" i="1"/>
  <c r="J16" i="1"/>
  <c r="L16" i="1"/>
  <c r="N16" i="1"/>
  <c r="P16" i="1"/>
  <c r="R16" i="1"/>
  <c r="U16" i="1"/>
  <c r="V16" i="1"/>
  <c r="D17" i="1"/>
  <c r="F17" i="1"/>
  <c r="H17" i="1"/>
  <c r="J17" i="1"/>
  <c r="L17" i="1"/>
  <c r="N17" i="1"/>
  <c r="P17" i="1"/>
  <c r="R17" i="1"/>
  <c r="U17" i="1"/>
  <c r="V17" i="1"/>
  <c r="D18" i="1"/>
  <c r="F18" i="1"/>
  <c r="H18" i="1"/>
  <c r="J18" i="1"/>
  <c r="L18" i="1"/>
  <c r="N18" i="1"/>
  <c r="P18" i="1"/>
  <c r="R18" i="1"/>
  <c r="U18" i="1"/>
  <c r="V18" i="1"/>
  <c r="D19" i="1"/>
  <c r="F19" i="1"/>
  <c r="H19" i="1"/>
  <c r="J19" i="1"/>
  <c r="L19" i="1"/>
  <c r="N19" i="1"/>
  <c r="P19" i="1"/>
  <c r="R19" i="1"/>
  <c r="U19" i="1"/>
  <c r="V19" i="1"/>
  <c r="D20" i="1"/>
  <c r="F20" i="1"/>
  <c r="H20" i="1"/>
  <c r="J20" i="1"/>
  <c r="L20" i="1"/>
  <c r="N20" i="1"/>
  <c r="P20" i="1"/>
  <c r="R20" i="1"/>
  <c r="U20" i="1"/>
  <c r="V20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<sst xmlns="http://schemas.openxmlformats.org/spreadsheetml/2006/main" count="37" uniqueCount="20">
  <si>
    <t>CRESCENT DAILY REVENUE REPORT</t>
  </si>
  <si>
    <t>PERIOD ONE</t>
  </si>
  <si>
    <t>ZONE</t>
  </si>
  <si>
    <t>A</t>
  </si>
  <si>
    <t>B</t>
  </si>
  <si>
    <t>C</t>
  </si>
  <si>
    <t>D</t>
  </si>
  <si>
    <t>E</t>
  </si>
  <si>
    <t>F</t>
  </si>
  <si>
    <t>G</t>
  </si>
  <si>
    <t>H</t>
  </si>
  <si>
    <t>OTHERS</t>
  </si>
  <si>
    <t>DAILY</t>
  </si>
  <si>
    <t>CUMMU</t>
  </si>
  <si>
    <t>PERIOD</t>
  </si>
  <si>
    <t>DATE</t>
  </si>
  <si>
    <t>TONS</t>
  </si>
  <si>
    <t>AMOUNT</t>
  </si>
  <si>
    <t>TOTAL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</si>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</sst>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43" fontId="6" fillId="0" borderId="2" xfId="1" applyFont="1" applyFill="1" applyBorder="1"/>
    <xf numFmtId="43" fontId="5" fillId="0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A3" workbookViewId="0">
      <selection activeCell="P20" sqref="P20"/>
    </sheetView>
  </sheetViews>
  <sheetFormatPr baseColWidth="10" defaultRowHeight="15" x14ac:dyDescent="0"/>
  <sheetData>
    <row r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23" ht="18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A4" s="4"/>
      <c r="B4" s="5" t="s">
        <v>2</v>
      </c>
      <c r="C4" s="6" t="s">
        <v>3</v>
      </c>
      <c r="D4" s="6"/>
      <c r="E4" s="6" t="s">
        <v>4</v>
      </c>
      <c r="F4" s="6"/>
      <c r="G4" s="6" t="s">
        <v>5</v>
      </c>
      <c r="H4" s="6"/>
      <c r="I4" s="6" t="s">
        <v>6</v>
      </c>
      <c r="J4" s="6"/>
      <c r="K4" s="6" t="s">
        <v>7</v>
      </c>
      <c r="L4" s="6"/>
      <c r="M4" s="6" t="s">
        <v>8</v>
      </c>
      <c r="N4" s="6"/>
      <c r="O4" s="6" t="s">
        <v>9</v>
      </c>
      <c r="P4" s="6"/>
      <c r="Q4" s="6" t="s">
        <v>10</v>
      </c>
      <c r="R4" s="6"/>
      <c r="S4" s="6" t="s">
        <v>11</v>
      </c>
      <c r="T4" s="6"/>
      <c r="U4" s="5" t="s">
        <v>12</v>
      </c>
      <c r="V4" s="5" t="s">
        <v>13</v>
      </c>
      <c r="W4" s="5" t="s">
        <v>14</v>
      </c>
    </row>
    <row r="5" spans="1:23">
      <c r="A5" s="4"/>
      <c r="B5" s="5" t="s">
        <v>15</v>
      </c>
      <c r="C5" s="5" t="s">
        <v>16</v>
      </c>
      <c r="D5" s="5" t="s">
        <v>17</v>
      </c>
      <c r="E5" s="5" t="s">
        <v>16</v>
      </c>
      <c r="F5" s="5" t="s">
        <v>17</v>
      </c>
      <c r="G5" s="5" t="s">
        <v>16</v>
      </c>
      <c r="H5" s="5" t="s">
        <v>17</v>
      </c>
      <c r="I5" s="5" t="s">
        <v>16</v>
      </c>
      <c r="J5" s="5" t="s">
        <v>17</v>
      </c>
      <c r="K5" s="5" t="s">
        <v>16</v>
      </c>
      <c r="L5" s="5" t="s">
        <v>17</v>
      </c>
      <c r="M5" s="5" t="s">
        <v>16</v>
      </c>
      <c r="N5" s="5" t="s">
        <v>17</v>
      </c>
      <c r="O5" s="5" t="s">
        <v>16</v>
      </c>
      <c r="P5" s="5" t="s">
        <v>17</v>
      </c>
      <c r="Q5" s="5" t="s">
        <v>16</v>
      </c>
      <c r="R5" s="5" t="s">
        <v>17</v>
      </c>
      <c r="S5" s="5" t="s">
        <v>16</v>
      </c>
      <c r="T5" s="5" t="s">
        <v>17</v>
      </c>
      <c r="U5" s="5" t="s">
        <v>18</v>
      </c>
      <c r="V5" s="5" t="s">
        <v>17</v>
      </c>
      <c r="W5" s="5" t="s">
        <v>19</v>
      </c>
    </row>
    <row r="6" spans="1:23">
      <c r="A6" s="4">
        <v>1</v>
      </c>
      <c r="B6" s="4"/>
      <c r="C6" s="4"/>
      <c r="D6" s="4">
        <f>PRODUCT(C6,394)</f>
        <v>394</v>
      </c>
      <c r="E6" s="4"/>
      <c r="F6" s="4">
        <f>PRODUCT(E6,502)</f>
        <v>502</v>
      </c>
      <c r="G6" s="4"/>
      <c r="H6" s="4">
        <f>PRODUCT(G6,636)</f>
        <v>636</v>
      </c>
      <c r="I6" s="4"/>
      <c r="J6" s="4">
        <f>PRODUCT(I6,719)</f>
        <v>719</v>
      </c>
      <c r="K6" s="4"/>
      <c r="L6" s="4">
        <f>PRODUCT(K6,818)</f>
        <v>818</v>
      </c>
      <c r="M6" s="4"/>
      <c r="N6" s="4">
        <f>PRODUCT(M6,943)</f>
        <v>943</v>
      </c>
      <c r="O6" s="4"/>
      <c r="P6" s="4">
        <f>PRODUCT(O6,1029)</f>
        <v>1029</v>
      </c>
      <c r="Q6" s="4"/>
      <c r="R6" s="4">
        <f>PRODUCT(Q6,1139)</f>
        <v>1139</v>
      </c>
      <c r="S6" s="4"/>
      <c r="T6" s="4">
        <v>0</v>
      </c>
      <c r="U6" s="7">
        <f>SUM(D6,F6,H6,J6,L6,N6,P6,R6,T6)</f>
        <v>6180</v>
      </c>
      <c r="V6" s="7">
        <f>SUM(U6:U6)</f>
        <v>6180</v>
      </c>
      <c r="W6" s="7">
        <f>PRODUCT(V6,16)</f>
        <v>98880</v>
      </c>
    </row>
    <row r="7" spans="1:23">
      <c r="A7" s="4">
        <v>2</v>
      </c>
      <c r="B7" s="4"/>
      <c r="C7" s="4"/>
      <c r="D7" s="4">
        <f t="shared" ref="D7:D20" si="0">PRODUCT(C7,394)</f>
        <v>394</v>
      </c>
      <c r="E7" s="4"/>
      <c r="F7" s="4">
        <f t="shared" ref="F7:F20" si="1">PRODUCT(E7,502)</f>
        <v>502</v>
      </c>
      <c r="G7" s="4"/>
      <c r="H7" s="4">
        <f t="shared" ref="H7:H20" si="2">PRODUCT(G7,636)</f>
        <v>636</v>
      </c>
      <c r="I7" s="4"/>
      <c r="J7" s="4">
        <f t="shared" ref="J7:J20" si="3">PRODUCT(I7,719)</f>
        <v>719</v>
      </c>
      <c r="K7" s="4"/>
      <c r="L7" s="4">
        <f t="shared" ref="L7:L20" si="4">PRODUCT(K7,818)</f>
        <v>818</v>
      </c>
      <c r="M7" s="4"/>
      <c r="N7" s="4">
        <f t="shared" ref="N7:N20" si="5">PRODUCT(M7,943)</f>
        <v>943</v>
      </c>
      <c r="O7" s="4"/>
      <c r="P7" s="4">
        <f t="shared" ref="P7:P20" si="6">PRODUCT(O7,1029)</f>
        <v>1029</v>
      </c>
      <c r="Q7" s="4"/>
      <c r="R7" s="4">
        <f t="shared" ref="R7:R20" si="7">PRODUCT(Q7,1139)</f>
        <v>1139</v>
      </c>
      <c r="S7" s="4"/>
      <c r="T7" s="4"/>
      <c r="U7" s="7">
        <f t="shared" ref="U7:U20" si="8">SUM(D7,F7,H7,J7,L7,N7,P7,R7,T7)</f>
        <v>6180</v>
      </c>
      <c r="V7" s="7">
        <f>SUM(V6,U7)</f>
        <v>12360</v>
      </c>
      <c r="W7" s="7">
        <f>PRODUCT(V7/2,15)</f>
        <v>92700</v>
      </c>
    </row>
    <row r="8" spans="1:23">
      <c r="A8" s="4">
        <v>3</v>
      </c>
      <c r="B8" s="4"/>
      <c r="C8" s="4"/>
      <c r="D8" s="4">
        <f t="shared" si="0"/>
        <v>394</v>
      </c>
      <c r="E8" s="4"/>
      <c r="F8" s="4">
        <f t="shared" si="1"/>
        <v>502</v>
      </c>
      <c r="G8" s="4"/>
      <c r="H8" s="4">
        <f t="shared" si="2"/>
        <v>636</v>
      </c>
      <c r="I8" s="4"/>
      <c r="J8" s="4">
        <f t="shared" si="3"/>
        <v>719</v>
      </c>
      <c r="K8" s="4"/>
      <c r="L8" s="4">
        <f t="shared" si="4"/>
        <v>818</v>
      </c>
      <c r="M8" s="4"/>
      <c r="N8" s="4">
        <f t="shared" si="5"/>
        <v>943</v>
      </c>
      <c r="O8" s="4"/>
      <c r="P8" s="4">
        <f t="shared" si="6"/>
        <v>1029</v>
      </c>
      <c r="Q8" s="4"/>
      <c r="R8" s="4">
        <f t="shared" si="7"/>
        <v>1139</v>
      </c>
      <c r="S8" s="4"/>
      <c r="T8" s="4"/>
      <c r="U8" s="7">
        <f t="shared" si="8"/>
        <v>6180</v>
      </c>
      <c r="V8" s="7">
        <f t="shared" ref="V8:V20" si="9">SUM(V7,U8)</f>
        <v>18540</v>
      </c>
      <c r="W8" s="7">
        <f>PRODUCT(V8/3,15)</f>
        <v>92700</v>
      </c>
    </row>
    <row r="9" spans="1:23">
      <c r="A9" s="4">
        <v>4</v>
      </c>
      <c r="B9" s="4"/>
      <c r="C9" s="4"/>
      <c r="D9" s="4">
        <f t="shared" si="0"/>
        <v>394</v>
      </c>
      <c r="E9" s="4"/>
      <c r="F9" s="4">
        <f t="shared" si="1"/>
        <v>502</v>
      </c>
      <c r="G9" s="4"/>
      <c r="H9" s="4">
        <f t="shared" si="2"/>
        <v>636</v>
      </c>
      <c r="I9" s="4"/>
      <c r="J9" s="4">
        <f t="shared" si="3"/>
        <v>719</v>
      </c>
      <c r="K9" s="4"/>
      <c r="L9" s="4">
        <f t="shared" si="4"/>
        <v>818</v>
      </c>
      <c r="M9" s="4"/>
      <c r="N9" s="4">
        <f t="shared" si="5"/>
        <v>943</v>
      </c>
      <c r="O9" s="4"/>
      <c r="P9" s="4">
        <f t="shared" si="6"/>
        <v>1029</v>
      </c>
      <c r="Q9" s="4"/>
      <c r="R9" s="4">
        <f t="shared" si="7"/>
        <v>1139</v>
      </c>
      <c r="S9" s="4"/>
      <c r="T9" s="4"/>
      <c r="U9" s="7">
        <f t="shared" si="8"/>
        <v>6180</v>
      </c>
      <c r="V9" s="7">
        <f t="shared" si="9"/>
        <v>24720</v>
      </c>
      <c r="W9" s="7">
        <f>PRODUCT(V9/4,15)</f>
        <v>92700</v>
      </c>
    </row>
    <row r="10" spans="1:23">
      <c r="A10" s="4">
        <v>5</v>
      </c>
      <c r="B10" s="4"/>
      <c r="C10" s="4"/>
      <c r="D10" s="4">
        <f t="shared" si="0"/>
        <v>394</v>
      </c>
      <c r="E10" s="4"/>
      <c r="F10" s="4">
        <f t="shared" si="1"/>
        <v>502</v>
      </c>
      <c r="G10" s="4"/>
      <c r="H10" s="4">
        <f t="shared" si="2"/>
        <v>636</v>
      </c>
      <c r="I10" s="4"/>
      <c r="J10" s="4">
        <f t="shared" si="3"/>
        <v>719</v>
      </c>
      <c r="K10" s="4"/>
      <c r="L10" s="4">
        <f t="shared" si="4"/>
        <v>818</v>
      </c>
      <c r="M10" s="4"/>
      <c r="N10" s="4">
        <f t="shared" si="5"/>
        <v>943</v>
      </c>
      <c r="O10" s="4"/>
      <c r="P10" s="4">
        <f t="shared" si="6"/>
        <v>1029</v>
      </c>
      <c r="Q10" s="4"/>
      <c r="R10" s="4">
        <f t="shared" si="7"/>
        <v>1139</v>
      </c>
      <c r="S10" s="4"/>
      <c r="T10" s="4"/>
      <c r="U10" s="7">
        <f t="shared" si="8"/>
        <v>6180</v>
      </c>
      <c r="V10" s="7">
        <f t="shared" si="9"/>
        <v>30900</v>
      </c>
      <c r="W10" s="7">
        <f>PRODUCT(V10/5,15)</f>
        <v>92700</v>
      </c>
    </row>
    <row r="11" spans="1:23">
      <c r="A11" s="4">
        <v>6</v>
      </c>
      <c r="B11" s="4"/>
      <c r="C11" s="4"/>
      <c r="D11" s="4">
        <f t="shared" si="0"/>
        <v>394</v>
      </c>
      <c r="E11" s="4"/>
      <c r="F11" s="4">
        <f t="shared" si="1"/>
        <v>502</v>
      </c>
      <c r="G11" s="4"/>
      <c r="H11" s="4">
        <f t="shared" si="2"/>
        <v>636</v>
      </c>
      <c r="I11" s="4"/>
      <c r="J11" s="4">
        <f t="shared" si="3"/>
        <v>719</v>
      </c>
      <c r="K11" s="4"/>
      <c r="L11" s="4">
        <f t="shared" si="4"/>
        <v>818</v>
      </c>
      <c r="M11" s="4"/>
      <c r="N11" s="4">
        <f t="shared" si="5"/>
        <v>943</v>
      </c>
      <c r="O11" s="4"/>
      <c r="P11" s="4">
        <f t="shared" si="6"/>
        <v>1029</v>
      </c>
      <c r="Q11" s="4"/>
      <c r="R11" s="4">
        <f t="shared" si="7"/>
        <v>1139</v>
      </c>
      <c r="S11" s="4"/>
      <c r="T11" s="4"/>
      <c r="U11" s="7">
        <f t="shared" si="8"/>
        <v>6180</v>
      </c>
      <c r="V11" s="7">
        <f t="shared" si="9"/>
        <v>37080</v>
      </c>
      <c r="W11" s="7">
        <f>PRODUCT(V11/6,15)</f>
        <v>92700</v>
      </c>
    </row>
    <row r="12" spans="1:23">
      <c r="A12" s="4">
        <v>7</v>
      </c>
      <c r="B12" s="4"/>
      <c r="C12" s="4"/>
      <c r="D12" s="4">
        <f t="shared" si="0"/>
        <v>394</v>
      </c>
      <c r="E12" s="4"/>
      <c r="F12" s="4">
        <f t="shared" si="1"/>
        <v>502</v>
      </c>
      <c r="G12" s="4"/>
      <c r="H12" s="4">
        <f t="shared" si="2"/>
        <v>636</v>
      </c>
      <c r="I12" s="4"/>
      <c r="J12" s="4">
        <f t="shared" si="3"/>
        <v>719</v>
      </c>
      <c r="K12" s="4"/>
      <c r="L12" s="4">
        <f t="shared" si="4"/>
        <v>818</v>
      </c>
      <c r="M12" s="4"/>
      <c r="N12" s="4">
        <f t="shared" si="5"/>
        <v>943</v>
      </c>
      <c r="O12" s="4"/>
      <c r="P12" s="4">
        <f t="shared" si="6"/>
        <v>1029</v>
      </c>
      <c r="Q12" s="4"/>
      <c r="R12" s="4">
        <f t="shared" si="7"/>
        <v>1139</v>
      </c>
      <c r="S12" s="4"/>
      <c r="T12" s="4"/>
      <c r="U12" s="7">
        <f t="shared" si="8"/>
        <v>6180</v>
      </c>
      <c r="V12" s="7">
        <f t="shared" si="9"/>
        <v>43260</v>
      </c>
      <c r="W12" s="7">
        <f>PRODUCT(V12/7,15)</f>
        <v>92700</v>
      </c>
    </row>
    <row r="13" spans="1:23">
      <c r="A13" s="4">
        <v>8</v>
      </c>
      <c r="B13" s="4"/>
      <c r="C13" s="4"/>
      <c r="D13" s="4">
        <f t="shared" si="0"/>
        <v>394</v>
      </c>
      <c r="E13" s="4"/>
      <c r="F13" s="4">
        <f t="shared" si="1"/>
        <v>502</v>
      </c>
      <c r="G13" s="4"/>
      <c r="H13" s="4">
        <f t="shared" si="2"/>
        <v>636</v>
      </c>
      <c r="I13" s="4"/>
      <c r="J13" s="4">
        <f t="shared" si="3"/>
        <v>719</v>
      </c>
      <c r="K13" s="4"/>
      <c r="L13" s="4">
        <f t="shared" si="4"/>
        <v>818</v>
      </c>
      <c r="M13" s="4"/>
      <c r="N13" s="4">
        <f t="shared" si="5"/>
        <v>943</v>
      </c>
      <c r="O13" s="4"/>
      <c r="P13" s="4">
        <f t="shared" si="6"/>
        <v>1029</v>
      </c>
      <c r="Q13" s="4"/>
      <c r="R13" s="4">
        <f t="shared" si="7"/>
        <v>1139</v>
      </c>
      <c r="S13" s="4"/>
      <c r="T13" s="4"/>
      <c r="U13" s="7">
        <f t="shared" si="8"/>
        <v>6180</v>
      </c>
      <c r="V13" s="7">
        <f t="shared" si="9"/>
        <v>49440</v>
      </c>
      <c r="W13" s="7">
        <f>PRODUCT(V13/8,15)</f>
        <v>92700</v>
      </c>
    </row>
    <row r="14" spans="1:23">
      <c r="A14" s="4">
        <v>9</v>
      </c>
      <c r="B14" s="4"/>
      <c r="C14" s="4"/>
      <c r="D14" s="4">
        <f t="shared" si="0"/>
        <v>394</v>
      </c>
      <c r="E14" s="4"/>
      <c r="F14" s="4">
        <f t="shared" si="1"/>
        <v>502</v>
      </c>
      <c r="G14" s="4"/>
      <c r="H14" s="4">
        <f t="shared" si="2"/>
        <v>636</v>
      </c>
      <c r="I14" s="4"/>
      <c r="J14" s="4">
        <f t="shared" si="3"/>
        <v>719</v>
      </c>
      <c r="K14" s="4"/>
      <c r="L14" s="4">
        <f t="shared" si="4"/>
        <v>818</v>
      </c>
      <c r="M14" s="4"/>
      <c r="N14" s="4">
        <f t="shared" si="5"/>
        <v>943</v>
      </c>
      <c r="O14" s="4"/>
      <c r="P14" s="4">
        <f t="shared" si="6"/>
        <v>1029</v>
      </c>
      <c r="Q14" s="4"/>
      <c r="R14" s="4">
        <f t="shared" si="7"/>
        <v>1139</v>
      </c>
      <c r="S14" s="4"/>
      <c r="T14" s="4"/>
      <c r="U14" s="7">
        <f t="shared" si="8"/>
        <v>6180</v>
      </c>
      <c r="V14" s="7">
        <f t="shared" si="9"/>
        <v>55620</v>
      </c>
      <c r="W14" s="7">
        <f>PRODUCT(V14/9,15)</f>
        <v>92700</v>
      </c>
    </row>
    <row r="15" spans="1:23">
      <c r="A15" s="4">
        <v>10</v>
      </c>
      <c r="B15" s="4"/>
      <c r="C15" s="4"/>
      <c r="D15" s="4">
        <f t="shared" si="0"/>
        <v>394</v>
      </c>
      <c r="E15" s="4"/>
      <c r="F15" s="4">
        <f t="shared" si="1"/>
        <v>502</v>
      </c>
      <c r="G15" s="4"/>
      <c r="H15" s="4">
        <f t="shared" si="2"/>
        <v>636</v>
      </c>
      <c r="I15" s="4"/>
      <c r="J15" s="4">
        <f t="shared" si="3"/>
        <v>719</v>
      </c>
      <c r="K15" s="4"/>
      <c r="L15" s="4">
        <f t="shared" si="4"/>
        <v>818</v>
      </c>
      <c r="M15" s="4"/>
      <c r="N15" s="4">
        <f t="shared" si="5"/>
        <v>943</v>
      </c>
      <c r="O15" s="4"/>
      <c r="P15" s="4">
        <f t="shared" si="6"/>
        <v>1029</v>
      </c>
      <c r="Q15" s="4"/>
      <c r="R15" s="4">
        <f t="shared" si="7"/>
        <v>1139</v>
      </c>
      <c r="S15" s="4"/>
      <c r="T15" s="4"/>
      <c r="U15" s="7">
        <f t="shared" si="8"/>
        <v>6180</v>
      </c>
      <c r="V15" s="7">
        <f t="shared" si="9"/>
        <v>61800</v>
      </c>
      <c r="W15" s="7">
        <f>PRODUCT(V15/10,15)</f>
        <v>92700</v>
      </c>
    </row>
    <row r="16" spans="1:23">
      <c r="A16" s="4">
        <v>11</v>
      </c>
      <c r="B16" s="4"/>
      <c r="C16" s="4"/>
      <c r="D16" s="4">
        <f t="shared" si="0"/>
        <v>394</v>
      </c>
      <c r="E16" s="4"/>
      <c r="F16" s="4">
        <f t="shared" si="1"/>
        <v>502</v>
      </c>
      <c r="G16" s="4"/>
      <c r="H16" s="4">
        <f t="shared" si="2"/>
        <v>636</v>
      </c>
      <c r="I16" s="4"/>
      <c r="J16" s="4">
        <f t="shared" si="3"/>
        <v>719</v>
      </c>
      <c r="K16" s="4"/>
      <c r="L16" s="4">
        <f t="shared" si="4"/>
        <v>818</v>
      </c>
      <c r="M16" s="4"/>
      <c r="N16" s="4">
        <f t="shared" si="5"/>
        <v>943</v>
      </c>
      <c r="O16" s="4"/>
      <c r="P16" s="4">
        <f t="shared" si="6"/>
        <v>1029</v>
      </c>
      <c r="Q16" s="4"/>
      <c r="R16" s="4">
        <f t="shared" si="7"/>
        <v>1139</v>
      </c>
      <c r="S16" s="4"/>
      <c r="T16" s="4"/>
      <c r="U16" s="7">
        <f t="shared" si="8"/>
        <v>6180</v>
      </c>
      <c r="V16" s="7">
        <f t="shared" si="9"/>
        <v>67980</v>
      </c>
      <c r="W16" s="7">
        <f>PRODUCT(V16/11,15)</f>
        <v>92700</v>
      </c>
    </row>
    <row r="17" spans="1:23">
      <c r="A17" s="4">
        <v>12</v>
      </c>
      <c r="B17" s="4"/>
      <c r="C17" s="4"/>
      <c r="D17" s="4">
        <f t="shared" si="0"/>
        <v>394</v>
      </c>
      <c r="E17" s="4"/>
      <c r="F17" s="4">
        <f t="shared" si="1"/>
        <v>502</v>
      </c>
      <c r="G17" s="4"/>
      <c r="H17" s="4">
        <f t="shared" si="2"/>
        <v>636</v>
      </c>
      <c r="I17" s="4"/>
      <c r="J17" s="4">
        <f t="shared" si="3"/>
        <v>719</v>
      </c>
      <c r="K17" s="4"/>
      <c r="L17" s="4">
        <f t="shared" si="4"/>
        <v>818</v>
      </c>
      <c r="M17" s="4"/>
      <c r="N17" s="4">
        <f t="shared" si="5"/>
        <v>943</v>
      </c>
      <c r="O17" s="4"/>
      <c r="P17" s="4">
        <f t="shared" si="6"/>
        <v>1029</v>
      </c>
      <c r="Q17" s="4"/>
      <c r="R17" s="4">
        <f t="shared" si="7"/>
        <v>1139</v>
      </c>
      <c r="S17" s="4"/>
      <c r="T17" s="4"/>
      <c r="U17" s="7">
        <f t="shared" si="8"/>
        <v>6180</v>
      </c>
      <c r="V17" s="7">
        <f t="shared" si="9"/>
        <v>74160</v>
      </c>
      <c r="W17" s="7">
        <f>PRODUCT(V17/12,15)</f>
        <v>92700</v>
      </c>
    </row>
    <row r="18" spans="1:23">
      <c r="A18" s="4">
        <v>13</v>
      </c>
      <c r="B18" s="4"/>
      <c r="C18" s="4"/>
      <c r="D18" s="4">
        <f t="shared" si="0"/>
        <v>394</v>
      </c>
      <c r="E18" s="4"/>
      <c r="F18" s="4">
        <f t="shared" si="1"/>
        <v>502</v>
      </c>
      <c r="G18" s="4"/>
      <c r="H18" s="4">
        <f t="shared" si="2"/>
        <v>636</v>
      </c>
      <c r="I18" s="4"/>
      <c r="J18" s="4">
        <f t="shared" si="3"/>
        <v>719</v>
      </c>
      <c r="K18" s="4"/>
      <c r="L18" s="4">
        <f t="shared" si="4"/>
        <v>818</v>
      </c>
      <c r="M18" s="4"/>
      <c r="N18" s="4">
        <f t="shared" si="5"/>
        <v>943</v>
      </c>
      <c r="O18" s="4"/>
      <c r="P18" s="4">
        <f t="shared" si="6"/>
        <v>1029</v>
      </c>
      <c r="Q18" s="4"/>
      <c r="R18" s="4">
        <f t="shared" si="7"/>
        <v>1139</v>
      </c>
      <c r="S18" s="4"/>
      <c r="T18" s="4"/>
      <c r="U18" s="7">
        <f t="shared" si="8"/>
        <v>6180</v>
      </c>
      <c r="V18" s="7">
        <f t="shared" si="9"/>
        <v>80340</v>
      </c>
      <c r="W18" s="7">
        <f>PRODUCT(V18/13,15)</f>
        <v>92700</v>
      </c>
    </row>
    <row r="19" spans="1:23">
      <c r="A19" s="4">
        <v>14</v>
      </c>
      <c r="B19" s="4"/>
      <c r="C19" s="4"/>
      <c r="D19" s="4">
        <f t="shared" si="0"/>
        <v>394</v>
      </c>
      <c r="E19" s="4"/>
      <c r="F19" s="4">
        <f t="shared" si="1"/>
        <v>502</v>
      </c>
      <c r="G19" s="4"/>
      <c r="H19" s="4">
        <f t="shared" si="2"/>
        <v>636</v>
      </c>
      <c r="I19" s="4"/>
      <c r="J19" s="4">
        <f t="shared" si="3"/>
        <v>719</v>
      </c>
      <c r="K19" s="4"/>
      <c r="L19" s="4">
        <f t="shared" si="4"/>
        <v>818</v>
      </c>
      <c r="M19" s="4"/>
      <c r="N19" s="4">
        <f t="shared" si="5"/>
        <v>943</v>
      </c>
      <c r="O19" s="4"/>
      <c r="P19" s="4">
        <f t="shared" si="6"/>
        <v>1029</v>
      </c>
      <c r="Q19" s="4"/>
      <c r="R19" s="4">
        <f t="shared" si="7"/>
        <v>1139</v>
      </c>
      <c r="S19" s="4"/>
      <c r="T19" s="4"/>
      <c r="U19" s="7">
        <f t="shared" si="8"/>
        <v>6180</v>
      </c>
      <c r="V19" s="7">
        <f t="shared" si="9"/>
        <v>86520</v>
      </c>
      <c r="W19" s="7">
        <f>PRODUCT(V19/14,15)</f>
        <v>92700</v>
      </c>
    </row>
    <row r="20" spans="1:23">
      <c r="A20" s="4">
        <v>15</v>
      </c>
      <c r="B20" s="4"/>
      <c r="C20" s="4"/>
      <c r="D20" s="4">
        <f t="shared" si="0"/>
        <v>394</v>
      </c>
      <c r="E20" s="4"/>
      <c r="F20" s="4">
        <f t="shared" si="1"/>
        <v>502</v>
      </c>
      <c r="G20" s="4"/>
      <c r="H20" s="4">
        <f t="shared" si="2"/>
        <v>636</v>
      </c>
      <c r="I20" s="4"/>
      <c r="J20" s="4">
        <f t="shared" si="3"/>
        <v>719</v>
      </c>
      <c r="K20" s="4"/>
      <c r="L20" s="4">
        <f t="shared" si="4"/>
        <v>818</v>
      </c>
      <c r="M20" s="4"/>
      <c r="N20" s="4">
        <f t="shared" si="5"/>
        <v>943</v>
      </c>
      <c r="O20" s="4"/>
      <c r="P20" s="4">
        <f t="shared" si="6"/>
        <v>1029</v>
      </c>
      <c r="Q20" s="4"/>
      <c r="R20" s="4">
        <f t="shared" si="7"/>
        <v>1139</v>
      </c>
      <c r="S20" s="4"/>
      <c r="T20" s="4"/>
      <c r="U20" s="7">
        <f t="shared" si="8"/>
        <v>6180</v>
      </c>
      <c r="V20" s="7">
        <f t="shared" si="9"/>
        <v>92700</v>
      </c>
      <c r="W20" s="7">
        <f>PRODUCT(V20/15,15)</f>
        <v>92700</v>
      </c>
    </row>
    <row r="21" spans="1:2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/>
      <c r="V21" s="7"/>
      <c r="W21" s="8"/>
    </row>
  </sheetData>
  <mergeCells count="11">
    <mergeCell ref="S4:T4"/>
    <mergeCell ref="A1:V2"/>
    <mergeCell ref="A3:V3"/>
    <mergeCell ref="C4:D4"/>
    <mergeCell ref="E4:F4"/>
    <mergeCell ref="G4:H4"/>
    <mergeCell ref="I4:J4"/>
    <mergeCell ref="K4:L4"/>
    <mergeCell ref="M4:N4"/>
    <mergeCell ref="O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DINDI HARRIS SAMUEL</cp:lastModifiedBy>
  <dcterms:created xsi:type="dcterms:W3CDTF">2012-12-19T19:04:01Z</dcterms:created>
  <dcterms:modified xsi:type="dcterms:W3CDTF">2012-12-19T20:51:45Z</dcterms:modified>
</cp:coreProperties>
</file>