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8075" windowHeight="7935" tabRatio="393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H69" i="1"/>
  <c r="G69"/>
  <c r="F58"/>
  <c r="E69"/>
  <c r="D69"/>
  <c r="E58"/>
  <c r="D58"/>
  <c r="C58"/>
  <c r="F69"/>
  <c r="C69"/>
  <c r="H48"/>
  <c r="G48"/>
  <c r="E48"/>
  <c r="D48"/>
  <c r="F48"/>
  <c r="C48"/>
  <c r="D4"/>
  <c r="D13"/>
  <c r="D12"/>
  <c r="D11"/>
  <c r="D10"/>
  <c r="D9"/>
  <c r="D8"/>
  <c r="D7"/>
  <c r="D6"/>
  <c r="D5"/>
  <c r="F33"/>
  <c r="C33"/>
  <c r="H33"/>
  <c r="G33"/>
  <c r="E33"/>
  <c r="D33"/>
  <c r="F15"/>
  <c r="C15"/>
  <c r="E15"/>
  <c r="D15" l="1"/>
</calcChain>
</file>

<file path=xl/sharedStrings.xml><?xml version="1.0" encoding="utf-8"?>
<sst xmlns="http://schemas.openxmlformats.org/spreadsheetml/2006/main" count="89" uniqueCount="29">
  <si>
    <t>Probe-It Startup</t>
  </si>
  <si>
    <t>time 1</t>
  </si>
  <si>
    <t xml:space="preserve"> </t>
  </si>
  <si>
    <t>time 2</t>
  </si>
  <si>
    <t>time 3</t>
  </si>
  <si>
    <t>time 4</t>
  </si>
  <si>
    <t>time 5</t>
  </si>
  <si>
    <t>time 6</t>
  </si>
  <si>
    <t>time 7</t>
  </si>
  <si>
    <t>time 8</t>
  </si>
  <si>
    <t>time 9</t>
  </si>
  <si>
    <t>time 10</t>
  </si>
  <si>
    <t>Probe-It Startup (with JRE installation)</t>
  </si>
  <si>
    <t>Web-Probe Startup</t>
  </si>
  <si>
    <t>Proof 1: Hole's Code Prov</t>
  </si>
  <si>
    <t>JRE Download + Installation</t>
  </si>
  <si>
    <t>Proof 2: Scientific Pub</t>
  </si>
  <si>
    <t>AVG</t>
  </si>
  <si>
    <t>Tool Startup Time Comparison</t>
  </si>
  <si>
    <t>NetBook Comparison</t>
  </si>
  <si>
    <t>Home Desktop Comparison</t>
  </si>
  <si>
    <t>Proof 1</t>
  </si>
  <si>
    <t>Proof 2</t>
  </si>
  <si>
    <t>Web-Probe</t>
  </si>
  <si>
    <t>Probe-It</t>
  </si>
  <si>
    <t>Web-Probe (cached)</t>
  </si>
  <si>
    <t>Work Station Comparison</t>
  </si>
  <si>
    <t>Home Desktop Comparison 2</t>
  </si>
  <si>
    <t>Made on 1/16/2012 @ 11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</si>
</sst>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7" fontId="0" fillId="0" borderId="3" xfId="0" applyNumberFormat="1" applyBorder="1"/>
    <xf numFmtId="47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applyFont="1" applyBorder="1"/>
    <xf numFmtId="0" fontId="0" fillId="0" borderId="23" xfId="0" applyBorder="1"/>
    <xf numFmtId="47" fontId="0" fillId="0" borderId="17" xfId="0" applyNumberFormat="1" applyBorder="1"/>
    <xf numFmtId="47" fontId="0" fillId="0" borderId="18" xfId="0" applyNumberFormat="1" applyBorder="1"/>
    <xf numFmtId="47" fontId="0" fillId="0" borderId="20" xfId="0" applyNumberFormat="1" applyBorder="1"/>
    <xf numFmtId="0" fontId="0" fillId="0" borderId="24" xfId="0" applyBorder="1"/>
    <xf numFmtId="47" fontId="0" fillId="0" borderId="13" xfId="0" applyNumberFormat="1" applyBorder="1"/>
    <xf numFmtId="47" fontId="0" fillId="0" borderId="0" xfId="0" applyNumberFormat="1" applyBorder="1"/>
    <xf numFmtId="47" fontId="0" fillId="0" borderId="16" xfId="0" applyNumberFormat="1" applyBorder="1"/>
    <xf numFmtId="0" fontId="0" fillId="0" borderId="25" xfId="0" applyBorder="1"/>
    <xf numFmtId="0" fontId="0" fillId="0" borderId="26" xfId="0" applyBorder="1"/>
    <xf numFmtId="47" fontId="0" fillId="0" borderId="5" xfId="0" applyNumberFormat="1" applyBorder="1"/>
    <xf numFmtId="47" fontId="0" fillId="0" borderId="6" xfId="0" applyNumberFormat="1" applyBorder="1"/>
    <xf numFmtId="47" fontId="0" fillId="0" borderId="19" xfId="0" applyNumberFormat="1" applyBorder="1"/>
    <xf numFmtId="47" fontId="0" fillId="0" borderId="7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Startup</a:t>
            </a:r>
            <a:r>
              <a:rPr lang="en-US" baseline="0"/>
              <a:t> Time Comparison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Sheet1!$C$3</c:f>
              <c:strCache>
                <c:ptCount val="1"/>
                <c:pt idx="0">
                  <c:v>Probe-It Startup</c:v>
                </c:pt>
              </c:strCache>
            </c:strRef>
          </c:tx>
          <c:cat>
            <c:strRef>
              <c:f>Sheet1!$B$4:$B$13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25.8</c:v>
                </c:pt>
                <c:pt idx="1">
                  <c:v>24.3</c:v>
                </c:pt>
                <c:pt idx="2">
                  <c:v>23.8</c:v>
                </c:pt>
                <c:pt idx="3">
                  <c:v>25.6</c:v>
                </c:pt>
                <c:pt idx="4">
                  <c:v>23.1</c:v>
                </c:pt>
                <c:pt idx="5">
                  <c:v>33.5</c:v>
                </c:pt>
                <c:pt idx="6">
                  <c:v>22.9</c:v>
                </c:pt>
                <c:pt idx="7">
                  <c:v>24.5</c:v>
                </c:pt>
                <c:pt idx="8">
                  <c:v>22.5</c:v>
                </c:pt>
                <c:pt idx="9">
                  <c:v>21.9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Probe-It Startup (with JRE installation)</c:v>
                </c:pt>
              </c:strCache>
            </c:strRef>
          </c:tx>
          <c:cat>
            <c:strRef>
              <c:f>Sheet1!$B$4:$B$13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132.6</c:v>
                </c:pt>
                <c:pt idx="1">
                  <c:v>145.30000000000001</c:v>
                </c:pt>
                <c:pt idx="2">
                  <c:v>146.80000000000001</c:v>
                </c:pt>
                <c:pt idx="3">
                  <c:v>143.19999999999999</c:v>
                </c:pt>
                <c:pt idx="4">
                  <c:v>120.19999999999999</c:v>
                </c:pt>
                <c:pt idx="5">
                  <c:v>149.9</c:v>
                </c:pt>
                <c:pt idx="6">
                  <c:v>147.30000000000001</c:v>
                </c:pt>
                <c:pt idx="7">
                  <c:v>124.5</c:v>
                </c:pt>
                <c:pt idx="8">
                  <c:v>141.19999999999999</c:v>
                </c:pt>
                <c:pt idx="9">
                  <c:v>120.1</c:v>
                </c:pt>
              </c:numCache>
            </c:numRef>
          </c:val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JRE Download + Installation</c:v>
                </c:pt>
              </c:strCache>
            </c:strRef>
          </c:tx>
          <c:cat>
            <c:strRef>
              <c:f>Sheet1!$B$4:$B$13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106.8</c:v>
                </c:pt>
                <c:pt idx="1">
                  <c:v>121</c:v>
                </c:pt>
                <c:pt idx="2">
                  <c:v>123</c:v>
                </c:pt>
                <c:pt idx="3">
                  <c:v>117.6</c:v>
                </c:pt>
                <c:pt idx="4">
                  <c:v>97.1</c:v>
                </c:pt>
                <c:pt idx="5">
                  <c:v>116.4</c:v>
                </c:pt>
                <c:pt idx="6">
                  <c:v>124.4</c:v>
                </c:pt>
                <c:pt idx="7">
                  <c:v>100</c:v>
                </c:pt>
                <c:pt idx="8">
                  <c:v>118.7</c:v>
                </c:pt>
                <c:pt idx="9">
                  <c:v>98.2</c:v>
                </c:pt>
              </c:numCache>
            </c:numRef>
          </c:val>
        </c:ser>
        <c:ser>
          <c:idx val="3"/>
          <c:order val="3"/>
          <c:tx>
            <c:strRef>
              <c:f>Sheet1!$F$3</c:f>
              <c:strCache>
                <c:ptCount val="1"/>
                <c:pt idx="0">
                  <c:v>Web-Probe Startup</c:v>
                </c:pt>
              </c:strCache>
            </c:strRef>
          </c:tx>
          <c:cat>
            <c:strRef>
              <c:f>Sheet1!$B$4:$B$13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Sheet1!$F$4:$F$13</c:f>
              <c:numCache>
                <c:formatCode>General</c:formatCode>
                <c:ptCount val="10"/>
                <c:pt idx="0">
                  <c:v>0.6</c:v>
                </c:pt>
                <c:pt idx="1">
                  <c:v>0.4</c:v>
                </c:pt>
                <c:pt idx="2">
                  <c:v>0.5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0.5</c:v>
                </c:pt>
                <c:pt idx="7">
                  <c:v>0.5</c:v>
                </c:pt>
                <c:pt idx="8">
                  <c:v>0.7</c:v>
                </c:pt>
                <c:pt idx="9">
                  <c:v>0.5</c:v>
                </c:pt>
              </c:numCache>
            </c:numRef>
          </c:val>
        </c:ser>
        <c:marker val="1"/>
        <c:axId val="87297408"/>
        <c:axId val="87315584"/>
      </c:lineChart>
      <c:catAx>
        <c:axId val="87297408"/>
        <c:scaling>
          <c:orientation val="minMax"/>
        </c:scaling>
        <c:axPos val="b"/>
        <c:majorTickMark val="none"/>
        <c:tickLblPos val="nextTo"/>
        <c:crossAx val="87315584"/>
        <c:crosses val="autoZero"/>
        <c:auto val="1"/>
        <c:lblAlgn val="ctr"/>
        <c:lblOffset val="100"/>
      </c:catAx>
      <c:valAx>
        <c:axId val="873155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7297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Work Station </a:t>
            </a:r>
            <a:r>
              <a:rPr lang="en-US" baseline="0"/>
              <a:t>Proof 1</a:t>
            </a:r>
          </a:p>
          <a:p>
            <a:pPr>
              <a:defRPr/>
            </a:pPr>
            <a:r>
              <a:rPr lang="en-US" baseline="0"/>
              <a:t>Load Time Comparison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Sheet1!$C$21</c:f>
              <c:strCache>
                <c:ptCount val="1"/>
                <c:pt idx="0">
                  <c:v>Probe-It</c:v>
                </c:pt>
              </c:strCache>
            </c:strRef>
          </c:tx>
          <c:cat>
            <c:strRef>
              <c:f>Sheet1!$B$22:$B$31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Sheet1!$C$22:$C$31</c:f>
              <c:numCache>
                <c:formatCode>General</c:formatCode>
                <c:ptCount val="10"/>
                <c:pt idx="0">
                  <c:v>35.700000000000003</c:v>
                </c:pt>
                <c:pt idx="1">
                  <c:v>24.7</c:v>
                </c:pt>
                <c:pt idx="2">
                  <c:v>23.8</c:v>
                </c:pt>
                <c:pt idx="3">
                  <c:v>24.1</c:v>
                </c:pt>
                <c:pt idx="4">
                  <c:v>34.6</c:v>
                </c:pt>
                <c:pt idx="5">
                  <c:v>26.5</c:v>
                </c:pt>
                <c:pt idx="6">
                  <c:v>23.8</c:v>
                </c:pt>
                <c:pt idx="7">
                  <c:v>24.4</c:v>
                </c:pt>
                <c:pt idx="8">
                  <c:v>24.1</c:v>
                </c:pt>
                <c:pt idx="9">
                  <c:v>24.5</c:v>
                </c:pt>
              </c:numCache>
            </c:numRef>
          </c:val>
        </c:ser>
        <c:ser>
          <c:idx val="1"/>
          <c:order val="1"/>
          <c:tx>
            <c:strRef>
              <c:f>Sheet1!$D$21</c:f>
              <c:strCache>
                <c:ptCount val="1"/>
                <c:pt idx="0">
                  <c:v>Web-Probe</c:v>
                </c:pt>
              </c:strCache>
            </c:strRef>
          </c:tx>
          <c:cat>
            <c:strRef>
              <c:f>Sheet1!$B$22:$B$31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Sheet1!$D$22:$D$31</c:f>
              <c:numCache>
                <c:formatCode>General</c:formatCode>
                <c:ptCount val="10"/>
                <c:pt idx="0">
                  <c:v>26.5</c:v>
                </c:pt>
                <c:pt idx="1">
                  <c:v>25.4</c:v>
                </c:pt>
                <c:pt idx="2">
                  <c:v>28.4</c:v>
                </c:pt>
                <c:pt idx="3">
                  <c:v>28.9</c:v>
                </c:pt>
                <c:pt idx="4">
                  <c:v>28.1</c:v>
                </c:pt>
                <c:pt idx="5">
                  <c:v>28.7</c:v>
                </c:pt>
                <c:pt idx="6">
                  <c:v>29.4</c:v>
                </c:pt>
                <c:pt idx="7">
                  <c:v>29.1</c:v>
                </c:pt>
                <c:pt idx="8">
                  <c:v>28.9</c:v>
                </c:pt>
                <c:pt idx="9">
                  <c:v>29.5</c:v>
                </c:pt>
              </c:numCache>
            </c:numRef>
          </c:val>
        </c:ser>
        <c:ser>
          <c:idx val="2"/>
          <c:order val="2"/>
          <c:tx>
            <c:strRef>
              <c:f>Sheet1!$E$21</c:f>
              <c:strCache>
                <c:ptCount val="1"/>
                <c:pt idx="0">
                  <c:v>Web-Probe (cached)</c:v>
                </c:pt>
              </c:strCache>
            </c:strRef>
          </c:tx>
          <c:cat>
            <c:strRef>
              <c:f>Sheet1!$B$22:$B$31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Sheet1!$E$22:$E$31</c:f>
              <c:numCache>
                <c:formatCode>General</c:formatCode>
                <c:ptCount val="10"/>
                <c:pt idx="0">
                  <c:v>8.1999999999999993</c:v>
                </c:pt>
                <c:pt idx="1">
                  <c:v>8.1</c:v>
                </c:pt>
                <c:pt idx="2">
                  <c:v>7.9</c:v>
                </c:pt>
                <c:pt idx="3">
                  <c:v>6.8</c:v>
                </c:pt>
                <c:pt idx="4">
                  <c:v>7.5</c:v>
                </c:pt>
                <c:pt idx="5">
                  <c:v>6.8</c:v>
                </c:pt>
                <c:pt idx="6">
                  <c:v>7.2</c:v>
                </c:pt>
                <c:pt idx="7">
                  <c:v>8.4</c:v>
                </c:pt>
                <c:pt idx="8">
                  <c:v>7.4</c:v>
                </c:pt>
                <c:pt idx="9">
                  <c:v>7.5</c:v>
                </c:pt>
              </c:numCache>
            </c:numRef>
          </c:val>
        </c:ser>
        <c:marker val="1"/>
        <c:axId val="87333888"/>
        <c:axId val="91034368"/>
      </c:lineChart>
      <c:catAx>
        <c:axId val="87333888"/>
        <c:scaling>
          <c:orientation val="minMax"/>
        </c:scaling>
        <c:axPos val="b"/>
        <c:majorTickMark val="none"/>
        <c:tickLblPos val="nextTo"/>
        <c:crossAx val="91034368"/>
        <c:crosses val="autoZero"/>
        <c:auto val="1"/>
        <c:lblAlgn val="ctr"/>
        <c:lblOffset val="100"/>
      </c:catAx>
      <c:valAx>
        <c:axId val="910343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7333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Desktop Proof 2 </a:t>
            </a:r>
          </a:p>
          <a:p>
            <a:pPr>
              <a:defRPr/>
            </a:pPr>
            <a:r>
              <a:rPr lang="en-US"/>
              <a:t>Load Time</a:t>
            </a:r>
            <a:r>
              <a:rPr lang="en-US" baseline="0"/>
              <a:t> Comparison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Sheet1!$F$21</c:f>
              <c:strCache>
                <c:ptCount val="1"/>
                <c:pt idx="0">
                  <c:v>Probe-It</c:v>
                </c:pt>
              </c:strCache>
            </c:strRef>
          </c:tx>
          <c:cat>
            <c:strRef>
              <c:f>Sheet1!$B$22:$B$31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Sheet1!$F$22:$F$31</c:f>
              <c:numCache>
                <c:formatCode>General</c:formatCode>
                <c:ptCount val="10"/>
                <c:pt idx="0">
                  <c:v>17.2</c:v>
                </c:pt>
                <c:pt idx="1">
                  <c:v>17.899999999999999</c:v>
                </c:pt>
                <c:pt idx="2">
                  <c:v>15.6</c:v>
                </c:pt>
                <c:pt idx="3">
                  <c:v>14.1</c:v>
                </c:pt>
                <c:pt idx="4">
                  <c:v>33.5</c:v>
                </c:pt>
                <c:pt idx="5">
                  <c:v>13.4</c:v>
                </c:pt>
                <c:pt idx="6">
                  <c:v>13.1</c:v>
                </c:pt>
                <c:pt idx="7">
                  <c:v>13.3</c:v>
                </c:pt>
                <c:pt idx="8">
                  <c:v>13</c:v>
                </c:pt>
                <c:pt idx="9">
                  <c:v>12.9</c:v>
                </c:pt>
              </c:numCache>
            </c:numRef>
          </c:val>
        </c:ser>
        <c:ser>
          <c:idx val="1"/>
          <c:order val="1"/>
          <c:tx>
            <c:strRef>
              <c:f>Sheet1!$G$21</c:f>
              <c:strCache>
                <c:ptCount val="1"/>
                <c:pt idx="0">
                  <c:v>Web-Probe</c:v>
                </c:pt>
              </c:strCache>
            </c:strRef>
          </c:tx>
          <c:cat>
            <c:strRef>
              <c:f>Sheet1!$B$22:$B$31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Sheet1!$G$22:$G$31</c:f>
              <c:numCache>
                <c:formatCode>General</c:formatCode>
                <c:ptCount val="10"/>
                <c:pt idx="0">
                  <c:v>10.6</c:v>
                </c:pt>
                <c:pt idx="1">
                  <c:v>10.5</c:v>
                </c:pt>
                <c:pt idx="2">
                  <c:v>6.8</c:v>
                </c:pt>
                <c:pt idx="3">
                  <c:v>9.8000000000000007</c:v>
                </c:pt>
                <c:pt idx="4">
                  <c:v>11.3</c:v>
                </c:pt>
                <c:pt idx="5">
                  <c:v>10</c:v>
                </c:pt>
                <c:pt idx="6">
                  <c:v>9.5</c:v>
                </c:pt>
                <c:pt idx="7">
                  <c:v>10.7</c:v>
                </c:pt>
                <c:pt idx="8">
                  <c:v>11.1</c:v>
                </c:pt>
                <c:pt idx="9">
                  <c:v>10.3</c:v>
                </c:pt>
              </c:numCache>
            </c:numRef>
          </c:val>
        </c:ser>
        <c:ser>
          <c:idx val="2"/>
          <c:order val="2"/>
          <c:tx>
            <c:strRef>
              <c:f>Sheet1!$H$21</c:f>
              <c:strCache>
                <c:ptCount val="1"/>
                <c:pt idx="0">
                  <c:v>Web-Probe (cached)</c:v>
                </c:pt>
              </c:strCache>
            </c:strRef>
          </c:tx>
          <c:cat>
            <c:strRef>
              <c:f>Sheet1!$B$22:$B$31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Sheet1!$H$22:$H$31</c:f>
              <c:numCache>
                <c:formatCode>General</c:formatCode>
                <c:ptCount val="10"/>
                <c:pt idx="0">
                  <c:v>1.5</c:v>
                </c:pt>
                <c:pt idx="1">
                  <c:v>1.1000000000000001</c:v>
                </c:pt>
                <c:pt idx="2">
                  <c:v>1.2</c:v>
                </c:pt>
                <c:pt idx="3">
                  <c:v>1.1000000000000001</c:v>
                </c:pt>
                <c:pt idx="4">
                  <c:v>1.5</c:v>
                </c:pt>
                <c:pt idx="5">
                  <c:v>1.3</c:v>
                </c:pt>
                <c:pt idx="6">
                  <c:v>1.6</c:v>
                </c:pt>
                <c:pt idx="7">
                  <c:v>1.5</c:v>
                </c:pt>
                <c:pt idx="8">
                  <c:v>1.3</c:v>
                </c:pt>
                <c:pt idx="9">
                  <c:v>1.5</c:v>
                </c:pt>
              </c:numCache>
            </c:numRef>
          </c:val>
        </c:ser>
        <c:marker val="1"/>
        <c:axId val="91064576"/>
        <c:axId val="91070464"/>
      </c:lineChart>
      <c:catAx>
        <c:axId val="91064576"/>
        <c:scaling>
          <c:orientation val="minMax"/>
        </c:scaling>
        <c:axPos val="b"/>
        <c:majorTickMark val="none"/>
        <c:tickLblPos val="nextTo"/>
        <c:crossAx val="91070464"/>
        <c:crosses val="autoZero"/>
        <c:auto val="1"/>
        <c:lblAlgn val="ctr"/>
        <c:lblOffset val="100"/>
      </c:catAx>
      <c:valAx>
        <c:axId val="910704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106457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NetBook</a:t>
            </a:r>
            <a:r>
              <a:rPr lang="en-US" baseline="0"/>
              <a:t> Proof 1 </a:t>
            </a:r>
          </a:p>
          <a:p>
            <a:pPr>
              <a:defRPr/>
            </a:pPr>
            <a:r>
              <a:rPr lang="en-US" baseline="0"/>
              <a:t>Load Time Comparison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Sheet1!$C$36</c:f>
              <c:strCache>
                <c:ptCount val="1"/>
                <c:pt idx="0">
                  <c:v>Probe-It</c:v>
                </c:pt>
              </c:strCache>
            </c:strRef>
          </c:tx>
          <c:cat>
            <c:strRef>
              <c:f>Sheet1!$B$37:$B$46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Sheet1!$C$37:$C$46</c:f>
              <c:numCache>
                <c:formatCode>General</c:formatCode>
                <c:ptCount val="10"/>
                <c:pt idx="0">
                  <c:v>44.6</c:v>
                </c:pt>
                <c:pt idx="1">
                  <c:v>44.9</c:v>
                </c:pt>
                <c:pt idx="2">
                  <c:v>48.7</c:v>
                </c:pt>
                <c:pt idx="3">
                  <c:v>44.2</c:v>
                </c:pt>
                <c:pt idx="4">
                  <c:v>44.9</c:v>
                </c:pt>
                <c:pt idx="5">
                  <c:v>47.6</c:v>
                </c:pt>
                <c:pt idx="6">
                  <c:v>44.3</c:v>
                </c:pt>
                <c:pt idx="7">
                  <c:v>44.3</c:v>
                </c:pt>
                <c:pt idx="8">
                  <c:v>44.5</c:v>
                </c:pt>
                <c:pt idx="9">
                  <c:v>45.1</c:v>
                </c:pt>
              </c:numCache>
            </c:numRef>
          </c:val>
        </c:ser>
        <c:ser>
          <c:idx val="1"/>
          <c:order val="1"/>
          <c:tx>
            <c:strRef>
              <c:f>Sheet1!$D$36</c:f>
              <c:strCache>
                <c:ptCount val="1"/>
                <c:pt idx="0">
                  <c:v>Web-Probe</c:v>
                </c:pt>
              </c:strCache>
            </c:strRef>
          </c:tx>
          <c:cat>
            <c:strRef>
              <c:f>Sheet1!$B$37:$B$46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Sheet1!$D$37:$D$46</c:f>
              <c:numCache>
                <c:formatCode>General</c:formatCode>
                <c:ptCount val="10"/>
                <c:pt idx="0">
                  <c:v>31.6</c:v>
                </c:pt>
                <c:pt idx="1">
                  <c:v>31.4</c:v>
                </c:pt>
                <c:pt idx="2">
                  <c:v>28.8</c:v>
                </c:pt>
                <c:pt idx="3">
                  <c:v>31.8</c:v>
                </c:pt>
                <c:pt idx="4">
                  <c:v>31.1</c:v>
                </c:pt>
                <c:pt idx="5">
                  <c:v>29.8</c:v>
                </c:pt>
                <c:pt idx="6">
                  <c:v>30.5</c:v>
                </c:pt>
                <c:pt idx="7">
                  <c:v>29.7</c:v>
                </c:pt>
                <c:pt idx="8">
                  <c:v>29.8</c:v>
                </c:pt>
                <c:pt idx="9">
                  <c:v>29.5</c:v>
                </c:pt>
              </c:numCache>
            </c:numRef>
          </c:val>
        </c:ser>
        <c:ser>
          <c:idx val="2"/>
          <c:order val="2"/>
          <c:tx>
            <c:strRef>
              <c:f>Sheet1!$E$36</c:f>
              <c:strCache>
                <c:ptCount val="1"/>
                <c:pt idx="0">
                  <c:v>Web-Probe (cached)</c:v>
                </c:pt>
              </c:strCache>
            </c:strRef>
          </c:tx>
          <c:cat>
            <c:strRef>
              <c:f>Sheet1!$B$37:$B$46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Sheet1!$E$37:$E$46</c:f>
              <c:numCache>
                <c:formatCode>General</c:formatCode>
                <c:ptCount val="10"/>
                <c:pt idx="0">
                  <c:v>9.6</c:v>
                </c:pt>
                <c:pt idx="1">
                  <c:v>8.9</c:v>
                </c:pt>
                <c:pt idx="2">
                  <c:v>9</c:v>
                </c:pt>
                <c:pt idx="3">
                  <c:v>9.6</c:v>
                </c:pt>
                <c:pt idx="4">
                  <c:v>11.5</c:v>
                </c:pt>
                <c:pt idx="5">
                  <c:v>9.1</c:v>
                </c:pt>
                <c:pt idx="6">
                  <c:v>9.5</c:v>
                </c:pt>
                <c:pt idx="7">
                  <c:v>9.1999999999999993</c:v>
                </c:pt>
                <c:pt idx="8">
                  <c:v>9.5</c:v>
                </c:pt>
                <c:pt idx="9">
                  <c:v>9.1999999999999993</c:v>
                </c:pt>
              </c:numCache>
            </c:numRef>
          </c:val>
        </c:ser>
        <c:marker val="1"/>
        <c:axId val="91170304"/>
        <c:axId val="91171840"/>
      </c:lineChart>
      <c:catAx>
        <c:axId val="91170304"/>
        <c:scaling>
          <c:orientation val="minMax"/>
        </c:scaling>
        <c:axPos val="b"/>
        <c:majorTickMark val="none"/>
        <c:tickLblPos val="nextTo"/>
        <c:crossAx val="91171840"/>
        <c:crosses val="autoZero"/>
        <c:auto val="1"/>
        <c:lblAlgn val="ctr"/>
        <c:lblOffset val="100"/>
      </c:catAx>
      <c:valAx>
        <c:axId val="911718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1170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NetBook</a:t>
            </a:r>
            <a:r>
              <a:rPr lang="en-US" baseline="0"/>
              <a:t> Proof 2 </a:t>
            </a:r>
          </a:p>
          <a:p>
            <a:pPr>
              <a:defRPr/>
            </a:pPr>
            <a:r>
              <a:rPr lang="en-US" baseline="0"/>
              <a:t>Load Time Comparison</a:t>
            </a: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Sheet1!$F$36</c:f>
              <c:strCache>
                <c:ptCount val="1"/>
                <c:pt idx="0">
                  <c:v>Probe-It</c:v>
                </c:pt>
              </c:strCache>
            </c:strRef>
          </c:tx>
          <c:cat>
            <c:strRef>
              <c:f>Sheet1!$B$37:$B$46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Sheet1!$F$37:$F$46</c:f>
              <c:numCache>
                <c:formatCode>General</c:formatCode>
                <c:ptCount val="10"/>
                <c:pt idx="0">
                  <c:v>23.8</c:v>
                </c:pt>
                <c:pt idx="1">
                  <c:v>24.3</c:v>
                </c:pt>
                <c:pt idx="2">
                  <c:v>23.6</c:v>
                </c:pt>
                <c:pt idx="3">
                  <c:v>23.8</c:v>
                </c:pt>
                <c:pt idx="4">
                  <c:v>24.5</c:v>
                </c:pt>
                <c:pt idx="5">
                  <c:v>23.9</c:v>
                </c:pt>
                <c:pt idx="6">
                  <c:v>23.1</c:v>
                </c:pt>
                <c:pt idx="7">
                  <c:v>23.7</c:v>
                </c:pt>
                <c:pt idx="8">
                  <c:v>25.8</c:v>
                </c:pt>
                <c:pt idx="9">
                  <c:v>23.9</c:v>
                </c:pt>
              </c:numCache>
            </c:numRef>
          </c:val>
        </c:ser>
        <c:ser>
          <c:idx val="1"/>
          <c:order val="1"/>
          <c:tx>
            <c:strRef>
              <c:f>Sheet1!$G$36</c:f>
              <c:strCache>
                <c:ptCount val="1"/>
                <c:pt idx="0">
                  <c:v>Web-Probe</c:v>
                </c:pt>
              </c:strCache>
            </c:strRef>
          </c:tx>
          <c:cat>
            <c:strRef>
              <c:f>Sheet1!$B$37:$B$46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Sheet1!$G$37:$G$46</c:f>
              <c:numCache>
                <c:formatCode>General</c:formatCode>
                <c:ptCount val="10"/>
                <c:pt idx="0">
                  <c:v>14.1</c:v>
                </c:pt>
                <c:pt idx="1">
                  <c:v>10.9</c:v>
                </c:pt>
                <c:pt idx="2">
                  <c:v>18.3</c:v>
                </c:pt>
                <c:pt idx="3">
                  <c:v>10.8</c:v>
                </c:pt>
                <c:pt idx="4">
                  <c:v>11.2</c:v>
                </c:pt>
                <c:pt idx="5">
                  <c:v>10.6</c:v>
                </c:pt>
                <c:pt idx="6">
                  <c:v>11.2</c:v>
                </c:pt>
                <c:pt idx="7">
                  <c:v>11.8</c:v>
                </c:pt>
                <c:pt idx="8">
                  <c:v>10.4</c:v>
                </c:pt>
                <c:pt idx="9">
                  <c:v>11.3</c:v>
                </c:pt>
              </c:numCache>
            </c:numRef>
          </c:val>
        </c:ser>
        <c:ser>
          <c:idx val="2"/>
          <c:order val="2"/>
          <c:tx>
            <c:strRef>
              <c:f>Sheet1!$H$36</c:f>
              <c:strCache>
                <c:ptCount val="1"/>
                <c:pt idx="0">
                  <c:v>Web-Probe (cached)</c:v>
                </c:pt>
              </c:strCache>
            </c:strRef>
          </c:tx>
          <c:cat>
            <c:strRef>
              <c:f>Sheet1!$B$37:$B$46</c:f>
              <c:strCache>
                <c:ptCount val="10"/>
                <c:pt idx="0">
                  <c:v>time 1</c:v>
                </c:pt>
                <c:pt idx="1">
                  <c:v>time 2</c:v>
                </c:pt>
                <c:pt idx="2">
                  <c:v>time 3</c:v>
                </c:pt>
                <c:pt idx="3">
                  <c:v>time 4</c:v>
                </c:pt>
                <c:pt idx="4">
                  <c:v>time 5</c:v>
                </c:pt>
                <c:pt idx="5">
                  <c:v>time 6</c:v>
                </c:pt>
                <c:pt idx="6">
                  <c:v>time 7</c:v>
                </c:pt>
                <c:pt idx="7">
                  <c:v>time 8</c:v>
                </c:pt>
                <c:pt idx="8">
                  <c:v>time 9</c:v>
                </c:pt>
                <c:pt idx="9">
                  <c:v>time 10</c:v>
                </c:pt>
              </c:strCache>
            </c:strRef>
          </c:cat>
          <c:val>
            <c:numRef>
              <c:f>Sheet1!$H$37:$H$46</c:f>
              <c:numCache>
                <c:formatCode>General</c:formatCode>
                <c:ptCount val="10"/>
                <c:pt idx="0">
                  <c:v>2</c:v>
                </c:pt>
                <c:pt idx="1">
                  <c:v>2.1</c:v>
                </c:pt>
                <c:pt idx="2">
                  <c:v>2</c:v>
                </c:pt>
                <c:pt idx="3">
                  <c:v>2</c:v>
                </c:pt>
                <c:pt idx="4">
                  <c:v>1.7</c:v>
                </c:pt>
                <c:pt idx="5">
                  <c:v>1.4</c:v>
                </c:pt>
                <c:pt idx="6">
                  <c:v>1.6</c:v>
                </c:pt>
                <c:pt idx="7">
                  <c:v>1.5</c:v>
                </c:pt>
                <c:pt idx="8">
                  <c:v>1.4</c:v>
                </c:pt>
                <c:pt idx="9">
                  <c:v>1.9</c:v>
                </c:pt>
              </c:numCache>
            </c:numRef>
          </c:val>
        </c:ser>
        <c:marker val="1"/>
        <c:axId val="91214592"/>
        <c:axId val="91216128"/>
      </c:lineChart>
      <c:catAx>
        <c:axId val="91214592"/>
        <c:scaling>
          <c:orientation val="minMax"/>
        </c:scaling>
        <c:axPos val="b"/>
        <c:majorTickMark val="none"/>
        <c:tickLblPos val="nextTo"/>
        <c:crossAx val="91216128"/>
        <c:crosses val="autoZero"/>
        <c:auto val="1"/>
        <c:lblAlgn val="ctr"/>
        <c:lblOffset val="100"/>
      </c:catAx>
      <c:valAx>
        <c:axId val="9121612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12145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Average Startup</a:t>
            </a:r>
            <a:r>
              <a:rPr lang="en-US" baseline="0"/>
              <a:t> Time Comparison</a:t>
            </a:r>
            <a:endParaRPr lang="en-US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dLbls>
            <c:delete val="1"/>
          </c:dLbls>
          <c:cat>
            <c:strRef>
              <c:f>Sheet1!$C$3:$F$3</c:f>
              <c:strCache>
                <c:ptCount val="4"/>
                <c:pt idx="0">
                  <c:v>Probe-It Startup</c:v>
                </c:pt>
                <c:pt idx="1">
                  <c:v>Probe-It Startup (with JRE installation)</c:v>
                </c:pt>
                <c:pt idx="2">
                  <c:v>JRE Download + Installation</c:v>
                </c:pt>
                <c:pt idx="3">
                  <c:v>Web-Probe Startup</c:v>
                </c:pt>
              </c:strCache>
            </c:strRef>
          </c:cat>
          <c:val>
            <c:numRef>
              <c:f>Sheet1!$C$15:$F$15</c:f>
              <c:numCache>
                <c:formatCode>General</c:formatCode>
                <c:ptCount val="4"/>
                <c:pt idx="0">
                  <c:v>24.79</c:v>
                </c:pt>
                <c:pt idx="1">
                  <c:v>136.0333333333333</c:v>
                </c:pt>
                <c:pt idx="2">
                  <c:v>112.32000000000001</c:v>
                </c:pt>
                <c:pt idx="3">
                  <c:v>0.48999999999999994</c:v>
                </c:pt>
              </c:numCache>
            </c:numRef>
          </c:val>
        </c:ser>
        <c:dLbls>
          <c:showVal val="1"/>
        </c:dLbls>
        <c:gapWidth val="55"/>
        <c:overlap val="100"/>
        <c:axId val="91101440"/>
        <c:axId val="91127808"/>
      </c:barChart>
      <c:catAx>
        <c:axId val="91101440"/>
        <c:scaling>
          <c:orientation val="minMax"/>
        </c:scaling>
        <c:axPos val="b"/>
        <c:majorTickMark val="none"/>
        <c:tickLblPos val="nextTo"/>
        <c:crossAx val="91127808"/>
        <c:crosses val="autoZero"/>
        <c:auto val="1"/>
        <c:lblAlgn val="ctr"/>
        <c:lblOffset val="100"/>
      </c:catAx>
      <c:valAx>
        <c:axId val="911278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9110144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Work</a:t>
            </a:r>
            <a:r>
              <a:rPr lang="en-US" baseline="0"/>
              <a:t> Station </a:t>
            </a:r>
            <a:r>
              <a:rPr lang="en-US"/>
              <a:t>Proof 1 </a:t>
            </a:r>
          </a:p>
          <a:p>
            <a:pPr>
              <a:defRPr/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Load Time Comparison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Sheet1!$C$21</c:f>
              <c:strCache>
                <c:ptCount val="1"/>
                <c:pt idx="0">
                  <c:v>Probe-It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Sheet1!$C$33</c:f>
              <c:numCache>
                <c:formatCode>General</c:formatCode>
                <c:ptCount val="1"/>
                <c:pt idx="0">
                  <c:v>26.620000000000005</c:v>
                </c:pt>
              </c:numCache>
            </c:numRef>
          </c:val>
        </c:ser>
        <c:ser>
          <c:idx val="1"/>
          <c:order val="1"/>
          <c:tx>
            <c:strRef>
              <c:f>Sheet1!$D$21</c:f>
              <c:strCache>
                <c:ptCount val="1"/>
                <c:pt idx="0">
                  <c:v>Web-Probe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Sheet1!$D$33</c:f>
              <c:numCache>
                <c:formatCode>General</c:formatCode>
                <c:ptCount val="1"/>
                <c:pt idx="0">
                  <c:v>28.29</c:v>
                </c:pt>
              </c:numCache>
            </c:numRef>
          </c:val>
        </c:ser>
        <c:ser>
          <c:idx val="2"/>
          <c:order val="2"/>
          <c:tx>
            <c:strRef>
              <c:f>Sheet1!$E$21</c:f>
              <c:strCache>
                <c:ptCount val="1"/>
                <c:pt idx="0">
                  <c:v>Web-Probe (cached)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Sheet1!$E$33</c:f>
              <c:numCache>
                <c:formatCode>General</c:formatCode>
                <c:ptCount val="1"/>
                <c:pt idx="0">
                  <c:v>7.58</c:v>
                </c:pt>
              </c:numCache>
            </c:numRef>
          </c:val>
        </c:ser>
        <c:axId val="91489408"/>
        <c:axId val="91490944"/>
      </c:barChart>
      <c:catAx>
        <c:axId val="91489408"/>
        <c:scaling>
          <c:orientation val="minMax"/>
        </c:scaling>
        <c:axPos val="b"/>
        <c:majorTickMark val="none"/>
        <c:tickLblPos val="nextTo"/>
        <c:crossAx val="91490944"/>
        <c:crosses val="autoZero"/>
        <c:auto val="1"/>
        <c:lblAlgn val="ctr"/>
        <c:lblOffset val="100"/>
      </c:catAx>
      <c:valAx>
        <c:axId val="9149094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tickLblPos val="nextTo"/>
        <c:crossAx val="914894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Work</a:t>
            </a:r>
            <a:r>
              <a:rPr lang="en-US" baseline="0"/>
              <a:t> Station Proof 2</a:t>
            </a:r>
          </a:p>
          <a:p>
            <a:pPr>
              <a:defRPr/>
            </a:pPr>
            <a:r>
              <a:rPr lang="en-US" baseline="0"/>
              <a:t>Average Load Time Comparison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Sheet1!$F$21</c:f>
              <c:strCache>
                <c:ptCount val="1"/>
                <c:pt idx="0">
                  <c:v>Probe-It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Sheet1!$F$33</c:f>
              <c:numCache>
                <c:formatCode>General</c:formatCode>
                <c:ptCount val="1"/>
                <c:pt idx="0">
                  <c:v>16.399999999999999</c:v>
                </c:pt>
              </c:numCache>
            </c:numRef>
          </c:val>
        </c:ser>
        <c:ser>
          <c:idx val="1"/>
          <c:order val="1"/>
          <c:tx>
            <c:strRef>
              <c:f>Sheet1!$G$21</c:f>
              <c:strCache>
                <c:ptCount val="1"/>
                <c:pt idx="0">
                  <c:v>Web-Probe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Sheet1!$G$33</c:f>
              <c:numCache>
                <c:formatCode>General</c:formatCode>
                <c:ptCount val="1"/>
                <c:pt idx="0">
                  <c:v>10.059999999999999</c:v>
                </c:pt>
              </c:numCache>
            </c:numRef>
          </c:val>
        </c:ser>
        <c:ser>
          <c:idx val="2"/>
          <c:order val="2"/>
          <c:tx>
            <c:strRef>
              <c:f>Sheet1!$H$21</c:f>
              <c:strCache>
                <c:ptCount val="1"/>
                <c:pt idx="0">
                  <c:v>Web-Probe (cached)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Sheet1!$H$33</c:f>
              <c:numCache>
                <c:formatCode>General</c:formatCode>
                <c:ptCount val="1"/>
                <c:pt idx="0">
                  <c:v>1.36</c:v>
                </c:pt>
              </c:numCache>
            </c:numRef>
          </c:val>
        </c:ser>
        <c:axId val="91545984"/>
        <c:axId val="91547520"/>
      </c:barChart>
      <c:catAx>
        <c:axId val="91545984"/>
        <c:scaling>
          <c:orientation val="minMax"/>
        </c:scaling>
        <c:axPos val="b"/>
        <c:majorTickMark val="none"/>
        <c:tickLblPos val="nextTo"/>
        <c:crossAx val="91547520"/>
        <c:crosses val="autoZero"/>
        <c:auto val="1"/>
        <c:lblAlgn val="ctr"/>
        <c:lblOffset val="100"/>
      </c:catAx>
      <c:valAx>
        <c:axId val="915475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tickLblPos val="nextTo"/>
        <c:crossAx val="91545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NetBook Proof 1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Average Load Time Comparison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Sheet1!$C$36</c:f>
              <c:strCache>
                <c:ptCount val="1"/>
                <c:pt idx="0">
                  <c:v>Probe-It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Sheet1!$C$48</c:f>
              <c:numCache>
                <c:formatCode>General</c:formatCode>
                <c:ptCount val="1"/>
                <c:pt idx="0">
                  <c:v>45.31</c:v>
                </c:pt>
              </c:numCache>
            </c:numRef>
          </c:val>
        </c:ser>
        <c:ser>
          <c:idx val="1"/>
          <c:order val="1"/>
          <c:tx>
            <c:strRef>
              <c:f>Sheet1!$D$36</c:f>
              <c:strCache>
                <c:ptCount val="1"/>
                <c:pt idx="0">
                  <c:v>Web-Probe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Sheet1!$D$48</c:f>
              <c:numCache>
                <c:formatCode>General</c:formatCode>
                <c:ptCount val="1"/>
                <c:pt idx="0">
                  <c:v>30.4</c:v>
                </c:pt>
              </c:numCache>
            </c:numRef>
          </c:val>
        </c:ser>
        <c:ser>
          <c:idx val="2"/>
          <c:order val="2"/>
          <c:tx>
            <c:strRef>
              <c:f>Sheet1!$E$36</c:f>
              <c:strCache>
                <c:ptCount val="1"/>
                <c:pt idx="0">
                  <c:v>Web-Probe (cached)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Sheet1!$E$48</c:f>
              <c:numCache>
                <c:formatCode>General</c:formatCode>
                <c:ptCount val="1"/>
                <c:pt idx="0">
                  <c:v>9.5100000000000016</c:v>
                </c:pt>
              </c:numCache>
            </c:numRef>
          </c:val>
        </c:ser>
        <c:axId val="91700608"/>
        <c:axId val="91714688"/>
      </c:barChart>
      <c:catAx>
        <c:axId val="91700608"/>
        <c:scaling>
          <c:orientation val="minMax"/>
        </c:scaling>
        <c:axPos val="b"/>
        <c:majorTickMark val="none"/>
        <c:tickLblPos val="nextTo"/>
        <c:crossAx val="91714688"/>
        <c:crosses val="autoZero"/>
        <c:auto val="1"/>
        <c:lblAlgn val="ctr"/>
        <c:lblOffset val="100"/>
      </c:catAx>
      <c:valAx>
        <c:axId val="917146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tickLblPos val="nextTo"/>
        <c:crossAx val="917006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NetBook Proof 2</a:t>
            </a:r>
          </a:p>
          <a:p>
            <a:pPr>
              <a:defRPr/>
            </a:pPr>
            <a:r>
              <a:rPr lang="en-US"/>
              <a:t>Average Load Time Comparison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Sheet1!$F$36</c:f>
              <c:strCache>
                <c:ptCount val="1"/>
                <c:pt idx="0">
                  <c:v>Probe-It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Sheet1!$F$48</c:f>
              <c:numCache>
                <c:formatCode>General</c:formatCode>
                <c:ptCount val="1"/>
                <c:pt idx="0">
                  <c:v>24.04</c:v>
                </c:pt>
              </c:numCache>
            </c:numRef>
          </c:val>
        </c:ser>
        <c:ser>
          <c:idx val="1"/>
          <c:order val="1"/>
          <c:tx>
            <c:strRef>
              <c:f>Sheet1!$G$36</c:f>
              <c:strCache>
                <c:ptCount val="1"/>
                <c:pt idx="0">
                  <c:v>Web-Probe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Sheet1!$G$48</c:f>
              <c:numCache>
                <c:formatCode>General</c:formatCode>
                <c:ptCount val="1"/>
                <c:pt idx="0">
                  <c:v>12.059999999999999</c:v>
                </c:pt>
              </c:numCache>
            </c:numRef>
          </c:val>
        </c:ser>
        <c:ser>
          <c:idx val="2"/>
          <c:order val="2"/>
          <c:tx>
            <c:strRef>
              <c:f>Sheet1!$H$36</c:f>
              <c:strCache>
                <c:ptCount val="1"/>
                <c:pt idx="0">
                  <c:v>Web-Probe (cached)</c:v>
                </c:pt>
              </c:strCache>
            </c:strRef>
          </c:tx>
          <c:cat>
            <c:strLit>
              <c:ptCount val="1"/>
              <c:pt idx="0">
                <c:v>Average Load Times</c:v>
              </c:pt>
            </c:strLit>
          </c:cat>
          <c:val>
            <c:numRef>
              <c:f>Sheet1!$H$48</c:f>
              <c:numCache>
                <c:formatCode>General</c:formatCode>
                <c:ptCount val="1"/>
                <c:pt idx="0">
                  <c:v>1.7599999999999998</c:v>
                </c:pt>
              </c:numCache>
            </c:numRef>
          </c:val>
        </c:ser>
        <c:axId val="91753088"/>
        <c:axId val="91758976"/>
      </c:barChart>
      <c:catAx>
        <c:axId val="91753088"/>
        <c:scaling>
          <c:orientation val="minMax"/>
        </c:scaling>
        <c:axPos val="b"/>
        <c:majorTickMark val="none"/>
        <c:tickLblPos val="nextTo"/>
        <c:crossAx val="91758976"/>
        <c:crosses val="autoZero"/>
        <c:auto val="1"/>
        <c:lblAlgn val="ctr"/>
        <c:lblOffset val="100"/>
      </c:catAx>
      <c:valAx>
        <c:axId val="917589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Seconds</a:t>
                </a:r>
              </a:p>
            </c:rich>
          </c:tx>
          <c:layout/>
        </c:title>
        <c:numFmt formatCode="General" sourceLinked="1"/>
        <c:tickLblPos val="nextTo"/>
        <c:crossAx val="91753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Home Desktop PC - Proof</a:t>
            </a:r>
            <a:r>
              <a:rPr lang="en-US" baseline="0"/>
              <a:t> 1</a:t>
            </a:r>
            <a:endParaRPr lang="en-US"/>
          </a:p>
          <a:p>
            <a:pPr>
              <a:defRPr/>
            </a:pPr>
            <a:r>
              <a:rPr lang="en-US"/>
              <a:t>Average</a:t>
            </a:r>
            <a:r>
              <a:rPr lang="en-US" baseline="0"/>
              <a:t> Load Time Comparison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Sheet1!$B$58</c:f>
              <c:strCache>
                <c:ptCount val="1"/>
                <c:pt idx="0">
                  <c:v>AVG</c:v>
                </c:pt>
              </c:strCache>
            </c:strRef>
          </c:tx>
          <c:cat>
            <c:strRef>
              <c:f>Sheet1!$C$51:$D$51</c:f>
              <c:strCache>
                <c:ptCount val="2"/>
                <c:pt idx="0">
                  <c:v>Probe-It</c:v>
                </c:pt>
                <c:pt idx="1">
                  <c:v>Web-Probe</c:v>
                </c:pt>
              </c:strCache>
            </c:strRef>
          </c:cat>
          <c:val>
            <c:numRef>
              <c:f>Sheet1!$C$58:$D$58</c:f>
              <c:numCache>
                <c:formatCode>mm:ss.0</c:formatCode>
                <c:ptCount val="2"/>
                <c:pt idx="0">
                  <c:v>9.6770833333333327E-3</c:v>
                </c:pt>
                <c:pt idx="1">
                  <c:v>1.8592592592592591E-3</c:v>
                </c:pt>
              </c:numCache>
            </c:numRef>
          </c:val>
        </c:ser>
        <c:axId val="91783936"/>
        <c:axId val="91785472"/>
      </c:barChart>
      <c:catAx>
        <c:axId val="91783936"/>
        <c:scaling>
          <c:orientation val="minMax"/>
        </c:scaling>
        <c:axPos val="b"/>
        <c:majorTickMark val="none"/>
        <c:tickLblPos val="nextTo"/>
        <c:crossAx val="91785472"/>
        <c:crosses val="autoZero"/>
        <c:auto val="1"/>
        <c:lblAlgn val="ctr"/>
        <c:lblOffset val="100"/>
      </c:catAx>
      <c:valAx>
        <c:axId val="9178547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Minutes</a:t>
                </a:r>
              </a:p>
            </c:rich>
          </c:tx>
          <c:layout/>
        </c:title>
        <c:numFmt formatCode="mm:ss.0" sourceLinked="1"/>
        <c:majorTickMark val="none"/>
        <c:tickLblPos val="nextTo"/>
        <c:crossAx val="9178393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Home Desktop PC - Proof 1</a:t>
            </a:r>
          </a:p>
          <a:p>
            <a:pPr algn="ctr">
              <a:defRPr/>
            </a:pPr>
            <a:r>
              <a:rPr lang="en-US" sz="1800" b="1" i="0" baseline="0"/>
              <a:t>Average Load Time Comparison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Sheet1!$B$69</c:f>
              <c:strCache>
                <c:ptCount val="1"/>
                <c:pt idx="0">
                  <c:v>AVG</c:v>
                </c:pt>
              </c:strCache>
            </c:strRef>
          </c:tx>
          <c:cat>
            <c:strRef>
              <c:f>Sheet1!$C$62:$E$62</c:f>
              <c:strCache>
                <c:ptCount val="3"/>
                <c:pt idx="0">
                  <c:v>Probe-It</c:v>
                </c:pt>
                <c:pt idx="1">
                  <c:v>Web-Probe</c:v>
                </c:pt>
                <c:pt idx="2">
                  <c:v>Web-Probe (cached)</c:v>
                </c:pt>
              </c:strCache>
            </c:strRef>
          </c:cat>
          <c:val>
            <c:numRef>
              <c:f>Sheet1!$C$69:$E$69</c:f>
              <c:numCache>
                <c:formatCode>mm:ss.0</c:formatCode>
                <c:ptCount val="3"/>
                <c:pt idx="0">
                  <c:v>9.6731481481481477E-3</c:v>
                </c:pt>
                <c:pt idx="1">
                  <c:v>3.7430555555555557E-4</c:v>
                </c:pt>
                <c:pt idx="2">
                  <c:v>1.0555555555555554E-4</c:v>
                </c:pt>
              </c:numCache>
            </c:numRef>
          </c:val>
        </c:ser>
        <c:axId val="104530304"/>
        <c:axId val="104531840"/>
      </c:barChart>
      <c:catAx>
        <c:axId val="104530304"/>
        <c:scaling>
          <c:orientation val="minMax"/>
        </c:scaling>
        <c:axPos val="b"/>
        <c:majorTickMark val="none"/>
        <c:tickLblPos val="nextTo"/>
        <c:crossAx val="104531840"/>
        <c:crosses val="autoZero"/>
        <c:auto val="1"/>
        <c:lblAlgn val="ctr"/>
        <c:lblOffset val="100"/>
      </c:catAx>
      <c:valAx>
        <c:axId val="1045318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in Minutes</a:t>
                </a:r>
                <a:endParaRPr lang="en-US"/>
              </a:p>
            </c:rich>
          </c:tx>
          <c:layout/>
        </c:title>
        <c:numFmt formatCode="mm:ss.0" sourceLinked="1"/>
        <c:majorTickMark val="none"/>
        <c:tickLblPos val="nextTo"/>
        <c:crossAx val="10453030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Home Desktop PC - Proof 2</a:t>
            </a:r>
            <a:endParaRPr lang="en-US"/>
          </a:p>
          <a:p>
            <a:pPr algn="ctr">
              <a:defRPr/>
            </a:pPr>
            <a:r>
              <a:rPr lang="en-US" sz="1800" b="1" i="0" baseline="0"/>
              <a:t>Average Load Time Comparison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Sheet1!$B$69</c:f>
              <c:strCache>
                <c:ptCount val="1"/>
                <c:pt idx="0">
                  <c:v>AVG</c:v>
                </c:pt>
              </c:strCache>
            </c:strRef>
          </c:tx>
          <c:cat>
            <c:strRef>
              <c:f>Sheet1!$F$62:$H$62</c:f>
              <c:strCache>
                <c:ptCount val="3"/>
                <c:pt idx="0">
                  <c:v>Probe-It</c:v>
                </c:pt>
                <c:pt idx="1">
                  <c:v>Web-Probe</c:v>
                </c:pt>
                <c:pt idx="2">
                  <c:v>Web-Probe (cached)</c:v>
                </c:pt>
              </c:strCache>
            </c:strRef>
          </c:cat>
          <c:val>
            <c:numRef>
              <c:f>Sheet1!$F$69:$H$69</c:f>
              <c:numCache>
                <c:formatCode>mm:ss.0</c:formatCode>
                <c:ptCount val="3"/>
                <c:pt idx="0">
                  <c:v>5.1467592592592589E-3</c:v>
                </c:pt>
                <c:pt idx="1">
                  <c:v>1.25E-4</c:v>
                </c:pt>
                <c:pt idx="2">
                  <c:v>1.8750000000000002E-5</c:v>
                </c:pt>
              </c:numCache>
            </c:numRef>
          </c:val>
        </c:ser>
        <c:axId val="104557952"/>
        <c:axId val="104584320"/>
      </c:barChart>
      <c:catAx>
        <c:axId val="104557952"/>
        <c:scaling>
          <c:orientation val="minMax"/>
        </c:scaling>
        <c:axPos val="b"/>
        <c:majorTickMark val="none"/>
        <c:tickLblPos val="nextTo"/>
        <c:crossAx val="104584320"/>
        <c:crosses val="autoZero"/>
        <c:auto val="1"/>
        <c:lblAlgn val="ctr"/>
        <c:lblOffset val="100"/>
      </c:catAx>
      <c:valAx>
        <c:axId val="1045843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Minutes</a:t>
                </a:r>
              </a:p>
            </c:rich>
          </c:tx>
          <c:layout/>
        </c:title>
        <c:numFmt formatCode="mm:ss.0" sourceLinked="1"/>
        <c:majorTickMark val="none"/>
        <c:tickLblPos val="nextTo"/>
        <c:crossAx val="1045579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ctr">
              <a:defRPr/>
            </a:pPr>
            <a:r>
              <a:rPr lang="en-US" sz="1800" b="1" i="0" baseline="0"/>
              <a:t>Home Desktop PC - Proof 1</a:t>
            </a:r>
          </a:p>
          <a:p>
            <a:pPr algn="ctr">
              <a:defRPr/>
            </a:pPr>
            <a:r>
              <a:rPr lang="en-US" sz="1800" b="1" i="0" baseline="0"/>
              <a:t>Average Load Time Comparison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Sheet1!$B$58</c:f>
              <c:strCache>
                <c:ptCount val="1"/>
                <c:pt idx="0">
                  <c:v>AVG</c:v>
                </c:pt>
              </c:strCache>
            </c:strRef>
          </c:tx>
          <c:cat>
            <c:strRef>
              <c:f>Sheet1!$E$51:$F$51</c:f>
              <c:strCache>
                <c:ptCount val="2"/>
                <c:pt idx="0">
                  <c:v>Probe-It</c:v>
                </c:pt>
                <c:pt idx="1">
                  <c:v>Web-Probe</c:v>
                </c:pt>
              </c:strCache>
            </c:strRef>
          </c:cat>
          <c:val>
            <c:numRef>
              <c:f>Sheet1!$E$58:$F$58</c:f>
              <c:numCache>
                <c:formatCode>mm:ss.0</c:formatCode>
                <c:ptCount val="2"/>
                <c:pt idx="0">
                  <c:v>5.1460648148148143E-3</c:v>
                </c:pt>
                <c:pt idx="1">
                  <c:v>4.217592592592592E-4</c:v>
                </c:pt>
              </c:numCache>
            </c:numRef>
          </c:val>
        </c:ser>
        <c:axId val="44915328"/>
        <c:axId val="44925312"/>
      </c:barChart>
      <c:catAx>
        <c:axId val="44915328"/>
        <c:scaling>
          <c:orientation val="minMax"/>
        </c:scaling>
        <c:axPos val="b"/>
        <c:majorTickMark val="none"/>
        <c:tickLblPos val="nextTo"/>
        <c:crossAx val="44925312"/>
        <c:crosses val="autoZero"/>
        <c:auto val="1"/>
        <c:lblAlgn val="ctr"/>
        <c:lblOffset val="100"/>
      </c:catAx>
      <c:valAx>
        <c:axId val="4492531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Minutes</a:t>
                </a:r>
              </a:p>
            </c:rich>
          </c:tx>
          <c:layout/>
        </c:title>
        <c:numFmt formatCode="mm:ss.0" sourceLinked="1"/>
        <c:majorTickMark val="none"/>
        <c:tickLblPos val="nextTo"/>
        <c:crossAx val="4491532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</xdr:row>
      <xdr:rowOff>95250</xdr:rowOff>
    </xdr:from>
    <xdr:to>
      <xdr:col>8</xdr:col>
      <xdr:colOff>152400</xdr:colOff>
      <xdr:row>16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17</xdr:row>
      <xdr:rowOff>180975</xdr:rowOff>
    </xdr:from>
    <xdr:to>
      <xdr:col>17</xdr:col>
      <xdr:colOff>542925</xdr:colOff>
      <xdr:row>35</xdr:row>
      <xdr:rowOff>66675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57150</xdr:colOff>
      <xdr:row>13</xdr:row>
      <xdr:rowOff>0</xdr:rowOff>
    </xdr:from>
    <xdr:to>
      <xdr:col>30</xdr:col>
      <xdr:colOff>457200</xdr:colOff>
      <xdr:row>30</xdr:row>
      <xdr:rowOff>85725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247650</xdr:colOff>
      <xdr:row>35</xdr:row>
      <xdr:rowOff>152400</xdr:rowOff>
    </xdr:from>
    <xdr:to>
      <xdr:col>18</xdr:col>
      <xdr:colOff>361950</xdr:colOff>
      <xdr:row>52</xdr:row>
      <xdr:rowOff>114300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466724</xdr:colOff>
      <xdr:row>34</xdr:row>
      <xdr:rowOff>76200</xdr:rowOff>
    </xdr:from>
    <xdr:to>
      <xdr:col>30</xdr:col>
      <xdr:colOff>342900</xdr:colOff>
      <xdr:row>52</xdr:row>
      <xdr:rowOff>1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342899</xdr:colOff>
      <xdr:row>0</xdr:row>
      <xdr:rowOff>104775</xdr:rowOff>
    </xdr:from>
    <xdr:to>
      <xdr:col>23</xdr:col>
      <xdr:colOff>342900</xdr:colOff>
      <xdr:row>35</xdr:row>
      <xdr:rowOff>190499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209550</xdr:colOff>
      <xdr:row>11</xdr:row>
      <xdr:rowOff>142876</xdr:rowOff>
    </xdr:from>
    <xdr:to>
      <xdr:col>20</xdr:col>
      <xdr:colOff>152399</xdr:colOff>
      <xdr:row>35</xdr:row>
      <xdr:rowOff>171450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276225</xdr:colOff>
      <xdr:row>16</xdr:row>
      <xdr:rowOff>142875</xdr:rowOff>
    </xdr:from>
    <xdr:to>
      <xdr:col>33</xdr:col>
      <xdr:colOff>152400</xdr:colOff>
      <xdr:row>33</xdr:row>
      <xdr:rowOff>114300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152400</xdr:colOff>
      <xdr:row>38</xdr:row>
      <xdr:rowOff>114300</xdr:rowOff>
    </xdr:from>
    <xdr:to>
      <xdr:col>21</xdr:col>
      <xdr:colOff>304800</xdr:colOff>
      <xdr:row>61</xdr:row>
      <xdr:rowOff>66675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95249</xdr:colOff>
      <xdr:row>40</xdr:row>
      <xdr:rowOff>171449</xdr:rowOff>
    </xdr:from>
    <xdr:to>
      <xdr:col>32</xdr:col>
      <xdr:colOff>447674</xdr:colOff>
      <xdr:row>56</xdr:row>
      <xdr:rowOff>161924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123826</xdr:colOff>
      <xdr:row>57</xdr:row>
      <xdr:rowOff>161925</xdr:rowOff>
    </xdr:from>
    <xdr:to>
      <xdr:col>23</xdr:col>
      <xdr:colOff>600076</xdr:colOff>
      <xdr:row>79</xdr:row>
      <xdr:rowOff>57150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400050</xdr:colOff>
      <xdr:row>71</xdr:row>
      <xdr:rowOff>161925</xdr:rowOff>
    </xdr:from>
    <xdr:to>
      <xdr:col>4</xdr:col>
      <xdr:colOff>1905000</xdr:colOff>
      <xdr:row>92</xdr:row>
      <xdr:rowOff>161925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85725</xdr:colOff>
      <xdr:row>71</xdr:row>
      <xdr:rowOff>9524</xdr:rowOff>
    </xdr:from>
    <xdr:to>
      <xdr:col>7</xdr:col>
      <xdr:colOff>2057400</xdr:colOff>
      <xdr:row>93</xdr:row>
      <xdr:rowOff>171449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22</xdr:col>
      <xdr:colOff>552450</xdr:colOff>
      <xdr:row>58</xdr:row>
      <xdr:rowOff>95250</xdr:rowOff>
    </xdr:from>
    <xdr:to>
      <xdr:col>30</xdr:col>
      <xdr:colOff>600075</xdr:colOff>
      <xdr:row>80</xdr:row>
      <xdr:rowOff>123825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9"/>
  <sheetViews>
    <sheetView tabSelected="1" topLeftCell="A43" workbookViewId="0">
      <selection activeCell="A53" sqref="A53"/>
    </sheetView>
  </sheetViews>
  <sheetFormatPr defaultRowHeight="15"/>
  <cols>
    <col min="1" max="1" width="28.140625" customWidth="1"/>
    <col min="3" max="3" width="33.5703125" customWidth="1"/>
    <col min="4" max="4" width="36.140625" customWidth="1"/>
    <col min="5" max="5" width="37.140625" customWidth="1"/>
    <col min="6" max="6" width="37.85546875" customWidth="1"/>
    <col min="7" max="7" width="32.5703125" customWidth="1"/>
    <col min="8" max="8" width="38.42578125" customWidth="1"/>
  </cols>
  <sheetData>
    <row r="2" spans="1:6" ht="15.75" thickBot="1">
      <c r="A2" s="10" t="s">
        <v>18</v>
      </c>
    </row>
    <row r="3" spans="1:6">
      <c r="C3" s="1" t="s">
        <v>0</v>
      </c>
      <c r="D3" s="14" t="s">
        <v>12</v>
      </c>
      <c r="E3" s="11" t="s">
        <v>15</v>
      </c>
      <c r="F3" s="11" t="s">
        <v>13</v>
      </c>
    </row>
    <row r="4" spans="1:6">
      <c r="B4" s="15" t="s">
        <v>1</v>
      </c>
      <c r="C4" s="20">
        <v>25.8</v>
      </c>
      <c r="D4" s="16">
        <f t="shared" ref="D4:D13" si="0">SUM(C4,E4)</f>
        <v>132.6</v>
      </c>
      <c r="E4" s="27">
        <v>106.8</v>
      </c>
      <c r="F4" s="27">
        <v>0.6</v>
      </c>
    </row>
    <row r="5" spans="1:6">
      <c r="A5" t="s">
        <v>2</v>
      </c>
      <c r="B5" s="17" t="s">
        <v>3</v>
      </c>
      <c r="C5" s="3">
        <v>24.3</v>
      </c>
      <c r="D5" s="9">
        <f t="shared" si="0"/>
        <v>145.30000000000001</v>
      </c>
      <c r="E5" s="12">
        <v>121</v>
      </c>
      <c r="F5" s="12">
        <v>0.4</v>
      </c>
    </row>
    <row r="6" spans="1:6">
      <c r="B6" s="17" t="s">
        <v>4</v>
      </c>
      <c r="C6" s="3">
        <v>23.8</v>
      </c>
      <c r="D6" s="9">
        <f t="shared" si="0"/>
        <v>146.80000000000001</v>
      </c>
      <c r="E6" s="12">
        <v>123</v>
      </c>
      <c r="F6" s="12">
        <v>0.5</v>
      </c>
    </row>
    <row r="7" spans="1:6">
      <c r="B7" s="17" t="s">
        <v>5</v>
      </c>
      <c r="C7" s="3">
        <v>25.6</v>
      </c>
      <c r="D7" s="9">
        <f t="shared" si="0"/>
        <v>143.19999999999999</v>
      </c>
      <c r="E7" s="12">
        <v>117.6</v>
      </c>
      <c r="F7" s="12">
        <v>0.4</v>
      </c>
    </row>
    <row r="8" spans="1:6">
      <c r="B8" s="17" t="s">
        <v>6</v>
      </c>
      <c r="C8" s="3">
        <v>23.1</v>
      </c>
      <c r="D8" s="9">
        <f t="shared" si="0"/>
        <v>120.19999999999999</v>
      </c>
      <c r="E8" s="12">
        <v>97.1</v>
      </c>
      <c r="F8" s="12">
        <v>0.4</v>
      </c>
    </row>
    <row r="9" spans="1:6">
      <c r="B9" s="17" t="s">
        <v>7</v>
      </c>
      <c r="C9" s="3">
        <v>33.5</v>
      </c>
      <c r="D9" s="9">
        <f t="shared" si="0"/>
        <v>149.9</v>
      </c>
      <c r="E9" s="12">
        <v>116.4</v>
      </c>
      <c r="F9" s="12">
        <v>0.4</v>
      </c>
    </row>
    <row r="10" spans="1:6">
      <c r="B10" s="17" t="s">
        <v>8</v>
      </c>
      <c r="C10" s="3">
        <v>22.9</v>
      </c>
      <c r="D10" s="9">
        <f t="shared" si="0"/>
        <v>147.30000000000001</v>
      </c>
      <c r="E10" s="12">
        <v>124.4</v>
      </c>
      <c r="F10" s="12">
        <v>0.5</v>
      </c>
    </row>
    <row r="11" spans="1:6">
      <c r="B11" s="17" t="s">
        <v>9</v>
      </c>
      <c r="C11" s="3">
        <v>24.5</v>
      </c>
      <c r="D11" s="9">
        <f t="shared" si="0"/>
        <v>124.5</v>
      </c>
      <c r="E11" s="12">
        <v>100</v>
      </c>
      <c r="F11" s="12">
        <v>0.5</v>
      </c>
    </row>
    <row r="12" spans="1:6">
      <c r="B12" s="17" t="s">
        <v>10</v>
      </c>
      <c r="C12" s="3">
        <v>22.5</v>
      </c>
      <c r="D12" s="9">
        <f t="shared" si="0"/>
        <v>141.19999999999999</v>
      </c>
      <c r="E12" s="12">
        <v>118.7</v>
      </c>
      <c r="F12" s="12">
        <v>0.7</v>
      </c>
    </row>
    <row r="13" spans="1:6">
      <c r="B13" s="18" t="s">
        <v>11</v>
      </c>
      <c r="C13" s="22">
        <v>21.9</v>
      </c>
      <c r="D13" s="19">
        <f t="shared" si="0"/>
        <v>120.1</v>
      </c>
      <c r="E13" s="31">
        <v>98.2</v>
      </c>
      <c r="F13" s="31">
        <v>0.5</v>
      </c>
    </row>
    <row r="14" spans="1:6">
      <c r="B14" s="15"/>
      <c r="C14" s="20"/>
      <c r="D14" s="16"/>
      <c r="E14" s="27"/>
      <c r="F14" s="27"/>
    </row>
    <row r="15" spans="1:6" ht="15.75" thickBot="1">
      <c r="B15" s="18" t="s">
        <v>17</v>
      </c>
      <c r="C15" s="7">
        <f xml:space="preserve">  AVERAGE(C4:C13)</f>
        <v>24.79</v>
      </c>
      <c r="D15" s="10">
        <f>AVERAGE(D13,D12,D11,D10,D9,D8,D7,D5,D4)</f>
        <v>136.0333333333333</v>
      </c>
      <c r="E15" s="13">
        <f>AVERAGE(E4:E13)</f>
        <v>112.32000000000001</v>
      </c>
      <c r="F15" s="13">
        <f>AVERAGE(F4:F13)</f>
        <v>0.48999999999999994</v>
      </c>
    </row>
    <row r="17" spans="1:8">
      <c r="A17" s="24" t="s">
        <v>14</v>
      </c>
    </row>
    <row r="18" spans="1:8">
      <c r="A18" s="25" t="s">
        <v>16</v>
      </c>
    </row>
    <row r="20" spans="1:8" ht="15.75" thickBot="1">
      <c r="A20" s="10" t="s">
        <v>26</v>
      </c>
      <c r="C20" t="s">
        <v>21</v>
      </c>
      <c r="F20" t="s">
        <v>22</v>
      </c>
    </row>
    <row r="21" spans="1:8">
      <c r="C21" s="1" t="s">
        <v>24</v>
      </c>
      <c r="D21" s="14" t="s">
        <v>23</v>
      </c>
      <c r="E21" s="2" t="s">
        <v>25</v>
      </c>
      <c r="F21" s="14" t="s">
        <v>24</v>
      </c>
      <c r="G21" s="14" t="s">
        <v>23</v>
      </c>
      <c r="H21" s="2" t="s">
        <v>25</v>
      </c>
    </row>
    <row r="22" spans="1:8">
      <c r="B22" s="15" t="s">
        <v>1</v>
      </c>
      <c r="C22" s="20">
        <v>35.700000000000003</v>
      </c>
      <c r="D22" s="16">
        <v>26.5</v>
      </c>
      <c r="E22" s="21">
        <v>8.1999999999999993</v>
      </c>
      <c r="F22" s="16">
        <v>17.2</v>
      </c>
      <c r="G22" s="16">
        <v>10.6</v>
      </c>
      <c r="H22" s="21">
        <v>1.5</v>
      </c>
    </row>
    <row r="23" spans="1:8">
      <c r="B23" s="17" t="s">
        <v>3</v>
      </c>
      <c r="C23" s="3">
        <v>24.7</v>
      </c>
      <c r="D23" s="9">
        <v>25.4</v>
      </c>
      <c r="E23" s="4">
        <v>8.1</v>
      </c>
      <c r="F23" s="9">
        <v>17.899999999999999</v>
      </c>
      <c r="G23" s="9">
        <v>10.5</v>
      </c>
      <c r="H23" s="4">
        <v>1.1000000000000001</v>
      </c>
    </row>
    <row r="24" spans="1:8">
      <c r="B24" s="17" t="s">
        <v>4</v>
      </c>
      <c r="C24" s="3">
        <v>23.8</v>
      </c>
      <c r="D24" s="9">
        <v>28.4</v>
      </c>
      <c r="E24" s="4">
        <v>7.9</v>
      </c>
      <c r="F24" s="9">
        <v>15.6</v>
      </c>
      <c r="G24" s="9">
        <v>6.8</v>
      </c>
      <c r="H24" s="4">
        <v>1.2</v>
      </c>
    </row>
    <row r="25" spans="1:8">
      <c r="B25" s="17" t="s">
        <v>5</v>
      </c>
      <c r="C25" s="3">
        <v>24.1</v>
      </c>
      <c r="D25" s="9">
        <v>28.9</v>
      </c>
      <c r="E25" s="4">
        <v>6.8</v>
      </c>
      <c r="F25" s="9">
        <v>14.1</v>
      </c>
      <c r="G25" s="9">
        <v>9.8000000000000007</v>
      </c>
      <c r="H25" s="4">
        <v>1.1000000000000001</v>
      </c>
    </row>
    <row r="26" spans="1:8">
      <c r="B26" s="17" t="s">
        <v>6</v>
      </c>
      <c r="C26" s="3">
        <v>34.6</v>
      </c>
      <c r="D26" s="9">
        <v>28.1</v>
      </c>
      <c r="E26" s="4">
        <v>7.5</v>
      </c>
      <c r="F26" s="9">
        <v>33.5</v>
      </c>
      <c r="G26" s="9">
        <v>11.3</v>
      </c>
      <c r="H26" s="4">
        <v>1.5</v>
      </c>
    </row>
    <row r="27" spans="1:8">
      <c r="B27" s="17" t="s">
        <v>7</v>
      </c>
      <c r="C27" s="3">
        <v>26.5</v>
      </c>
      <c r="D27" s="9">
        <v>28.7</v>
      </c>
      <c r="E27" s="4">
        <v>6.8</v>
      </c>
      <c r="F27" s="9">
        <v>13.4</v>
      </c>
      <c r="G27" s="9">
        <v>10</v>
      </c>
      <c r="H27" s="4">
        <v>1.3</v>
      </c>
    </row>
    <row r="28" spans="1:8">
      <c r="B28" s="17" t="s">
        <v>8</v>
      </c>
      <c r="C28" s="3">
        <v>23.8</v>
      </c>
      <c r="D28" s="9">
        <v>29.4</v>
      </c>
      <c r="E28" s="4">
        <v>7.2</v>
      </c>
      <c r="F28" s="9">
        <v>13.1</v>
      </c>
      <c r="G28" s="9">
        <v>9.5</v>
      </c>
      <c r="H28" s="4">
        <v>1.6</v>
      </c>
    </row>
    <row r="29" spans="1:8">
      <c r="B29" s="17" t="s">
        <v>9</v>
      </c>
      <c r="C29" s="3">
        <v>24.4</v>
      </c>
      <c r="D29" s="9">
        <v>29.1</v>
      </c>
      <c r="E29" s="4">
        <v>8.4</v>
      </c>
      <c r="F29" s="9">
        <v>13.3</v>
      </c>
      <c r="G29" s="9">
        <v>10.7</v>
      </c>
      <c r="H29" s="4">
        <v>1.5</v>
      </c>
    </row>
    <row r="30" spans="1:8">
      <c r="B30" s="17" t="s">
        <v>10</v>
      </c>
      <c r="C30" s="3">
        <v>24.1</v>
      </c>
      <c r="D30" s="9">
        <v>28.9</v>
      </c>
      <c r="E30" s="4">
        <v>7.4</v>
      </c>
      <c r="F30" s="9">
        <v>13</v>
      </c>
      <c r="G30" s="9">
        <v>11.1</v>
      </c>
      <c r="H30" s="4">
        <v>1.3</v>
      </c>
    </row>
    <row r="31" spans="1:8">
      <c r="B31" s="17" t="s">
        <v>11</v>
      </c>
      <c r="C31" s="22">
        <v>24.5</v>
      </c>
      <c r="D31" s="19">
        <v>29.5</v>
      </c>
      <c r="E31" s="23">
        <v>7.5</v>
      </c>
      <c r="F31" s="19">
        <v>12.9</v>
      </c>
      <c r="G31" s="19">
        <v>10.3</v>
      </c>
      <c r="H31" s="23">
        <v>1.5</v>
      </c>
    </row>
    <row r="32" spans="1:8">
      <c r="B32" s="24"/>
      <c r="C32" s="9"/>
      <c r="D32" s="9"/>
      <c r="E32" s="4"/>
      <c r="F32" s="9"/>
      <c r="G32" s="9"/>
      <c r="H32" s="4"/>
    </row>
    <row r="33" spans="1:8" ht="15.75" thickBot="1">
      <c r="B33" s="25" t="s">
        <v>17</v>
      </c>
      <c r="C33" s="10">
        <f xml:space="preserve">  AVERAGE(C22:C31)</f>
        <v>26.620000000000005</v>
      </c>
      <c r="D33" s="10">
        <f>AVERAGE(D22:D31)</f>
        <v>28.29</v>
      </c>
      <c r="E33" s="8">
        <f>AVERAGE(E22:E31)</f>
        <v>7.58</v>
      </c>
      <c r="F33" s="10">
        <f>AVERAGE(F22:F31)</f>
        <v>16.399999999999999</v>
      </c>
      <c r="G33" s="10">
        <f>AVERAGE(G22:G31)</f>
        <v>10.059999999999999</v>
      </c>
      <c r="H33" s="8">
        <f>AVERAGE(H22:H31)</f>
        <v>1.36</v>
      </c>
    </row>
    <row r="35" spans="1:8" ht="15.75" thickBot="1">
      <c r="A35" s="10" t="s">
        <v>19</v>
      </c>
      <c r="C35" t="s">
        <v>21</v>
      </c>
      <c r="E35" t="s">
        <v>2</v>
      </c>
      <c r="F35" t="s">
        <v>22</v>
      </c>
    </row>
    <row r="36" spans="1:8">
      <c r="C36" s="1" t="s">
        <v>24</v>
      </c>
      <c r="D36" s="14" t="s">
        <v>23</v>
      </c>
      <c r="E36" s="2" t="s">
        <v>25</v>
      </c>
      <c r="F36" s="1" t="s">
        <v>24</v>
      </c>
      <c r="G36" s="14" t="s">
        <v>23</v>
      </c>
      <c r="H36" s="2" t="s">
        <v>25</v>
      </c>
    </row>
    <row r="37" spans="1:8">
      <c r="B37" s="15" t="s">
        <v>1</v>
      </c>
      <c r="C37" s="20">
        <v>44.6</v>
      </c>
      <c r="D37" s="16">
        <v>31.6</v>
      </c>
      <c r="E37" s="21">
        <v>9.6</v>
      </c>
      <c r="F37" s="20">
        <v>23.8</v>
      </c>
      <c r="G37" s="16">
        <v>14.1</v>
      </c>
      <c r="H37" s="21">
        <v>2</v>
      </c>
    </row>
    <row r="38" spans="1:8">
      <c r="B38" s="17" t="s">
        <v>3</v>
      </c>
      <c r="C38" s="3">
        <v>44.9</v>
      </c>
      <c r="D38" s="9">
        <v>31.4</v>
      </c>
      <c r="E38" s="4">
        <v>8.9</v>
      </c>
      <c r="F38" s="3">
        <v>24.3</v>
      </c>
      <c r="G38" s="9">
        <v>10.9</v>
      </c>
      <c r="H38" s="4">
        <v>2.1</v>
      </c>
    </row>
    <row r="39" spans="1:8">
      <c r="B39" s="17" t="s">
        <v>4</v>
      </c>
      <c r="C39" s="3">
        <v>48.7</v>
      </c>
      <c r="D39" s="9">
        <v>28.8</v>
      </c>
      <c r="E39" s="4">
        <v>9</v>
      </c>
      <c r="F39" s="3">
        <v>23.6</v>
      </c>
      <c r="G39" s="9">
        <v>18.3</v>
      </c>
      <c r="H39" s="4">
        <v>2</v>
      </c>
    </row>
    <row r="40" spans="1:8">
      <c r="B40" s="17" t="s">
        <v>5</v>
      </c>
      <c r="C40" s="3">
        <v>44.2</v>
      </c>
      <c r="D40" s="9">
        <v>31.8</v>
      </c>
      <c r="E40" s="4">
        <v>9.6</v>
      </c>
      <c r="F40" s="3">
        <v>23.8</v>
      </c>
      <c r="G40" s="9">
        <v>10.8</v>
      </c>
      <c r="H40" s="4">
        <v>2</v>
      </c>
    </row>
    <row r="41" spans="1:8">
      <c r="B41" s="17" t="s">
        <v>6</v>
      </c>
      <c r="C41" s="3">
        <v>44.9</v>
      </c>
      <c r="D41" s="9">
        <v>31.1</v>
      </c>
      <c r="E41" s="4">
        <v>11.5</v>
      </c>
      <c r="F41" s="3">
        <v>24.5</v>
      </c>
      <c r="G41" s="9">
        <v>11.2</v>
      </c>
      <c r="H41" s="4">
        <v>1.7</v>
      </c>
    </row>
    <row r="42" spans="1:8">
      <c r="B42" s="17" t="s">
        <v>7</v>
      </c>
      <c r="C42" s="3">
        <v>47.6</v>
      </c>
      <c r="D42" s="9">
        <v>29.8</v>
      </c>
      <c r="E42" s="4">
        <v>9.1</v>
      </c>
      <c r="F42" s="3">
        <v>23.9</v>
      </c>
      <c r="G42" s="9">
        <v>10.6</v>
      </c>
      <c r="H42" s="4">
        <v>1.4</v>
      </c>
    </row>
    <row r="43" spans="1:8">
      <c r="B43" s="17" t="s">
        <v>8</v>
      </c>
      <c r="C43" s="3">
        <v>44.3</v>
      </c>
      <c r="D43" s="9">
        <v>30.5</v>
      </c>
      <c r="E43" s="4">
        <v>9.5</v>
      </c>
      <c r="F43" s="3">
        <v>23.1</v>
      </c>
      <c r="G43" s="9">
        <v>11.2</v>
      </c>
      <c r="H43" s="4">
        <v>1.6</v>
      </c>
    </row>
    <row r="44" spans="1:8">
      <c r="B44" s="17" t="s">
        <v>9</v>
      </c>
      <c r="C44" s="3">
        <v>44.3</v>
      </c>
      <c r="D44" s="9">
        <v>29.7</v>
      </c>
      <c r="E44" s="4">
        <v>9.1999999999999993</v>
      </c>
      <c r="F44" s="3">
        <v>23.7</v>
      </c>
      <c r="G44" s="9">
        <v>11.8</v>
      </c>
      <c r="H44" s="4">
        <v>1.5</v>
      </c>
    </row>
    <row r="45" spans="1:8">
      <c r="B45" s="17" t="s">
        <v>10</v>
      </c>
      <c r="C45" s="3">
        <v>44.5</v>
      </c>
      <c r="D45" s="9">
        <v>29.8</v>
      </c>
      <c r="E45" s="4">
        <v>9.5</v>
      </c>
      <c r="F45" s="3">
        <v>25.8</v>
      </c>
      <c r="G45" s="9">
        <v>10.4</v>
      </c>
      <c r="H45" s="4">
        <v>1.4</v>
      </c>
    </row>
    <row r="46" spans="1:8">
      <c r="B46" s="18" t="s">
        <v>11</v>
      </c>
      <c r="C46" s="22">
        <v>45.1</v>
      </c>
      <c r="D46" s="19">
        <v>29.5</v>
      </c>
      <c r="E46" s="23">
        <v>9.1999999999999993</v>
      </c>
      <c r="F46" s="22">
        <v>23.9</v>
      </c>
      <c r="G46" s="19">
        <v>11.3</v>
      </c>
      <c r="H46" s="23">
        <v>1.9</v>
      </c>
    </row>
    <row r="47" spans="1:8">
      <c r="B47" s="15"/>
      <c r="C47" s="20"/>
      <c r="D47" s="16"/>
      <c r="E47" s="21"/>
      <c r="F47" s="20"/>
      <c r="G47" s="16"/>
      <c r="H47" s="21"/>
    </row>
    <row r="48" spans="1:8" ht="15.75" thickBot="1">
      <c r="B48" s="18" t="s">
        <v>17</v>
      </c>
      <c r="C48" s="7">
        <f xml:space="preserve">  AVERAGE(C37:C46)</f>
        <v>45.31</v>
      </c>
      <c r="D48" s="10">
        <f>AVERAGE(D37:D46)</f>
        <v>30.4</v>
      </c>
      <c r="E48" s="8">
        <f>AVERAGE(E37:E46)</f>
        <v>9.5100000000000016</v>
      </c>
      <c r="F48" s="7">
        <f>AVERAGE(F37:F46)</f>
        <v>24.04</v>
      </c>
      <c r="G48" s="10">
        <f>AVERAGE(G37:G46)</f>
        <v>12.059999999999999</v>
      </c>
      <c r="H48" s="8">
        <f>AVERAGE(H37:H46)</f>
        <v>1.7599999999999998</v>
      </c>
    </row>
    <row r="50" spans="1:8" ht="15.75" thickBot="1">
      <c r="A50" s="10" t="s">
        <v>20</v>
      </c>
      <c r="B50" s="26"/>
      <c r="C50" s="9" t="s">
        <v>21</v>
      </c>
      <c r="D50" s="9"/>
      <c r="E50" s="9" t="s">
        <v>22</v>
      </c>
      <c r="F50" s="9"/>
    </row>
    <row r="51" spans="1:8">
      <c r="B51" s="9"/>
      <c r="C51" s="1" t="s">
        <v>24</v>
      </c>
      <c r="D51" s="2" t="s">
        <v>23</v>
      </c>
      <c r="E51" s="1" t="s">
        <v>24</v>
      </c>
      <c r="F51" s="2" t="s">
        <v>23</v>
      </c>
    </row>
    <row r="52" spans="1:8">
      <c r="B52" s="15" t="s">
        <v>1</v>
      </c>
      <c r="C52" s="28">
        <v>9.6909722222222223E-3</v>
      </c>
      <c r="D52" s="29">
        <v>1.8773148148148145E-3</v>
      </c>
      <c r="E52" s="28">
        <v>5.2048611111111106E-3</v>
      </c>
      <c r="F52" s="29">
        <v>4.236111111111111E-4</v>
      </c>
    </row>
    <row r="53" spans="1:8">
      <c r="B53" s="17" t="s">
        <v>3</v>
      </c>
      <c r="C53" s="5">
        <v>9.7175925925925936E-3</v>
      </c>
      <c r="D53" s="6">
        <v>1.8483796296296295E-3</v>
      </c>
      <c r="E53" s="5">
        <v>5.1724537037037034E-3</v>
      </c>
      <c r="F53" s="6">
        <v>4.3287037037037035E-4</v>
      </c>
    </row>
    <row r="54" spans="1:8">
      <c r="B54" s="17" t="s">
        <v>4</v>
      </c>
      <c r="C54" s="5">
        <v>9.6597222222222223E-3</v>
      </c>
      <c r="D54" s="6">
        <v>1.8414351851851853E-3</v>
      </c>
      <c r="E54" s="5">
        <v>5.1111111111111114E-3</v>
      </c>
      <c r="F54" s="6">
        <v>4.1898148148148155E-4</v>
      </c>
    </row>
    <row r="55" spans="1:8">
      <c r="B55" s="17" t="s">
        <v>5</v>
      </c>
      <c r="C55" s="5">
        <v>9.6620370370370367E-3</v>
      </c>
      <c r="D55" s="6">
        <v>1.8761574074074073E-3</v>
      </c>
      <c r="E55" s="5">
        <v>5.1134259259259258E-3</v>
      </c>
      <c r="F55" s="6">
        <v>4.1550925925925918E-4</v>
      </c>
    </row>
    <row r="56" spans="1:8">
      <c r="B56" s="18" t="s">
        <v>6</v>
      </c>
      <c r="C56" s="39">
        <v>9.6550925925925936E-3</v>
      </c>
      <c r="D56" s="30">
        <v>1.8530092592592593E-3</v>
      </c>
      <c r="E56" s="39">
        <v>5.1284722222222226E-3</v>
      </c>
      <c r="F56" s="30">
        <v>4.1782407407407409E-4</v>
      </c>
    </row>
    <row r="57" spans="1:8">
      <c r="B57" s="15"/>
      <c r="C57" s="3"/>
      <c r="D57" s="4"/>
      <c r="E57" s="3"/>
      <c r="F57" s="4"/>
    </row>
    <row r="58" spans="1:8" ht="15.75" thickBot="1">
      <c r="B58" s="18" t="s">
        <v>17</v>
      </c>
      <c r="C58" s="37">
        <f xml:space="preserve">  AVERAGE(C52:C56)</f>
        <v>9.6770833333333327E-3</v>
      </c>
      <c r="D58" s="38">
        <f>AVERAGE(D52:D56)</f>
        <v>1.8592592592592591E-3</v>
      </c>
      <c r="E58" s="37">
        <f>AVERAGE(E52:E56)</f>
        <v>5.1460648148148143E-3</v>
      </c>
      <c r="F58" s="38">
        <f>AVERAGE(F52:F56)</f>
        <v>4.217592592592592E-4</v>
      </c>
    </row>
    <row r="59" spans="1:8">
      <c r="E59" s="9"/>
      <c r="F59" s="9"/>
    </row>
    <row r="61" spans="1:8" ht="15.75" thickBot="1">
      <c r="A61" s="10" t="s">
        <v>27</v>
      </c>
      <c r="B61" s="26"/>
      <c r="C61" s="9" t="s">
        <v>21</v>
      </c>
      <c r="D61" s="9"/>
      <c r="F61" s="9" t="s">
        <v>22</v>
      </c>
      <c r="G61" s="9"/>
    </row>
    <row r="62" spans="1:8">
      <c r="A62" t="s">
        <v>28</v>
      </c>
      <c r="B62" s="9"/>
      <c r="C62" s="1" t="s">
        <v>24</v>
      </c>
      <c r="D62" s="36" t="s">
        <v>23</v>
      </c>
      <c r="E62" s="35" t="s">
        <v>25</v>
      </c>
      <c r="F62" s="1" t="s">
        <v>24</v>
      </c>
      <c r="G62" s="14" t="s">
        <v>23</v>
      </c>
      <c r="H62" s="35" t="s">
        <v>25</v>
      </c>
    </row>
    <row r="63" spans="1:8">
      <c r="B63" s="15" t="s">
        <v>1</v>
      </c>
      <c r="C63" s="28">
        <v>9.6712962962962959E-3</v>
      </c>
      <c r="D63" s="33">
        <v>3.7962962962962956E-4</v>
      </c>
      <c r="E63" s="33">
        <v>1.0763888888888889E-4</v>
      </c>
      <c r="F63" s="28">
        <v>5.208333333333333E-3</v>
      </c>
      <c r="G63" s="32">
        <v>1.2500000000000003E-4</v>
      </c>
      <c r="H63" s="29">
        <v>2.0833333333333333E-5</v>
      </c>
    </row>
    <row r="64" spans="1:8">
      <c r="B64" s="17" t="s">
        <v>3</v>
      </c>
      <c r="C64" s="5">
        <v>9.7175925925925936E-3</v>
      </c>
      <c r="D64" s="33">
        <v>3.7152777777777775E-4</v>
      </c>
      <c r="E64" s="33">
        <v>9.9537037037037045E-5</v>
      </c>
      <c r="F64" s="5">
        <v>5.1724537037037034E-3</v>
      </c>
      <c r="G64" s="33">
        <v>1.2962962962962963E-4</v>
      </c>
      <c r="H64" s="6">
        <v>2.199074074074074E-5</v>
      </c>
    </row>
    <row r="65" spans="2:8">
      <c r="B65" s="17" t="s">
        <v>4</v>
      </c>
      <c r="C65" s="5">
        <v>9.6597222222222223E-3</v>
      </c>
      <c r="D65" s="33">
        <v>3.6226851851851855E-4</v>
      </c>
      <c r="E65" s="33">
        <v>1.0300925925925927E-4</v>
      </c>
      <c r="F65" s="5">
        <v>5.1111111111111114E-3</v>
      </c>
      <c r="G65" s="33">
        <v>1.2152777777777776E-4</v>
      </c>
      <c r="H65" s="6">
        <v>1.7361111111111111E-5</v>
      </c>
    </row>
    <row r="66" spans="2:8">
      <c r="B66" s="17" t="s">
        <v>5</v>
      </c>
      <c r="C66" s="5">
        <v>9.6620370370370367E-3</v>
      </c>
      <c r="D66" s="33">
        <v>3.8078703703703706E-4</v>
      </c>
      <c r="E66" s="33">
        <v>1.111111111111111E-4</v>
      </c>
      <c r="F66" s="5">
        <v>5.1134259259259258E-3</v>
      </c>
      <c r="G66" s="33">
        <v>1.261574074074074E-4</v>
      </c>
      <c r="H66" s="6">
        <v>1.7361111111111111E-5</v>
      </c>
    </row>
    <row r="67" spans="2:8">
      <c r="B67" s="18" t="s">
        <v>6</v>
      </c>
      <c r="C67" s="39">
        <v>9.6550925925925936E-3</v>
      </c>
      <c r="D67" s="34">
        <v>3.7731481481481486E-4</v>
      </c>
      <c r="E67" s="30">
        <v>1.0648148148148147E-4</v>
      </c>
      <c r="F67" s="39">
        <v>5.1284722222222226E-3</v>
      </c>
      <c r="G67" s="34">
        <v>1.2268518518518517E-4</v>
      </c>
      <c r="H67" s="30">
        <v>1.6203703703703704E-5</v>
      </c>
    </row>
    <row r="68" spans="2:8">
      <c r="B68" s="15"/>
      <c r="C68" s="3"/>
      <c r="D68" s="9"/>
      <c r="E68" s="4"/>
      <c r="F68" s="3"/>
      <c r="G68" s="9"/>
      <c r="H68" s="4"/>
    </row>
    <row r="69" spans="2:8" ht="15.75" thickBot="1">
      <c r="B69" s="18" t="s">
        <v>17</v>
      </c>
      <c r="C69" s="37">
        <f xml:space="preserve">  AVERAGE(C63:C67)</f>
        <v>9.6731481481481477E-3</v>
      </c>
      <c r="D69" s="40">
        <f>AVERAGE(D63:D67)</f>
        <v>3.7430555555555557E-4</v>
      </c>
      <c r="E69" s="38">
        <f>AVERAGE(E63:E67)</f>
        <v>1.0555555555555554E-4</v>
      </c>
      <c r="F69" s="37">
        <f>AVERAGE(F63:F67)</f>
        <v>5.1467592592592589E-3</v>
      </c>
      <c r="G69" s="40">
        <f>AVERAGE(G63:G67)</f>
        <v>1.25E-4</v>
      </c>
      <c r="H69" s="38">
        <f>AVERAGE(H63:H67)</f>
        <v>1.8750000000000002E-5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Computer Science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hdporras</dc:creator>
  <cp:lastModifiedBy>Hugo</cp:lastModifiedBy>
  <dcterms:created xsi:type="dcterms:W3CDTF">2012-12-20T22:10:51Z</dcterms:created>
  <dcterms:modified xsi:type="dcterms:W3CDTF">2013-01-30T08:57:37Z</dcterms:modified>
</cp:coreProperties>
</file>