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OL!$A$1:$AG$67</definedName>
  </definedNames>
  <calcPr calcId="125725"/>
</workbook>
</file>

<file path=xl/calcChain.xml><?xml version="1.0" encoding="utf-8"?>
<calcChain xmlns="http://schemas.openxmlformats.org/spreadsheetml/2006/main">
  <c r="F20" i="25"/>
  <c r="F29" i="27"/>
  <c r="F28"/>
  <c r="F26"/>
  <c r="F24"/>
  <c r="F23"/>
  <c r="F22"/>
  <c r="F21"/>
  <c r="F16"/>
  <c r="F14"/>
  <c r="F13"/>
  <c r="F12"/>
  <c r="F11"/>
  <c r="F8"/>
  <c r="F31" i="25"/>
  <c r="F30"/>
  <c r="F29"/>
  <c r="F22"/>
  <c r="F21"/>
  <c r="F19"/>
  <c r="F15"/>
  <c r="F14"/>
  <c r="F13"/>
  <c r="F12"/>
  <c r="F11"/>
  <c r="F8"/>
  <c r="F30" i="15"/>
  <c r="F29"/>
  <c r="F28"/>
  <c r="F27"/>
  <c r="F25"/>
  <c r="F23"/>
  <c r="F22"/>
  <c r="F21"/>
  <c r="F20"/>
  <c r="F19"/>
  <c r="F18"/>
  <c r="F15"/>
  <c r="F14"/>
  <c r="F13"/>
  <c r="F12"/>
  <c r="F11"/>
  <c r="F8"/>
  <c r="F33" i="28"/>
  <c r="F30"/>
  <c r="F29"/>
  <c r="F28"/>
  <c r="F24"/>
  <c r="F22"/>
  <c r="F21"/>
  <c r="F20"/>
  <c r="F18"/>
  <c r="F17"/>
  <c r="F16"/>
  <c r="F15"/>
  <c r="F14"/>
  <c r="F12"/>
  <c r="F9"/>
  <c r="F8"/>
  <c r="F33" i="23"/>
  <c r="F31"/>
  <c r="F30"/>
  <c r="F29"/>
  <c r="F28"/>
  <c r="F21"/>
  <c r="F20"/>
  <c r="F19"/>
  <c r="F18"/>
  <c r="F17"/>
  <c r="F16"/>
  <c r="F15"/>
  <c r="F12"/>
  <c r="F11"/>
  <c r="F9"/>
  <c r="F33" i="21"/>
  <c r="F32"/>
  <c r="F30"/>
  <c r="F26"/>
  <c r="F24"/>
  <c r="F23"/>
  <c r="F22"/>
  <c r="F21"/>
  <c r="F20"/>
  <c r="F18"/>
  <c r="F15"/>
  <c r="F13"/>
  <c r="F9"/>
  <c r="F36" i="20"/>
  <c r="F34"/>
  <c r="F33"/>
  <c r="F32"/>
  <c r="F28"/>
  <c r="F27"/>
  <c r="F25"/>
  <c r="F24"/>
  <c r="F23"/>
  <c r="F22"/>
  <c r="F21"/>
  <c r="F20"/>
  <c r="F19"/>
  <c r="F18"/>
  <c r="F17"/>
  <c r="F16"/>
  <c r="F15"/>
  <c r="F13"/>
  <c r="F12"/>
  <c r="F10"/>
  <c r="F9"/>
  <c r="F33" i="19"/>
  <c r="F31"/>
  <c r="F28"/>
  <c r="F27"/>
  <c r="F26"/>
  <c r="F24"/>
  <c r="F23"/>
  <c r="F20"/>
  <c r="F18"/>
  <c r="F17"/>
  <c r="F16"/>
  <c r="F12"/>
  <c r="F9"/>
  <c r="F39" i="14"/>
  <c r="F37"/>
  <c r="F36"/>
  <c r="F29"/>
  <c r="F27"/>
  <c r="F26"/>
  <c r="F23"/>
  <c r="F19"/>
  <c r="F17"/>
  <c r="F16"/>
  <c r="F13"/>
  <c r="F14"/>
  <c r="F12"/>
  <c r="F8"/>
  <c r="F28" i="13"/>
  <c r="F27"/>
  <c r="F26"/>
  <c r="F23"/>
  <c r="F22"/>
  <c r="F20"/>
  <c r="F19"/>
  <c r="F16"/>
  <c r="F15"/>
  <c r="F14"/>
  <c r="F13"/>
  <c r="F12"/>
  <c r="F8"/>
  <c r="F34" i="10"/>
  <c r="F33"/>
  <c r="F32"/>
  <c r="F28"/>
  <c r="F26"/>
  <c r="F25"/>
  <c r="F23"/>
  <c r="F21"/>
  <c r="F20"/>
  <c r="F19"/>
  <c r="F18"/>
  <c r="F17"/>
  <c r="F12"/>
  <c r="F8"/>
  <c r="F29" i="9"/>
  <c r="F28"/>
  <c r="F27"/>
  <c r="F26"/>
  <c r="F25"/>
  <c r="F24"/>
  <c r="F22"/>
  <c r="F18"/>
  <c r="F17"/>
  <c r="F16"/>
  <c r="F14"/>
  <c r="F11"/>
  <c r="F8"/>
  <c r="F32" i="8"/>
  <c r="F31"/>
  <c r="F26"/>
  <c r="F24"/>
  <c r="F22"/>
  <c r="F21"/>
  <c r="F20"/>
  <c r="F18"/>
  <c r="F16"/>
  <c r="F15"/>
  <c r="F13"/>
  <c r="F12"/>
  <c r="F11"/>
  <c r="F9"/>
  <c r="F37" i="7"/>
  <c r="F34"/>
  <c r="F31"/>
  <c r="F28"/>
  <c r="F29"/>
  <c r="F25"/>
  <c r="F27"/>
  <c r="F22"/>
  <c r="F21"/>
  <c r="F18"/>
  <c r="F17"/>
  <c r="F15"/>
  <c r="F12"/>
  <c r="F10"/>
  <c r="F9"/>
  <c r="F7"/>
  <c r="F35" i="6"/>
  <c r="F34"/>
  <c r="F33"/>
  <c r="F28"/>
  <c r="F26"/>
  <c r="F24"/>
  <c r="F23"/>
  <c r="F22"/>
  <c r="F21"/>
  <c r="F17"/>
  <c r="F15"/>
  <c r="F14"/>
  <c r="F13"/>
  <c r="F12"/>
  <c r="F11"/>
  <c r="F8"/>
  <c r="F33" i="5"/>
  <c r="F34"/>
  <c r="F32"/>
  <c r="F30"/>
  <c r="F27"/>
  <c r="F26"/>
  <c r="F24"/>
  <c r="F23"/>
  <c r="F21"/>
  <c r="F20"/>
  <c r="F19"/>
  <c r="F18"/>
  <c r="F17"/>
  <c r="F15"/>
  <c r="F14"/>
  <c r="F13"/>
  <c r="F12"/>
  <c r="F11"/>
  <c r="F10"/>
  <c r="F7"/>
  <c r="F30" i="4"/>
  <c r="F31"/>
  <c r="F39"/>
  <c r="F29"/>
  <c r="F28"/>
  <c r="F27"/>
  <c r="F23"/>
  <c r="F22"/>
  <c r="F19"/>
  <c r="F18"/>
  <c r="F17"/>
  <c r="F16"/>
  <c r="F15"/>
  <c r="F14"/>
  <c r="F8"/>
  <c r="F30" i="1"/>
  <c r="F29"/>
  <c r="F28"/>
  <c r="F25"/>
  <c r="F23"/>
  <c r="F22"/>
  <c r="F21"/>
  <c r="F19"/>
  <c r="F16"/>
  <c r="F13"/>
  <c r="F12"/>
  <c r="F9"/>
  <c r="F31" i="3"/>
  <c r="F29"/>
  <c r="F24"/>
  <c r="F23"/>
  <c r="F22"/>
  <c r="F21"/>
  <c r="F20"/>
  <c r="F15"/>
  <c r="F14"/>
  <c r="F13"/>
  <c r="F12"/>
  <c r="F11"/>
  <c r="F7"/>
  <c r="F7" i="2"/>
  <c r="F33"/>
  <c r="F32"/>
  <c r="F27"/>
  <c r="F26"/>
  <c r="F25"/>
  <c r="F24"/>
  <c r="F22"/>
  <c r="F21"/>
  <c r="F20"/>
  <c r="F17"/>
  <c r="F16"/>
  <c r="F14"/>
  <c r="F10"/>
  <c r="I36" i="19"/>
  <c r="I38" i="7"/>
  <c r="I35" i="10"/>
  <c r="I35" i="5"/>
  <c r="I34" i="1"/>
  <c r="I38" i="20"/>
  <c r="I36" i="6"/>
  <c r="I42" i="4"/>
  <c r="I41" i="14"/>
  <c r="I30" i="9"/>
  <c r="I31" i="13"/>
  <c r="I36" i="23"/>
  <c r="I34" i="28"/>
  <c r="I31" i="27"/>
  <c r="I32" i="15"/>
  <c r="I34" i="21"/>
  <c r="I32" i="3"/>
  <c r="I33" i="25"/>
  <c r="I33" i="8"/>
  <c r="I34" i="2"/>
  <c r="H34"/>
  <c r="H34" i="21"/>
  <c r="H30" i="9"/>
  <c r="H35" i="5"/>
  <c r="G31" i="27"/>
  <c r="H31"/>
  <c r="H34" i="1"/>
  <c r="H42" i="4"/>
  <c r="H34" i="28"/>
  <c r="H31" i="13"/>
  <c r="H33" i="8"/>
  <c r="H33" i="25"/>
  <c r="H36" i="6"/>
  <c r="H32" i="15"/>
  <c r="H41" i="14"/>
  <c r="H38" i="20"/>
  <c r="H36" i="19"/>
  <c r="H38" i="7"/>
  <c r="H35" i="10"/>
  <c r="H36" i="23"/>
  <c r="H32" i="3"/>
  <c r="G32"/>
  <c r="G32" i="15"/>
  <c r="G34" i="1"/>
  <c r="G31" i="13"/>
  <c r="G34" i="21"/>
  <c r="G38" i="20"/>
  <c r="G41" i="14"/>
  <c r="G42" i="4"/>
  <c r="G35" i="10"/>
  <c r="G34" i="2"/>
  <c r="G36" i="6"/>
  <c r="G36" i="19"/>
  <c r="G33" i="25"/>
  <c r="G34" i="28"/>
  <c r="G30" i="9"/>
  <c r="G33" i="8"/>
  <c r="G36" i="23"/>
  <c r="G35" i="5"/>
  <c r="G38" i="7"/>
</calcChain>
</file>

<file path=xl/sharedStrings.xml><?xml version="1.0" encoding="utf-8"?>
<sst xmlns="http://schemas.openxmlformats.org/spreadsheetml/2006/main" count="1475" uniqueCount="627">
  <si>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</si>
  <si>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</si>
  <si>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</si>
  <si>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</si>
  <si>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</si>
  <si>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</si>
  <si>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</si>
  <si>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</si>
  <si>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</si>
  <si>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</si>
  <si>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</si>
  <si>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</si>
  <si>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</si>
  <si>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</si>
  <si>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</si>
  <si>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</si>
  <si>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</si>
  <si>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</si>
  <si>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</si>
  <si>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</si>
  <si>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</si>
  <si>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</si>
  <si>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</si>
  <si>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</si>
  <si>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</si>
  <si>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</si>
  <si>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</si>
  <si>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</si>
  <si>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</si>
  <si>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</si>
  <si>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</si>
  <si>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</si>
  <si>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</si>
  <si>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</si>
  <si>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</si>
  <si>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</si>
  <si>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</si>
  <si>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</si>
  <si>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</si>
  <si>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</si>
  <si>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</si>
  <si>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</si>
  <si>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</si>
  <si>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</si>
  <si>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</si>
  <si>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</si>
  <si>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</si>
  <si>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</si>
  <si>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</si>
  <si>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</si>
  <si>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</si>
  <si>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</si>
  <si>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</si>
  <si>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</si>
  <si>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</si>
  <si>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</si>
  <si>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</si>
  <si>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</si>
  <si>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</si>
  <si>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</si>
  <si>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</si>
  <si>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</si>
  <si>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</si>
  <si>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</si>
  <si>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</si>
  <si>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</si>
  <si>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</si>
  <si>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</si>
  <si>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</si>
  <si>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</si>
  <si>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</si>
  <si>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</si>
  <si>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</si>
  <si>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</si>
  <si>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</si>
  <si>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</si>
  <si>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</si>
  <si>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</si>
  <si>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</si>
  <si>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</si>
  <si>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</si>
  <si>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</si>
  <si>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</si>
  <si>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</si>
  <si>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</si>
  <si>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</si>
  <si>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</si>
  <si>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</si>
  <si>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</si>
  <si>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</si>
  <si>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</si>
  <si>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</si>
  <si>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</si>
  <si>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</si>
  <si>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</si>
  <si>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</si>
  <si>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</si>
  <si>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</si>
  <si>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</si>
  <si>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</si>
  <si>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</si>
  <si>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</si>
  <si>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</si>
  <si>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</si>
  <si>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</si>
  <si>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</si>
  <si>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</si>
  <si>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</si>
  <si>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</si>
  <si>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</si>
  <si>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</si>
  <si>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</si>
  <si>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</si>
  <si>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</si>
  <si>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</si>
  <si>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</si>
  <si>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</si>
  <si>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</si>
  <si>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</si>
  <si>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</si>
  <si>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</si>
  <si>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</si>
  <si>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</si>
  <si>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</si>
  <si>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</si>
  <si>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</si>
  <si>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</si>
  <si>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</si>
  <si>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</si>
  <si>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</si>
  <si>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</si>
  <si>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</si>
  <si>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</si>
  <si>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</si>
  <si>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</si>
  <si>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</si>
  <si>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</si>
  <si>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</si>
  <si>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</si>
  <si>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</si>
  <si>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</si>
  <si>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</si>
  <si>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</si>
  <si>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</si>
  <si>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</si>
  <si>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</si>
  <si>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</si>
  <si>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</si>
  <si>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</si>
  <si>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</si>
  <si>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</si>
  <si>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</si>
  <si>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</si>
  <si>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</si>
  <si>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</si>
  <si>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</si>
  <si>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</si>
  <si>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</si>
  <si>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</si>
  <si>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</si>
  <si>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</si>
  <si>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</si>
  <si>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</si>
  <si>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</si>
  <si>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</si>
  <si>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</si>
  <si>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</si>
  <si>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</si>
  <si>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</si>
  <si>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</si>
  <si>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</si>
  <si>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</si>
  <si>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</si>
  <si>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</si>
  <si>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</si>
  <si>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</si>
  <si>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</si>
  <si>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</si>
  <si>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</si>
  <si>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</si>
  <si>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</si>
  <si>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</si>
  <si>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</si>
  <si>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</si>
  <si>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</si>
  <si>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</si>
  <si>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</si>
  <si>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</si>
  <si>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</si>
  <si>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</si>
  <si>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</si>
  <si>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</si>
  <si>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</si>
  <si>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</si>
  <si>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</si>
  <si>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</si>
  <si>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</si>
  <si>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</si>
  <si>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</si>
  <si>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</si>
  <si>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</si>
  <si>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</si>
  <si>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</si>
  <si>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</si>
  <si>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</si>
  <si>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</si>
  <si>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</si>
  <si>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</si>
  <si>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</si>
  <si>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</si>
  <si>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</si>
  <si>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</si>
  <si>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</si>
  <si>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</si>
  <si>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</si>
  <si>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</si>
  <si>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</si>
  <si>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</si>
  <si>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</si>
  <si>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</si>
  <si>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</si>
  <si>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</si>
  <si>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</si>
  <si>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</si>
  <si>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</si>
  <si>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</si>
  <si>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</si>
  <si>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</si>
  <si>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</si>
  <si>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</si>
  <si>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</si>
  <si>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</si>
  <si>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</si>
  <si>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</si>
  <si>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</si>
  <si>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</si>
  <si>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</si>
  <si>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</si>
  <si>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</si>
  <si>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</si>
  <si>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</si>
  <si>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</si>
  <si>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</si>
  <si>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</si>
  <si>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</si>
  <si>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</si>
  <si>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</si>
  <si>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</si>
  <si>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</si>
  <si>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</si>
  <si>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</si>
  <si>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</si>
  <si>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</si>
  <si>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</si>
  <si>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</si>
  <si>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</si>
  <si>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</si>
  <si>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</si>
  <si>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</si>
  <si>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</si>
  <si>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</si>
  <si>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</si>
  <si>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</si>
  <si>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</si>
  <si>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</si>
  <si>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</si>
  <si>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</si>
  <si>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</si>
  <si>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</si>
  <si>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</si>
  <si>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</si>
  <si>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</si>
  <si>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</si>
  <si>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</si>
  <si>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</si>
  <si>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</si>
  <si>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</si>
  <si>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</si>
  <si>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</si>
  <si>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</si>
  <si>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</si>
  <si>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</si>
  <si>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</si>
  <si>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</si>
  <si>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</si>
  <si>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</si>
  <si>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</si>
  <si>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</si>
  <si>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</si>
  <si>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</si>
  <si>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</si>
  <si>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</si>
  <si>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</si>
  <si>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</si>
  <si>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</si>
  <si>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</si>
  <si>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</si>
  <si>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</si>
  <si>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</si>
  <si>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</si>
  <si>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</si>
  <si>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</si>
  <si>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</si>
  <si>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</si>
  <si>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</si>
  <si>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Stambouli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</si>
  <si>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</si>
  <si>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</si>
  <si>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</si>
  <si>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</si>
  <si>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</si>
  <si>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</si>
  <si>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</si>
  <si>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</si>
  <si>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</si>
  <si>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</si>
  <si>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</si>
  <si>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</si>
  <si>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</si>
  <si>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</si>
  <si>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</si>
  <si>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Adryan</t>
  </si>
  <si>
    <t>Benezet</t>
  </si>
  <si>
    <t>Nkololo</t>
  </si>
  <si>
    <t>Delort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</si>
  <si>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</si>
  <si>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</si>
  <si>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</si>
  <si>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</si>
  <si>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</si>
  <si>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</si>
  <si>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</si>
  <si>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</si>
  <si>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</si>
  <si>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</si>
  <si>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</si>
  <si>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</si>
  <si>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</si>
  <si>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</si>
  <si>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</si>
  <si>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</si>
  <si>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</si>
  <si>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</si>
  <si>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</si>
  <si>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</si>
  <si>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</si>
  <si>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</si>
  <si>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</si>
  <si>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</si>
  <si>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</si>
  <si>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</si>
  <si>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</si>
  <si>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</si>
  <si>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</si>
  <si>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</si>
  <si>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</si>
  <si>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</si>
  <si>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</si>
  <si>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</si>
  <si>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</si>
  <si>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</si>
  <si>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</si>
  <si>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</si>
  <si>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</si>
  <si>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</si>
  <si>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</si>
  <si>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</si>
  <si>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</si>
  <si>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</si>
  <si>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</si>
  <si>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</si>
  <si>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</si>
  <si>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</si>
  <si>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</si>
  <si>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</si>
  <si>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</si>
  <si>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</si>
  <si>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</si>
  <si>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</si>
  <si>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</si>
  <si>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</si>
  <si>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</si>
  <si>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</si>
  <si>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</si>
  <si>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</si>
  <si>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</si>
  <si>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</si>
  <si>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</si>
  <si>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</si>
  <si>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</si>
  <si>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</si>
  <si>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Henry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</si>
  <si>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</si>
  <si>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</si>
  <si>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</si>
  <si>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</si>
  <si>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</si>
  <si>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</si>
  <si>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</si>
  <si>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</si>
  <si>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</si>
  <si>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</si>
  <si>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</si>
  <si>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</si>
  <si>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</si>
  <si>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</si>
  <si>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</si>
  <si>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</si>
  <si>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</si>
  <si>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</si>
  <si>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</si>
  <si>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</si>
  <si>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</si>
  <si>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</si>
  <si>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</si>
  <si>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</si>
  <si>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</si>
  <si>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</si>
  <si>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</si>
  <si>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</si>
  <si>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</si>
  <si>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</si>
  <si>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</si>
  <si>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</si>
  <si>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</si>
  <si>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</si>
  <si>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</si>
  <si>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</si>
  <si>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</si>
  <si>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</si>
  <si>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</si>
  <si>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J02(E ): FCGB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</si>
  <si>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</si>
  <si>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</si>
  <si>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</si>
  <si>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</si>
  <si>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</si>
  <si>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</si>
  <si>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</si>
  <si>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</si>
  <si>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</si>
  <si>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</si>
  <si>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</si>
  <si>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</si>
  <si>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</si>
  <si>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</si>
  <si>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</si>
  <si>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</si>
  <si>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</si>
  <si>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</si>
  <si>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</si>
  <si>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</si>
  <si>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</si>
  <si>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</si>
  <si>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</si>
  <si>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</si>
  <si>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</si>
  <si>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</si>
  <si>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</si>
  <si>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</si>
  <si>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</si>
  <si>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</si>
  <si>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</si>
  <si>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J02(E ): DFCO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</si>
  <si>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</si>
  <si>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</si>
  <si>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</si>
  <si>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</si>
  <si>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</si>
  <si>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</si>
  <si>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</si>
  <si>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</si>
  <si>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</si>
  <si>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</si>
  <si>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</si>
  <si>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</si>
  <si>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</si>
  <si>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</si>
  <si>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</si>
  <si>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</si>
  <si>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</si>
  <si>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</si>
  <si>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</si>
  <si>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</si>
  <si>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</si>
  <si>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</si>
  <si>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J02(E ): OM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</si>
  <si>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</si>
  <si>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</si>
  <si>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</si>
  <si>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</si>
  <si>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</si>
  <si>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</si>
  <si>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</si>
  <si>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</si>
  <si>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</si>
  <si>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</si>
  <si>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</si>
  <si>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</si>
  <si>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</si>
  <si>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</si>
  <si>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</si>
  <si>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</si>
  <si>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</si>
  <si>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</si>
  <si>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</si>
  <si>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</si>
  <si>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</si>
  <si>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</si>
  <si>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</si>
  <si>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</si>
  <si>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</si>
  <si>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</si>
  <si>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</si>
  <si>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</si>
  <si>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</si>
  <si>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</si>
  <si>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</si>
  <si>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</si>
  <si>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</si>
  <si>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</si>
  <si>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</si>
  <si>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</si>
  <si>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</si>
  <si>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</si>
  <si>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</si>
  <si>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</si>
  <si>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</si>
  <si>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</si>
  <si>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</si>
  <si>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</si>
  <si>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J02(E ): ASM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</si>
  <si>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</si>
  <si>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</si>
  <si>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</si>
  <si>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</si>
  <si>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</si>
  <si>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</si>
  <si>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</si>
  <si>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</si>
  <si>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</si>
  <si>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</si>
  <si>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</si>
  <si>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</si>
  <si>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</si>
  <si>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</si>
  <si>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</si>
  <si>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</si>
  <si>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</si>
  <si>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</si>
  <si>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</si>
  <si>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</si>
  <si>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</si>
  <si>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</si>
  <si>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</si>
  <si>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</si>
  <si>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</si>
  <si>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</si>
  <si>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</si>
  <si>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</si>
  <si>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</si>
  <si>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</si>
  <si>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</si>
  <si>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</si>
  <si>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</si>
  <si>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</si>
  <si>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</si>
  <si>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</si>
  <si>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</si>
  <si>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</si>
  <si>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</si>
  <si>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</si>
  <si>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</si>
  <si>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</si>
  <si>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</si>
  <si>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</si>
  <si>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</si>
  <si>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</si>
  <si>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</si>
  <si>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</si>
  <si>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</si>
  <si>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</si>
  <si>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</si>
  <si>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</si>
  <si>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</si>
  <si>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</si>
  <si>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</si>
  <si>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</si>
  <si>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</si>
  <si>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</si>
  <si>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</si>
  <si>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</si>
  <si>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</si>
  <si>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</si>
  <si>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</si>
  <si>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</si>
  <si>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</si>
  <si>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</si>
  <si>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</si>
  <si>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</si>
  <si>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</si>
  <si>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</si>
  <si>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</si>
  <si>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</si>
  <si>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</si>
  <si>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</si>
  <si>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</si>
  <si>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</si>
  <si>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</si>
  <si>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</si>
  <si>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</si>
  <si>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</si>
  <si>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</si>
  <si>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</si>
  <si>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</si>
  <si>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</si>
  <si>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</si>
  <si>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</si>
  <si>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</si>
  <si>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</si>
  <si>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</si>
  <si>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</si>
  <si>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</si>
  <si>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</si>
  <si>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</si>
  <si>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</si>
  <si>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Notes L1 = L'Equipe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</si>
</sst>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28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39" xfId="0" applyBorder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2" fillId="0" borderId="0" xfId="0" applyFont="1" applyFill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1" fontId="0" fillId="5" borderId="35" xfId="0" applyNumberFormat="1" applyFont="1" applyFill="1" applyBorder="1"/>
    <xf numFmtId="0" fontId="0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/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" fontId="2" fillId="4" borderId="19" xfId="0" applyNumberFormat="1" applyFont="1" applyFill="1" applyBorder="1" applyAlignment="1">
      <alignment horizontal="right"/>
    </xf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1" fontId="0" fillId="4" borderId="35" xfId="0" applyNumberFormat="1" applyFill="1" applyBorder="1"/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" fontId="0" fillId="5" borderId="35" xfId="0" applyNumberFormat="1" applyFill="1" applyBorder="1" applyAlignment="1">
      <alignment horizontal="right"/>
    </xf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5" borderId="35" xfId="0" applyNumberFormat="1" applyFont="1" applyFill="1" applyBorder="1" applyAlignment="1">
      <alignment horizontal="right"/>
    </xf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0" fontId="3" fillId="0" borderId="22" xfId="0" applyFont="1" applyFill="1" applyBorder="1"/>
    <xf numFmtId="2" fontId="5" fillId="3" borderId="21" xfId="0" applyNumberFormat="1" applyFont="1" applyFill="1" applyBorder="1"/>
    <xf numFmtId="0" fontId="0" fillId="0" borderId="2" xfId="0" applyFill="1" applyBorder="1"/>
    <xf numFmtId="0" fontId="0" fillId="0" borderId="3" xfId="0" applyFont="1" applyFill="1" applyBorder="1"/>
    <xf numFmtId="0" fontId="3" fillId="0" borderId="7" xfId="0" applyFont="1" applyFill="1" applyBorder="1"/>
    <xf numFmtId="0" fontId="3" fillId="0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16" t="s">
        <v>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442</v>
      </c>
      <c r="H7" s="20" t="s">
        <v>575</v>
      </c>
      <c r="I7" s="20" t="s">
        <v>598</v>
      </c>
      <c r="J7" s="21"/>
      <c r="K7" s="21"/>
      <c r="L7" s="21"/>
      <c r="M7" s="21"/>
      <c r="N7" s="21"/>
      <c r="O7" s="21"/>
      <c r="P7" s="62"/>
      <c r="Q7" s="77"/>
      <c r="R7" s="82"/>
      <c r="S7" s="82"/>
      <c r="T7" s="82"/>
      <c r="U7" s="82"/>
      <c r="V7" s="92"/>
      <c r="W7" s="99"/>
      <c r="X7" s="99"/>
      <c r="Y7" s="99"/>
      <c r="Z7" s="99"/>
      <c r="AA7" s="99"/>
      <c r="AB7" s="99"/>
      <c r="AC7" s="99"/>
      <c r="AD7" s="99"/>
      <c r="AE7" s="105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87</v>
      </c>
      <c r="C8" s="119">
        <v>3</v>
      </c>
      <c r="D8" s="120"/>
      <c r="E8" s="118"/>
      <c r="F8" s="30">
        <f>AVERAGE(G8,H8,I8)</f>
        <v>5.333333333333333</v>
      </c>
      <c r="G8" s="161">
        <v>6</v>
      </c>
      <c r="H8" s="48">
        <v>4</v>
      </c>
      <c r="I8" s="48">
        <v>6</v>
      </c>
      <c r="J8" s="107"/>
      <c r="K8" s="54"/>
      <c r="L8" s="54"/>
      <c r="M8" s="107"/>
      <c r="N8" s="107"/>
      <c r="O8" s="107"/>
      <c r="P8" s="107"/>
      <c r="Q8" s="107"/>
      <c r="R8" s="54"/>
      <c r="S8" s="107"/>
      <c r="T8" s="54"/>
      <c r="U8" s="107"/>
      <c r="V8" s="107"/>
      <c r="W8" s="107"/>
      <c r="X8" s="107"/>
      <c r="Y8" s="107"/>
      <c r="Z8" s="107"/>
      <c r="AA8" s="107"/>
      <c r="AB8" s="54"/>
      <c r="AC8" s="54"/>
      <c r="AD8" s="107"/>
      <c r="AE8" s="54"/>
      <c r="AF8" s="51"/>
      <c r="AG8" s="107"/>
      <c r="AH8" s="107"/>
      <c r="AI8" s="107"/>
      <c r="AJ8" s="33"/>
      <c r="AK8" s="33"/>
      <c r="AL8" s="107"/>
      <c r="AM8" s="50"/>
      <c r="AN8" s="54"/>
      <c r="AO8" s="55"/>
      <c r="AP8" s="33"/>
      <c r="AQ8" s="54"/>
      <c r="AR8" s="33"/>
      <c r="AS8" s="22"/>
    </row>
    <row r="9" spans="1:45">
      <c r="A9" s="66" t="s">
        <v>8</v>
      </c>
      <c r="B9" s="23" t="s">
        <v>88</v>
      </c>
      <c r="C9" s="133"/>
      <c r="D9" s="135"/>
      <c r="E9" s="131"/>
      <c r="F9" s="108"/>
      <c r="G9" s="43"/>
      <c r="H9" s="107"/>
      <c r="I9" s="107"/>
      <c r="J9" s="54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54"/>
      <c r="X9" s="107"/>
      <c r="Y9" s="54"/>
      <c r="Z9" s="107"/>
      <c r="AA9" s="107"/>
      <c r="AB9" s="107"/>
      <c r="AC9" s="107"/>
      <c r="AD9" s="107"/>
      <c r="AE9" s="107"/>
      <c r="AF9" s="33"/>
      <c r="AG9" s="107"/>
      <c r="AH9" s="107"/>
      <c r="AI9" s="107"/>
      <c r="AJ9" s="33"/>
      <c r="AK9" s="33"/>
      <c r="AL9" s="107"/>
      <c r="AM9" s="33"/>
      <c r="AN9" s="107"/>
      <c r="AO9" s="107"/>
      <c r="AP9" s="51"/>
      <c r="AQ9" s="107"/>
      <c r="AR9" s="33"/>
      <c r="AS9" s="22"/>
    </row>
    <row r="10" spans="1:45">
      <c r="A10" s="10" t="s">
        <v>8</v>
      </c>
      <c r="B10" s="57" t="s">
        <v>89</v>
      </c>
      <c r="C10" s="137"/>
      <c r="D10" s="138"/>
      <c r="E10" s="139"/>
      <c r="F10" s="29"/>
      <c r="G10" s="43"/>
      <c r="H10" s="107"/>
      <c r="I10" s="107"/>
      <c r="J10" s="107"/>
      <c r="K10" s="107"/>
      <c r="L10" s="107"/>
      <c r="M10" s="107"/>
      <c r="N10" s="107"/>
      <c r="O10" s="107"/>
      <c r="P10" s="54"/>
      <c r="Q10" s="54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54"/>
      <c r="AD10" s="107"/>
      <c r="AE10" s="107"/>
      <c r="AF10" s="51"/>
      <c r="AG10" s="107"/>
      <c r="AH10" s="54"/>
      <c r="AI10" s="54"/>
      <c r="AJ10" s="33"/>
      <c r="AK10" s="33"/>
      <c r="AL10" s="107"/>
      <c r="AM10" s="33"/>
      <c r="AN10" s="107"/>
      <c r="AO10" s="107"/>
      <c r="AP10" s="33"/>
      <c r="AQ10" s="107"/>
      <c r="AR10" s="33"/>
      <c r="AS10" s="22"/>
    </row>
    <row r="11" spans="1:45">
      <c r="A11" s="66" t="s">
        <v>10</v>
      </c>
      <c r="B11" s="23" t="s">
        <v>90</v>
      </c>
      <c r="C11" s="133">
        <v>3</v>
      </c>
      <c r="D11" s="135"/>
      <c r="E11" s="131">
        <v>1</v>
      </c>
      <c r="F11" s="108">
        <f>AVERAGE(G11,H11,I11)</f>
        <v>5.666666666666667</v>
      </c>
      <c r="G11" s="260">
        <v>7</v>
      </c>
      <c r="H11" s="88">
        <v>4</v>
      </c>
      <c r="I11" s="54">
        <v>6</v>
      </c>
      <c r="J11" s="88"/>
      <c r="K11" s="107"/>
      <c r="L11" s="107"/>
      <c r="M11" s="54"/>
      <c r="N11" s="107"/>
      <c r="O11" s="88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33"/>
      <c r="AG11" s="107"/>
      <c r="AH11" s="107"/>
      <c r="AI11" s="107"/>
      <c r="AJ11" s="33"/>
      <c r="AK11" s="33"/>
      <c r="AL11" s="107"/>
      <c r="AM11" s="33"/>
      <c r="AN11" s="107"/>
      <c r="AO11" s="107"/>
      <c r="AP11" s="51"/>
      <c r="AQ11" s="107"/>
      <c r="AR11" s="33"/>
      <c r="AS11" s="22"/>
    </row>
    <row r="12" spans="1:45">
      <c r="A12" s="66" t="s">
        <v>10</v>
      </c>
      <c r="B12" s="23" t="s">
        <v>183</v>
      </c>
      <c r="C12" s="133"/>
      <c r="D12" s="135">
        <v>1</v>
      </c>
      <c r="E12" s="131"/>
      <c r="F12" s="108"/>
      <c r="G12" s="204" t="s">
        <v>106</v>
      </c>
      <c r="H12" s="88"/>
      <c r="I12" s="88"/>
      <c r="J12" s="88"/>
      <c r="K12" s="107"/>
      <c r="L12" s="107"/>
      <c r="M12" s="107"/>
      <c r="N12" s="107"/>
      <c r="O12" s="107"/>
      <c r="P12" s="107"/>
      <c r="Q12" s="107"/>
      <c r="R12" s="107"/>
      <c r="S12" s="107"/>
      <c r="T12" s="88"/>
      <c r="U12" s="107"/>
      <c r="V12" s="107"/>
      <c r="W12" s="107"/>
      <c r="X12" s="88"/>
      <c r="Y12" s="88"/>
      <c r="Z12" s="88"/>
      <c r="AA12" s="88"/>
      <c r="AB12" s="88"/>
      <c r="AC12" s="88"/>
      <c r="AD12" s="107"/>
      <c r="AE12" s="107"/>
      <c r="AF12" s="33"/>
      <c r="AG12" s="107"/>
      <c r="AH12" s="107"/>
      <c r="AI12" s="88"/>
      <c r="AJ12" s="33"/>
      <c r="AK12" s="49"/>
      <c r="AL12" s="107"/>
      <c r="AM12" s="33"/>
      <c r="AN12" s="107"/>
      <c r="AO12" s="107"/>
      <c r="AP12" s="33"/>
      <c r="AQ12" s="107"/>
      <c r="AR12" s="33"/>
      <c r="AS12" s="22"/>
    </row>
    <row r="13" spans="1:45">
      <c r="A13" s="66" t="s">
        <v>10</v>
      </c>
      <c r="B13" s="23" t="s">
        <v>214</v>
      </c>
      <c r="C13" s="133"/>
      <c r="D13" s="135"/>
      <c r="E13" s="143"/>
      <c r="F13" s="108"/>
      <c r="G13" s="43"/>
      <c r="H13" s="88"/>
      <c r="I13" s="88"/>
      <c r="J13" s="88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33"/>
      <c r="AG13" s="107"/>
      <c r="AH13" s="107"/>
      <c r="AI13" s="107"/>
      <c r="AJ13" s="33"/>
      <c r="AK13" s="33"/>
      <c r="AL13" s="107"/>
      <c r="AM13" s="33"/>
      <c r="AN13" s="107"/>
      <c r="AO13" s="107"/>
      <c r="AP13" s="33"/>
      <c r="AQ13" s="107"/>
      <c r="AR13" s="33"/>
      <c r="AS13" s="22"/>
    </row>
    <row r="14" spans="1:45">
      <c r="A14" s="66" t="s">
        <v>10</v>
      </c>
      <c r="B14" s="23" t="s">
        <v>91</v>
      </c>
      <c r="C14" s="133">
        <v>3</v>
      </c>
      <c r="D14" s="135"/>
      <c r="E14" s="131"/>
      <c r="F14" s="108">
        <f>AVERAGE(G14,H14,I14)</f>
        <v>4.666666666666667</v>
      </c>
      <c r="G14" s="204">
        <v>6</v>
      </c>
      <c r="H14" s="324">
        <v>3</v>
      </c>
      <c r="I14" s="88">
        <v>5</v>
      </c>
      <c r="J14" s="88"/>
      <c r="K14" s="107"/>
      <c r="L14" s="107"/>
      <c r="M14" s="107"/>
      <c r="N14" s="107"/>
      <c r="O14" s="55"/>
      <c r="P14" s="107"/>
      <c r="Q14" s="107"/>
      <c r="R14" s="107"/>
      <c r="S14" s="54"/>
      <c r="T14" s="107"/>
      <c r="U14" s="55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33"/>
      <c r="AG14" s="107"/>
      <c r="AH14" s="107"/>
      <c r="AI14" s="88"/>
      <c r="AJ14" s="33"/>
      <c r="AK14" s="33"/>
      <c r="AL14" s="107"/>
      <c r="AM14" s="50"/>
      <c r="AN14" s="107"/>
      <c r="AO14" s="107"/>
      <c r="AP14" s="33"/>
      <c r="AQ14" s="107"/>
      <c r="AR14" s="33"/>
      <c r="AS14" s="22"/>
    </row>
    <row r="15" spans="1:45" s="116" customFormat="1">
      <c r="A15" s="66" t="s">
        <v>10</v>
      </c>
      <c r="B15" s="23" t="s">
        <v>122</v>
      </c>
      <c r="C15" s="133"/>
      <c r="D15" s="135"/>
      <c r="E15" s="131"/>
      <c r="F15" s="108"/>
      <c r="G15" s="43"/>
      <c r="H15" s="88"/>
      <c r="I15" s="88"/>
      <c r="J15" s="88"/>
      <c r="K15" s="107"/>
      <c r="L15" s="107"/>
      <c r="M15" s="107"/>
      <c r="N15" s="107"/>
      <c r="O15" s="107"/>
      <c r="P15" s="88"/>
      <c r="Q15" s="107"/>
      <c r="R15" s="88"/>
      <c r="S15" s="107"/>
      <c r="T15" s="107"/>
      <c r="U15" s="107"/>
      <c r="V15" s="107"/>
      <c r="W15" s="167"/>
      <c r="X15" s="107"/>
      <c r="Y15" s="107"/>
      <c r="Z15" s="107"/>
      <c r="AA15" s="88"/>
      <c r="AB15" s="107"/>
      <c r="AC15" s="107"/>
      <c r="AD15" s="167"/>
      <c r="AE15" s="107"/>
      <c r="AF15" s="33"/>
      <c r="AG15" s="54"/>
      <c r="AH15" s="107"/>
      <c r="AI15" s="107"/>
      <c r="AJ15" s="33"/>
      <c r="AK15" s="33"/>
      <c r="AL15" s="107"/>
      <c r="AM15" s="33"/>
      <c r="AN15" s="107"/>
      <c r="AO15" s="88"/>
      <c r="AP15" s="33"/>
      <c r="AQ15" s="107"/>
      <c r="AR15" s="33"/>
      <c r="AS15" s="141"/>
    </row>
    <row r="16" spans="1:45" s="116" customFormat="1">
      <c r="A16" s="66" t="s">
        <v>10</v>
      </c>
      <c r="B16" s="23" t="s">
        <v>275</v>
      </c>
      <c r="C16" s="133">
        <v>1</v>
      </c>
      <c r="D16" s="135">
        <v>2</v>
      </c>
      <c r="E16" s="131"/>
      <c r="F16" s="108">
        <f>AVERAGE(H16,I16)</f>
        <v>4.5</v>
      </c>
      <c r="G16" s="43" t="s">
        <v>106</v>
      </c>
      <c r="H16" s="88">
        <v>4</v>
      </c>
      <c r="I16" s="88">
        <v>5</v>
      </c>
      <c r="J16" s="88"/>
      <c r="K16" s="107"/>
      <c r="L16" s="88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55"/>
      <c r="AE16" s="107"/>
      <c r="AF16" s="33"/>
      <c r="AG16" s="55"/>
      <c r="AH16" s="107"/>
      <c r="AI16" s="107"/>
      <c r="AJ16" s="33"/>
      <c r="AK16" s="33"/>
      <c r="AL16" s="107"/>
      <c r="AM16" s="33"/>
      <c r="AN16" s="107"/>
      <c r="AO16" s="107"/>
      <c r="AP16" s="33"/>
      <c r="AQ16" s="107"/>
      <c r="AR16" s="49"/>
      <c r="AS16" s="141"/>
    </row>
    <row r="17" spans="1:45" s="116" customFormat="1">
      <c r="A17" s="66" t="s">
        <v>10</v>
      </c>
      <c r="B17" s="60" t="s">
        <v>443</v>
      </c>
      <c r="C17" s="133">
        <v>3</v>
      </c>
      <c r="D17" s="135"/>
      <c r="E17" s="131"/>
      <c r="F17" s="108">
        <f>AVERAGE(G17,H17,I17)</f>
        <v>5.333333333333333</v>
      </c>
      <c r="G17" s="43">
        <v>6</v>
      </c>
      <c r="H17" s="88">
        <v>5</v>
      </c>
      <c r="I17" s="88">
        <v>5</v>
      </c>
      <c r="J17" s="88"/>
      <c r="K17" s="107"/>
      <c r="L17" s="88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55"/>
      <c r="AE17" s="107"/>
      <c r="AF17" s="33"/>
      <c r="AG17" s="55"/>
      <c r="AH17" s="107"/>
      <c r="AI17" s="107"/>
      <c r="AJ17" s="33"/>
      <c r="AK17" s="33"/>
      <c r="AL17" s="107"/>
      <c r="AM17" s="33"/>
      <c r="AN17" s="107"/>
      <c r="AO17" s="107"/>
      <c r="AP17" s="33"/>
      <c r="AQ17" s="107"/>
      <c r="AR17" s="49"/>
      <c r="AS17" s="141"/>
    </row>
    <row r="18" spans="1:45" s="116" customFormat="1">
      <c r="A18" s="10" t="s">
        <v>10</v>
      </c>
      <c r="B18" s="57" t="s">
        <v>338</v>
      </c>
      <c r="C18" s="137">
        <v>3</v>
      </c>
      <c r="D18" s="138"/>
      <c r="E18" s="139"/>
      <c r="F18" s="29">
        <f>AVERAGE(G18,H18,I18)</f>
        <v>5.333333333333333</v>
      </c>
      <c r="G18" s="43">
        <v>6</v>
      </c>
      <c r="H18" s="88">
        <v>5</v>
      </c>
      <c r="I18" s="88">
        <v>5</v>
      </c>
      <c r="J18" s="88"/>
      <c r="K18" s="88"/>
      <c r="L18" s="107"/>
      <c r="M18" s="107"/>
      <c r="N18" s="107"/>
      <c r="O18" s="107"/>
      <c r="P18" s="107"/>
      <c r="Q18" s="107"/>
      <c r="R18" s="54"/>
      <c r="S18" s="54"/>
      <c r="T18" s="107"/>
      <c r="U18" s="107"/>
      <c r="V18" s="107"/>
      <c r="W18" s="107"/>
      <c r="X18" s="107"/>
      <c r="Y18" s="88"/>
      <c r="Z18" s="107"/>
      <c r="AA18" s="107"/>
      <c r="AB18" s="107"/>
      <c r="AC18" s="107"/>
      <c r="AD18" s="54"/>
      <c r="AE18" s="107"/>
      <c r="AF18" s="33"/>
      <c r="AG18" s="55"/>
      <c r="AH18" s="107"/>
      <c r="AI18" s="107"/>
      <c r="AJ18" s="33"/>
      <c r="AK18" s="33"/>
      <c r="AL18" s="107"/>
      <c r="AM18" s="33"/>
      <c r="AN18" s="107"/>
      <c r="AO18" s="54"/>
      <c r="AP18" s="33"/>
      <c r="AQ18" s="107"/>
      <c r="AR18" s="33"/>
      <c r="AS18" s="141"/>
    </row>
    <row r="19" spans="1:45">
      <c r="A19" s="66" t="s">
        <v>23</v>
      </c>
      <c r="B19" s="23" t="s">
        <v>136</v>
      </c>
      <c r="C19" s="133"/>
      <c r="D19" s="135"/>
      <c r="E19" s="131"/>
      <c r="F19" s="108"/>
      <c r="G19" s="43"/>
      <c r="H19" s="88"/>
      <c r="I19" s="88"/>
      <c r="J19" s="88"/>
      <c r="K19" s="88"/>
      <c r="L19" s="107"/>
      <c r="M19" s="107"/>
      <c r="N19" s="88"/>
      <c r="O19" s="167"/>
      <c r="P19" s="107"/>
      <c r="Q19" s="107"/>
      <c r="R19" s="107"/>
      <c r="S19" s="107"/>
      <c r="T19" s="88"/>
      <c r="U19" s="88"/>
      <c r="V19" s="107"/>
      <c r="W19" s="107"/>
      <c r="X19" s="88"/>
      <c r="Y19" s="107"/>
      <c r="Z19" s="54"/>
      <c r="AA19" s="107"/>
      <c r="AB19" s="54"/>
      <c r="AC19" s="107"/>
      <c r="AD19" s="107"/>
      <c r="AE19" s="107"/>
      <c r="AF19" s="49"/>
      <c r="AG19" s="88"/>
      <c r="AH19" s="107"/>
      <c r="AI19" s="107"/>
      <c r="AJ19" s="33"/>
      <c r="AK19" s="33"/>
      <c r="AL19" s="107"/>
      <c r="AM19" s="49"/>
      <c r="AN19" s="107"/>
      <c r="AO19" s="107"/>
      <c r="AP19" s="33"/>
      <c r="AQ19" s="107"/>
      <c r="AR19" s="33"/>
      <c r="AS19" s="22"/>
    </row>
    <row r="20" spans="1:45">
      <c r="A20" s="66" t="s">
        <v>23</v>
      </c>
      <c r="B20" s="23" t="s">
        <v>92</v>
      </c>
      <c r="C20" s="133"/>
      <c r="D20" s="135"/>
      <c r="E20" s="131"/>
      <c r="F20" s="108"/>
      <c r="G20" s="43"/>
      <c r="H20" s="88"/>
      <c r="I20" s="88"/>
      <c r="J20" s="88"/>
      <c r="K20" s="54"/>
      <c r="L20" s="88"/>
      <c r="M20" s="88"/>
      <c r="N20" s="88"/>
      <c r="O20" s="88"/>
      <c r="P20" s="107"/>
      <c r="Q20" s="107"/>
      <c r="R20" s="88"/>
      <c r="S20" s="107"/>
      <c r="T20" s="107"/>
      <c r="U20" s="107"/>
      <c r="V20" s="107"/>
      <c r="W20" s="107"/>
      <c r="X20" s="107"/>
      <c r="Y20" s="107"/>
      <c r="Z20" s="107"/>
      <c r="AA20" s="107"/>
      <c r="AB20" s="88"/>
      <c r="AC20" s="107"/>
      <c r="AD20" s="107"/>
      <c r="AE20" s="88"/>
      <c r="AF20" s="33"/>
      <c r="AG20" s="107"/>
      <c r="AH20" s="107"/>
      <c r="AI20" s="88"/>
      <c r="AJ20" s="33"/>
      <c r="AK20" s="33"/>
      <c r="AL20" s="107"/>
      <c r="AM20" s="49"/>
      <c r="AN20" s="107"/>
      <c r="AO20" s="88"/>
      <c r="AP20" s="33"/>
      <c r="AQ20" s="107"/>
      <c r="AR20" s="49"/>
      <c r="AS20" s="22"/>
    </row>
    <row r="21" spans="1:45">
      <c r="A21" s="66" t="s">
        <v>23</v>
      </c>
      <c r="B21" s="23" t="s">
        <v>93</v>
      </c>
      <c r="C21" s="133"/>
      <c r="D21" s="135">
        <v>2</v>
      </c>
      <c r="E21" s="131"/>
      <c r="F21" s="108"/>
      <c r="G21" s="43"/>
      <c r="H21" s="88" t="s">
        <v>106</v>
      </c>
      <c r="I21" s="88" t="s">
        <v>106</v>
      </c>
      <c r="J21" s="88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88"/>
      <c r="Y21" s="107"/>
      <c r="Z21" s="167"/>
      <c r="AA21" s="107"/>
      <c r="AB21" s="107"/>
      <c r="AC21" s="107"/>
      <c r="AD21" s="88"/>
      <c r="AE21" s="107"/>
      <c r="AF21" s="33"/>
      <c r="AG21" s="107"/>
      <c r="AH21" s="107"/>
      <c r="AI21" s="88"/>
      <c r="AJ21" s="33"/>
      <c r="AK21" s="33"/>
      <c r="AL21" s="88"/>
      <c r="AM21" s="33"/>
      <c r="AN21" s="107"/>
      <c r="AO21" s="107"/>
      <c r="AP21" s="33"/>
      <c r="AQ21" s="107"/>
      <c r="AR21" s="33"/>
      <c r="AS21" s="22"/>
    </row>
    <row r="22" spans="1:45" s="103" customFormat="1">
      <c r="A22" s="66" t="s">
        <v>23</v>
      </c>
      <c r="B22" s="23" t="s">
        <v>268</v>
      </c>
      <c r="C22" s="133">
        <v>3</v>
      </c>
      <c r="D22" s="135"/>
      <c r="E22" s="131"/>
      <c r="F22" s="108">
        <f>AVERAGE(G22,H22,I22)</f>
        <v>5.333333333333333</v>
      </c>
      <c r="G22" s="43">
        <v>5</v>
      </c>
      <c r="H22" s="88">
        <v>5</v>
      </c>
      <c r="I22" s="88">
        <v>6</v>
      </c>
      <c r="J22" s="88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88"/>
      <c r="AC22" s="107"/>
      <c r="AD22" s="107"/>
      <c r="AE22" s="107"/>
      <c r="AF22" s="33"/>
      <c r="AG22" s="88"/>
      <c r="AH22" s="44"/>
      <c r="AI22" s="107"/>
      <c r="AJ22" s="49"/>
      <c r="AK22" s="33"/>
      <c r="AL22" s="107"/>
      <c r="AM22" s="33"/>
      <c r="AN22" s="54"/>
      <c r="AO22" s="107"/>
      <c r="AP22" s="33"/>
      <c r="AQ22" s="107"/>
      <c r="AR22" s="33"/>
      <c r="AS22" s="106"/>
    </row>
    <row r="23" spans="1:45" s="116" customFormat="1">
      <c r="A23" s="66" t="s">
        <v>23</v>
      </c>
      <c r="B23" s="23" t="s">
        <v>273</v>
      </c>
      <c r="C23" s="133"/>
      <c r="D23" s="135"/>
      <c r="E23" s="131"/>
      <c r="F23" s="108"/>
      <c r="G23" s="43"/>
      <c r="H23" s="88"/>
      <c r="I23" s="88"/>
      <c r="J23" s="88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33"/>
      <c r="AG23" s="107"/>
      <c r="AH23" s="107"/>
      <c r="AI23" s="107"/>
      <c r="AJ23" s="49"/>
      <c r="AK23" s="33"/>
      <c r="AL23" s="107"/>
      <c r="AM23" s="33"/>
      <c r="AN23" s="107"/>
      <c r="AO23" s="107"/>
      <c r="AP23" s="88"/>
      <c r="AQ23" s="107"/>
      <c r="AR23" s="33"/>
      <c r="AS23" s="141"/>
    </row>
    <row r="24" spans="1:45" s="116" customFormat="1">
      <c r="A24" s="66" t="s">
        <v>23</v>
      </c>
      <c r="B24" s="35" t="s">
        <v>134</v>
      </c>
      <c r="C24" s="133">
        <v>3</v>
      </c>
      <c r="D24" s="135"/>
      <c r="E24" s="131">
        <v>1</v>
      </c>
      <c r="F24" s="108">
        <f>AVERAGE(G24,H24,I24)</f>
        <v>6.666666666666667</v>
      </c>
      <c r="G24" s="257">
        <v>8</v>
      </c>
      <c r="H24" s="88">
        <v>6</v>
      </c>
      <c r="I24" s="88">
        <v>6</v>
      </c>
      <c r="J24" s="88"/>
      <c r="K24" s="107"/>
      <c r="L24" s="107"/>
      <c r="M24" s="107"/>
      <c r="N24" s="107"/>
      <c r="O24" s="107"/>
      <c r="P24" s="107"/>
      <c r="Q24" s="54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33"/>
      <c r="AG24" s="107"/>
      <c r="AH24" s="107"/>
      <c r="AI24" s="107"/>
      <c r="AJ24" s="49"/>
      <c r="AK24" s="33"/>
      <c r="AL24" s="107"/>
      <c r="AM24" s="33"/>
      <c r="AN24" s="107"/>
      <c r="AO24" s="107"/>
      <c r="AP24" s="107"/>
      <c r="AQ24" s="54"/>
      <c r="AR24" s="33"/>
      <c r="AS24" s="141"/>
    </row>
    <row r="25" spans="1:45">
      <c r="A25" s="10" t="s">
        <v>23</v>
      </c>
      <c r="B25" s="57" t="s">
        <v>94</v>
      </c>
      <c r="C25" s="137">
        <v>3</v>
      </c>
      <c r="D25" s="138"/>
      <c r="E25" s="139"/>
      <c r="F25" s="29">
        <f>AVERAGE(G25,H25,I25)</f>
        <v>5.666666666666667</v>
      </c>
      <c r="G25" s="204">
        <v>6</v>
      </c>
      <c r="H25" s="167">
        <v>5</v>
      </c>
      <c r="I25" s="88">
        <v>6</v>
      </c>
      <c r="J25" s="88"/>
      <c r="K25" s="107"/>
      <c r="L25" s="107"/>
      <c r="M25" s="107"/>
      <c r="N25" s="107"/>
      <c r="O25" s="107"/>
      <c r="P25" s="107"/>
      <c r="Q25" s="107"/>
      <c r="R25" s="107"/>
      <c r="S25" s="107"/>
      <c r="T25" s="88"/>
      <c r="U25" s="88"/>
      <c r="V25" s="107"/>
      <c r="W25" s="167"/>
      <c r="X25" s="55"/>
      <c r="Y25" s="107"/>
      <c r="Z25" s="107"/>
      <c r="AA25" s="107"/>
      <c r="AB25" s="107"/>
      <c r="AC25" s="107"/>
      <c r="AD25" s="107"/>
      <c r="AE25" s="107"/>
      <c r="AF25" s="51"/>
      <c r="AG25" s="107"/>
      <c r="AH25" s="107"/>
      <c r="AI25" s="54"/>
      <c r="AJ25" s="49"/>
      <c r="AK25" s="48"/>
      <c r="AL25" s="54"/>
      <c r="AM25" s="33"/>
      <c r="AN25" s="107"/>
      <c r="AO25" s="88"/>
      <c r="AP25" s="52"/>
      <c r="AQ25" s="88"/>
      <c r="AR25" s="33"/>
      <c r="AS25" s="22"/>
    </row>
    <row r="26" spans="1:45">
      <c r="A26" s="66" t="s">
        <v>24</v>
      </c>
      <c r="B26" s="23" t="s">
        <v>223</v>
      </c>
      <c r="C26" s="133">
        <v>1</v>
      </c>
      <c r="D26" s="135">
        <v>2</v>
      </c>
      <c r="E26" s="131"/>
      <c r="F26" s="108">
        <f>AVERAGE(I26)</f>
        <v>6</v>
      </c>
      <c r="G26" s="43" t="s">
        <v>106</v>
      </c>
      <c r="H26" s="88" t="s">
        <v>106</v>
      </c>
      <c r="I26" s="88">
        <v>6</v>
      </c>
      <c r="J26" s="88"/>
      <c r="K26" s="107"/>
      <c r="L26" s="88"/>
      <c r="M26" s="107"/>
      <c r="N26" s="107"/>
      <c r="O26" s="107"/>
      <c r="P26" s="107"/>
      <c r="Q26" s="107"/>
      <c r="R26" s="54"/>
      <c r="S26" s="107"/>
      <c r="T26" s="107"/>
      <c r="U26" s="107"/>
      <c r="V26" s="107"/>
      <c r="W26" s="107"/>
      <c r="X26" s="107"/>
      <c r="Y26" s="88"/>
      <c r="Z26" s="167"/>
      <c r="AA26" s="88"/>
      <c r="AB26" s="54"/>
      <c r="AC26" s="88"/>
      <c r="AD26" s="107"/>
      <c r="AE26" s="44"/>
      <c r="AF26" s="48"/>
      <c r="AG26" s="54"/>
      <c r="AH26" s="54"/>
      <c r="AI26" s="107"/>
      <c r="AJ26" s="33"/>
      <c r="AK26" s="33"/>
      <c r="AL26" s="107"/>
      <c r="AM26" s="33"/>
      <c r="AN26" s="88"/>
      <c r="AO26" s="107"/>
      <c r="AP26" s="49"/>
      <c r="AQ26" s="88"/>
      <c r="AR26" s="49"/>
      <c r="AS26" s="22"/>
    </row>
    <row r="27" spans="1:45">
      <c r="A27" s="150" t="s">
        <v>24</v>
      </c>
      <c r="B27" s="35" t="s">
        <v>95</v>
      </c>
      <c r="C27" s="151">
        <v>2</v>
      </c>
      <c r="D27" s="50">
        <v>1</v>
      </c>
      <c r="E27" s="153"/>
      <c r="F27" s="108">
        <f>AVERAGE(G27,H27)</f>
        <v>4.5</v>
      </c>
      <c r="G27" s="204">
        <v>5</v>
      </c>
      <c r="H27" s="88">
        <v>4</v>
      </c>
      <c r="I27" s="88" t="s">
        <v>106</v>
      </c>
      <c r="J27" s="88"/>
      <c r="K27" s="88"/>
      <c r="L27" s="88"/>
      <c r="M27" s="88"/>
      <c r="N27" s="55"/>
      <c r="O27" s="107"/>
      <c r="P27" s="107"/>
      <c r="Q27" s="88"/>
      <c r="R27" s="88"/>
      <c r="S27" s="88"/>
      <c r="T27" s="44"/>
      <c r="U27" s="44"/>
      <c r="V27" s="167"/>
      <c r="W27" s="167"/>
      <c r="X27" s="44"/>
      <c r="Y27" s="88"/>
      <c r="Z27" s="88"/>
      <c r="AA27" s="88"/>
      <c r="AB27" s="88"/>
      <c r="AC27" s="107"/>
      <c r="AD27" s="88"/>
      <c r="AE27" s="88"/>
      <c r="AF27" s="51"/>
      <c r="AG27" s="44"/>
      <c r="AH27" s="88"/>
      <c r="AI27" s="88"/>
      <c r="AJ27" s="49"/>
      <c r="AK27" s="33"/>
      <c r="AL27" s="88"/>
      <c r="AM27" s="49"/>
      <c r="AN27" s="88"/>
      <c r="AO27" s="44"/>
      <c r="AP27" s="52"/>
      <c r="AQ27" s="88"/>
      <c r="AR27" s="49"/>
      <c r="AS27" s="22"/>
    </row>
    <row r="28" spans="1:45" s="116" customFormat="1">
      <c r="A28" s="150" t="s">
        <v>24</v>
      </c>
      <c r="B28" s="35" t="s">
        <v>319</v>
      </c>
      <c r="C28" s="151">
        <v>3</v>
      </c>
      <c r="D28" s="50"/>
      <c r="E28" s="153">
        <v>1</v>
      </c>
      <c r="F28" s="108">
        <f>AVERAGE(G28,H28,I28)</f>
        <v>5.666666666666667</v>
      </c>
      <c r="G28" s="246">
        <v>6</v>
      </c>
      <c r="H28" s="44">
        <v>6</v>
      </c>
      <c r="I28" s="167">
        <v>5</v>
      </c>
      <c r="J28" s="157"/>
      <c r="K28" s="157"/>
      <c r="L28" s="157"/>
      <c r="M28" s="157"/>
      <c r="N28" s="54"/>
      <c r="O28" s="146"/>
      <c r="P28" s="146"/>
      <c r="Q28" s="157"/>
      <c r="R28" s="157"/>
      <c r="S28" s="157"/>
      <c r="T28" s="54"/>
      <c r="U28" s="146"/>
      <c r="V28" s="146"/>
      <c r="W28" s="157"/>
      <c r="X28" s="146"/>
      <c r="Y28" s="157"/>
      <c r="Z28" s="157"/>
      <c r="AA28" s="157"/>
      <c r="AB28" s="157"/>
      <c r="AC28" s="146"/>
      <c r="AD28" s="157"/>
      <c r="AE28" s="157"/>
      <c r="AF28" s="148"/>
      <c r="AG28" s="157"/>
      <c r="AH28" s="157"/>
      <c r="AI28" s="157"/>
      <c r="AJ28" s="147"/>
      <c r="AK28" s="148"/>
      <c r="AL28" s="157"/>
      <c r="AM28" s="147"/>
      <c r="AN28" s="157"/>
      <c r="AO28" s="157"/>
      <c r="AP28" s="147"/>
      <c r="AQ28" s="157"/>
      <c r="AR28" s="147"/>
      <c r="AS28" s="141"/>
    </row>
    <row r="29" spans="1:45" s="116" customFormat="1" ht="15.75" thickBot="1">
      <c r="A29" s="170" t="s">
        <v>24</v>
      </c>
      <c r="B29" s="163" t="s">
        <v>376</v>
      </c>
      <c r="C29" s="164">
        <v>2</v>
      </c>
      <c r="D29" s="165">
        <v>1</v>
      </c>
      <c r="E29" s="166"/>
      <c r="F29" s="28">
        <f>AVERAGE(G29,I29)</f>
        <v>4.5</v>
      </c>
      <c r="G29" s="204">
        <v>5</v>
      </c>
      <c r="H29" s="88" t="s">
        <v>106</v>
      </c>
      <c r="I29" s="167">
        <v>4</v>
      </c>
      <c r="J29" s="88"/>
      <c r="K29" s="88"/>
      <c r="L29" s="88"/>
      <c r="M29" s="88"/>
      <c r="N29" s="55"/>
      <c r="O29" s="107"/>
      <c r="P29" s="107"/>
      <c r="Q29" s="44"/>
      <c r="R29" s="88"/>
      <c r="S29" s="88"/>
      <c r="T29" s="55"/>
      <c r="U29" s="54"/>
      <c r="V29" s="107"/>
      <c r="W29" s="44"/>
      <c r="X29" s="54"/>
      <c r="Y29" s="88"/>
      <c r="Z29" s="88"/>
      <c r="AA29" s="88"/>
      <c r="AB29" s="88"/>
      <c r="AC29" s="88"/>
      <c r="AD29" s="88"/>
      <c r="AE29" s="88"/>
      <c r="AF29" s="48"/>
      <c r="AG29" s="88"/>
      <c r="AH29" s="88"/>
      <c r="AI29" s="88"/>
      <c r="AJ29" s="49"/>
      <c r="AK29" s="33"/>
      <c r="AL29" s="88"/>
      <c r="AM29" s="49"/>
      <c r="AN29" s="88"/>
      <c r="AO29" s="88"/>
      <c r="AP29" s="49"/>
      <c r="AQ29" s="44"/>
      <c r="AR29" s="49"/>
      <c r="AS29" s="141"/>
    </row>
    <row r="30" spans="1:45">
      <c r="G30" s="31">
        <f>AVERAGE(G8,G11,G14,G17,G18,G22,G24,G25,G27,G29,G28)</f>
        <v>6</v>
      </c>
      <c r="H30" s="25">
        <f>AVERAGE(H8,H11,H14,H16,H17,H18,H22,H24,H25,H27,H28)</f>
        <v>4.6363636363636367</v>
      </c>
      <c r="I30" s="25">
        <f>AVERAGE(I8,I11,I14,I17,I18,I22,I24,I25,I26,I28,I29)</f>
        <v>5.4545454545454541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101" t="s">
        <v>96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486</v>
      </c>
      <c r="H7" s="140" t="s">
        <v>549</v>
      </c>
      <c r="I7" s="140" t="s">
        <v>609</v>
      </c>
      <c r="J7" s="21"/>
      <c r="K7" s="21"/>
      <c r="L7" s="21"/>
      <c r="M7" s="21"/>
      <c r="N7" s="21"/>
      <c r="O7" s="21"/>
      <c r="P7" s="62"/>
      <c r="Q7" s="6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383</v>
      </c>
      <c r="C8" s="119">
        <v>3</v>
      </c>
      <c r="D8" s="120"/>
      <c r="E8" s="118"/>
      <c r="F8" s="30">
        <f>AVERAGE(G8,H8,I8)</f>
        <v>6</v>
      </c>
      <c r="G8" s="161">
        <v>6</v>
      </c>
      <c r="H8" s="55">
        <v>6</v>
      </c>
      <c r="I8" s="54">
        <v>6</v>
      </c>
      <c r="J8" s="55"/>
      <c r="K8" s="167"/>
      <c r="L8" s="55"/>
      <c r="M8" s="55"/>
      <c r="N8" s="55"/>
      <c r="O8" s="55"/>
      <c r="P8" s="55"/>
      <c r="Q8" s="55"/>
      <c r="R8" s="167"/>
      <c r="S8" s="55"/>
      <c r="T8" s="55"/>
      <c r="U8" s="146"/>
      <c r="V8" s="146"/>
      <c r="W8" s="55"/>
      <c r="X8" s="55"/>
      <c r="Y8" s="55"/>
      <c r="Z8" s="55"/>
      <c r="AA8" s="55"/>
      <c r="AB8" s="50"/>
      <c r="AC8" s="247"/>
      <c r="AD8" s="247"/>
      <c r="AE8" s="146"/>
      <c r="AF8" s="55"/>
      <c r="AG8" s="55"/>
      <c r="AH8" s="55"/>
      <c r="AI8" s="55"/>
      <c r="AJ8" s="148"/>
      <c r="AK8" s="50"/>
      <c r="AL8" s="148"/>
      <c r="AM8" s="148"/>
      <c r="AN8" s="55"/>
      <c r="AO8" s="50"/>
      <c r="AP8" s="148"/>
      <c r="AQ8" s="148"/>
      <c r="AR8" s="55"/>
      <c r="AS8" s="22"/>
    </row>
    <row r="9" spans="1:45" s="116" customFormat="1">
      <c r="A9" s="249" t="s">
        <v>8</v>
      </c>
      <c r="B9" s="57" t="s">
        <v>318</v>
      </c>
      <c r="C9" s="137"/>
      <c r="D9" s="138"/>
      <c r="E9" s="139"/>
      <c r="F9" s="29"/>
      <c r="G9" s="174"/>
      <c r="H9" s="55"/>
      <c r="I9" s="55"/>
      <c r="J9" s="55"/>
      <c r="K9" s="167"/>
      <c r="L9" s="55"/>
      <c r="M9" s="55"/>
      <c r="N9" s="55"/>
      <c r="O9" s="55"/>
      <c r="P9" s="55"/>
      <c r="Q9" s="55"/>
      <c r="R9" s="167"/>
      <c r="S9" s="55"/>
      <c r="T9" s="55"/>
      <c r="U9" s="55"/>
      <c r="V9" s="55"/>
      <c r="W9" s="55"/>
      <c r="X9" s="55"/>
      <c r="Y9" s="55"/>
      <c r="Z9" s="55"/>
      <c r="AA9" s="55"/>
      <c r="AB9" s="50"/>
      <c r="AC9" s="247"/>
      <c r="AD9" s="145"/>
      <c r="AE9" s="157"/>
      <c r="AF9" s="55"/>
      <c r="AG9" s="55"/>
      <c r="AH9" s="55"/>
      <c r="AI9" s="55"/>
      <c r="AJ9" s="50"/>
      <c r="AK9" s="50"/>
      <c r="AL9" s="147"/>
      <c r="AM9" s="50"/>
      <c r="AN9" s="55"/>
      <c r="AO9" s="50"/>
      <c r="AP9" s="50"/>
      <c r="AQ9" s="50"/>
      <c r="AR9" s="55"/>
      <c r="AS9" s="141"/>
    </row>
    <row r="10" spans="1:45">
      <c r="A10" s="66" t="s">
        <v>10</v>
      </c>
      <c r="B10" s="23" t="s">
        <v>97</v>
      </c>
      <c r="C10" s="133"/>
      <c r="D10" s="135"/>
      <c r="E10" s="131"/>
      <c r="F10" s="108"/>
      <c r="G10" s="174"/>
      <c r="H10" s="147"/>
      <c r="I10" s="222"/>
      <c r="J10" s="167"/>
      <c r="K10" s="167"/>
      <c r="L10" s="167"/>
      <c r="M10" s="55"/>
      <c r="N10" s="55"/>
      <c r="O10" s="55"/>
      <c r="P10" s="55"/>
      <c r="Q10" s="55"/>
      <c r="R10" s="167"/>
      <c r="S10" s="55"/>
      <c r="T10" s="55"/>
      <c r="U10" s="55"/>
      <c r="V10" s="146"/>
      <c r="W10" s="167"/>
      <c r="X10" s="55"/>
      <c r="Y10" s="167"/>
      <c r="Z10" s="55"/>
      <c r="AA10" s="55"/>
      <c r="AB10" s="50"/>
      <c r="AC10" s="247"/>
      <c r="AD10" s="145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102" t="s">
        <v>98</v>
      </c>
      <c r="C11" s="124"/>
      <c r="D11" s="125"/>
      <c r="E11" s="126"/>
      <c r="F11" s="108"/>
      <c r="G11" s="277"/>
      <c r="H11" s="350"/>
      <c r="I11" s="300"/>
      <c r="J11" s="266"/>
      <c r="K11" s="278"/>
      <c r="L11" s="266"/>
      <c r="M11" s="267"/>
      <c r="N11" s="266"/>
      <c r="O11" s="266"/>
      <c r="P11" s="266"/>
      <c r="Q11" s="266"/>
      <c r="R11" s="267"/>
      <c r="S11" s="266"/>
      <c r="T11" s="266"/>
      <c r="U11" s="266"/>
      <c r="V11" s="267"/>
      <c r="W11" s="266"/>
      <c r="X11" s="266"/>
      <c r="Y11" s="266"/>
      <c r="Z11" s="266"/>
      <c r="AA11" s="266"/>
      <c r="AB11" s="269"/>
      <c r="AC11" s="279"/>
      <c r="AD11" s="265"/>
      <c r="AE11" s="266"/>
      <c r="AF11" s="266"/>
      <c r="AG11" s="266"/>
      <c r="AH11" s="266"/>
      <c r="AI11" s="266"/>
      <c r="AJ11" s="269"/>
      <c r="AK11" s="269"/>
      <c r="AL11" s="269"/>
      <c r="AM11" s="269"/>
      <c r="AN11" s="266"/>
      <c r="AO11" s="269"/>
      <c r="AP11" s="269"/>
      <c r="AQ11" s="269"/>
      <c r="AR11" s="266"/>
      <c r="AS11" s="22"/>
    </row>
    <row r="12" spans="1:45">
      <c r="A12" s="66" t="s">
        <v>10</v>
      </c>
      <c r="B12" s="23" t="s">
        <v>100</v>
      </c>
      <c r="C12" s="133">
        <v>2</v>
      </c>
      <c r="D12" s="135"/>
      <c r="E12" s="143"/>
      <c r="F12" s="108">
        <f>AVERAGE(H12,I12)</f>
        <v>6</v>
      </c>
      <c r="G12" s="174"/>
      <c r="H12" s="313">
        <v>7</v>
      </c>
      <c r="I12" s="55">
        <v>5</v>
      </c>
      <c r="J12" s="55"/>
      <c r="K12" s="223"/>
      <c r="L12" s="55"/>
      <c r="M12" s="55"/>
      <c r="N12" s="55"/>
      <c r="O12" s="55"/>
      <c r="P12" s="55"/>
      <c r="Q12" s="55"/>
      <c r="R12" s="167"/>
      <c r="S12" s="55"/>
      <c r="T12" s="167"/>
      <c r="U12" s="55"/>
      <c r="V12" s="167"/>
      <c r="W12" s="55"/>
      <c r="X12" s="167"/>
      <c r="Y12" s="167"/>
      <c r="Z12" s="55"/>
      <c r="AA12" s="55"/>
      <c r="AB12" s="50"/>
      <c r="AC12" s="247"/>
      <c r="AD12" s="145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101</v>
      </c>
      <c r="C13" s="133"/>
      <c r="D13" s="135"/>
      <c r="E13" s="131"/>
      <c r="F13" s="108"/>
      <c r="G13" s="174"/>
      <c r="H13" s="55"/>
      <c r="I13" s="167"/>
      <c r="J13" s="222"/>
      <c r="K13" s="224"/>
      <c r="L13" s="146"/>
      <c r="M13" s="167"/>
      <c r="N13" s="55"/>
      <c r="O13" s="55"/>
      <c r="P13" s="55"/>
      <c r="Q13" s="55"/>
      <c r="R13" s="167"/>
      <c r="S13" s="167"/>
      <c r="T13" s="55"/>
      <c r="U13" s="167"/>
      <c r="V13" s="167"/>
      <c r="W13" s="55"/>
      <c r="X13" s="55"/>
      <c r="Y13" s="55"/>
      <c r="Z13" s="55"/>
      <c r="AA13" s="55"/>
      <c r="AB13" s="50"/>
      <c r="AC13" s="247"/>
      <c r="AD13" s="145"/>
      <c r="AE13" s="55"/>
      <c r="AF13" s="55"/>
      <c r="AG13" s="55"/>
      <c r="AH13" s="55"/>
      <c r="AI13" s="55"/>
      <c r="AJ13" s="48"/>
      <c r="AK13" s="50"/>
      <c r="AL13" s="48"/>
      <c r="AM13" s="50"/>
      <c r="AN13" s="167"/>
      <c r="AO13" s="50"/>
      <c r="AP13" s="50"/>
      <c r="AQ13" s="48"/>
      <c r="AR13" s="167"/>
      <c r="AS13" s="22"/>
    </row>
    <row r="14" spans="1:45">
      <c r="A14" s="42" t="s">
        <v>10</v>
      </c>
      <c r="B14" s="102" t="s">
        <v>219</v>
      </c>
      <c r="C14" s="124"/>
      <c r="D14" s="125"/>
      <c r="E14" s="126"/>
      <c r="F14" s="108"/>
      <c r="G14" s="266"/>
      <c r="H14" s="300"/>
      <c r="I14" s="266"/>
      <c r="J14" s="266"/>
      <c r="K14" s="278"/>
      <c r="L14" s="266"/>
      <c r="M14" s="266"/>
      <c r="N14" s="266"/>
      <c r="O14" s="266"/>
      <c r="P14" s="266"/>
      <c r="Q14" s="266"/>
      <c r="R14" s="267"/>
      <c r="S14" s="266"/>
      <c r="T14" s="266"/>
      <c r="U14" s="266"/>
      <c r="V14" s="267"/>
      <c r="W14" s="266"/>
      <c r="X14" s="266"/>
      <c r="Y14" s="266"/>
      <c r="Z14" s="266"/>
      <c r="AA14" s="266"/>
      <c r="AB14" s="269"/>
      <c r="AC14" s="279"/>
      <c r="AD14" s="279"/>
      <c r="AE14" s="266"/>
      <c r="AF14" s="267"/>
      <c r="AG14" s="267"/>
      <c r="AH14" s="266"/>
      <c r="AI14" s="267"/>
      <c r="AJ14" s="269"/>
      <c r="AK14" s="269"/>
      <c r="AL14" s="269"/>
      <c r="AM14" s="269"/>
      <c r="AN14" s="266"/>
      <c r="AO14" s="269"/>
      <c r="AP14" s="269"/>
      <c r="AQ14" s="269"/>
      <c r="AR14" s="266"/>
      <c r="AS14" s="22"/>
    </row>
    <row r="15" spans="1:45">
      <c r="A15" s="66" t="s">
        <v>10</v>
      </c>
      <c r="B15" s="23" t="s">
        <v>182</v>
      </c>
      <c r="C15" s="133"/>
      <c r="D15" s="135"/>
      <c r="E15" s="131"/>
      <c r="F15" s="108"/>
      <c r="G15" s="174"/>
      <c r="H15" s="55"/>
      <c r="I15" s="55"/>
      <c r="J15" s="55"/>
      <c r="K15" s="224"/>
      <c r="L15" s="55"/>
      <c r="M15" s="55"/>
      <c r="N15" s="55"/>
      <c r="O15" s="55"/>
      <c r="P15" s="55"/>
      <c r="Q15" s="55"/>
      <c r="R15" s="167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47"/>
      <c r="AD15" s="145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50" t="s">
        <v>10</v>
      </c>
      <c r="B16" s="35" t="s">
        <v>184</v>
      </c>
      <c r="C16" s="151"/>
      <c r="D16" s="50"/>
      <c r="E16" s="153"/>
      <c r="F16" s="108"/>
      <c r="G16" s="174"/>
      <c r="H16" s="158"/>
      <c r="I16" s="55"/>
      <c r="J16" s="55"/>
      <c r="K16" s="224"/>
      <c r="L16" s="55"/>
      <c r="M16" s="55"/>
      <c r="N16" s="55"/>
      <c r="O16" s="55"/>
      <c r="P16" s="55"/>
      <c r="Q16" s="55"/>
      <c r="R16" s="167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47"/>
      <c r="AD16" s="145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96" customFormat="1">
      <c r="A17" s="66" t="s">
        <v>10</v>
      </c>
      <c r="B17" s="23" t="s">
        <v>384</v>
      </c>
      <c r="C17" s="133">
        <v>3</v>
      </c>
      <c r="D17" s="135"/>
      <c r="E17" s="131">
        <v>1</v>
      </c>
      <c r="F17" s="108">
        <f>AVERAGE(G17,H17,I17)</f>
        <v>6.333333333333333</v>
      </c>
      <c r="G17" s="174">
        <v>6</v>
      </c>
      <c r="H17" s="254">
        <v>7</v>
      </c>
      <c r="I17" s="55">
        <v>6</v>
      </c>
      <c r="J17" s="55"/>
      <c r="K17" s="224"/>
      <c r="L17" s="55"/>
      <c r="M17" s="55"/>
      <c r="N17" s="55"/>
      <c r="O17" s="55"/>
      <c r="P17" s="55"/>
      <c r="Q17" s="55"/>
      <c r="R17" s="167"/>
      <c r="S17" s="55"/>
      <c r="T17" s="55"/>
      <c r="U17" s="55"/>
      <c r="V17" s="146"/>
      <c r="W17" s="55"/>
      <c r="X17" s="55"/>
      <c r="Y17" s="55"/>
      <c r="Z17" s="55"/>
      <c r="AA17" s="167"/>
      <c r="AB17" s="50"/>
      <c r="AC17" s="247"/>
      <c r="AD17" s="145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100"/>
    </row>
    <row r="18" spans="1:45" s="116" customFormat="1">
      <c r="A18" s="66" t="s">
        <v>10</v>
      </c>
      <c r="B18" s="60" t="s">
        <v>487</v>
      </c>
      <c r="C18" s="133">
        <v>1</v>
      </c>
      <c r="D18" s="135"/>
      <c r="E18" s="131"/>
      <c r="F18" s="108">
        <f>AVERAGE(G18)</f>
        <v>5</v>
      </c>
      <c r="G18" s="174">
        <v>5</v>
      </c>
      <c r="H18" s="55"/>
      <c r="I18" s="55"/>
      <c r="J18" s="55"/>
      <c r="K18" s="224"/>
      <c r="L18" s="55"/>
      <c r="M18" s="55"/>
      <c r="N18" s="55"/>
      <c r="O18" s="55"/>
      <c r="P18" s="55"/>
      <c r="Q18" s="55"/>
      <c r="R18" s="167"/>
      <c r="S18" s="55"/>
      <c r="T18" s="55"/>
      <c r="U18" s="55"/>
      <c r="V18" s="146"/>
      <c r="W18" s="55"/>
      <c r="X18" s="55"/>
      <c r="Y18" s="55"/>
      <c r="Z18" s="55"/>
      <c r="AA18" s="167"/>
      <c r="AB18" s="50"/>
      <c r="AC18" s="247"/>
      <c r="AD18" s="145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41"/>
    </row>
    <row r="19" spans="1:45" s="116" customFormat="1">
      <c r="A19" s="66" t="s">
        <v>10</v>
      </c>
      <c r="B19" s="60" t="s">
        <v>488</v>
      </c>
      <c r="C19" s="133">
        <v>3</v>
      </c>
      <c r="D19" s="135"/>
      <c r="E19" s="131">
        <v>1</v>
      </c>
      <c r="F19" s="108">
        <f>AVERAGE(G19,H19,I19)</f>
        <v>6</v>
      </c>
      <c r="G19" s="174">
        <v>5</v>
      </c>
      <c r="H19" s="254">
        <v>7</v>
      </c>
      <c r="I19" s="55">
        <v>6</v>
      </c>
      <c r="J19" s="55"/>
      <c r="K19" s="224"/>
      <c r="L19" s="55"/>
      <c r="M19" s="55"/>
      <c r="N19" s="55"/>
      <c r="O19" s="55"/>
      <c r="P19" s="55"/>
      <c r="Q19" s="55"/>
      <c r="R19" s="167"/>
      <c r="S19" s="55"/>
      <c r="T19" s="55"/>
      <c r="U19" s="55"/>
      <c r="V19" s="146"/>
      <c r="W19" s="55"/>
      <c r="X19" s="55"/>
      <c r="Y19" s="55"/>
      <c r="Z19" s="55"/>
      <c r="AA19" s="167"/>
      <c r="AB19" s="50"/>
      <c r="AC19" s="247"/>
      <c r="AD19" s="145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41"/>
    </row>
    <row r="20" spans="1:45" s="116" customFormat="1">
      <c r="A20" s="66" t="s">
        <v>10</v>
      </c>
      <c r="B20" s="35" t="s">
        <v>279</v>
      </c>
      <c r="C20" s="133">
        <v>3</v>
      </c>
      <c r="D20" s="135"/>
      <c r="E20" s="131"/>
      <c r="F20" s="108">
        <f>AVERAGE(G20,H20,I20)</f>
        <v>5.333333333333333</v>
      </c>
      <c r="G20" s="43">
        <v>5</v>
      </c>
      <c r="H20" s="55">
        <v>6</v>
      </c>
      <c r="I20" s="55">
        <v>5</v>
      </c>
      <c r="J20" s="55"/>
      <c r="K20" s="224"/>
      <c r="L20" s="55"/>
      <c r="M20" s="55"/>
      <c r="N20" s="55"/>
      <c r="O20" s="55"/>
      <c r="P20" s="55"/>
      <c r="Q20" s="55"/>
      <c r="R20" s="167"/>
      <c r="S20" s="55"/>
      <c r="T20" s="55"/>
      <c r="U20" s="55"/>
      <c r="V20" s="146"/>
      <c r="W20" s="55"/>
      <c r="X20" s="55"/>
      <c r="Y20" s="55"/>
      <c r="Z20" s="55"/>
      <c r="AA20" s="167"/>
      <c r="AB20" s="50"/>
      <c r="AC20" s="247"/>
      <c r="AD20" s="145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41"/>
    </row>
    <row r="21" spans="1:45">
      <c r="A21" s="10" t="s">
        <v>10</v>
      </c>
      <c r="B21" s="57" t="s">
        <v>173</v>
      </c>
      <c r="C21" s="137">
        <v>3</v>
      </c>
      <c r="D21" s="138"/>
      <c r="E21" s="139"/>
      <c r="F21" s="29">
        <f>AVERAGE(G21,H21,I21)</f>
        <v>4.666666666666667</v>
      </c>
      <c r="G21" s="274">
        <v>3</v>
      </c>
      <c r="H21" s="167">
        <v>6</v>
      </c>
      <c r="I21" s="223">
        <v>5</v>
      </c>
      <c r="J21" s="167"/>
      <c r="K21" s="224"/>
      <c r="L21" s="55"/>
      <c r="M21" s="55"/>
      <c r="N21" s="55"/>
      <c r="O21" s="55"/>
      <c r="P21" s="55"/>
      <c r="Q21" s="55"/>
      <c r="R21" s="167"/>
      <c r="S21" s="55"/>
      <c r="T21" s="55"/>
      <c r="U21" s="55"/>
      <c r="V21" s="55"/>
      <c r="W21" s="55"/>
      <c r="X21" s="55"/>
      <c r="Y21" s="55"/>
      <c r="Z21" s="55"/>
      <c r="AA21" s="167"/>
      <c r="AB21" s="50"/>
      <c r="AC21" s="207"/>
      <c r="AD21" s="145"/>
      <c r="AE21" s="55"/>
      <c r="AF21" s="55"/>
      <c r="AG21" s="55"/>
      <c r="AH21" s="55"/>
      <c r="AI21" s="55"/>
      <c r="AJ21" s="50"/>
      <c r="AK21" s="50"/>
      <c r="AL21" s="50"/>
      <c r="AM21" s="50"/>
      <c r="AN21" s="55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102</v>
      </c>
      <c r="C22" s="133"/>
      <c r="D22" s="135">
        <v>1</v>
      </c>
      <c r="E22" s="131"/>
      <c r="F22" s="108"/>
      <c r="G22" s="174"/>
      <c r="H22" s="88" t="s">
        <v>106</v>
      </c>
      <c r="I22" s="167"/>
      <c r="J22" s="167"/>
      <c r="K22" s="167"/>
      <c r="L22" s="55"/>
      <c r="M22" s="55"/>
      <c r="N22" s="55"/>
      <c r="O22" s="167"/>
      <c r="P22" s="55"/>
      <c r="Q22" s="55"/>
      <c r="R22" s="167"/>
      <c r="S22" s="146"/>
      <c r="T22" s="55"/>
      <c r="U22" s="55"/>
      <c r="V22" s="167"/>
      <c r="W22" s="55"/>
      <c r="X22" s="167"/>
      <c r="Y22" s="55"/>
      <c r="Z22" s="55"/>
      <c r="AA22" s="55"/>
      <c r="AB22" s="50"/>
      <c r="AC22" s="247"/>
      <c r="AD22" s="174"/>
      <c r="AE22" s="55"/>
      <c r="AF22" s="167"/>
      <c r="AG22" s="55"/>
      <c r="AH22" s="55"/>
      <c r="AI22" s="167"/>
      <c r="AJ22" s="48"/>
      <c r="AK22" s="48"/>
      <c r="AL22" s="48"/>
      <c r="AM22" s="48"/>
      <c r="AN22" s="55"/>
      <c r="AO22" s="48"/>
      <c r="AP22" s="50"/>
      <c r="AQ22" s="50"/>
      <c r="AR22" s="55"/>
      <c r="AS22" s="22"/>
    </row>
    <row r="23" spans="1:45">
      <c r="A23" s="66" t="s">
        <v>23</v>
      </c>
      <c r="B23" s="23" t="s">
        <v>220</v>
      </c>
      <c r="C23" s="133">
        <v>1</v>
      </c>
      <c r="D23" s="135">
        <v>1</v>
      </c>
      <c r="E23" s="131"/>
      <c r="F23" s="108">
        <f>AVERAGE(G23)</f>
        <v>5</v>
      </c>
      <c r="G23" s="174">
        <v>5</v>
      </c>
      <c r="H23" s="167"/>
      <c r="I23" s="88" t="s">
        <v>106</v>
      </c>
      <c r="J23" s="167"/>
      <c r="K23" s="167"/>
      <c r="L23" s="55"/>
      <c r="M23" s="167"/>
      <c r="N23" s="55"/>
      <c r="O23" s="167"/>
      <c r="P23" s="167"/>
      <c r="Q23" s="55"/>
      <c r="R23" s="167"/>
      <c r="S23" s="55"/>
      <c r="T23" s="55"/>
      <c r="U23" s="55"/>
      <c r="V23" s="55"/>
      <c r="W23" s="55"/>
      <c r="X23" s="55"/>
      <c r="Y23" s="55"/>
      <c r="Z23" s="167"/>
      <c r="AA23" s="55"/>
      <c r="AB23" s="50"/>
      <c r="AC23" s="247"/>
      <c r="AD23" s="145"/>
      <c r="AE23" s="55"/>
      <c r="AF23" s="55"/>
      <c r="AG23" s="55"/>
      <c r="AH23" s="55"/>
      <c r="AI23" s="167"/>
      <c r="AJ23" s="50"/>
      <c r="AK23" s="50"/>
      <c r="AL23" s="50"/>
      <c r="AM23" s="50"/>
      <c r="AN23" s="167"/>
      <c r="AO23" s="50"/>
      <c r="AP23" s="50"/>
      <c r="AQ23" s="50"/>
      <c r="AR23" s="157"/>
      <c r="AS23" s="22"/>
    </row>
    <row r="24" spans="1:45">
      <c r="A24" s="66" t="s">
        <v>23</v>
      </c>
      <c r="B24" s="23" t="s">
        <v>236</v>
      </c>
      <c r="C24" s="133"/>
      <c r="D24" s="135"/>
      <c r="E24" s="131"/>
      <c r="F24" s="108"/>
      <c r="G24" s="174"/>
      <c r="H24" s="167"/>
      <c r="I24" s="157"/>
      <c r="J24" s="167"/>
      <c r="K24" s="167"/>
      <c r="L24" s="55"/>
      <c r="M24" s="55"/>
      <c r="N24" s="55"/>
      <c r="O24" s="55"/>
      <c r="P24" s="55"/>
      <c r="Q24" s="55"/>
      <c r="R24" s="167"/>
      <c r="S24" s="55"/>
      <c r="T24" s="55"/>
      <c r="U24" s="146"/>
      <c r="V24" s="55"/>
      <c r="W24" s="167"/>
      <c r="X24" s="55"/>
      <c r="Y24" s="167"/>
      <c r="Z24" s="55"/>
      <c r="AA24" s="55"/>
      <c r="AB24" s="50"/>
      <c r="AC24" s="247"/>
      <c r="AD24" s="247"/>
      <c r="AE24" s="55"/>
      <c r="AF24" s="55"/>
      <c r="AG24" s="167"/>
      <c r="AH24" s="55"/>
      <c r="AI24" s="55"/>
      <c r="AJ24" s="50"/>
      <c r="AK24" s="50"/>
      <c r="AL24" s="50"/>
      <c r="AM24" s="50"/>
      <c r="AN24" s="55"/>
      <c r="AO24" s="50"/>
      <c r="AP24" s="50"/>
      <c r="AQ24" s="50"/>
      <c r="AR24" s="55"/>
      <c r="AS24" s="22"/>
    </row>
    <row r="25" spans="1:45">
      <c r="A25" s="66" t="s">
        <v>23</v>
      </c>
      <c r="B25" s="23" t="s">
        <v>103</v>
      </c>
      <c r="C25" s="133">
        <v>3</v>
      </c>
      <c r="D25" s="135"/>
      <c r="E25" s="131"/>
      <c r="F25" s="108">
        <f>AVERAGE(G25,H25,I25)</f>
        <v>5.666666666666667</v>
      </c>
      <c r="G25" s="174">
        <v>6</v>
      </c>
      <c r="H25" s="314">
        <v>7</v>
      </c>
      <c r="I25" s="223">
        <v>4</v>
      </c>
      <c r="J25" s="223"/>
      <c r="K25" s="167"/>
      <c r="L25" s="167"/>
      <c r="M25" s="167"/>
      <c r="N25" s="167"/>
      <c r="O25" s="55"/>
      <c r="P25" s="157"/>
      <c r="Q25" s="55"/>
      <c r="R25" s="167"/>
      <c r="S25" s="167"/>
      <c r="T25" s="55"/>
      <c r="U25" s="55"/>
      <c r="V25" s="55"/>
      <c r="W25" s="55"/>
      <c r="X25" s="55"/>
      <c r="Y25" s="55"/>
      <c r="Z25" s="55"/>
      <c r="AA25" s="55"/>
      <c r="AB25" s="50"/>
      <c r="AC25" s="207"/>
      <c r="AD25" s="247"/>
      <c r="AE25" s="55"/>
      <c r="AF25" s="55"/>
      <c r="AG25" s="55"/>
      <c r="AH25" s="55"/>
      <c r="AI25" s="167"/>
      <c r="AJ25" s="147"/>
      <c r="AK25" s="50"/>
      <c r="AL25" s="48"/>
      <c r="AM25" s="147"/>
      <c r="AN25" s="167"/>
      <c r="AO25" s="48"/>
      <c r="AP25" s="148"/>
      <c r="AQ25" s="48"/>
      <c r="AR25" s="167"/>
      <c r="AS25" s="22"/>
    </row>
    <row r="26" spans="1:45" s="96" customFormat="1">
      <c r="A26" s="66" t="s">
        <v>23</v>
      </c>
      <c r="B26" s="23" t="s">
        <v>257</v>
      </c>
      <c r="C26" s="133">
        <v>3</v>
      </c>
      <c r="D26" s="135"/>
      <c r="E26" s="131"/>
      <c r="F26" s="108">
        <f>AVERAGE(G26,H26,I26)</f>
        <v>5</v>
      </c>
      <c r="G26" s="174">
        <v>5</v>
      </c>
      <c r="H26" s="167">
        <v>6</v>
      </c>
      <c r="I26" s="223">
        <v>4</v>
      </c>
      <c r="J26" s="224"/>
      <c r="K26" s="167"/>
      <c r="L26" s="167"/>
      <c r="M26" s="167"/>
      <c r="N26" s="167"/>
      <c r="O26" s="167"/>
      <c r="P26" s="55"/>
      <c r="Q26" s="55"/>
      <c r="R26" s="167"/>
      <c r="S26" s="167"/>
      <c r="T26" s="55"/>
      <c r="U26" s="167"/>
      <c r="V26" s="167"/>
      <c r="W26" s="55"/>
      <c r="X26" s="167"/>
      <c r="Y26" s="167"/>
      <c r="Z26" s="55"/>
      <c r="AA26" s="55"/>
      <c r="AB26" s="50"/>
      <c r="AC26" s="247"/>
      <c r="AD26" s="145"/>
      <c r="AE26" s="167"/>
      <c r="AF26" s="55"/>
      <c r="AG26" s="55"/>
      <c r="AH26" s="55"/>
      <c r="AI26" s="55"/>
      <c r="AJ26" s="50"/>
      <c r="AK26" s="50"/>
      <c r="AL26" s="50"/>
      <c r="AM26" s="50"/>
      <c r="AN26" s="167"/>
      <c r="AO26" s="50"/>
      <c r="AP26" s="50"/>
      <c r="AQ26" s="50"/>
      <c r="AR26" s="55"/>
      <c r="AS26" s="100"/>
    </row>
    <row r="27" spans="1:45" s="116" customFormat="1">
      <c r="A27" s="276" t="s">
        <v>23</v>
      </c>
      <c r="B27" s="102" t="s">
        <v>274</v>
      </c>
      <c r="C27" s="124"/>
      <c r="D27" s="125"/>
      <c r="E27" s="126"/>
      <c r="F27" s="108"/>
      <c r="G27" s="277"/>
      <c r="H27" s="267"/>
      <c r="I27" s="278"/>
      <c r="J27" s="278"/>
      <c r="K27" s="267"/>
      <c r="L27" s="267"/>
      <c r="M27" s="267"/>
      <c r="N27" s="267"/>
      <c r="O27" s="266"/>
      <c r="P27" s="267"/>
      <c r="Q27" s="266"/>
      <c r="R27" s="183"/>
      <c r="S27" s="267"/>
      <c r="T27" s="266"/>
      <c r="U27" s="266"/>
      <c r="V27" s="266"/>
      <c r="W27" s="266"/>
      <c r="X27" s="266"/>
      <c r="Y27" s="266"/>
      <c r="Z27" s="266"/>
      <c r="AA27" s="266"/>
      <c r="AB27" s="268"/>
      <c r="AC27" s="279"/>
      <c r="AD27" s="277"/>
      <c r="AE27" s="267"/>
      <c r="AF27" s="267"/>
      <c r="AG27" s="266"/>
      <c r="AH27" s="267"/>
      <c r="AI27" s="266"/>
      <c r="AJ27" s="269"/>
      <c r="AK27" s="269"/>
      <c r="AL27" s="269"/>
      <c r="AM27" s="269"/>
      <c r="AN27" s="267"/>
      <c r="AO27" s="269"/>
      <c r="AP27" s="269"/>
      <c r="AQ27" s="269"/>
      <c r="AR27" s="267"/>
      <c r="AS27" s="141"/>
    </row>
    <row r="28" spans="1:45" s="116" customFormat="1">
      <c r="A28" s="250" t="s">
        <v>23</v>
      </c>
      <c r="B28" s="23" t="s">
        <v>352</v>
      </c>
      <c r="C28" s="133">
        <v>3</v>
      </c>
      <c r="D28" s="135"/>
      <c r="E28" s="143"/>
      <c r="F28" s="108">
        <f>AVERAGE(G28,H28,I28)</f>
        <v>5.333333333333333</v>
      </c>
      <c r="G28" s="174">
        <v>5</v>
      </c>
      <c r="H28" s="167">
        <v>6</v>
      </c>
      <c r="I28" s="223">
        <v>5</v>
      </c>
      <c r="J28" s="223"/>
      <c r="K28" s="167"/>
      <c r="L28" s="167"/>
      <c r="M28" s="167"/>
      <c r="N28" s="167"/>
      <c r="O28" s="55"/>
      <c r="P28" s="55"/>
      <c r="Q28" s="55"/>
      <c r="R28" s="167"/>
      <c r="S28" s="167"/>
      <c r="T28" s="55"/>
      <c r="U28" s="55"/>
      <c r="V28" s="55"/>
      <c r="W28" s="55"/>
      <c r="X28" s="55"/>
      <c r="Y28" s="55"/>
      <c r="Z28" s="55"/>
      <c r="AA28" s="55"/>
      <c r="AB28" s="50"/>
      <c r="AC28" s="247"/>
      <c r="AD28" s="247"/>
      <c r="AE28" s="167"/>
      <c r="AF28" s="167"/>
      <c r="AG28" s="55"/>
      <c r="AH28" s="55"/>
      <c r="AI28" s="55"/>
      <c r="AJ28" s="48"/>
      <c r="AK28" s="50"/>
      <c r="AL28" s="50"/>
      <c r="AM28" s="50"/>
      <c r="AN28" s="167"/>
      <c r="AO28" s="50"/>
      <c r="AP28" s="50"/>
      <c r="AQ28" s="50"/>
      <c r="AR28" s="167"/>
      <c r="AS28" s="141"/>
    </row>
    <row r="29" spans="1:45" s="116" customFormat="1">
      <c r="A29" s="250" t="s">
        <v>23</v>
      </c>
      <c r="B29" s="35" t="s">
        <v>490</v>
      </c>
      <c r="C29" s="133"/>
      <c r="D29" s="135">
        <v>3</v>
      </c>
      <c r="E29" s="143"/>
      <c r="F29" s="108"/>
      <c r="G29" s="43" t="s">
        <v>106</v>
      </c>
      <c r="H29" s="88" t="s">
        <v>106</v>
      </c>
      <c r="I29" s="53" t="s">
        <v>106</v>
      </c>
      <c r="J29" s="223"/>
      <c r="K29" s="167"/>
      <c r="L29" s="167"/>
      <c r="M29" s="167"/>
      <c r="N29" s="167"/>
      <c r="O29" s="55"/>
      <c r="P29" s="55"/>
      <c r="Q29" s="55"/>
      <c r="R29" s="167"/>
      <c r="S29" s="167"/>
      <c r="T29" s="55"/>
      <c r="U29" s="55"/>
      <c r="V29" s="55"/>
      <c r="W29" s="55"/>
      <c r="X29" s="55"/>
      <c r="Y29" s="55"/>
      <c r="Z29" s="55"/>
      <c r="AA29" s="55"/>
      <c r="AB29" s="50"/>
      <c r="AC29" s="247"/>
      <c r="AD29" s="35"/>
      <c r="AE29" s="167"/>
      <c r="AF29" s="167"/>
      <c r="AG29" s="55"/>
      <c r="AH29" s="55"/>
      <c r="AI29" s="55"/>
      <c r="AJ29" s="48"/>
      <c r="AK29" s="50"/>
      <c r="AL29" s="50"/>
      <c r="AM29" s="50"/>
      <c r="AN29" s="167"/>
      <c r="AO29" s="50"/>
      <c r="AP29" s="50"/>
      <c r="AQ29" s="50"/>
      <c r="AR29" s="167"/>
      <c r="AS29" s="141"/>
    </row>
    <row r="30" spans="1:45" s="116" customFormat="1">
      <c r="A30" s="250" t="s">
        <v>23</v>
      </c>
      <c r="B30" s="60" t="s">
        <v>610</v>
      </c>
      <c r="C30" s="133"/>
      <c r="D30" s="135">
        <v>1</v>
      </c>
      <c r="E30" s="143"/>
      <c r="F30" s="108"/>
      <c r="G30" s="43"/>
      <c r="H30" s="88"/>
      <c r="I30" s="53" t="s">
        <v>106</v>
      </c>
      <c r="J30" s="223"/>
      <c r="K30" s="167"/>
      <c r="L30" s="167"/>
      <c r="M30" s="167"/>
      <c r="N30" s="167"/>
      <c r="O30" s="55"/>
      <c r="P30" s="55"/>
      <c r="Q30" s="55"/>
      <c r="R30" s="167"/>
      <c r="S30" s="167"/>
      <c r="T30" s="55"/>
      <c r="U30" s="55"/>
      <c r="V30" s="55"/>
      <c r="W30" s="55"/>
      <c r="X30" s="55"/>
      <c r="Y30" s="55"/>
      <c r="Z30" s="55"/>
      <c r="AA30" s="55"/>
      <c r="AB30" s="50"/>
      <c r="AC30" s="247"/>
      <c r="AD30" s="35"/>
      <c r="AE30" s="167"/>
      <c r="AF30" s="167"/>
      <c r="AG30" s="55"/>
      <c r="AH30" s="55"/>
      <c r="AI30" s="55"/>
      <c r="AJ30" s="48"/>
      <c r="AK30" s="50"/>
      <c r="AL30" s="50"/>
      <c r="AM30" s="50"/>
      <c r="AN30" s="167"/>
      <c r="AO30" s="50"/>
      <c r="AP30" s="50"/>
      <c r="AQ30" s="50"/>
      <c r="AR30" s="167"/>
      <c r="AS30" s="141"/>
    </row>
    <row r="31" spans="1:45" s="116" customFormat="1">
      <c r="A31" s="351" t="s">
        <v>23</v>
      </c>
      <c r="B31" s="329" t="s">
        <v>198</v>
      </c>
      <c r="C31" s="308"/>
      <c r="D31" s="309"/>
      <c r="E31" s="307"/>
      <c r="F31" s="29"/>
      <c r="G31" s="277"/>
      <c r="H31" s="267"/>
      <c r="I31" s="267"/>
      <c r="J31" s="267"/>
      <c r="K31" s="267"/>
      <c r="L31" s="267"/>
      <c r="M31" s="182"/>
      <c r="N31" s="267"/>
      <c r="O31" s="266"/>
      <c r="P31" s="267"/>
      <c r="Q31" s="267"/>
      <c r="R31" s="267"/>
      <c r="S31" s="267"/>
      <c r="T31" s="267"/>
      <c r="U31" s="267"/>
      <c r="V31" s="183"/>
      <c r="W31" s="266"/>
      <c r="X31" s="182"/>
      <c r="Y31" s="267"/>
      <c r="Z31" s="267"/>
      <c r="AA31" s="267"/>
      <c r="AB31" s="268"/>
      <c r="AC31" s="352"/>
      <c r="AD31" s="265"/>
      <c r="AE31" s="266"/>
      <c r="AF31" s="266"/>
      <c r="AG31" s="267"/>
      <c r="AH31" s="266"/>
      <c r="AI31" s="266"/>
      <c r="AJ31" s="269"/>
      <c r="AK31" s="268"/>
      <c r="AL31" s="269"/>
      <c r="AM31" s="269"/>
      <c r="AN31" s="266"/>
      <c r="AO31" s="268"/>
      <c r="AP31" s="268"/>
      <c r="AQ31" s="268"/>
      <c r="AR31" s="266"/>
      <c r="AS31" s="141"/>
    </row>
    <row r="32" spans="1:45" s="116" customFormat="1">
      <c r="A32" s="250" t="s">
        <v>24</v>
      </c>
      <c r="B32" s="35" t="s">
        <v>178</v>
      </c>
      <c r="C32" s="133">
        <v>2</v>
      </c>
      <c r="D32" s="135">
        <v>1</v>
      </c>
      <c r="E32" s="131"/>
      <c r="F32" s="108">
        <f>AVERAGE(H32,I32)</f>
        <v>4.5</v>
      </c>
      <c r="G32" s="43" t="s">
        <v>106</v>
      </c>
      <c r="H32" s="167">
        <v>6</v>
      </c>
      <c r="I32" s="302">
        <v>3</v>
      </c>
      <c r="J32" s="167"/>
      <c r="K32" s="167"/>
      <c r="L32" s="167"/>
      <c r="M32" s="146"/>
      <c r="N32" s="167"/>
      <c r="O32" s="55"/>
      <c r="P32" s="167"/>
      <c r="Q32" s="167"/>
      <c r="R32" s="167"/>
      <c r="S32" s="167"/>
      <c r="T32" s="167"/>
      <c r="U32" s="167"/>
      <c r="V32" s="157"/>
      <c r="W32" s="55"/>
      <c r="X32" s="146"/>
      <c r="Y32" s="167"/>
      <c r="Z32" s="167"/>
      <c r="AA32" s="167"/>
      <c r="AB32" s="48"/>
      <c r="AC32" s="207"/>
      <c r="AD32" s="145"/>
      <c r="AE32" s="55"/>
      <c r="AF32" s="55"/>
      <c r="AG32" s="167"/>
      <c r="AH32" s="55"/>
      <c r="AI32" s="55"/>
      <c r="AJ32" s="50"/>
      <c r="AK32" s="48"/>
      <c r="AL32" s="50"/>
      <c r="AM32" s="50"/>
      <c r="AN32" s="55"/>
      <c r="AO32" s="48"/>
      <c r="AP32" s="48"/>
      <c r="AQ32" s="48"/>
      <c r="AR32" s="55"/>
      <c r="AS32" s="141"/>
    </row>
    <row r="33" spans="1:45" s="116" customFormat="1">
      <c r="A33" s="250" t="s">
        <v>24</v>
      </c>
      <c r="B33" s="60" t="s">
        <v>489</v>
      </c>
      <c r="C33" s="133">
        <v>1</v>
      </c>
      <c r="D33" s="135">
        <v>2</v>
      </c>
      <c r="E33" s="131"/>
      <c r="F33" s="108">
        <f>AVERAGE(I33)</f>
        <v>5</v>
      </c>
      <c r="G33" s="43" t="s">
        <v>106</v>
      </c>
      <c r="H33" s="88" t="s">
        <v>106</v>
      </c>
      <c r="I33" s="167">
        <v>5</v>
      </c>
      <c r="J33" s="167"/>
      <c r="K33" s="167"/>
      <c r="L33" s="167"/>
      <c r="M33" s="146"/>
      <c r="N33" s="167"/>
      <c r="O33" s="55"/>
      <c r="P33" s="167"/>
      <c r="Q33" s="167"/>
      <c r="R33" s="167"/>
      <c r="S33" s="167"/>
      <c r="T33" s="167"/>
      <c r="U33" s="167"/>
      <c r="V33" s="157"/>
      <c r="W33" s="55"/>
      <c r="X33" s="146"/>
      <c r="Y33" s="167"/>
      <c r="Z33" s="167"/>
      <c r="AA33" s="167"/>
      <c r="AB33" s="48"/>
      <c r="AC33" s="207"/>
      <c r="AD33" s="145"/>
      <c r="AE33" s="55"/>
      <c r="AF33" s="55"/>
      <c r="AG33" s="167"/>
      <c r="AH33" s="55"/>
      <c r="AI33" s="55"/>
      <c r="AJ33" s="50"/>
      <c r="AK33" s="48"/>
      <c r="AL33" s="50"/>
      <c r="AM33" s="50"/>
      <c r="AN33" s="55"/>
      <c r="AO33" s="48"/>
      <c r="AP33" s="48"/>
      <c r="AQ33" s="48"/>
      <c r="AR33" s="55"/>
      <c r="AS33" s="141"/>
    </row>
    <row r="34" spans="1:45" ht="15.75" thickBot="1">
      <c r="A34" s="2" t="s">
        <v>24</v>
      </c>
      <c r="B34" s="160" t="s">
        <v>171</v>
      </c>
      <c r="C34" s="134">
        <v>2</v>
      </c>
      <c r="D34" s="136"/>
      <c r="E34" s="132">
        <v>2</v>
      </c>
      <c r="F34" s="28">
        <f>AVERAGE(G34,H34)</f>
        <v>6</v>
      </c>
      <c r="G34" s="55">
        <v>4</v>
      </c>
      <c r="H34" s="312">
        <v>8</v>
      </c>
      <c r="I34" s="167"/>
      <c r="J34" s="248"/>
      <c r="K34" s="157"/>
      <c r="L34" s="55"/>
      <c r="M34" s="146"/>
      <c r="N34" s="167"/>
      <c r="O34" s="157"/>
      <c r="P34" s="55"/>
      <c r="Q34" s="167"/>
      <c r="R34" s="167"/>
      <c r="S34" s="167"/>
      <c r="T34" s="55"/>
      <c r="U34" s="157"/>
      <c r="V34" s="55"/>
      <c r="W34" s="167"/>
      <c r="X34" s="167"/>
      <c r="Y34" s="55"/>
      <c r="Z34" s="55"/>
      <c r="AA34" s="167"/>
      <c r="AB34" s="50"/>
      <c r="AC34" s="247"/>
      <c r="AD34" s="247"/>
      <c r="AE34" s="55"/>
      <c r="AF34" s="167"/>
      <c r="AG34" s="146"/>
      <c r="AH34" s="167"/>
      <c r="AI34" s="167"/>
      <c r="AJ34" s="147"/>
      <c r="AK34" s="48"/>
      <c r="AL34" s="148"/>
      <c r="AM34" s="148"/>
      <c r="AN34" s="55"/>
      <c r="AO34" s="50"/>
      <c r="AP34" s="50"/>
      <c r="AQ34" s="50"/>
      <c r="AR34" s="146"/>
      <c r="AS34" s="22"/>
    </row>
    <row r="35" spans="1:45">
      <c r="G35" s="31">
        <f>AVERAGE(G8,G17,G18,G19,G21,G23,G25,G26,G28,G34,G20)</f>
        <v>5</v>
      </c>
      <c r="H35" s="31">
        <f>AVERAGE(H8,H12,H17,H19,H21,H20,H25,H26,H28,H32,H34)</f>
        <v>6.5454545454545459</v>
      </c>
      <c r="I35" s="31">
        <f>AVERAGE(I8,I12,I17,I19,I20,I21,I25,I26,I28,I32,I33)</f>
        <v>4.9090909090909092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536</v>
      </c>
      <c r="H7" s="140" t="s">
        <v>566</v>
      </c>
      <c r="I7" s="140" t="s">
        <v>597</v>
      </c>
      <c r="J7" s="21"/>
      <c r="K7" s="21"/>
      <c r="L7" s="21"/>
      <c r="M7" s="21"/>
      <c r="N7" s="21"/>
      <c r="O7" s="21"/>
      <c r="P7" s="62"/>
      <c r="Q7" s="71"/>
      <c r="R7" s="82"/>
      <c r="S7" s="82"/>
      <c r="T7" s="82"/>
      <c r="U7" s="82"/>
      <c r="V7" s="97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40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104</v>
      </c>
      <c r="C8" s="119">
        <v>3</v>
      </c>
      <c r="D8" s="120"/>
      <c r="E8" s="118"/>
      <c r="F8" s="30">
        <f>AVERAGE(G8,H8,I8)</f>
        <v>6.333333333333333</v>
      </c>
      <c r="G8" s="174">
        <v>6</v>
      </c>
      <c r="H8" s="54">
        <v>6</v>
      </c>
      <c r="I8" s="313">
        <v>7</v>
      </c>
      <c r="J8" s="55"/>
      <c r="K8" s="55"/>
      <c r="L8" s="55"/>
      <c r="M8" s="55"/>
      <c r="N8" s="146"/>
      <c r="O8" s="55"/>
      <c r="P8" s="55"/>
      <c r="Q8" s="55"/>
      <c r="R8" s="146"/>
      <c r="S8" s="55"/>
      <c r="T8" s="55"/>
      <c r="U8" s="146"/>
      <c r="V8" s="146"/>
      <c r="W8" s="55"/>
      <c r="X8" s="55"/>
      <c r="Y8" s="146"/>
      <c r="Z8" s="55"/>
      <c r="AA8" s="146"/>
      <c r="AB8" s="50"/>
      <c r="AC8" s="146"/>
      <c r="AD8" s="50"/>
      <c r="AE8" s="146"/>
      <c r="AF8" s="50"/>
      <c r="AG8" s="148"/>
      <c r="AH8" s="146"/>
      <c r="AI8" s="146"/>
      <c r="AJ8" s="55"/>
      <c r="AK8" s="55"/>
      <c r="AL8" s="50"/>
      <c r="AM8" s="55"/>
      <c r="AN8" s="55"/>
      <c r="AO8" s="50"/>
      <c r="AP8" s="148"/>
      <c r="AQ8" s="148"/>
      <c r="AR8" s="55"/>
      <c r="AS8" s="22"/>
    </row>
    <row r="9" spans="1:45" s="116" customFormat="1">
      <c r="A9" s="66" t="s">
        <v>8</v>
      </c>
      <c r="B9" s="70" t="s">
        <v>537</v>
      </c>
      <c r="C9" s="133"/>
      <c r="D9" s="135"/>
      <c r="E9" s="131"/>
      <c r="F9" s="108"/>
      <c r="G9" s="174"/>
      <c r="H9" s="55"/>
      <c r="I9" s="14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48"/>
      <c r="AC9" s="55"/>
      <c r="AD9" s="50"/>
      <c r="AE9" s="157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41"/>
    </row>
    <row r="10" spans="1:45">
      <c r="A10" s="10" t="s">
        <v>8</v>
      </c>
      <c r="B10" s="11" t="s">
        <v>111</v>
      </c>
      <c r="C10" s="137"/>
      <c r="D10" s="138"/>
      <c r="E10" s="139"/>
      <c r="F10" s="15"/>
      <c r="G10" s="174"/>
      <c r="H10" s="167"/>
      <c r="I10" s="167"/>
      <c r="J10" s="167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48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6" t="s">
        <v>10</v>
      </c>
      <c r="B11" s="127" t="s">
        <v>112</v>
      </c>
      <c r="C11" s="133"/>
      <c r="D11" s="135"/>
      <c r="E11" s="131"/>
      <c r="F11" s="108"/>
      <c r="G11" s="174"/>
      <c r="H11" s="167"/>
      <c r="I11" s="167"/>
      <c r="J11" s="167"/>
      <c r="K11" s="55"/>
      <c r="L11" s="55"/>
      <c r="M11" s="55"/>
      <c r="N11" s="167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67"/>
      <c r="AO11" s="50"/>
      <c r="AP11" s="50"/>
      <c r="AQ11" s="50"/>
      <c r="AR11" s="55"/>
      <c r="AS11" s="22"/>
    </row>
    <row r="12" spans="1:45">
      <c r="A12" s="66" t="s">
        <v>10</v>
      </c>
      <c r="B12" s="127" t="s">
        <v>240</v>
      </c>
      <c r="C12" s="133">
        <v>3</v>
      </c>
      <c r="D12" s="135"/>
      <c r="E12" s="131"/>
      <c r="F12" s="108">
        <f>AVERAGE(G12,H12,I12)</f>
        <v>4.333333333333333</v>
      </c>
      <c r="G12" s="174">
        <v>5</v>
      </c>
      <c r="H12" s="167">
        <v>4</v>
      </c>
      <c r="I12" s="167">
        <v>4</v>
      </c>
      <c r="J12" s="167"/>
      <c r="K12" s="55"/>
      <c r="L12" s="167"/>
      <c r="M12" s="55"/>
      <c r="N12" s="55"/>
      <c r="O12" s="55"/>
      <c r="P12" s="55"/>
      <c r="Q12" s="55"/>
      <c r="R12" s="55"/>
      <c r="S12" s="167"/>
      <c r="T12" s="167"/>
      <c r="U12" s="167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67"/>
      <c r="AN12" s="55"/>
      <c r="AO12" s="50"/>
      <c r="AP12" s="50"/>
      <c r="AQ12" s="48"/>
      <c r="AR12" s="55"/>
      <c r="AS12" s="22"/>
    </row>
    <row r="13" spans="1:45">
      <c r="A13" s="66" t="s">
        <v>10</v>
      </c>
      <c r="B13" s="127" t="s">
        <v>113</v>
      </c>
      <c r="C13" s="133">
        <v>3</v>
      </c>
      <c r="D13" s="135"/>
      <c r="E13" s="143"/>
      <c r="F13" s="108">
        <f>AVERAGE(G13,H13,I13)</f>
        <v>5</v>
      </c>
      <c r="G13" s="174">
        <v>6</v>
      </c>
      <c r="H13" s="48">
        <v>5</v>
      </c>
      <c r="I13" s="167">
        <v>4</v>
      </c>
      <c r="J13" s="167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67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6" t="s">
        <v>10</v>
      </c>
      <c r="B14" s="127" t="s">
        <v>133</v>
      </c>
      <c r="C14" s="133">
        <v>3</v>
      </c>
      <c r="D14" s="135"/>
      <c r="E14" s="143"/>
      <c r="F14" s="108">
        <f>AVERAGE(G14,H14,I14)</f>
        <v>5</v>
      </c>
      <c r="G14" s="174">
        <v>5</v>
      </c>
      <c r="H14" s="191">
        <v>6</v>
      </c>
      <c r="I14" s="167">
        <v>4</v>
      </c>
      <c r="J14" s="167"/>
      <c r="K14" s="55"/>
      <c r="L14" s="55"/>
      <c r="M14" s="55"/>
      <c r="N14" s="55"/>
      <c r="O14" s="55"/>
      <c r="P14" s="55"/>
      <c r="Q14" s="55"/>
      <c r="R14" s="55"/>
      <c r="S14" s="167"/>
      <c r="T14" s="55"/>
      <c r="U14" s="55"/>
      <c r="V14" s="55"/>
      <c r="W14" s="55"/>
      <c r="X14" s="167"/>
      <c r="Y14" s="55"/>
      <c r="Z14" s="167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10" t="s">
        <v>10</v>
      </c>
      <c r="B15" s="139" t="s">
        <v>114</v>
      </c>
      <c r="C15" s="137">
        <v>3</v>
      </c>
      <c r="D15" s="138"/>
      <c r="E15" s="139"/>
      <c r="F15" s="29">
        <f>AVERAGE(G15,H15,I15)</f>
        <v>5</v>
      </c>
      <c r="G15" s="174">
        <v>5</v>
      </c>
      <c r="H15" s="48">
        <v>6</v>
      </c>
      <c r="I15" s="223">
        <v>4</v>
      </c>
      <c r="J15" s="167"/>
      <c r="K15" s="55"/>
      <c r="L15" s="55"/>
      <c r="M15" s="55"/>
      <c r="N15" s="146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22"/>
    </row>
    <row r="16" spans="1:45">
      <c r="A16" s="66" t="s">
        <v>23</v>
      </c>
      <c r="B16" s="23" t="s">
        <v>116</v>
      </c>
      <c r="C16" s="133">
        <v>3</v>
      </c>
      <c r="D16" s="135"/>
      <c r="E16" s="131"/>
      <c r="F16" s="108">
        <f>AVERAGE(G16,H16,I16)</f>
        <v>5.333333333333333</v>
      </c>
      <c r="G16" s="174">
        <v>6</v>
      </c>
      <c r="H16" s="48">
        <v>6</v>
      </c>
      <c r="I16" s="167">
        <v>4</v>
      </c>
      <c r="J16" s="167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146"/>
      <c r="Y16" s="55"/>
      <c r="Z16" s="55"/>
      <c r="AA16" s="55"/>
      <c r="AB16" s="50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148"/>
      <c r="AP16" s="50"/>
      <c r="AQ16" s="148"/>
      <c r="AR16" s="167"/>
      <c r="AS16" s="22"/>
    </row>
    <row r="17" spans="1:45">
      <c r="A17" s="66" t="s">
        <v>23</v>
      </c>
      <c r="B17" s="23" t="s">
        <v>117</v>
      </c>
      <c r="C17" s="133"/>
      <c r="D17" s="135"/>
      <c r="E17" s="131"/>
      <c r="F17" s="94"/>
      <c r="G17" s="174"/>
      <c r="H17" s="48"/>
      <c r="I17" s="167"/>
      <c r="J17" s="167"/>
      <c r="K17" s="55"/>
      <c r="L17" s="55"/>
      <c r="M17" s="16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167"/>
      <c r="Z17" s="167"/>
      <c r="AA17" s="55"/>
      <c r="AB17" s="50"/>
      <c r="AC17" s="167"/>
      <c r="AD17" s="48"/>
      <c r="AE17" s="55"/>
      <c r="AF17" s="48"/>
      <c r="AG17" s="50"/>
      <c r="AH17" s="167"/>
      <c r="AI17" s="167"/>
      <c r="AJ17" s="55"/>
      <c r="AK17" s="55"/>
      <c r="AL17" s="50"/>
      <c r="AM17" s="55"/>
      <c r="AN17" s="55"/>
      <c r="AO17" s="50"/>
      <c r="AP17" s="50"/>
      <c r="AQ17" s="50"/>
      <c r="AR17" s="55"/>
      <c r="AS17" s="22"/>
    </row>
    <row r="18" spans="1:45" s="93" customFormat="1">
      <c r="A18" s="42" t="s">
        <v>23</v>
      </c>
      <c r="B18" s="102" t="s">
        <v>251</v>
      </c>
      <c r="C18" s="124"/>
      <c r="D18" s="125"/>
      <c r="E18" s="126"/>
      <c r="F18" s="94"/>
      <c r="G18" s="277"/>
      <c r="H18" s="268"/>
      <c r="I18" s="267"/>
      <c r="J18" s="267"/>
      <c r="K18" s="266"/>
      <c r="L18" s="266"/>
      <c r="M18" s="267"/>
      <c r="N18" s="266"/>
      <c r="O18" s="266"/>
      <c r="P18" s="266"/>
      <c r="Q18" s="266"/>
      <c r="R18" s="266"/>
      <c r="S18" s="266"/>
      <c r="T18" s="266"/>
      <c r="U18" s="266"/>
      <c r="V18" s="267"/>
      <c r="W18" s="183"/>
      <c r="X18" s="267"/>
      <c r="Y18" s="183"/>
      <c r="Z18" s="266"/>
      <c r="AA18" s="266"/>
      <c r="AB18" s="269"/>
      <c r="AC18" s="266"/>
      <c r="AD18" s="269"/>
      <c r="AE18" s="266"/>
      <c r="AF18" s="269"/>
      <c r="AG18" s="269"/>
      <c r="AH18" s="266"/>
      <c r="AI18" s="266"/>
      <c r="AJ18" s="266"/>
      <c r="AK18" s="266"/>
      <c r="AL18" s="269"/>
      <c r="AM18" s="266"/>
      <c r="AN18" s="266"/>
      <c r="AO18" s="269"/>
      <c r="AP18" s="268"/>
      <c r="AQ18" s="269"/>
      <c r="AR18" s="266"/>
      <c r="AS18" s="95"/>
    </row>
    <row r="19" spans="1:45" s="116" customFormat="1">
      <c r="A19" s="66" t="s">
        <v>23</v>
      </c>
      <c r="B19" s="35" t="s">
        <v>253</v>
      </c>
      <c r="C19" s="133">
        <v>2</v>
      </c>
      <c r="D19" s="135"/>
      <c r="E19" s="143"/>
      <c r="F19" s="108">
        <f>AVERAGE(G19,H19)</f>
        <v>4</v>
      </c>
      <c r="G19" s="174">
        <v>4</v>
      </c>
      <c r="H19" s="48">
        <v>4</v>
      </c>
      <c r="I19" s="167"/>
      <c r="J19" s="167"/>
      <c r="K19" s="55"/>
      <c r="L19" s="55"/>
      <c r="M19" s="55"/>
      <c r="N19" s="55"/>
      <c r="O19" s="167"/>
      <c r="P19" s="167"/>
      <c r="Q19" s="167"/>
      <c r="R19" s="146"/>
      <c r="S19" s="55"/>
      <c r="T19" s="167"/>
      <c r="U19" s="55"/>
      <c r="V19" s="55"/>
      <c r="W19" s="55"/>
      <c r="X19" s="167"/>
      <c r="Y19" s="55"/>
      <c r="Z19" s="55"/>
      <c r="AA19" s="167"/>
      <c r="AB19" s="50"/>
      <c r="AC19" s="167"/>
      <c r="AD19" s="48"/>
      <c r="AE19" s="167"/>
      <c r="AF19" s="50"/>
      <c r="AG19" s="50"/>
      <c r="AH19" s="146"/>
      <c r="AI19" s="167"/>
      <c r="AJ19" s="167"/>
      <c r="AK19" s="55"/>
      <c r="AL19" s="50"/>
      <c r="AM19" s="55"/>
      <c r="AN19" s="167"/>
      <c r="AO19" s="48"/>
      <c r="AP19" s="50"/>
      <c r="AQ19" s="50"/>
      <c r="AR19" s="55"/>
      <c r="AS19" s="141"/>
    </row>
    <row r="20" spans="1:45" s="96" customFormat="1">
      <c r="A20" s="66" t="s">
        <v>23</v>
      </c>
      <c r="B20" s="23" t="s">
        <v>37</v>
      </c>
      <c r="C20" s="133">
        <v>1</v>
      </c>
      <c r="D20" s="135">
        <v>1</v>
      </c>
      <c r="E20" s="143"/>
      <c r="F20" s="108">
        <f>AVERAGE(I20)</f>
        <v>3</v>
      </c>
      <c r="G20" s="43" t="s">
        <v>106</v>
      </c>
      <c r="H20" s="48"/>
      <c r="I20" s="302">
        <v>3</v>
      </c>
      <c r="J20" s="157"/>
      <c r="K20" s="55"/>
      <c r="L20" s="146"/>
      <c r="M20" s="55"/>
      <c r="N20" s="55"/>
      <c r="O20" s="55"/>
      <c r="P20" s="167"/>
      <c r="Q20" s="167"/>
      <c r="R20" s="55"/>
      <c r="S20" s="146"/>
      <c r="T20" s="167"/>
      <c r="U20" s="55"/>
      <c r="V20" s="55"/>
      <c r="W20" s="55"/>
      <c r="X20" s="167"/>
      <c r="Y20" s="55"/>
      <c r="Z20" s="55"/>
      <c r="AA20" s="167"/>
      <c r="AB20" s="50"/>
      <c r="AC20" s="167"/>
      <c r="AD20" s="50"/>
      <c r="AE20" s="55"/>
      <c r="AF20" s="48"/>
      <c r="AG20" s="50"/>
      <c r="AH20" s="167"/>
      <c r="AI20" s="55"/>
      <c r="AJ20" s="146"/>
      <c r="AK20" s="167"/>
      <c r="AL20" s="148"/>
      <c r="AM20" s="55"/>
      <c r="AN20" s="55"/>
      <c r="AO20" s="48"/>
      <c r="AP20" s="50"/>
      <c r="AQ20" s="50"/>
      <c r="AR20" s="55"/>
      <c r="AS20" s="100"/>
    </row>
    <row r="21" spans="1:45" s="116" customFormat="1">
      <c r="A21" s="66" t="s">
        <v>23</v>
      </c>
      <c r="B21" s="35" t="s">
        <v>129</v>
      </c>
      <c r="C21" s="133"/>
      <c r="D21" s="135">
        <v>1</v>
      </c>
      <c r="E21" s="143"/>
      <c r="F21" s="108"/>
      <c r="G21" s="174"/>
      <c r="H21" s="167"/>
      <c r="I21" s="88" t="s">
        <v>106</v>
      </c>
      <c r="J21" s="157"/>
      <c r="K21" s="167"/>
      <c r="L21" s="55"/>
      <c r="M21" s="55"/>
      <c r="N21" s="55"/>
      <c r="O21" s="55"/>
      <c r="P21" s="167"/>
      <c r="Q21" s="167"/>
      <c r="R21" s="55"/>
      <c r="S21" s="55"/>
      <c r="T21" s="167"/>
      <c r="U21" s="55"/>
      <c r="V21" s="167"/>
      <c r="W21" s="55"/>
      <c r="X21" s="167"/>
      <c r="Y21" s="55"/>
      <c r="Z21" s="55"/>
      <c r="AA21" s="167"/>
      <c r="AB21" s="50"/>
      <c r="AC21" s="167"/>
      <c r="AD21" s="55"/>
      <c r="AE21" s="55"/>
      <c r="AF21" s="55"/>
      <c r="AG21" s="55"/>
      <c r="AH21" s="55"/>
      <c r="AI21" s="55"/>
      <c r="AJ21" s="55"/>
      <c r="AK21" s="157"/>
      <c r="AL21" s="50"/>
      <c r="AM21" s="167"/>
      <c r="AN21" s="167"/>
      <c r="AO21" s="148"/>
      <c r="AP21" s="50"/>
      <c r="AQ21" s="48"/>
      <c r="AR21" s="55"/>
      <c r="AS21" s="141"/>
    </row>
    <row r="22" spans="1:45" s="116" customFormat="1">
      <c r="A22" s="66" t="s">
        <v>23</v>
      </c>
      <c r="B22" s="35" t="s">
        <v>360</v>
      </c>
      <c r="C22" s="133">
        <v>3</v>
      </c>
      <c r="D22" s="135"/>
      <c r="E22" s="143"/>
      <c r="F22" s="108">
        <f>AVERAGE(G22,H22,I22)</f>
        <v>5</v>
      </c>
      <c r="G22" s="174">
        <v>5</v>
      </c>
      <c r="H22" s="167">
        <v>6</v>
      </c>
      <c r="I22" s="167">
        <v>4</v>
      </c>
      <c r="J22" s="157"/>
      <c r="K22" s="55"/>
      <c r="L22" s="167"/>
      <c r="M22" s="55"/>
      <c r="N22" s="55"/>
      <c r="O22" s="55"/>
      <c r="P22" s="167"/>
      <c r="Q22" s="167"/>
      <c r="R22" s="167"/>
      <c r="S22" s="55"/>
      <c r="T22" s="167"/>
      <c r="U22" s="55"/>
      <c r="V22" s="55"/>
      <c r="W22" s="55"/>
      <c r="X22" s="167"/>
      <c r="Y22" s="167"/>
      <c r="Z22" s="167"/>
      <c r="AA22" s="167"/>
      <c r="AB22" s="48"/>
      <c r="AC22" s="167"/>
      <c r="AD22" s="55"/>
      <c r="AE22" s="55"/>
      <c r="AF22" s="55"/>
      <c r="AG22" s="55"/>
      <c r="AH22" s="55"/>
      <c r="AI22" s="55"/>
      <c r="AJ22" s="55"/>
      <c r="AK22" s="167"/>
      <c r="AL22" s="50"/>
      <c r="AM22" s="55"/>
      <c r="AN22" s="55"/>
      <c r="AO22" s="50"/>
      <c r="AP22" s="148"/>
      <c r="AQ22" s="50"/>
      <c r="AR22" s="55"/>
      <c r="AS22" s="141"/>
    </row>
    <row r="23" spans="1:45" s="116" customFormat="1">
      <c r="A23" s="66" t="s">
        <v>23</v>
      </c>
      <c r="B23" s="35" t="s">
        <v>327</v>
      </c>
      <c r="C23" s="133">
        <v>1</v>
      </c>
      <c r="D23" s="135">
        <v>1</v>
      </c>
      <c r="E23" s="143"/>
      <c r="F23" s="108">
        <f>AVERAGE(G23)</f>
        <v>4</v>
      </c>
      <c r="G23" s="174">
        <v>4</v>
      </c>
      <c r="H23" s="88" t="s">
        <v>106</v>
      </c>
      <c r="I23" s="167"/>
      <c r="J23" s="157"/>
      <c r="K23" s="55"/>
      <c r="L23" s="167"/>
      <c r="M23" s="55"/>
      <c r="N23" s="55"/>
      <c r="O23" s="55"/>
      <c r="P23" s="167"/>
      <c r="Q23" s="167"/>
      <c r="R23" s="167"/>
      <c r="S23" s="55"/>
      <c r="T23" s="167"/>
      <c r="U23" s="55"/>
      <c r="V23" s="55"/>
      <c r="W23" s="55"/>
      <c r="X23" s="167"/>
      <c r="Y23" s="167"/>
      <c r="Z23" s="167"/>
      <c r="AA23" s="167"/>
      <c r="AB23" s="48"/>
      <c r="AC23" s="167"/>
      <c r="AD23" s="55"/>
      <c r="AE23" s="55"/>
      <c r="AF23" s="55"/>
      <c r="AG23" s="55"/>
      <c r="AH23" s="55"/>
      <c r="AI23" s="55"/>
      <c r="AJ23" s="55"/>
      <c r="AK23" s="167"/>
      <c r="AL23" s="50"/>
      <c r="AM23" s="55"/>
      <c r="AN23" s="55"/>
      <c r="AO23" s="50"/>
      <c r="AP23" s="148"/>
      <c r="AQ23" s="50"/>
      <c r="AR23" s="55"/>
      <c r="AS23" s="141"/>
    </row>
    <row r="24" spans="1:45" s="116" customFormat="1">
      <c r="A24" s="66" t="s">
        <v>23</v>
      </c>
      <c r="B24" s="60" t="s">
        <v>539</v>
      </c>
      <c r="C24" s="133"/>
      <c r="D24" s="135">
        <v>2</v>
      </c>
      <c r="E24" s="143"/>
      <c r="F24" s="108"/>
      <c r="G24" s="174"/>
      <c r="H24" s="88" t="s">
        <v>106</v>
      </c>
      <c r="I24" s="88" t="s">
        <v>106</v>
      </c>
      <c r="J24" s="157"/>
      <c r="K24" s="55"/>
      <c r="L24" s="167"/>
      <c r="M24" s="55"/>
      <c r="N24" s="55"/>
      <c r="O24" s="55"/>
      <c r="P24" s="167"/>
      <c r="Q24" s="167"/>
      <c r="R24" s="167"/>
      <c r="S24" s="55"/>
      <c r="T24" s="167"/>
      <c r="U24" s="55"/>
      <c r="V24" s="55"/>
      <c r="W24" s="55"/>
      <c r="X24" s="167"/>
      <c r="Y24" s="167"/>
      <c r="Z24" s="167"/>
      <c r="AA24" s="167"/>
      <c r="AB24" s="48"/>
      <c r="AC24" s="167"/>
      <c r="AD24" s="55"/>
      <c r="AE24" s="55"/>
      <c r="AF24" s="55"/>
      <c r="AG24" s="55"/>
      <c r="AH24" s="55"/>
      <c r="AI24" s="55"/>
      <c r="AJ24" s="55"/>
      <c r="AK24" s="167"/>
      <c r="AL24" s="50"/>
      <c r="AM24" s="55"/>
      <c r="AN24" s="55"/>
      <c r="AO24" s="50"/>
      <c r="AP24" s="148"/>
      <c r="AQ24" s="50"/>
      <c r="AR24" s="55"/>
      <c r="AS24" s="141"/>
    </row>
    <row r="25" spans="1:45" s="96" customFormat="1">
      <c r="A25" s="169" t="s">
        <v>23</v>
      </c>
      <c r="B25" s="39" t="s">
        <v>267</v>
      </c>
      <c r="C25" s="199"/>
      <c r="D25" s="200"/>
      <c r="E25" s="253"/>
      <c r="F25" s="29"/>
      <c r="G25" s="162"/>
      <c r="H25" s="147"/>
      <c r="I25" s="157"/>
      <c r="J25" s="157"/>
      <c r="K25" s="146"/>
      <c r="L25" s="146"/>
      <c r="M25" s="146"/>
      <c r="N25" s="146"/>
      <c r="O25" s="146"/>
      <c r="P25" s="157"/>
      <c r="Q25" s="157"/>
      <c r="R25" s="146"/>
      <c r="S25" s="146"/>
      <c r="T25" s="157"/>
      <c r="U25" s="146"/>
      <c r="V25" s="146"/>
      <c r="W25" s="146"/>
      <c r="X25" s="157"/>
      <c r="Y25" s="146"/>
      <c r="Z25" s="146"/>
      <c r="AA25" s="157"/>
      <c r="AB25" s="148"/>
      <c r="AC25" s="157"/>
      <c r="AD25" s="146"/>
      <c r="AE25" s="157"/>
      <c r="AF25" s="146"/>
      <c r="AG25" s="157"/>
      <c r="AH25" s="146"/>
      <c r="AI25" s="146"/>
      <c r="AJ25" s="146"/>
      <c r="AK25" s="146"/>
      <c r="AL25" s="148"/>
      <c r="AM25" s="146"/>
      <c r="AN25" s="146"/>
      <c r="AO25" s="148"/>
      <c r="AP25" s="148"/>
      <c r="AQ25" s="148"/>
      <c r="AR25" s="146"/>
      <c r="AS25" s="100"/>
    </row>
    <row r="26" spans="1:45" s="116" customFormat="1">
      <c r="A26" s="208" t="s">
        <v>24</v>
      </c>
      <c r="B26" s="35" t="s">
        <v>538</v>
      </c>
      <c r="C26" s="151">
        <v>3</v>
      </c>
      <c r="D26" s="50"/>
      <c r="E26" s="228">
        <v>1</v>
      </c>
      <c r="F26" s="108">
        <f>AVERAGE(G26,H26,I26)</f>
        <v>6</v>
      </c>
      <c r="G26" s="174">
        <v>6</v>
      </c>
      <c r="H26" s="320">
        <v>7</v>
      </c>
      <c r="I26" s="167">
        <v>5</v>
      </c>
      <c r="J26" s="157"/>
      <c r="K26" s="146"/>
      <c r="L26" s="146"/>
      <c r="M26" s="146"/>
      <c r="N26" s="146"/>
      <c r="O26" s="146"/>
      <c r="P26" s="157"/>
      <c r="Q26" s="157"/>
      <c r="R26" s="146"/>
      <c r="S26" s="146"/>
      <c r="T26" s="157"/>
      <c r="U26" s="146"/>
      <c r="V26" s="146"/>
      <c r="W26" s="146"/>
      <c r="X26" s="157"/>
      <c r="Y26" s="146"/>
      <c r="Z26" s="146"/>
      <c r="AA26" s="157"/>
      <c r="AB26" s="148"/>
      <c r="AC26" s="157"/>
      <c r="AD26" s="146"/>
      <c r="AE26" s="157"/>
      <c r="AF26" s="146"/>
      <c r="AG26" s="157"/>
      <c r="AH26" s="146"/>
      <c r="AI26" s="146"/>
      <c r="AJ26" s="146"/>
      <c r="AK26" s="146"/>
      <c r="AL26" s="148"/>
      <c r="AM26" s="146"/>
      <c r="AN26" s="146"/>
      <c r="AO26" s="148"/>
      <c r="AP26" s="148"/>
      <c r="AQ26" s="148"/>
      <c r="AR26" s="146"/>
      <c r="AS26" s="141"/>
    </row>
    <row r="27" spans="1:45" s="116" customFormat="1">
      <c r="A27" s="208" t="s">
        <v>24</v>
      </c>
      <c r="B27" s="110" t="s">
        <v>210</v>
      </c>
      <c r="C27" s="151"/>
      <c r="D27" s="50">
        <v>2</v>
      </c>
      <c r="E27" s="228"/>
      <c r="F27" s="108">
        <f>AVERAGE(H27)</f>
        <v>5</v>
      </c>
      <c r="G27" s="174"/>
      <c r="H27" s="48">
        <v>5</v>
      </c>
      <c r="I27" s="167" t="s">
        <v>106</v>
      </c>
      <c r="J27" s="157"/>
      <c r="K27" s="146"/>
      <c r="L27" s="146"/>
      <c r="M27" s="146"/>
      <c r="N27" s="146"/>
      <c r="O27" s="146"/>
      <c r="P27" s="157"/>
      <c r="Q27" s="157"/>
      <c r="R27" s="146"/>
      <c r="S27" s="146"/>
      <c r="T27" s="157"/>
      <c r="U27" s="146"/>
      <c r="V27" s="146"/>
      <c r="W27" s="146"/>
      <c r="X27" s="157"/>
      <c r="Y27" s="146"/>
      <c r="Z27" s="146"/>
      <c r="AA27" s="157"/>
      <c r="AB27" s="148"/>
      <c r="AC27" s="157"/>
      <c r="AD27" s="146"/>
      <c r="AE27" s="157"/>
      <c r="AF27" s="146"/>
      <c r="AG27" s="157"/>
      <c r="AH27" s="146"/>
      <c r="AI27" s="146"/>
      <c r="AJ27" s="146"/>
      <c r="AK27" s="146"/>
      <c r="AL27" s="148"/>
      <c r="AM27" s="146"/>
      <c r="AN27" s="146"/>
      <c r="AO27" s="148"/>
      <c r="AP27" s="148"/>
      <c r="AQ27" s="148"/>
      <c r="AR27" s="146"/>
      <c r="AS27" s="141"/>
    </row>
    <row r="28" spans="1:45">
      <c r="A28" s="66" t="s">
        <v>24</v>
      </c>
      <c r="B28" s="127" t="s">
        <v>179</v>
      </c>
      <c r="C28" s="133">
        <v>3</v>
      </c>
      <c r="D28" s="135"/>
      <c r="E28" s="131">
        <v>2</v>
      </c>
      <c r="F28" s="108">
        <f>AVERAGE(G28,H28,I28)</f>
        <v>5.333333333333333</v>
      </c>
      <c r="G28" s="174">
        <v>6</v>
      </c>
      <c r="H28" s="320">
        <v>7</v>
      </c>
      <c r="I28" s="302">
        <v>3</v>
      </c>
      <c r="J28" s="16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146"/>
      <c r="Z28" s="167"/>
      <c r="AA28" s="167"/>
      <c r="AB28" s="48"/>
      <c r="AC28" s="55"/>
      <c r="AD28" s="48"/>
      <c r="AE28" s="167"/>
      <c r="AF28" s="48"/>
      <c r="AG28" s="50"/>
      <c r="AH28" s="55"/>
      <c r="AI28" s="55"/>
      <c r="AJ28" s="55"/>
      <c r="AK28" s="167"/>
      <c r="AL28" s="50"/>
      <c r="AM28" s="167"/>
      <c r="AN28" s="55"/>
      <c r="AO28" s="50"/>
      <c r="AP28" s="50"/>
      <c r="AQ28" s="50"/>
      <c r="AR28" s="157"/>
      <c r="AS28" s="22"/>
    </row>
    <row r="29" spans="1:45" s="116" customFormat="1">
      <c r="A29" s="66" t="s">
        <v>24</v>
      </c>
      <c r="B29" s="110" t="s">
        <v>540</v>
      </c>
      <c r="C29" s="133">
        <v>2</v>
      </c>
      <c r="D29" s="135">
        <v>1</v>
      </c>
      <c r="E29" s="131"/>
      <c r="F29" s="108"/>
      <c r="G29" s="43" t="s">
        <v>106</v>
      </c>
      <c r="H29" s="167">
        <v>4</v>
      </c>
      <c r="I29" s="167">
        <v>4</v>
      </c>
      <c r="J29" s="16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146"/>
      <c r="Z29" s="167"/>
      <c r="AA29" s="167"/>
      <c r="AB29" s="48"/>
      <c r="AC29" s="55"/>
      <c r="AD29" s="167"/>
      <c r="AE29" s="167"/>
      <c r="AF29" s="167"/>
      <c r="AG29" s="55"/>
      <c r="AH29" s="55"/>
      <c r="AI29" s="55"/>
      <c r="AJ29" s="55"/>
      <c r="AK29" s="167"/>
      <c r="AL29" s="50"/>
      <c r="AM29" s="167"/>
      <c r="AN29" s="55"/>
      <c r="AO29" s="50"/>
      <c r="AP29" s="50"/>
      <c r="AQ29" s="50"/>
      <c r="AR29" s="157"/>
      <c r="AS29" s="141"/>
    </row>
    <row r="30" spans="1:45" s="116" customFormat="1" ht="15.75" thickBot="1">
      <c r="A30" s="2" t="s">
        <v>24</v>
      </c>
      <c r="B30" s="177" t="s">
        <v>119</v>
      </c>
      <c r="C30" s="134"/>
      <c r="D30" s="136"/>
      <c r="E30" s="252"/>
      <c r="F30" s="28"/>
      <c r="G30" s="174"/>
      <c r="H30" s="167"/>
      <c r="I30" s="167"/>
      <c r="J30" s="157"/>
      <c r="K30" s="55"/>
      <c r="L30" s="167"/>
      <c r="M30" s="167"/>
      <c r="N30" s="55"/>
      <c r="O30" s="167"/>
      <c r="P30" s="167"/>
      <c r="Q30" s="167"/>
      <c r="R30" s="167"/>
      <c r="S30" s="55"/>
      <c r="T30" s="167"/>
      <c r="U30" s="55"/>
      <c r="V30" s="157"/>
      <c r="W30" s="55"/>
      <c r="X30" s="167"/>
      <c r="Y30" s="55"/>
      <c r="Z30" s="55"/>
      <c r="AA30" s="167"/>
      <c r="AB30" s="50"/>
      <c r="AC30" s="167"/>
      <c r="AD30" s="55"/>
      <c r="AE30" s="55"/>
      <c r="AF30" s="55"/>
      <c r="AG30" s="55"/>
      <c r="AH30" s="55"/>
      <c r="AI30" s="55"/>
      <c r="AJ30" s="55"/>
      <c r="AK30" s="167"/>
      <c r="AL30" s="50"/>
      <c r="AM30" s="55"/>
      <c r="AN30" s="55"/>
      <c r="AO30" s="50"/>
      <c r="AP30" s="148"/>
      <c r="AQ30" s="50"/>
      <c r="AR30" s="55"/>
      <c r="AS30" s="141"/>
    </row>
    <row r="31" spans="1:45">
      <c r="C31" s="91"/>
      <c r="D31" s="91"/>
      <c r="E31" s="91"/>
      <c r="G31" s="31">
        <f>AVERAGE(G8,G12,G13,G14,G15,G16,G19,G22,G23,G26,G28)</f>
        <v>5.2727272727272725</v>
      </c>
      <c r="H31" s="31">
        <f>AVERAGE(H8,H12,H13,H14,H15,H16,H19,H22,H26,H28,H29)</f>
        <v>5.5454545454545459</v>
      </c>
      <c r="I31" s="31">
        <f>AVERAGE(I8,I12,I13,I14,I15,I16,I20,I22,I26,I28,I29)</f>
        <v>4.1818181818181817</v>
      </c>
      <c r="J31" s="3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498</v>
      </c>
      <c r="H7" s="140" t="s">
        <v>559</v>
      </c>
      <c r="I7" s="140" t="s">
        <v>599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121</v>
      </c>
      <c r="C8" s="119">
        <v>3</v>
      </c>
      <c r="D8" s="120"/>
      <c r="E8" s="118"/>
      <c r="F8" s="30">
        <f>AVERAGE(G8,H8,I8)</f>
        <v>5.333333333333333</v>
      </c>
      <c r="G8" s="174">
        <v>5</v>
      </c>
      <c r="H8" s="54">
        <v>5</v>
      </c>
      <c r="I8" s="50">
        <v>6</v>
      </c>
      <c r="J8" s="55"/>
      <c r="K8" s="55"/>
      <c r="L8" s="55"/>
      <c r="M8" s="55"/>
      <c r="N8" s="55"/>
      <c r="O8" s="146"/>
      <c r="P8" s="146"/>
      <c r="Q8" s="146"/>
      <c r="R8" s="55"/>
      <c r="S8" s="146"/>
      <c r="T8" s="55"/>
      <c r="U8" s="55"/>
      <c r="V8" s="55"/>
      <c r="W8" s="55"/>
      <c r="X8" s="55"/>
      <c r="Y8" s="146"/>
      <c r="Z8" s="55"/>
      <c r="AA8" s="55"/>
      <c r="AB8" s="146"/>
      <c r="AC8" s="55"/>
      <c r="AD8" s="55"/>
      <c r="AE8" s="55"/>
      <c r="AF8" s="148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16" customFormat="1">
      <c r="A9" s="208" t="s">
        <v>8</v>
      </c>
      <c r="B9" s="127" t="s">
        <v>253</v>
      </c>
      <c r="C9" s="133"/>
      <c r="D9" s="135"/>
      <c r="E9" s="131"/>
      <c r="F9" s="37"/>
      <c r="G9" s="174"/>
      <c r="H9" s="146"/>
      <c r="I9" s="55"/>
      <c r="J9" s="55"/>
      <c r="K9" s="146"/>
      <c r="L9" s="55"/>
      <c r="M9" s="55"/>
      <c r="N9" s="55"/>
      <c r="O9" s="55"/>
      <c r="P9" s="55"/>
      <c r="Q9" s="55"/>
      <c r="R9" s="55"/>
      <c r="S9" s="146"/>
      <c r="T9" s="146"/>
      <c r="U9" s="146"/>
      <c r="V9" s="55"/>
      <c r="W9" s="55"/>
      <c r="X9" s="55"/>
      <c r="Y9" s="55"/>
      <c r="Z9" s="55"/>
      <c r="AA9" s="146"/>
      <c r="AB9" s="55"/>
      <c r="AC9" s="55"/>
      <c r="AD9" s="55"/>
      <c r="AE9" s="55"/>
      <c r="AF9" s="50"/>
      <c r="AG9" s="146"/>
      <c r="AH9" s="146"/>
      <c r="AI9" s="55"/>
      <c r="AJ9" s="148"/>
      <c r="AK9" s="146"/>
      <c r="AL9" s="146"/>
      <c r="AM9" s="55"/>
      <c r="AN9" s="55"/>
      <c r="AO9" s="148"/>
      <c r="AP9" s="55"/>
      <c r="AQ9" s="50"/>
      <c r="AR9" s="55"/>
      <c r="AS9" s="141"/>
    </row>
    <row r="10" spans="1:45">
      <c r="A10" s="176" t="s">
        <v>8</v>
      </c>
      <c r="B10" s="11" t="s">
        <v>392</v>
      </c>
      <c r="C10" s="137"/>
      <c r="D10" s="138"/>
      <c r="E10" s="139"/>
      <c r="F10" s="37"/>
      <c r="G10" s="17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127" t="s">
        <v>123</v>
      </c>
      <c r="C11" s="133"/>
      <c r="D11" s="135"/>
      <c r="E11" s="121"/>
      <c r="F11" s="41"/>
      <c r="G11" s="174"/>
      <c r="H11" s="55"/>
      <c r="I11" s="222"/>
      <c r="J11" s="146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6" t="s">
        <v>10</v>
      </c>
      <c r="B12" s="127" t="s">
        <v>124</v>
      </c>
      <c r="C12" s="133">
        <v>2</v>
      </c>
      <c r="D12" s="135"/>
      <c r="E12" s="131"/>
      <c r="F12" s="108">
        <f>AVERAGE(H12,I12)</f>
        <v>6.5</v>
      </c>
      <c r="G12" s="174"/>
      <c r="H12" s="318">
        <v>7</v>
      </c>
      <c r="I12" s="55">
        <v>6</v>
      </c>
      <c r="J12" s="55"/>
      <c r="K12" s="167"/>
      <c r="L12" s="55"/>
      <c r="M12" s="55"/>
      <c r="N12" s="55"/>
      <c r="O12" s="167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67"/>
      <c r="AQ12" s="50"/>
      <c r="AR12" s="55"/>
      <c r="AS12" s="22"/>
    </row>
    <row r="13" spans="1:45">
      <c r="A13" s="66" t="s">
        <v>10</v>
      </c>
      <c r="B13" s="23" t="s">
        <v>199</v>
      </c>
      <c r="C13" s="133">
        <v>1</v>
      </c>
      <c r="D13" s="135"/>
      <c r="E13" s="131"/>
      <c r="F13" s="108">
        <f>AVERAGE(I13)</f>
        <v>5</v>
      </c>
      <c r="G13" s="246"/>
      <c r="H13" s="190"/>
      <c r="I13" s="222">
        <v>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46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46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102" t="s">
        <v>125</v>
      </c>
      <c r="C14" s="124">
        <v>1</v>
      </c>
      <c r="D14" s="125"/>
      <c r="E14" s="126"/>
      <c r="F14" s="193">
        <f>AVERAGE(G14)</f>
        <v>3</v>
      </c>
      <c r="G14" s="294">
        <v>3</v>
      </c>
      <c r="H14" s="183"/>
      <c r="I14" s="183"/>
      <c r="J14" s="183"/>
      <c r="K14" s="183"/>
      <c r="L14" s="182"/>
      <c r="M14" s="182"/>
      <c r="N14" s="182"/>
      <c r="O14" s="183"/>
      <c r="P14" s="182"/>
      <c r="Q14" s="182"/>
      <c r="R14" s="182"/>
      <c r="S14" s="182"/>
      <c r="T14" s="182"/>
      <c r="U14" s="183"/>
      <c r="V14" s="182"/>
      <c r="W14" s="182"/>
      <c r="X14" s="182"/>
      <c r="Y14" s="183"/>
      <c r="Z14" s="183"/>
      <c r="AA14" s="182"/>
      <c r="AB14" s="182"/>
      <c r="AC14" s="182"/>
      <c r="AD14" s="182"/>
      <c r="AE14" s="182"/>
      <c r="AF14" s="296"/>
      <c r="AG14" s="183"/>
      <c r="AH14" s="183"/>
      <c r="AI14" s="182"/>
      <c r="AJ14" s="125"/>
      <c r="AK14" s="183"/>
      <c r="AL14" s="182"/>
      <c r="AM14" s="182"/>
      <c r="AN14" s="183"/>
      <c r="AO14" s="125"/>
      <c r="AP14" s="182"/>
      <c r="AQ14" s="125"/>
      <c r="AR14" s="182"/>
      <c r="AS14" s="22"/>
    </row>
    <row r="15" spans="1:45" s="96" customFormat="1">
      <c r="A15" s="150" t="s">
        <v>10</v>
      </c>
      <c r="B15" s="35" t="s">
        <v>261</v>
      </c>
      <c r="C15" s="151"/>
      <c r="D15" s="50">
        <v>2</v>
      </c>
      <c r="E15" s="153"/>
      <c r="F15" s="108"/>
      <c r="G15" s="162"/>
      <c r="H15" s="88" t="s">
        <v>106</v>
      </c>
      <c r="I15" s="88" t="s">
        <v>106</v>
      </c>
      <c r="J15" s="167"/>
      <c r="K15" s="167"/>
      <c r="L15" s="55"/>
      <c r="M15" s="55"/>
      <c r="N15" s="55"/>
      <c r="O15" s="167"/>
      <c r="P15" s="55"/>
      <c r="Q15" s="55"/>
      <c r="R15" s="55"/>
      <c r="S15" s="167"/>
      <c r="T15" s="55"/>
      <c r="U15" s="55"/>
      <c r="V15" s="55"/>
      <c r="W15" s="55"/>
      <c r="X15" s="55"/>
      <c r="Y15" s="55"/>
      <c r="Z15" s="167"/>
      <c r="AA15" s="55"/>
      <c r="AB15" s="55"/>
      <c r="AC15" s="55"/>
      <c r="AD15" s="167"/>
      <c r="AE15" s="55"/>
      <c r="AF15" s="50"/>
      <c r="AG15" s="167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100"/>
    </row>
    <row r="16" spans="1:45" s="116" customFormat="1">
      <c r="A16" s="66" t="s">
        <v>10</v>
      </c>
      <c r="B16" s="23" t="s">
        <v>306</v>
      </c>
      <c r="C16" s="133">
        <v>3</v>
      </c>
      <c r="D16" s="135"/>
      <c r="E16" s="131"/>
      <c r="F16" s="108">
        <f>AVERAGE(G16,H16,I16)</f>
        <v>5.333333333333333</v>
      </c>
      <c r="G16" s="174">
        <v>5</v>
      </c>
      <c r="H16" s="167">
        <v>6</v>
      </c>
      <c r="I16" s="167">
        <v>5</v>
      </c>
      <c r="J16" s="167"/>
      <c r="K16" s="167"/>
      <c r="L16" s="55"/>
      <c r="M16" s="55"/>
      <c r="N16" s="55"/>
      <c r="O16" s="167"/>
      <c r="P16" s="55"/>
      <c r="Q16" s="55"/>
      <c r="R16" s="55"/>
      <c r="S16" s="167"/>
      <c r="T16" s="55"/>
      <c r="U16" s="55"/>
      <c r="V16" s="55"/>
      <c r="W16" s="55"/>
      <c r="X16" s="55"/>
      <c r="Y16" s="55"/>
      <c r="Z16" s="167"/>
      <c r="AA16" s="55"/>
      <c r="AB16" s="55"/>
      <c r="AC16" s="55"/>
      <c r="AD16" s="167"/>
      <c r="AE16" s="55"/>
      <c r="AF16" s="50"/>
      <c r="AG16" s="167"/>
      <c r="AH16" s="55"/>
      <c r="AI16" s="55"/>
      <c r="AJ16" s="50"/>
      <c r="AK16" s="55"/>
      <c r="AL16" s="55"/>
      <c r="AM16" s="55"/>
      <c r="AN16" s="55"/>
      <c r="AO16" s="50"/>
      <c r="AP16" s="167"/>
      <c r="AQ16" s="50"/>
      <c r="AR16" s="55"/>
      <c r="AS16" s="141"/>
    </row>
    <row r="17" spans="1:45" s="116" customFormat="1">
      <c r="A17" s="66" t="s">
        <v>10</v>
      </c>
      <c r="B17" s="23" t="s">
        <v>330</v>
      </c>
      <c r="C17" s="133">
        <v>3</v>
      </c>
      <c r="D17" s="135"/>
      <c r="E17" s="131"/>
      <c r="F17" s="108">
        <f>AVERAGE(G17,H17,I17)</f>
        <v>5.666666666666667</v>
      </c>
      <c r="G17" s="174">
        <v>5</v>
      </c>
      <c r="H17" s="167">
        <v>6</v>
      </c>
      <c r="I17" s="167">
        <v>6</v>
      </c>
      <c r="J17" s="167"/>
      <c r="K17" s="167"/>
      <c r="L17" s="55"/>
      <c r="M17" s="55"/>
      <c r="N17" s="55"/>
      <c r="O17" s="167"/>
      <c r="P17" s="55"/>
      <c r="Q17" s="55"/>
      <c r="R17" s="55"/>
      <c r="S17" s="167"/>
      <c r="T17" s="55"/>
      <c r="U17" s="55"/>
      <c r="V17" s="55"/>
      <c r="W17" s="55"/>
      <c r="X17" s="55"/>
      <c r="Y17" s="55"/>
      <c r="Z17" s="167"/>
      <c r="AA17" s="55"/>
      <c r="AB17" s="55"/>
      <c r="AC17" s="55"/>
      <c r="AD17" s="167"/>
      <c r="AE17" s="55"/>
      <c r="AF17" s="50"/>
      <c r="AG17" s="167"/>
      <c r="AH17" s="55"/>
      <c r="AI17" s="167"/>
      <c r="AJ17" s="50"/>
      <c r="AK17" s="55"/>
      <c r="AL17" s="167"/>
      <c r="AM17" s="167"/>
      <c r="AN17" s="167"/>
      <c r="AO17" s="50"/>
      <c r="AP17" s="55"/>
      <c r="AQ17" s="50"/>
      <c r="AR17" s="55"/>
      <c r="AS17" s="141"/>
    </row>
    <row r="18" spans="1:45" s="116" customFormat="1">
      <c r="A18" s="66" t="s">
        <v>10</v>
      </c>
      <c r="B18" s="23" t="s">
        <v>31</v>
      </c>
      <c r="C18" s="133"/>
      <c r="D18" s="135"/>
      <c r="E18" s="131"/>
      <c r="F18" s="108"/>
      <c r="G18" s="174"/>
      <c r="H18" s="167"/>
      <c r="I18" s="157"/>
      <c r="J18" s="167"/>
      <c r="K18" s="167"/>
      <c r="L18" s="55"/>
      <c r="M18" s="55"/>
      <c r="N18" s="55"/>
      <c r="O18" s="167"/>
      <c r="P18" s="167"/>
      <c r="Q18" s="55"/>
      <c r="R18" s="55"/>
      <c r="S18" s="167"/>
      <c r="T18" s="55"/>
      <c r="U18" s="55"/>
      <c r="V18" s="55"/>
      <c r="W18" s="55"/>
      <c r="X18" s="55"/>
      <c r="Y18" s="55"/>
      <c r="Z18" s="167"/>
      <c r="AA18" s="55"/>
      <c r="AB18" s="55"/>
      <c r="AC18" s="55"/>
      <c r="AD18" s="167"/>
      <c r="AE18" s="167"/>
      <c r="AF18" s="50"/>
      <c r="AG18" s="167"/>
      <c r="AH18" s="55"/>
      <c r="AI18" s="55"/>
      <c r="AJ18" s="50"/>
      <c r="AK18" s="55"/>
      <c r="AL18" s="55"/>
      <c r="AM18" s="55"/>
      <c r="AN18" s="167"/>
      <c r="AO18" s="50"/>
      <c r="AP18" s="55"/>
      <c r="AQ18" s="48"/>
      <c r="AR18" s="55"/>
      <c r="AS18" s="141"/>
    </row>
    <row r="19" spans="1:45" s="116" customFormat="1">
      <c r="A19" s="66" t="s">
        <v>10</v>
      </c>
      <c r="B19" s="23" t="s">
        <v>499</v>
      </c>
      <c r="C19" s="133">
        <v>3</v>
      </c>
      <c r="D19" s="135"/>
      <c r="E19" s="131"/>
      <c r="F19" s="108">
        <f>AVERAGE(G19,H19,I19)</f>
        <v>5.666666666666667</v>
      </c>
      <c r="G19" s="174">
        <v>5</v>
      </c>
      <c r="H19" s="167">
        <v>6</v>
      </c>
      <c r="I19" s="167">
        <v>6</v>
      </c>
      <c r="J19" s="167"/>
      <c r="K19" s="167"/>
      <c r="L19" s="55"/>
      <c r="M19" s="55"/>
      <c r="N19" s="55"/>
      <c r="O19" s="167"/>
      <c r="P19" s="167"/>
      <c r="Q19" s="55"/>
      <c r="R19" s="55"/>
      <c r="S19" s="167"/>
      <c r="T19" s="55"/>
      <c r="U19" s="55"/>
      <c r="V19" s="55"/>
      <c r="W19" s="55"/>
      <c r="X19" s="55"/>
      <c r="Y19" s="55"/>
      <c r="Z19" s="167"/>
      <c r="AA19" s="55"/>
      <c r="AB19" s="55"/>
      <c r="AC19" s="55"/>
      <c r="AD19" s="167"/>
      <c r="AE19" s="167"/>
      <c r="AF19" s="50"/>
      <c r="AG19" s="167"/>
      <c r="AH19" s="55"/>
      <c r="AI19" s="55"/>
      <c r="AJ19" s="50"/>
      <c r="AK19" s="55"/>
      <c r="AL19" s="55"/>
      <c r="AM19" s="55"/>
      <c r="AN19" s="167"/>
      <c r="AO19" s="50"/>
      <c r="AP19" s="55"/>
      <c r="AQ19" s="48"/>
      <c r="AR19" s="55"/>
      <c r="AS19" s="141"/>
    </row>
    <row r="20" spans="1:45" s="116" customFormat="1">
      <c r="A20" s="66" t="s">
        <v>10</v>
      </c>
      <c r="B20" s="60" t="s">
        <v>525</v>
      </c>
      <c r="C20" s="133"/>
      <c r="D20" s="135"/>
      <c r="E20" s="131"/>
      <c r="F20" s="108"/>
      <c r="G20" s="174"/>
      <c r="H20" s="167"/>
      <c r="I20" s="157"/>
      <c r="J20" s="167"/>
      <c r="K20" s="167"/>
      <c r="L20" s="55"/>
      <c r="M20" s="55"/>
      <c r="N20" s="55"/>
      <c r="O20" s="167"/>
      <c r="P20" s="167"/>
      <c r="Q20" s="55"/>
      <c r="R20" s="55"/>
      <c r="S20" s="167"/>
      <c r="T20" s="55"/>
      <c r="U20" s="55"/>
      <c r="V20" s="55"/>
      <c r="W20" s="55"/>
      <c r="X20" s="55"/>
      <c r="Y20" s="55"/>
      <c r="Z20" s="167"/>
      <c r="AA20" s="55"/>
      <c r="AB20" s="55"/>
      <c r="AC20" s="55"/>
      <c r="AD20" s="167"/>
      <c r="AE20" s="167"/>
      <c r="AF20" s="50"/>
      <c r="AG20" s="167"/>
      <c r="AH20" s="55"/>
      <c r="AI20" s="55"/>
      <c r="AJ20" s="50"/>
      <c r="AK20" s="55"/>
      <c r="AL20" s="55"/>
      <c r="AM20" s="55"/>
      <c r="AN20" s="167"/>
      <c r="AO20" s="50"/>
      <c r="AP20" s="55"/>
      <c r="AQ20" s="48"/>
      <c r="AR20" s="55"/>
      <c r="AS20" s="141"/>
    </row>
    <row r="21" spans="1:45" s="116" customFormat="1">
      <c r="A21" s="10" t="s">
        <v>10</v>
      </c>
      <c r="B21" s="57" t="s">
        <v>402</v>
      </c>
      <c r="C21" s="137"/>
      <c r="D21" s="138"/>
      <c r="E21" s="139"/>
      <c r="F21" s="29"/>
      <c r="G21" s="174"/>
      <c r="H21" s="167"/>
      <c r="I21" s="167"/>
      <c r="J21" s="167"/>
      <c r="K21" s="167"/>
      <c r="L21" s="55"/>
      <c r="M21" s="55"/>
      <c r="N21" s="55"/>
      <c r="O21" s="167"/>
      <c r="P21" s="167"/>
      <c r="Q21" s="55"/>
      <c r="R21" s="55"/>
      <c r="S21" s="167"/>
      <c r="T21" s="55"/>
      <c r="U21" s="55"/>
      <c r="V21" s="55"/>
      <c r="W21" s="55"/>
      <c r="X21" s="55"/>
      <c r="Y21" s="55"/>
      <c r="Z21" s="167"/>
      <c r="AA21" s="167"/>
      <c r="AB21" s="55"/>
      <c r="AC21" s="55"/>
      <c r="AD21" s="167"/>
      <c r="AE21" s="55"/>
      <c r="AF21" s="50"/>
      <c r="AG21" s="167"/>
      <c r="AH21" s="55"/>
      <c r="AI21" s="167"/>
      <c r="AJ21" s="50"/>
      <c r="AK21" s="167"/>
      <c r="AL21" s="167"/>
      <c r="AM21" s="55"/>
      <c r="AN21" s="55"/>
      <c r="AO21" s="48"/>
      <c r="AP21" s="55"/>
      <c r="AQ21" s="50"/>
      <c r="AR21" s="55"/>
      <c r="AS21" s="141"/>
    </row>
    <row r="22" spans="1:45">
      <c r="A22" s="150" t="s">
        <v>23</v>
      </c>
      <c r="B22" s="35" t="s">
        <v>128</v>
      </c>
      <c r="C22" s="151"/>
      <c r="D22" s="50"/>
      <c r="E22" s="153"/>
      <c r="F22" s="108"/>
      <c r="G22" s="174"/>
      <c r="H22" s="167"/>
      <c r="I22" s="167"/>
      <c r="J22" s="167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6" t="s">
        <v>23</v>
      </c>
      <c r="B23" s="127" t="s">
        <v>115</v>
      </c>
      <c r="C23" s="133">
        <v>3</v>
      </c>
      <c r="D23" s="135"/>
      <c r="E23" s="131"/>
      <c r="F23" s="108">
        <f>AVERAGE(G23,H23,I23)</f>
        <v>5.333333333333333</v>
      </c>
      <c r="G23" s="246">
        <v>5</v>
      </c>
      <c r="H23" s="167">
        <v>5</v>
      </c>
      <c r="I23" s="167">
        <v>6</v>
      </c>
      <c r="J23" s="167"/>
      <c r="K23" s="55"/>
      <c r="L23" s="55"/>
      <c r="M23" s="55"/>
      <c r="N23" s="55"/>
      <c r="O23" s="55"/>
      <c r="P23" s="167"/>
      <c r="Q23" s="167"/>
      <c r="R23" s="55"/>
      <c r="S23" s="55"/>
      <c r="T23" s="55"/>
      <c r="U23" s="55"/>
      <c r="V23" s="167"/>
      <c r="W23" s="167"/>
      <c r="X23" s="55"/>
      <c r="Y23" s="55"/>
      <c r="Z23" s="55"/>
      <c r="AA23" s="55"/>
      <c r="AB23" s="55"/>
      <c r="AC23" s="55"/>
      <c r="AD23" s="167"/>
      <c r="AE23" s="167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50" t="s">
        <v>23</v>
      </c>
      <c r="B24" s="35" t="s">
        <v>216</v>
      </c>
      <c r="C24" s="151"/>
      <c r="D24" s="50"/>
      <c r="E24" s="153"/>
      <c r="F24" s="108"/>
      <c r="G24" s="174"/>
      <c r="H24" s="48"/>
      <c r="I24" s="167"/>
      <c r="J24" s="167"/>
      <c r="K24" s="55"/>
      <c r="L24" s="55"/>
      <c r="M24" s="55"/>
      <c r="N24" s="55"/>
      <c r="O24" s="167"/>
      <c r="P24" s="55"/>
      <c r="Q24" s="167"/>
      <c r="R24" s="55"/>
      <c r="S24" s="167"/>
      <c r="T24" s="55"/>
      <c r="U24" s="55"/>
      <c r="V24" s="55"/>
      <c r="W24" s="55"/>
      <c r="X24" s="55"/>
      <c r="Y24" s="167"/>
      <c r="Z24" s="55"/>
      <c r="AA24" s="167"/>
      <c r="AB24" s="55"/>
      <c r="AC24" s="55"/>
      <c r="AD24" s="55"/>
      <c r="AE24" s="55"/>
      <c r="AF24" s="50"/>
      <c r="AG24" s="55"/>
      <c r="AH24" s="167"/>
      <c r="AI24" s="167"/>
      <c r="AJ24" s="50"/>
      <c r="AK24" s="55"/>
      <c r="AL24" s="55"/>
      <c r="AM24" s="167"/>
      <c r="AN24" s="146"/>
      <c r="AO24" s="50"/>
      <c r="AP24" s="167"/>
      <c r="AQ24" s="50"/>
      <c r="AR24" s="55"/>
      <c r="AS24" s="22"/>
    </row>
    <row r="25" spans="1:45">
      <c r="A25" s="150" t="s">
        <v>23</v>
      </c>
      <c r="B25" s="35" t="s">
        <v>215</v>
      </c>
      <c r="C25" s="151"/>
      <c r="D25" s="50"/>
      <c r="E25" s="153"/>
      <c r="F25" s="108"/>
      <c r="G25" s="174"/>
      <c r="H25" s="167"/>
      <c r="I25" s="167"/>
      <c r="J25" s="167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7"/>
      <c r="V25" s="55"/>
      <c r="W25" s="55"/>
      <c r="X25" s="55"/>
      <c r="Y25" s="55"/>
      <c r="Z25" s="55"/>
      <c r="AA25" s="55"/>
      <c r="AB25" s="55"/>
      <c r="AC25" s="167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6" t="s">
        <v>23</v>
      </c>
      <c r="B26" s="23" t="s">
        <v>227</v>
      </c>
      <c r="C26" s="133">
        <v>2</v>
      </c>
      <c r="D26" s="135">
        <v>1</v>
      </c>
      <c r="E26" s="131"/>
      <c r="F26" s="108">
        <f>AVERAGE(G26,H26)</f>
        <v>4.5</v>
      </c>
      <c r="G26" s="174">
        <v>5</v>
      </c>
      <c r="H26" s="191">
        <v>4</v>
      </c>
      <c r="I26" s="88" t="s">
        <v>106</v>
      </c>
      <c r="J26" s="167"/>
      <c r="K26" s="55"/>
      <c r="L26" s="55"/>
      <c r="M26" s="55"/>
      <c r="N26" s="55"/>
      <c r="O26" s="55"/>
      <c r="P26" s="55"/>
      <c r="Q26" s="55"/>
      <c r="R26" s="55"/>
      <c r="S26" s="146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16" customFormat="1">
      <c r="A27" s="66" t="s">
        <v>23</v>
      </c>
      <c r="B27" s="23" t="s">
        <v>200</v>
      </c>
      <c r="C27" s="133">
        <v>2</v>
      </c>
      <c r="D27" s="135"/>
      <c r="E27" s="131"/>
      <c r="F27" s="108">
        <f>AVERAGE(H27,I27)</f>
        <v>5.5</v>
      </c>
      <c r="G27" s="174"/>
      <c r="H27" s="223">
        <v>5</v>
      </c>
      <c r="I27" s="223">
        <v>6</v>
      </c>
      <c r="J27" s="167"/>
      <c r="K27" s="55"/>
      <c r="L27" s="167"/>
      <c r="M27" s="167"/>
      <c r="N27" s="167"/>
      <c r="O27" s="167"/>
      <c r="P27" s="55"/>
      <c r="Q27" s="55"/>
      <c r="R27" s="167"/>
      <c r="S27" s="167"/>
      <c r="T27" s="55"/>
      <c r="U27" s="55"/>
      <c r="V27" s="167"/>
      <c r="W27" s="157"/>
      <c r="X27" s="167"/>
      <c r="Y27" s="167"/>
      <c r="Z27" s="167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67"/>
      <c r="AN27" s="167"/>
      <c r="AO27" s="48"/>
      <c r="AP27" s="167"/>
      <c r="AQ27" s="48"/>
      <c r="AR27" s="157"/>
      <c r="AS27" s="141"/>
    </row>
    <row r="28" spans="1:45" s="116" customFormat="1">
      <c r="A28" s="66" t="s">
        <v>23</v>
      </c>
      <c r="B28" s="23" t="s">
        <v>390</v>
      </c>
      <c r="C28" s="133"/>
      <c r="D28" s="135"/>
      <c r="E28" s="131"/>
      <c r="F28" s="108"/>
      <c r="G28" s="174"/>
      <c r="H28" s="223"/>
      <c r="I28" s="248"/>
      <c r="J28" s="167"/>
      <c r="K28" s="55"/>
      <c r="L28" s="167"/>
      <c r="M28" s="167"/>
      <c r="N28" s="167"/>
      <c r="O28" s="167"/>
      <c r="P28" s="55"/>
      <c r="Q28" s="55"/>
      <c r="R28" s="167"/>
      <c r="S28" s="167"/>
      <c r="T28" s="55"/>
      <c r="U28" s="55"/>
      <c r="V28" s="167"/>
      <c r="W28" s="55"/>
      <c r="X28" s="167"/>
      <c r="Y28" s="167"/>
      <c r="Z28" s="167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67"/>
      <c r="AN28" s="167"/>
      <c r="AO28" s="50"/>
      <c r="AP28" s="167"/>
      <c r="AQ28" s="50"/>
      <c r="AR28" s="167"/>
      <c r="AS28" s="141"/>
    </row>
    <row r="29" spans="1:45" s="116" customFormat="1">
      <c r="A29" s="66" t="s">
        <v>23</v>
      </c>
      <c r="B29" s="23" t="s">
        <v>396</v>
      </c>
      <c r="C29" s="133">
        <v>3</v>
      </c>
      <c r="D29" s="135"/>
      <c r="E29" s="131">
        <v>1</v>
      </c>
      <c r="F29" s="108">
        <f>AVERAGE(G29,H29,I29)</f>
        <v>6.333333333333333</v>
      </c>
      <c r="G29" s="174">
        <v>6</v>
      </c>
      <c r="H29" s="319">
        <v>7</v>
      </c>
      <c r="I29" s="223">
        <v>6</v>
      </c>
      <c r="J29" s="167"/>
      <c r="K29" s="55"/>
      <c r="L29" s="167"/>
      <c r="M29" s="167"/>
      <c r="N29" s="167"/>
      <c r="O29" s="167"/>
      <c r="P29" s="55"/>
      <c r="Q29" s="55"/>
      <c r="R29" s="167"/>
      <c r="S29" s="167"/>
      <c r="T29" s="55"/>
      <c r="U29" s="55"/>
      <c r="V29" s="167"/>
      <c r="W29" s="55"/>
      <c r="X29" s="167"/>
      <c r="Y29" s="167"/>
      <c r="Z29" s="167"/>
      <c r="AA29" s="55"/>
      <c r="AB29" s="55"/>
      <c r="AC29" s="55"/>
      <c r="AD29" s="55"/>
      <c r="AE29" s="55"/>
      <c r="AF29" s="48"/>
      <c r="AG29" s="55"/>
      <c r="AH29" s="167"/>
      <c r="AI29" s="55"/>
      <c r="AJ29" s="50"/>
      <c r="AK29" s="146"/>
      <c r="AL29" s="55"/>
      <c r="AM29" s="55"/>
      <c r="AN29" s="167"/>
      <c r="AO29" s="50"/>
      <c r="AP29" s="167"/>
      <c r="AQ29" s="50"/>
      <c r="AR29" s="167"/>
      <c r="AS29" s="141"/>
    </row>
    <row r="30" spans="1:45" s="116" customFormat="1">
      <c r="A30" s="42" t="s">
        <v>23</v>
      </c>
      <c r="B30" s="102" t="s">
        <v>414</v>
      </c>
      <c r="C30" s="124"/>
      <c r="D30" s="125"/>
      <c r="E30" s="126"/>
      <c r="F30" s="108"/>
      <c r="G30" s="277"/>
      <c r="H30" s="267"/>
      <c r="I30" s="267"/>
      <c r="J30" s="183"/>
      <c r="K30" s="182"/>
      <c r="L30" s="267"/>
      <c r="M30" s="267"/>
      <c r="N30" s="267"/>
      <c r="O30" s="266"/>
      <c r="P30" s="266"/>
      <c r="Q30" s="267"/>
      <c r="R30" s="267"/>
      <c r="S30" s="267"/>
      <c r="T30" s="267"/>
      <c r="U30" s="267"/>
      <c r="V30" s="267"/>
      <c r="W30" s="266"/>
      <c r="X30" s="266"/>
      <c r="Y30" s="267"/>
      <c r="Z30" s="267"/>
      <c r="AA30" s="267"/>
      <c r="AB30" s="267"/>
      <c r="AC30" s="267"/>
      <c r="AD30" s="266"/>
      <c r="AE30" s="267"/>
      <c r="AF30" s="269"/>
      <c r="AG30" s="267"/>
      <c r="AH30" s="266"/>
      <c r="AI30" s="267"/>
      <c r="AJ30" s="268"/>
      <c r="AK30" s="267"/>
      <c r="AL30" s="267"/>
      <c r="AM30" s="267"/>
      <c r="AN30" s="266"/>
      <c r="AO30" s="268"/>
      <c r="AP30" s="266"/>
      <c r="AQ30" s="268"/>
      <c r="AR30" s="267"/>
      <c r="AS30" s="141"/>
    </row>
    <row r="31" spans="1:45" s="116" customFormat="1">
      <c r="A31" s="66" t="s">
        <v>23</v>
      </c>
      <c r="B31" s="23" t="s">
        <v>500</v>
      </c>
      <c r="C31" s="133">
        <v>1</v>
      </c>
      <c r="D31" s="135"/>
      <c r="E31" s="131"/>
      <c r="F31" s="108"/>
      <c r="G31" s="43" t="s">
        <v>433</v>
      </c>
      <c r="H31" s="167"/>
      <c r="I31" s="167"/>
      <c r="J31" s="157"/>
      <c r="K31" s="146"/>
      <c r="L31" s="167"/>
      <c r="M31" s="167"/>
      <c r="N31" s="167"/>
      <c r="O31" s="55"/>
      <c r="P31" s="55"/>
      <c r="Q31" s="167"/>
      <c r="R31" s="167"/>
      <c r="S31" s="167"/>
      <c r="T31" s="167"/>
      <c r="U31" s="167"/>
      <c r="V31" s="167"/>
      <c r="W31" s="55"/>
      <c r="X31" s="55"/>
      <c r="Y31" s="167"/>
      <c r="Z31" s="167"/>
      <c r="AA31" s="167"/>
      <c r="AB31" s="167"/>
      <c r="AC31" s="167"/>
      <c r="AD31" s="55"/>
      <c r="AE31" s="167"/>
      <c r="AF31" s="50"/>
      <c r="AG31" s="167"/>
      <c r="AH31" s="55"/>
      <c r="AI31" s="167"/>
      <c r="AJ31" s="48"/>
      <c r="AK31" s="167"/>
      <c r="AL31" s="167"/>
      <c r="AM31" s="167"/>
      <c r="AN31" s="55"/>
      <c r="AO31" s="48"/>
      <c r="AP31" s="55"/>
      <c r="AQ31" s="48"/>
      <c r="AR31" s="167"/>
      <c r="AS31" s="141"/>
    </row>
    <row r="32" spans="1:45" s="116" customFormat="1">
      <c r="A32" s="66" t="s">
        <v>23</v>
      </c>
      <c r="B32" s="35" t="s">
        <v>224</v>
      </c>
      <c r="C32" s="133"/>
      <c r="D32" s="135"/>
      <c r="E32" s="131"/>
      <c r="F32" s="108"/>
      <c r="G32" s="43"/>
      <c r="H32" s="167"/>
      <c r="I32" s="167"/>
      <c r="J32" s="157"/>
      <c r="K32" s="146"/>
      <c r="L32" s="167"/>
      <c r="M32" s="167"/>
      <c r="N32" s="167"/>
      <c r="O32" s="55"/>
      <c r="P32" s="55"/>
      <c r="Q32" s="167"/>
      <c r="R32" s="167"/>
      <c r="S32" s="167"/>
      <c r="T32" s="167"/>
      <c r="U32" s="167"/>
      <c r="V32" s="167"/>
      <c r="W32" s="55"/>
      <c r="X32" s="55"/>
      <c r="Y32" s="167"/>
      <c r="Z32" s="167"/>
      <c r="AA32" s="167"/>
      <c r="AB32" s="167"/>
      <c r="AC32" s="167"/>
      <c r="AD32" s="55"/>
      <c r="AE32" s="167"/>
      <c r="AF32" s="50"/>
      <c r="AG32" s="167"/>
      <c r="AH32" s="55"/>
      <c r="AI32" s="167"/>
      <c r="AJ32" s="48"/>
      <c r="AK32" s="167"/>
      <c r="AL32" s="167"/>
      <c r="AM32" s="167"/>
      <c r="AN32" s="55"/>
      <c r="AO32" s="48"/>
      <c r="AP32" s="55"/>
      <c r="AQ32" s="48"/>
      <c r="AR32" s="167"/>
      <c r="AS32" s="141"/>
    </row>
    <row r="33" spans="1:45" s="116" customFormat="1">
      <c r="A33" s="306" t="s">
        <v>23</v>
      </c>
      <c r="B33" s="329" t="s">
        <v>279</v>
      </c>
      <c r="C33" s="308"/>
      <c r="D33" s="309"/>
      <c r="E33" s="307"/>
      <c r="F33" s="201"/>
      <c r="G33" s="277"/>
      <c r="H33" s="267"/>
      <c r="I33" s="267"/>
      <c r="J33" s="267"/>
      <c r="K33" s="266"/>
      <c r="L33" s="266"/>
      <c r="M33" s="266"/>
      <c r="N33" s="266"/>
      <c r="O33" s="266"/>
      <c r="P33" s="266"/>
      <c r="Q33" s="266"/>
      <c r="R33" s="266"/>
      <c r="S33" s="266"/>
      <c r="T33" s="267"/>
      <c r="U33" s="266"/>
      <c r="V33" s="266"/>
      <c r="W33" s="267"/>
      <c r="X33" s="266"/>
      <c r="Y33" s="266"/>
      <c r="Z33" s="266"/>
      <c r="AA33" s="266"/>
      <c r="AB33" s="266"/>
      <c r="AC33" s="266"/>
      <c r="AD33" s="266"/>
      <c r="AE33" s="266"/>
      <c r="AF33" s="269"/>
      <c r="AG33" s="266"/>
      <c r="AH33" s="266"/>
      <c r="AI33" s="266"/>
      <c r="AJ33" s="269"/>
      <c r="AK33" s="266"/>
      <c r="AL33" s="266"/>
      <c r="AM33" s="266"/>
      <c r="AN33" s="266"/>
      <c r="AO33" s="269"/>
      <c r="AP33" s="266"/>
      <c r="AQ33" s="269"/>
      <c r="AR33" s="266"/>
      <c r="AS33" s="141"/>
    </row>
    <row r="34" spans="1:45">
      <c r="A34" s="150" t="s">
        <v>24</v>
      </c>
      <c r="B34" s="35" t="s">
        <v>238</v>
      </c>
      <c r="C34" s="151"/>
      <c r="D34" s="50"/>
      <c r="E34" s="153"/>
      <c r="F34" s="108"/>
      <c r="G34" s="162"/>
      <c r="H34" s="167"/>
      <c r="I34" s="167"/>
      <c r="J34" s="167"/>
      <c r="K34" s="167"/>
      <c r="L34" s="55"/>
      <c r="M34" s="55"/>
      <c r="N34" s="55"/>
      <c r="O34" s="157"/>
      <c r="P34" s="55"/>
      <c r="Q34" s="55"/>
      <c r="R34" s="55"/>
      <c r="S34" s="167"/>
      <c r="T34" s="55"/>
      <c r="U34" s="55"/>
      <c r="V34" s="55"/>
      <c r="W34" s="55"/>
      <c r="X34" s="55"/>
      <c r="Y34" s="55"/>
      <c r="Z34" s="167"/>
      <c r="AA34" s="55"/>
      <c r="AB34" s="55"/>
      <c r="AC34" s="55"/>
      <c r="AD34" s="167"/>
      <c r="AE34" s="55"/>
      <c r="AF34" s="50"/>
      <c r="AG34" s="167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6" t="s">
        <v>24</v>
      </c>
      <c r="B35" s="127" t="s">
        <v>180</v>
      </c>
      <c r="C35" s="133"/>
      <c r="D35" s="135"/>
      <c r="E35" s="131"/>
      <c r="F35" s="108"/>
      <c r="G35" s="174"/>
      <c r="H35" s="157"/>
      <c r="I35" s="167"/>
      <c r="J35" s="167"/>
      <c r="K35" s="157"/>
      <c r="L35" s="146"/>
      <c r="M35" s="55"/>
      <c r="N35" s="55"/>
      <c r="O35" s="55"/>
      <c r="P35" s="167"/>
      <c r="Q35" s="55"/>
      <c r="R35" s="55"/>
      <c r="S35" s="55"/>
      <c r="T35" s="55"/>
      <c r="U35" s="55"/>
      <c r="V35" s="146"/>
      <c r="W35" s="55"/>
      <c r="X35" s="55"/>
      <c r="Y35" s="55"/>
      <c r="Z35" s="146"/>
      <c r="AA35" s="167"/>
      <c r="AB35" s="55"/>
      <c r="AC35" s="55"/>
      <c r="AD35" s="167"/>
      <c r="AE35" s="55"/>
      <c r="AF35" s="50"/>
      <c r="AG35" s="55"/>
      <c r="AH35" s="167"/>
      <c r="AI35" s="55"/>
      <c r="AJ35" s="50"/>
      <c r="AK35" s="55"/>
      <c r="AL35" s="55"/>
      <c r="AM35" s="55"/>
      <c r="AN35" s="167"/>
      <c r="AO35" s="50"/>
      <c r="AP35" s="55"/>
      <c r="AQ35" s="50"/>
      <c r="AR35" s="55"/>
      <c r="AS35" s="22"/>
    </row>
    <row r="36" spans="1:45">
      <c r="A36" s="66" t="s">
        <v>24</v>
      </c>
      <c r="B36" s="127" t="s">
        <v>181</v>
      </c>
      <c r="C36" s="133"/>
      <c r="D36" s="142">
        <v>2</v>
      </c>
      <c r="E36" s="131"/>
      <c r="F36" s="108">
        <f>AVERAGE(G36)</f>
        <v>6</v>
      </c>
      <c r="G36" s="174">
        <v>6</v>
      </c>
      <c r="H36" s="167" t="s">
        <v>106</v>
      </c>
      <c r="I36" s="167"/>
      <c r="J36" s="167"/>
      <c r="K36" s="167"/>
      <c r="L36" s="167"/>
      <c r="M36" s="167"/>
      <c r="N36" s="167"/>
      <c r="O36" s="167"/>
      <c r="P36" s="157"/>
      <c r="Q36" s="157"/>
      <c r="R36" s="167"/>
      <c r="S36" s="55"/>
      <c r="T36" s="157"/>
      <c r="U36" s="146"/>
      <c r="V36" s="167"/>
      <c r="W36" s="55"/>
      <c r="X36" s="55"/>
      <c r="Y36" s="55"/>
      <c r="Z36" s="55"/>
      <c r="AA36" s="157"/>
      <c r="AB36" s="167"/>
      <c r="AC36" s="167"/>
      <c r="AD36" s="167"/>
      <c r="AE36" s="55"/>
      <c r="AF36" s="48"/>
      <c r="AG36" s="167"/>
      <c r="AH36" s="157"/>
      <c r="AI36" s="157"/>
      <c r="AJ36" s="48"/>
      <c r="AK36" s="167"/>
      <c r="AL36" s="157"/>
      <c r="AM36" s="167"/>
      <c r="AN36" s="55"/>
      <c r="AO36" s="48"/>
      <c r="AP36" s="55"/>
      <c r="AQ36" s="48"/>
      <c r="AR36" s="55"/>
      <c r="AS36" s="22"/>
    </row>
    <row r="37" spans="1:45" s="116" customFormat="1">
      <c r="A37" s="66" t="s">
        <v>24</v>
      </c>
      <c r="B37" s="127" t="s">
        <v>303</v>
      </c>
      <c r="C37" s="133">
        <v>3</v>
      </c>
      <c r="D37" s="135"/>
      <c r="E37" s="131">
        <v>1</v>
      </c>
      <c r="F37" s="108">
        <f>AVERAGE(G37,H37,I37)</f>
        <v>5.333333333333333</v>
      </c>
      <c r="G37" s="174">
        <v>6</v>
      </c>
      <c r="H37" s="44">
        <v>6</v>
      </c>
      <c r="I37" s="167">
        <v>4</v>
      </c>
      <c r="J37" s="157"/>
      <c r="K37" s="146"/>
      <c r="L37" s="55"/>
      <c r="M37" s="146"/>
      <c r="N37" s="167"/>
      <c r="O37" s="55"/>
      <c r="P37" s="55"/>
      <c r="Q37" s="55"/>
      <c r="R37" s="167"/>
      <c r="S37" s="55"/>
      <c r="T37" s="55"/>
      <c r="U37" s="167"/>
      <c r="V37" s="55"/>
      <c r="W37" s="55"/>
      <c r="X37" s="55"/>
      <c r="Y37" s="146"/>
      <c r="Z37" s="55"/>
      <c r="AA37" s="55"/>
      <c r="AB37" s="55"/>
      <c r="AC37" s="55"/>
      <c r="AD37" s="167"/>
      <c r="AE37" s="167"/>
      <c r="AF37" s="50"/>
      <c r="AG37" s="55"/>
      <c r="AH37" s="55"/>
      <c r="AI37" s="167"/>
      <c r="AJ37" s="48"/>
      <c r="AK37" s="157"/>
      <c r="AL37" s="167"/>
      <c r="AM37" s="167"/>
      <c r="AN37" s="55"/>
      <c r="AO37" s="147"/>
      <c r="AP37" s="55"/>
      <c r="AQ37" s="48"/>
      <c r="AR37" s="55"/>
      <c r="AS37" s="141"/>
    </row>
    <row r="38" spans="1:45" s="116" customFormat="1">
      <c r="A38" s="66" t="s">
        <v>24</v>
      </c>
      <c r="B38" s="23" t="s">
        <v>417</v>
      </c>
      <c r="C38" s="133"/>
      <c r="D38" s="135">
        <v>2</v>
      </c>
      <c r="E38" s="131"/>
      <c r="F38" s="108"/>
      <c r="G38" s="43" t="s">
        <v>106</v>
      </c>
      <c r="H38" s="88" t="s">
        <v>106</v>
      </c>
      <c r="I38" s="167"/>
      <c r="J38" s="157"/>
      <c r="K38" s="146"/>
      <c r="L38" s="55"/>
      <c r="M38" s="146"/>
      <c r="N38" s="167"/>
      <c r="O38" s="55"/>
      <c r="P38" s="55"/>
      <c r="Q38" s="167"/>
      <c r="R38" s="167"/>
      <c r="S38" s="157"/>
      <c r="T38" s="146"/>
      <c r="U38" s="55"/>
      <c r="V38" s="146"/>
      <c r="W38" s="167"/>
      <c r="X38" s="55"/>
      <c r="Y38" s="55"/>
      <c r="Z38" s="167"/>
      <c r="AA38" s="167"/>
      <c r="AB38" s="157"/>
      <c r="AC38" s="146"/>
      <c r="AD38" s="55"/>
      <c r="AE38" s="146"/>
      <c r="AF38" s="167"/>
      <c r="AG38" s="55"/>
      <c r="AH38" s="55"/>
      <c r="AI38" s="167"/>
      <c r="AJ38" s="48"/>
      <c r="AK38" s="167"/>
      <c r="AL38" s="167"/>
      <c r="AM38" s="167"/>
      <c r="AN38" s="55"/>
      <c r="AO38" s="48"/>
      <c r="AP38" s="55"/>
      <c r="AQ38" s="48"/>
      <c r="AR38" s="167"/>
      <c r="AS38" s="141"/>
    </row>
    <row r="39" spans="1:45" s="116" customFormat="1">
      <c r="A39" s="150" t="s">
        <v>24</v>
      </c>
      <c r="B39" s="35" t="s">
        <v>331</v>
      </c>
      <c r="C39" s="151">
        <v>3</v>
      </c>
      <c r="D39" s="50"/>
      <c r="E39" s="153"/>
      <c r="F39" s="108">
        <f>AVERAGE(G39,H39,I39)</f>
        <v>4.666666666666667</v>
      </c>
      <c r="G39" s="174">
        <v>5</v>
      </c>
      <c r="H39" s="167">
        <v>4</v>
      </c>
      <c r="I39" s="167">
        <v>5</v>
      </c>
      <c r="J39" s="167"/>
      <c r="K39" s="55"/>
      <c r="L39" s="55"/>
      <c r="M39" s="55"/>
      <c r="N39" s="167"/>
      <c r="O39" s="55"/>
      <c r="P39" s="55"/>
      <c r="Q39" s="167"/>
      <c r="R39" s="167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67"/>
      <c r="AJ39" s="48"/>
      <c r="AK39" s="167"/>
      <c r="AL39" s="167"/>
      <c r="AM39" s="167"/>
      <c r="AN39" s="55"/>
      <c r="AO39" s="48"/>
      <c r="AP39" s="55"/>
      <c r="AQ39" s="48"/>
      <c r="AR39" s="55"/>
      <c r="AS39" s="141"/>
    </row>
    <row r="40" spans="1:45" s="116" customFormat="1" ht="15.75" thickBot="1">
      <c r="A40" s="170" t="s">
        <v>24</v>
      </c>
      <c r="B40" s="282" t="s">
        <v>501</v>
      </c>
      <c r="C40" s="164"/>
      <c r="D40" s="165">
        <v>2</v>
      </c>
      <c r="E40" s="166">
        <v>1</v>
      </c>
      <c r="F40" s="28"/>
      <c r="G40" s="43" t="s">
        <v>106</v>
      </c>
      <c r="H40" s="167"/>
      <c r="I40" s="44" t="s">
        <v>106</v>
      </c>
      <c r="J40" s="167"/>
      <c r="K40" s="55"/>
      <c r="L40" s="55"/>
      <c r="M40" s="55"/>
      <c r="N40" s="167"/>
      <c r="O40" s="55"/>
      <c r="P40" s="55"/>
      <c r="Q40" s="167"/>
      <c r="R40" s="167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67"/>
      <c r="AJ40" s="48"/>
      <c r="AK40" s="167"/>
      <c r="AL40" s="167"/>
      <c r="AM40" s="167"/>
      <c r="AN40" s="55"/>
      <c r="AO40" s="48"/>
      <c r="AP40" s="55"/>
      <c r="AQ40" s="48"/>
      <c r="AR40" s="55"/>
      <c r="AS40" s="141"/>
    </row>
    <row r="41" spans="1:45">
      <c r="G41" s="31">
        <f>AVERAGE(G8,G14,G16,G17,G19,G23,G26,G29,G36,G37,G39)</f>
        <v>5.0909090909090908</v>
      </c>
      <c r="H41" s="31">
        <f>AVERAGE(H8,H12,H16,H17,H19,H23,H26,H27,H29,H37,H39)</f>
        <v>5.5454545454545459</v>
      </c>
      <c r="I41" s="31">
        <f>AVERAGE(I8,I12,I13,I16,I17,I19,I23,I27,I29,I37,I39)</f>
        <v>5.5454545454545459</v>
      </c>
      <c r="J41" s="25"/>
      <c r="K41" s="25"/>
      <c r="L41" s="31"/>
      <c r="M41" s="25"/>
      <c r="N41" s="31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463</v>
      </c>
      <c r="H7" s="140" t="s">
        <v>553</v>
      </c>
      <c r="I7" s="140" t="s">
        <v>612</v>
      </c>
      <c r="J7" s="21"/>
      <c r="K7" s="21"/>
      <c r="L7" s="21"/>
      <c r="M7" s="21"/>
      <c r="N7" s="21"/>
      <c r="O7" s="21"/>
      <c r="P7" s="62"/>
      <c r="Q7" s="75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40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138</v>
      </c>
      <c r="C8" s="119"/>
      <c r="D8" s="120"/>
      <c r="E8" s="118"/>
      <c r="F8" s="30"/>
      <c r="G8" s="162"/>
      <c r="H8" s="158"/>
      <c r="I8" s="167"/>
      <c r="J8" s="146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46"/>
      <c r="W8" s="55"/>
      <c r="X8" s="55"/>
      <c r="Y8" s="55"/>
      <c r="Z8" s="55"/>
      <c r="AA8" s="55"/>
      <c r="AB8" s="55"/>
      <c r="AC8" s="167"/>
      <c r="AD8" s="50"/>
      <c r="AE8" s="48"/>
      <c r="AF8" s="174"/>
      <c r="AG8" s="55"/>
      <c r="AH8" s="167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37">
        <v>3</v>
      </c>
      <c r="D9" s="138"/>
      <c r="E9" s="139"/>
      <c r="F9" s="29">
        <f>AVERAGE(G9,H9,I9)</f>
        <v>5.666666666666667</v>
      </c>
      <c r="G9" s="161">
        <v>6</v>
      </c>
      <c r="H9" s="55">
        <v>5</v>
      </c>
      <c r="I9" s="167">
        <v>6</v>
      </c>
      <c r="J9" s="55"/>
      <c r="K9" s="55"/>
      <c r="L9" s="55"/>
      <c r="M9" s="146"/>
      <c r="N9" s="55"/>
      <c r="O9" s="55"/>
      <c r="P9" s="146"/>
      <c r="Q9" s="146"/>
      <c r="R9" s="55"/>
      <c r="S9" s="55"/>
      <c r="T9" s="55"/>
      <c r="U9" s="146"/>
      <c r="V9" s="55"/>
      <c r="W9" s="55"/>
      <c r="X9" s="55"/>
      <c r="Y9" s="146"/>
      <c r="Z9" s="55"/>
      <c r="AA9" s="55"/>
      <c r="AB9" s="55"/>
      <c r="AC9" s="157"/>
      <c r="AD9" s="50"/>
      <c r="AE9" s="147"/>
      <c r="AF9" s="174"/>
      <c r="AG9" s="146"/>
      <c r="AH9" s="157"/>
      <c r="AI9" s="55"/>
      <c r="AJ9" s="146"/>
      <c r="AK9" s="55"/>
      <c r="AL9" s="55"/>
      <c r="AM9" s="146"/>
      <c r="AN9" s="55"/>
      <c r="AO9" s="55"/>
      <c r="AP9" s="146"/>
      <c r="AQ9" s="55"/>
      <c r="AR9" s="55"/>
      <c r="AS9" s="22"/>
    </row>
    <row r="10" spans="1:45">
      <c r="A10" s="66" t="s">
        <v>10</v>
      </c>
      <c r="B10" s="23" t="s">
        <v>140</v>
      </c>
      <c r="C10" s="133"/>
      <c r="D10" s="135"/>
      <c r="E10" s="143"/>
      <c r="F10" s="108"/>
      <c r="G10" s="174"/>
      <c r="H10" s="55"/>
      <c r="I10" s="167"/>
      <c r="J10" s="55"/>
      <c r="K10" s="55"/>
      <c r="L10" s="55"/>
      <c r="M10" s="167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167"/>
      <c r="AD10" s="50"/>
      <c r="AE10" s="48"/>
      <c r="AF10" s="174"/>
      <c r="AG10" s="167"/>
      <c r="AH10" s="167"/>
      <c r="AI10" s="55"/>
      <c r="AJ10" s="167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23" t="s">
        <v>242</v>
      </c>
      <c r="C11" s="133"/>
      <c r="D11" s="135"/>
      <c r="E11" s="131"/>
      <c r="F11" s="108"/>
      <c r="G11" s="174"/>
      <c r="H11" s="55"/>
      <c r="I11" s="224"/>
      <c r="J11" s="55"/>
      <c r="K11" s="158"/>
      <c r="L11" s="55"/>
      <c r="M11" s="55"/>
      <c r="N11" s="55"/>
      <c r="O11" s="167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67"/>
      <c r="AD11" s="50"/>
      <c r="AE11" s="48"/>
      <c r="AF11" s="174"/>
      <c r="AG11" s="55"/>
      <c r="AH11" s="167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16" customFormat="1">
      <c r="A12" s="66" t="s">
        <v>10</v>
      </c>
      <c r="B12" s="23" t="s">
        <v>272</v>
      </c>
      <c r="C12" s="133">
        <v>3</v>
      </c>
      <c r="D12" s="135"/>
      <c r="E12" s="131"/>
      <c r="F12" s="108">
        <f>AVERAGE(G12,H12,I12)</f>
        <v>5.333333333333333</v>
      </c>
      <c r="G12" s="246">
        <v>5</v>
      </c>
      <c r="H12" s="222">
        <v>5</v>
      </c>
      <c r="I12" s="223">
        <v>6</v>
      </c>
      <c r="J12" s="222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67"/>
      <c r="AE12" s="167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67"/>
      <c r="AQ12" s="55"/>
      <c r="AR12" s="55"/>
      <c r="AS12" s="141"/>
    </row>
    <row r="13" spans="1:45" s="116" customFormat="1">
      <c r="A13" s="66" t="s">
        <v>10</v>
      </c>
      <c r="B13" s="35" t="s">
        <v>291</v>
      </c>
      <c r="C13" s="133"/>
      <c r="D13" s="135">
        <v>1</v>
      </c>
      <c r="E13" s="131"/>
      <c r="F13" s="108"/>
      <c r="G13" s="47" t="s">
        <v>106</v>
      </c>
      <c r="H13" s="158"/>
      <c r="I13" s="224"/>
      <c r="J13" s="158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67"/>
      <c r="AQ13" s="55"/>
      <c r="AR13" s="55"/>
      <c r="AS13" s="141"/>
    </row>
    <row r="14" spans="1:45" s="116" customFormat="1">
      <c r="A14" s="66" t="s">
        <v>10</v>
      </c>
      <c r="B14" s="35" t="s">
        <v>335</v>
      </c>
      <c r="C14" s="133"/>
      <c r="D14" s="135"/>
      <c r="E14" s="131"/>
      <c r="F14" s="108"/>
      <c r="G14" s="245"/>
      <c r="H14" s="224"/>
      <c r="I14" s="224"/>
      <c r="J14" s="158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67"/>
      <c r="AQ14" s="55"/>
      <c r="AR14" s="167"/>
      <c r="AS14" s="141"/>
    </row>
    <row r="15" spans="1:45" s="116" customFormat="1">
      <c r="A15" s="66" t="s">
        <v>10</v>
      </c>
      <c r="B15" s="35" t="s">
        <v>422</v>
      </c>
      <c r="C15" s="133"/>
      <c r="D15" s="135"/>
      <c r="E15" s="131"/>
      <c r="F15" s="108"/>
      <c r="G15" s="245"/>
      <c r="H15" s="158"/>
      <c r="I15" s="55"/>
      <c r="J15" s="55"/>
      <c r="K15" s="55"/>
      <c r="L15" s="55"/>
      <c r="M15" s="55"/>
      <c r="N15" s="55"/>
      <c r="O15" s="55"/>
      <c r="P15" s="158"/>
      <c r="Q15" s="55"/>
      <c r="R15" s="55"/>
      <c r="S15" s="55"/>
      <c r="T15" s="55"/>
      <c r="U15" s="55"/>
      <c r="V15" s="55"/>
      <c r="W15" s="55"/>
      <c r="X15" s="55"/>
      <c r="Y15" s="55"/>
      <c r="Z15" s="158"/>
      <c r="AA15" s="55"/>
      <c r="AB15" s="55"/>
      <c r="AC15" s="55"/>
      <c r="AD15" s="55"/>
      <c r="AE15" s="55"/>
      <c r="AF15" s="55"/>
      <c r="AG15" s="55"/>
      <c r="AH15" s="158"/>
      <c r="AI15" s="55"/>
      <c r="AJ15" s="55"/>
      <c r="AK15" s="55"/>
      <c r="AL15" s="55"/>
      <c r="AM15" s="55"/>
      <c r="AN15" s="55"/>
      <c r="AO15" s="55"/>
      <c r="AP15" s="167"/>
      <c r="AQ15" s="55"/>
      <c r="AR15" s="55"/>
      <c r="AS15" s="141"/>
    </row>
    <row r="16" spans="1:45" s="116" customFormat="1">
      <c r="A16" s="66" t="s">
        <v>10</v>
      </c>
      <c r="B16" s="60" t="s">
        <v>464</v>
      </c>
      <c r="C16" s="133">
        <v>3</v>
      </c>
      <c r="D16" s="135"/>
      <c r="E16" s="131"/>
      <c r="F16" s="108">
        <f>AVERAGE(G16,H16,I16)</f>
        <v>5.333333333333333</v>
      </c>
      <c r="G16" s="246">
        <v>6</v>
      </c>
      <c r="H16" s="222">
        <v>6</v>
      </c>
      <c r="I16" s="55">
        <v>4</v>
      </c>
      <c r="J16" s="55"/>
      <c r="K16" s="55"/>
      <c r="L16" s="55"/>
      <c r="M16" s="55"/>
      <c r="N16" s="55"/>
      <c r="O16" s="55"/>
      <c r="P16" s="158"/>
      <c r="Q16" s="55"/>
      <c r="R16" s="55"/>
      <c r="S16" s="55"/>
      <c r="T16" s="55"/>
      <c r="U16" s="55"/>
      <c r="V16" s="55"/>
      <c r="W16" s="55"/>
      <c r="X16" s="55"/>
      <c r="Y16" s="55"/>
      <c r="Z16" s="158"/>
      <c r="AA16" s="55"/>
      <c r="AB16" s="55"/>
      <c r="AC16" s="55"/>
      <c r="AD16" s="55"/>
      <c r="AE16" s="55"/>
      <c r="AF16" s="55"/>
      <c r="AG16" s="55"/>
      <c r="AH16" s="158"/>
      <c r="AI16" s="55"/>
      <c r="AJ16" s="55"/>
      <c r="AK16" s="55"/>
      <c r="AL16" s="55"/>
      <c r="AM16" s="55"/>
      <c r="AN16" s="55"/>
      <c r="AO16" s="55"/>
      <c r="AP16" s="167"/>
      <c r="AQ16" s="55"/>
      <c r="AR16" s="55"/>
      <c r="AS16" s="141"/>
    </row>
    <row r="17" spans="1:45" s="116" customFormat="1">
      <c r="A17" s="66" t="s">
        <v>10</v>
      </c>
      <c r="B17" s="60" t="s">
        <v>465</v>
      </c>
      <c r="C17" s="133">
        <v>3</v>
      </c>
      <c r="D17" s="135"/>
      <c r="E17" s="131"/>
      <c r="F17" s="108">
        <f>AVERAGE(G17,H17,I17)</f>
        <v>5.666666666666667</v>
      </c>
      <c r="G17" s="246">
        <v>6</v>
      </c>
      <c r="H17" s="222">
        <v>6</v>
      </c>
      <c r="I17" s="55">
        <v>5</v>
      </c>
      <c r="J17" s="55"/>
      <c r="K17" s="55"/>
      <c r="L17" s="55"/>
      <c r="M17" s="55"/>
      <c r="N17" s="55"/>
      <c r="O17" s="55"/>
      <c r="P17" s="158"/>
      <c r="Q17" s="55"/>
      <c r="R17" s="55"/>
      <c r="S17" s="55"/>
      <c r="T17" s="55"/>
      <c r="U17" s="55"/>
      <c r="V17" s="55"/>
      <c r="W17" s="55"/>
      <c r="X17" s="55"/>
      <c r="Y17" s="55"/>
      <c r="Z17" s="158"/>
      <c r="AA17" s="55"/>
      <c r="AB17" s="55"/>
      <c r="AC17" s="55"/>
      <c r="AD17" s="55"/>
      <c r="AE17" s="55"/>
      <c r="AF17" s="55"/>
      <c r="AG17" s="55"/>
      <c r="AH17" s="158"/>
      <c r="AI17" s="55"/>
      <c r="AJ17" s="55"/>
      <c r="AK17" s="55"/>
      <c r="AL17" s="55"/>
      <c r="AM17" s="55"/>
      <c r="AN17" s="55"/>
      <c r="AO17" s="55"/>
      <c r="AP17" s="167"/>
      <c r="AQ17" s="55"/>
      <c r="AR17" s="55"/>
      <c r="AS17" s="141"/>
    </row>
    <row r="18" spans="1:45">
      <c r="A18" s="10" t="s">
        <v>10</v>
      </c>
      <c r="B18" s="159" t="s">
        <v>141</v>
      </c>
      <c r="C18" s="137">
        <v>3</v>
      </c>
      <c r="D18" s="138"/>
      <c r="E18" s="139"/>
      <c r="F18" s="108">
        <f>AVERAGE(G18,H18,I18)</f>
        <v>5</v>
      </c>
      <c r="G18" s="174">
        <v>6</v>
      </c>
      <c r="H18" s="167">
        <v>5</v>
      </c>
      <c r="I18" s="167">
        <v>4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167"/>
      <c r="AD18" s="50"/>
      <c r="AE18" s="167"/>
      <c r="AF18" s="48"/>
      <c r="AG18" s="55"/>
      <c r="AH18" s="167"/>
      <c r="AI18" s="55"/>
      <c r="AJ18" s="55"/>
      <c r="AK18" s="55"/>
      <c r="AL18" s="55"/>
      <c r="AM18" s="55"/>
      <c r="AN18" s="55"/>
      <c r="AO18" s="55"/>
      <c r="AP18" s="167"/>
      <c r="AQ18" s="55"/>
      <c r="AR18" s="55"/>
      <c r="AS18" s="22"/>
    </row>
    <row r="19" spans="1:45">
      <c r="A19" s="66" t="s">
        <v>23</v>
      </c>
      <c r="B19" s="23" t="s">
        <v>157</v>
      </c>
      <c r="C19" s="133"/>
      <c r="D19" s="135"/>
      <c r="E19" s="131"/>
      <c r="F19" s="94"/>
      <c r="G19" s="174"/>
      <c r="H19" s="55"/>
      <c r="I19" s="167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67"/>
      <c r="X19" s="167"/>
      <c r="Y19" s="55"/>
      <c r="Z19" s="55"/>
      <c r="AA19" s="55"/>
      <c r="AB19" s="55"/>
      <c r="AC19" s="167"/>
      <c r="AD19" s="50"/>
      <c r="AE19" s="48"/>
      <c r="AF19" s="174"/>
      <c r="AG19" s="55"/>
      <c r="AH19" s="167"/>
      <c r="AI19" s="55"/>
      <c r="AJ19" s="55"/>
      <c r="AK19" s="55"/>
      <c r="AL19" s="55"/>
      <c r="AM19" s="55"/>
      <c r="AN19" s="55"/>
      <c r="AO19" s="55"/>
      <c r="AP19" s="167"/>
      <c r="AQ19" s="167"/>
      <c r="AR19" s="55"/>
      <c r="AS19" s="22"/>
    </row>
    <row r="20" spans="1:45" s="61" customFormat="1">
      <c r="A20" s="66" t="s">
        <v>23</v>
      </c>
      <c r="B20" s="23" t="s">
        <v>244</v>
      </c>
      <c r="C20" s="133">
        <v>3</v>
      </c>
      <c r="D20" s="135"/>
      <c r="E20" s="131"/>
      <c r="F20" s="108">
        <f>AVERAGE(G20,H20,I20)</f>
        <v>5.333333333333333</v>
      </c>
      <c r="G20" s="174">
        <v>5</v>
      </c>
      <c r="H20" s="55">
        <v>5</v>
      </c>
      <c r="I20" s="167">
        <v>6</v>
      </c>
      <c r="J20" s="55"/>
      <c r="K20" s="55"/>
      <c r="L20" s="55"/>
      <c r="M20" s="167"/>
      <c r="N20" s="55"/>
      <c r="O20" s="55"/>
      <c r="P20" s="157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67"/>
      <c r="AD20" s="50"/>
      <c r="AE20" s="48"/>
      <c r="AF20" s="174"/>
      <c r="AG20" s="55"/>
      <c r="AH20" s="167"/>
      <c r="AI20" s="55"/>
      <c r="AJ20" s="55"/>
      <c r="AK20" s="55"/>
      <c r="AL20" s="55"/>
      <c r="AM20" s="55"/>
      <c r="AN20" s="167"/>
      <c r="AO20" s="167"/>
      <c r="AP20" s="167"/>
      <c r="AQ20" s="55"/>
      <c r="AR20" s="167"/>
      <c r="AS20" s="63"/>
    </row>
    <row r="21" spans="1:45" s="116" customFormat="1">
      <c r="A21" s="66" t="s">
        <v>23</v>
      </c>
      <c r="B21" s="35" t="s">
        <v>290</v>
      </c>
      <c r="C21" s="133"/>
      <c r="D21" s="135"/>
      <c r="E21" s="131"/>
      <c r="F21" s="108"/>
      <c r="G21" s="174"/>
      <c r="H21" s="55"/>
      <c r="I21" s="167"/>
      <c r="J21" s="55"/>
      <c r="K21" s="167"/>
      <c r="L21" s="167"/>
      <c r="M21" s="167"/>
      <c r="N21" s="167"/>
      <c r="O21" s="167"/>
      <c r="P21" s="55"/>
      <c r="Q21" s="157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167"/>
      <c r="AD21" s="50"/>
      <c r="AE21" s="48"/>
      <c r="AF21" s="174"/>
      <c r="AG21" s="55"/>
      <c r="AH21" s="167"/>
      <c r="AI21" s="55"/>
      <c r="AJ21" s="167"/>
      <c r="AK21" s="55"/>
      <c r="AL21" s="55"/>
      <c r="AM21" s="55"/>
      <c r="AN21" s="167"/>
      <c r="AO21" s="55"/>
      <c r="AP21" s="146"/>
      <c r="AQ21" s="55"/>
      <c r="AR21" s="55"/>
      <c r="AS21" s="141"/>
    </row>
    <row r="22" spans="1:45" s="116" customFormat="1">
      <c r="A22" s="66" t="s">
        <v>23</v>
      </c>
      <c r="B22" s="35" t="s">
        <v>378</v>
      </c>
      <c r="C22" s="133"/>
      <c r="D22" s="135">
        <v>1</v>
      </c>
      <c r="E22" s="131"/>
      <c r="F22" s="108"/>
      <c r="G22" s="174"/>
      <c r="H22" s="88" t="s">
        <v>106</v>
      </c>
      <c r="I22" s="88" t="s">
        <v>106</v>
      </c>
      <c r="J22" s="55"/>
      <c r="K22" s="167"/>
      <c r="L22" s="167"/>
      <c r="M22" s="167"/>
      <c r="N22" s="167"/>
      <c r="O22" s="157"/>
      <c r="P22" s="55"/>
      <c r="Q22" s="167"/>
      <c r="R22" s="55"/>
      <c r="S22" s="167"/>
      <c r="T22" s="167"/>
      <c r="U22" s="55"/>
      <c r="V22" s="55"/>
      <c r="W22" s="55"/>
      <c r="X22" s="55"/>
      <c r="Y22" s="55"/>
      <c r="Z22" s="55"/>
      <c r="AA22" s="55"/>
      <c r="AB22" s="55"/>
      <c r="AC22" s="167"/>
      <c r="AD22" s="50"/>
      <c r="AE22" s="48"/>
      <c r="AF22" s="174"/>
      <c r="AG22" s="55"/>
      <c r="AH22" s="167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41"/>
    </row>
    <row r="23" spans="1:45" s="116" customFormat="1">
      <c r="A23" s="66" t="s">
        <v>23</v>
      </c>
      <c r="B23" s="35" t="s">
        <v>397</v>
      </c>
      <c r="C23" s="133">
        <v>3</v>
      </c>
      <c r="D23" s="135"/>
      <c r="E23" s="131"/>
      <c r="F23" s="108">
        <f>AVERAGE(G23,H23,I23)</f>
        <v>5</v>
      </c>
      <c r="G23" s="174">
        <v>6</v>
      </c>
      <c r="H23" s="55">
        <v>4</v>
      </c>
      <c r="I23" s="167">
        <v>5</v>
      </c>
      <c r="J23" s="55"/>
      <c r="K23" s="167"/>
      <c r="L23" s="167"/>
      <c r="M23" s="167"/>
      <c r="N23" s="167"/>
      <c r="O23" s="157"/>
      <c r="P23" s="55"/>
      <c r="Q23" s="167"/>
      <c r="R23" s="55"/>
      <c r="S23" s="167"/>
      <c r="T23" s="167"/>
      <c r="U23" s="55"/>
      <c r="V23" s="55"/>
      <c r="W23" s="55"/>
      <c r="X23" s="55"/>
      <c r="Y23" s="55"/>
      <c r="Z23" s="55"/>
      <c r="AA23" s="55"/>
      <c r="AB23" s="55"/>
      <c r="AC23" s="157"/>
      <c r="AD23" s="50"/>
      <c r="AE23" s="48"/>
      <c r="AF23" s="174"/>
      <c r="AG23" s="55"/>
      <c r="AH23" s="167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41"/>
    </row>
    <row r="24" spans="1:45" s="116" customFormat="1">
      <c r="A24" s="66" t="s">
        <v>23</v>
      </c>
      <c r="B24" s="35" t="s">
        <v>246</v>
      </c>
      <c r="C24" s="133">
        <v>2</v>
      </c>
      <c r="D24" s="135"/>
      <c r="E24" s="131"/>
      <c r="F24" s="108">
        <f>AVERAGE(G24)</f>
        <v>6</v>
      </c>
      <c r="G24" s="174">
        <v>6</v>
      </c>
      <c r="H24" s="107" t="s">
        <v>433</v>
      </c>
      <c r="I24" s="167"/>
      <c r="J24" s="55"/>
      <c r="K24" s="167"/>
      <c r="L24" s="167"/>
      <c r="M24" s="157"/>
      <c r="N24" s="55"/>
      <c r="O24" s="167"/>
      <c r="P24" s="55"/>
      <c r="Q24" s="167"/>
      <c r="R24" s="167"/>
      <c r="S24" s="55"/>
      <c r="T24" s="55"/>
      <c r="U24" s="55"/>
      <c r="V24" s="55"/>
      <c r="W24" s="167"/>
      <c r="X24" s="167"/>
      <c r="Y24" s="55"/>
      <c r="Z24" s="167"/>
      <c r="AA24" s="167"/>
      <c r="AB24" s="55"/>
      <c r="AC24" s="167"/>
      <c r="AD24" s="48"/>
      <c r="AE24" s="48"/>
      <c r="AF24" s="174"/>
      <c r="AG24" s="55"/>
      <c r="AH24" s="167"/>
      <c r="AI24" s="55"/>
      <c r="AJ24" s="55"/>
      <c r="AK24" s="55"/>
      <c r="AL24" s="167"/>
      <c r="AM24" s="55"/>
      <c r="AN24" s="167"/>
      <c r="AO24" s="55"/>
      <c r="AP24" s="167"/>
      <c r="AQ24" s="55"/>
      <c r="AR24" s="55"/>
      <c r="AS24" s="141"/>
    </row>
    <row r="25" spans="1:45" s="116" customFormat="1">
      <c r="A25" s="66" t="s">
        <v>23</v>
      </c>
      <c r="B25" s="35" t="s">
        <v>382</v>
      </c>
      <c r="C25" s="133"/>
      <c r="D25" s="135"/>
      <c r="E25" s="131"/>
      <c r="F25" s="108"/>
      <c r="G25" s="174"/>
      <c r="H25" s="55"/>
      <c r="I25" s="167"/>
      <c r="J25" s="55"/>
      <c r="K25" s="167"/>
      <c r="L25" s="55"/>
      <c r="M25" s="167"/>
      <c r="N25" s="55"/>
      <c r="O25" s="167"/>
      <c r="P25" s="167"/>
      <c r="Q25" s="167"/>
      <c r="R25" s="167"/>
      <c r="S25" s="55"/>
      <c r="T25" s="55"/>
      <c r="U25" s="167"/>
      <c r="V25" s="167"/>
      <c r="W25" s="55"/>
      <c r="X25" s="55"/>
      <c r="Y25" s="55"/>
      <c r="Z25" s="55"/>
      <c r="AA25" s="55"/>
      <c r="AB25" s="55"/>
      <c r="AC25" s="167"/>
      <c r="AD25" s="50"/>
      <c r="AE25" s="48"/>
      <c r="AF25" s="174"/>
      <c r="AG25" s="55"/>
      <c r="AH25" s="167"/>
      <c r="AI25" s="55"/>
      <c r="AJ25" s="55"/>
      <c r="AK25" s="55"/>
      <c r="AL25" s="55"/>
      <c r="AM25" s="55"/>
      <c r="AN25" s="167"/>
      <c r="AO25" s="55"/>
      <c r="AP25" s="55"/>
      <c r="AQ25" s="55"/>
      <c r="AR25" s="55"/>
      <c r="AS25" s="141"/>
    </row>
    <row r="26" spans="1:45" s="116" customFormat="1">
      <c r="A26" s="66" t="s">
        <v>23</v>
      </c>
      <c r="B26" s="60" t="s">
        <v>466</v>
      </c>
      <c r="C26" s="133">
        <v>3</v>
      </c>
      <c r="D26" s="135"/>
      <c r="E26" s="131">
        <v>1</v>
      </c>
      <c r="F26" s="108">
        <f>AVERAGE(G26,H26,I26)</f>
        <v>4.333333333333333</v>
      </c>
      <c r="G26" s="257">
        <v>7</v>
      </c>
      <c r="H26" s="315">
        <v>3</v>
      </c>
      <c r="I26" s="302">
        <v>3</v>
      </c>
      <c r="J26" s="55"/>
      <c r="K26" s="167"/>
      <c r="L26" s="55"/>
      <c r="M26" s="167"/>
      <c r="N26" s="55"/>
      <c r="O26" s="167"/>
      <c r="P26" s="167"/>
      <c r="Q26" s="167"/>
      <c r="R26" s="167"/>
      <c r="S26" s="55"/>
      <c r="T26" s="55"/>
      <c r="U26" s="167"/>
      <c r="V26" s="167"/>
      <c r="W26" s="55"/>
      <c r="X26" s="55"/>
      <c r="Y26" s="55"/>
      <c r="Z26" s="55"/>
      <c r="AA26" s="55"/>
      <c r="AB26" s="55"/>
      <c r="AC26" s="167"/>
      <c r="AD26" s="50"/>
      <c r="AE26" s="48"/>
      <c r="AF26" s="174"/>
      <c r="AG26" s="55"/>
      <c r="AH26" s="167"/>
      <c r="AI26" s="55"/>
      <c r="AJ26" s="55"/>
      <c r="AK26" s="55"/>
      <c r="AL26" s="55"/>
      <c r="AM26" s="55"/>
      <c r="AN26" s="167"/>
      <c r="AO26" s="55"/>
      <c r="AP26" s="55"/>
      <c r="AQ26" s="55"/>
      <c r="AR26" s="55"/>
      <c r="AS26" s="141"/>
    </row>
    <row r="27" spans="1:45" s="116" customFormat="1">
      <c r="A27" s="66" t="s">
        <v>23</v>
      </c>
      <c r="B27" s="60" t="s">
        <v>467</v>
      </c>
      <c r="C27" s="133">
        <v>3</v>
      </c>
      <c r="D27" s="135"/>
      <c r="E27" s="131"/>
      <c r="F27" s="108">
        <f>AVERAGE(G27,H27,I27)</f>
        <v>6</v>
      </c>
      <c r="G27" s="107">
        <v>6</v>
      </c>
      <c r="H27" s="55">
        <v>6</v>
      </c>
      <c r="I27" s="167">
        <v>6</v>
      </c>
      <c r="J27" s="55"/>
      <c r="K27" s="167"/>
      <c r="L27" s="55"/>
      <c r="M27" s="167"/>
      <c r="N27" s="55"/>
      <c r="O27" s="167"/>
      <c r="P27" s="167"/>
      <c r="Q27" s="167"/>
      <c r="R27" s="167"/>
      <c r="S27" s="55"/>
      <c r="T27" s="55"/>
      <c r="U27" s="167"/>
      <c r="V27" s="167"/>
      <c r="W27" s="55"/>
      <c r="X27" s="55"/>
      <c r="Y27" s="55"/>
      <c r="Z27" s="55"/>
      <c r="AA27" s="55"/>
      <c r="AB27" s="55"/>
      <c r="AC27" s="167"/>
      <c r="AD27" s="50"/>
      <c r="AE27" s="48"/>
      <c r="AF27" s="174"/>
      <c r="AG27" s="55"/>
      <c r="AH27" s="167"/>
      <c r="AI27" s="55"/>
      <c r="AJ27" s="55"/>
      <c r="AK27" s="55"/>
      <c r="AL27" s="55"/>
      <c r="AM27" s="55"/>
      <c r="AN27" s="167"/>
      <c r="AO27" s="55"/>
      <c r="AP27" s="55"/>
      <c r="AQ27" s="55"/>
      <c r="AR27" s="55"/>
      <c r="AS27" s="141"/>
    </row>
    <row r="28" spans="1:45" s="116" customFormat="1">
      <c r="A28" s="66" t="s">
        <v>23</v>
      </c>
      <c r="B28" s="60" t="s">
        <v>554</v>
      </c>
      <c r="C28" s="133">
        <v>1</v>
      </c>
      <c r="D28" s="135">
        <v>1</v>
      </c>
      <c r="E28" s="131"/>
      <c r="F28" s="108">
        <f>AVERAGE(H28,I28)</f>
        <v>3</v>
      </c>
      <c r="G28" s="110"/>
      <c r="H28" s="315">
        <v>3</v>
      </c>
      <c r="I28" s="302">
        <v>3</v>
      </c>
      <c r="J28" s="55"/>
      <c r="K28" s="167"/>
      <c r="L28" s="55"/>
      <c r="M28" s="167"/>
      <c r="N28" s="55"/>
      <c r="O28" s="167"/>
      <c r="P28" s="167"/>
      <c r="Q28" s="167"/>
      <c r="R28" s="167"/>
      <c r="S28" s="55"/>
      <c r="T28" s="55"/>
      <c r="U28" s="167"/>
      <c r="V28" s="167"/>
      <c r="W28" s="55"/>
      <c r="X28" s="55"/>
      <c r="Y28" s="55"/>
      <c r="Z28" s="55"/>
      <c r="AA28" s="55"/>
      <c r="AB28" s="55"/>
      <c r="AC28" s="167"/>
      <c r="AD28" s="50"/>
      <c r="AE28" s="48"/>
      <c r="AF28" s="174"/>
      <c r="AG28" s="55"/>
      <c r="AH28" s="167"/>
      <c r="AI28" s="55"/>
      <c r="AJ28" s="55"/>
      <c r="AK28" s="55"/>
      <c r="AL28" s="55"/>
      <c r="AM28" s="55"/>
      <c r="AN28" s="167"/>
      <c r="AO28" s="55"/>
      <c r="AP28" s="55"/>
      <c r="AQ28" s="55"/>
      <c r="AR28" s="55"/>
      <c r="AS28" s="141"/>
    </row>
    <row r="29" spans="1:45" s="116" customFormat="1">
      <c r="A29" s="10" t="s">
        <v>23</v>
      </c>
      <c r="B29" s="39" t="s">
        <v>321</v>
      </c>
      <c r="C29" s="137"/>
      <c r="D29" s="138"/>
      <c r="E29" s="139"/>
      <c r="F29" s="29"/>
      <c r="G29" s="174"/>
      <c r="H29" s="55"/>
      <c r="I29" s="167"/>
      <c r="J29" s="55"/>
      <c r="K29" s="55"/>
      <c r="L29" s="55"/>
      <c r="M29" s="55"/>
      <c r="N29" s="55"/>
      <c r="O29" s="55"/>
      <c r="P29" s="167"/>
      <c r="Q29" s="55"/>
      <c r="R29" s="55"/>
      <c r="S29" s="167"/>
      <c r="T29" s="55"/>
      <c r="U29" s="167"/>
      <c r="V29" s="55"/>
      <c r="W29" s="55"/>
      <c r="X29" s="167"/>
      <c r="Y29" s="167"/>
      <c r="Z29" s="55"/>
      <c r="AA29" s="55"/>
      <c r="AB29" s="55"/>
      <c r="AC29" s="167"/>
      <c r="AD29" s="147"/>
      <c r="AE29" s="48"/>
      <c r="AF29" s="162"/>
      <c r="AG29" s="167"/>
      <c r="AH29" s="167"/>
      <c r="AI29" s="146"/>
      <c r="AJ29" s="55"/>
      <c r="AK29" s="55"/>
      <c r="AL29" s="55"/>
      <c r="AM29" s="167"/>
      <c r="AN29" s="55"/>
      <c r="AO29" s="167"/>
      <c r="AP29" s="167"/>
      <c r="AQ29" s="55"/>
      <c r="AR29" s="55"/>
      <c r="AS29" s="141"/>
    </row>
    <row r="30" spans="1:45">
      <c r="A30" s="150" t="s">
        <v>24</v>
      </c>
      <c r="B30" s="35" t="s">
        <v>143</v>
      </c>
      <c r="C30" s="151"/>
      <c r="D30" s="50"/>
      <c r="E30" s="153"/>
      <c r="F30" s="108"/>
      <c r="G30" s="242"/>
      <c r="H30" s="146"/>
      <c r="I30" s="167" t="s">
        <v>106</v>
      </c>
      <c r="J30" s="146"/>
      <c r="K30" s="146"/>
      <c r="L30" s="146"/>
      <c r="M30" s="146"/>
      <c r="N30" s="157"/>
      <c r="O30" s="146"/>
      <c r="P30" s="157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57"/>
      <c r="AD30" s="148"/>
      <c r="AE30" s="147"/>
      <c r="AF30" s="162"/>
      <c r="AG30" s="146"/>
      <c r="AH30" s="157"/>
      <c r="AI30" s="146"/>
      <c r="AJ30" s="146"/>
      <c r="AK30" s="146"/>
      <c r="AL30" s="146"/>
      <c r="AM30" s="146"/>
      <c r="AN30" s="146"/>
      <c r="AO30" s="146"/>
      <c r="AP30" s="157"/>
      <c r="AQ30" s="146"/>
      <c r="AR30" s="146"/>
      <c r="AS30" s="22"/>
    </row>
    <row r="31" spans="1:45">
      <c r="A31" s="66" t="s">
        <v>24</v>
      </c>
      <c r="B31" s="35" t="s">
        <v>221</v>
      </c>
      <c r="C31" s="133">
        <v>1</v>
      </c>
      <c r="D31" s="135">
        <v>2</v>
      </c>
      <c r="E31" s="131"/>
      <c r="F31" s="108">
        <f>AVERAGE(G31,I31)</f>
        <v>5</v>
      </c>
      <c r="G31" s="174">
        <v>4</v>
      </c>
      <c r="H31" s="88" t="s">
        <v>106</v>
      </c>
      <c r="I31" s="171">
        <v>6</v>
      </c>
      <c r="J31" s="224"/>
      <c r="K31" s="167"/>
      <c r="L31" s="55"/>
      <c r="M31" s="55"/>
      <c r="N31" s="146"/>
      <c r="O31" s="55"/>
      <c r="P31" s="146"/>
      <c r="Q31" s="146"/>
      <c r="R31" s="55"/>
      <c r="S31" s="146"/>
      <c r="T31" s="55"/>
      <c r="U31" s="55"/>
      <c r="V31" s="167"/>
      <c r="W31" s="167"/>
      <c r="X31" s="55"/>
      <c r="Y31" s="55"/>
      <c r="Z31" s="55"/>
      <c r="AA31" s="167"/>
      <c r="AB31" s="167"/>
      <c r="AC31" s="167"/>
      <c r="AD31" s="48"/>
      <c r="AE31" s="48"/>
      <c r="AF31" s="174"/>
      <c r="AG31" s="167"/>
      <c r="AH31" s="167"/>
      <c r="AI31" s="167"/>
      <c r="AJ31" s="167"/>
      <c r="AK31" s="167"/>
      <c r="AL31" s="55"/>
      <c r="AM31" s="167"/>
      <c r="AN31" s="167"/>
      <c r="AO31" s="167"/>
      <c r="AP31" s="167"/>
      <c r="AQ31" s="55"/>
      <c r="AR31" s="55"/>
      <c r="AS31" s="22"/>
    </row>
    <row r="32" spans="1:45" s="116" customFormat="1">
      <c r="A32" s="66" t="s">
        <v>24</v>
      </c>
      <c r="B32" s="35" t="s">
        <v>196</v>
      </c>
      <c r="C32" s="133"/>
      <c r="D32" s="135">
        <v>1</v>
      </c>
      <c r="E32" s="131"/>
      <c r="F32" s="108"/>
      <c r="G32" s="43" t="s">
        <v>106</v>
      </c>
      <c r="H32" s="55"/>
      <c r="I32" s="167"/>
      <c r="J32" s="55"/>
      <c r="K32" s="167"/>
      <c r="L32" s="55"/>
      <c r="M32" s="167"/>
      <c r="N32" s="55"/>
      <c r="O32" s="167"/>
      <c r="P32" s="55"/>
      <c r="Q32" s="167"/>
      <c r="R32" s="167"/>
      <c r="S32" s="167"/>
      <c r="T32" s="167"/>
      <c r="U32" s="167"/>
      <c r="V32" s="55"/>
      <c r="W32" s="146"/>
      <c r="X32" s="146"/>
      <c r="Y32" s="55"/>
      <c r="Z32" s="55"/>
      <c r="AA32" s="55"/>
      <c r="AB32" s="167"/>
      <c r="AC32" s="167"/>
      <c r="AD32" s="148"/>
      <c r="AE32" s="48"/>
      <c r="AF32" s="162"/>
      <c r="AG32" s="167"/>
      <c r="AH32" s="167"/>
      <c r="AI32" s="167"/>
      <c r="AJ32" s="146"/>
      <c r="AK32" s="55"/>
      <c r="AL32" s="55"/>
      <c r="AM32" s="167"/>
      <c r="AN32" s="55"/>
      <c r="AO32" s="55"/>
      <c r="AP32" s="55"/>
      <c r="AQ32" s="55"/>
      <c r="AR32" s="55"/>
      <c r="AS32" s="141"/>
    </row>
    <row r="33" spans="1:45" s="116" customFormat="1">
      <c r="A33" s="42" t="s">
        <v>24</v>
      </c>
      <c r="B33" s="102" t="s">
        <v>379</v>
      </c>
      <c r="C33" s="124">
        <v>2</v>
      </c>
      <c r="D33" s="125"/>
      <c r="E33" s="126"/>
      <c r="F33" s="193">
        <f>AVERAGE(H33,I33)</f>
        <v>3.5</v>
      </c>
      <c r="G33" s="294"/>
      <c r="H33" s="182">
        <v>3</v>
      </c>
      <c r="I33" s="183">
        <v>4</v>
      </c>
      <c r="J33" s="182"/>
      <c r="K33" s="183"/>
      <c r="L33" s="182"/>
      <c r="M33" s="183"/>
      <c r="N33" s="182"/>
      <c r="O33" s="183"/>
      <c r="P33" s="183"/>
      <c r="Q33" s="183"/>
      <c r="R33" s="183"/>
      <c r="S33" s="182"/>
      <c r="T33" s="182"/>
      <c r="U33" s="182"/>
      <c r="V33" s="183"/>
      <c r="W33" s="182"/>
      <c r="X33" s="182"/>
      <c r="Y33" s="182"/>
      <c r="Z33" s="183"/>
      <c r="AA33" s="183"/>
      <c r="AB33" s="182"/>
      <c r="AC33" s="183"/>
      <c r="AD33" s="125"/>
      <c r="AE33" s="296"/>
      <c r="AF33" s="294"/>
      <c r="AG33" s="182"/>
      <c r="AH33" s="183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41"/>
    </row>
    <row r="34" spans="1:45" s="116" customFormat="1">
      <c r="A34" s="66" t="s">
        <v>24</v>
      </c>
      <c r="B34" s="35" t="s">
        <v>391</v>
      </c>
      <c r="C34" s="133"/>
      <c r="D34" s="135"/>
      <c r="E34" s="131"/>
      <c r="F34" s="108"/>
      <c r="G34" s="174"/>
      <c r="H34" s="55"/>
      <c r="I34" s="167"/>
      <c r="J34" s="55"/>
      <c r="K34" s="167"/>
      <c r="L34" s="55"/>
      <c r="M34" s="167"/>
      <c r="N34" s="55"/>
      <c r="O34" s="167"/>
      <c r="P34" s="167"/>
      <c r="Q34" s="167"/>
      <c r="R34" s="167"/>
      <c r="S34" s="55"/>
      <c r="T34" s="55"/>
      <c r="U34" s="167"/>
      <c r="V34" s="167"/>
      <c r="W34" s="55"/>
      <c r="X34" s="167"/>
      <c r="Y34" s="167"/>
      <c r="Z34" s="55"/>
      <c r="AA34" s="55"/>
      <c r="AB34" s="55"/>
      <c r="AC34" s="167"/>
      <c r="AD34" s="50"/>
      <c r="AE34" s="48"/>
      <c r="AF34" s="174"/>
      <c r="AG34" s="55"/>
      <c r="AH34" s="167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141"/>
    </row>
    <row r="35" spans="1:45" s="96" customFormat="1" ht="15.75" thickBot="1">
      <c r="A35" s="2" t="s">
        <v>24</v>
      </c>
      <c r="B35" s="163" t="s">
        <v>265</v>
      </c>
      <c r="C35" s="134"/>
      <c r="D35" s="136"/>
      <c r="E35" s="132"/>
      <c r="F35" s="28"/>
      <c r="G35" s="174"/>
      <c r="H35" s="55"/>
      <c r="I35" s="167"/>
      <c r="J35" s="55"/>
      <c r="K35" s="167"/>
      <c r="L35" s="55"/>
      <c r="M35" s="167"/>
      <c r="N35" s="55"/>
      <c r="O35" s="167"/>
      <c r="P35" s="146"/>
      <c r="Q35" s="167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167"/>
      <c r="AD35" s="48"/>
      <c r="AE35" s="48"/>
      <c r="AF35" s="174"/>
      <c r="AG35" s="167"/>
      <c r="AH35" s="167"/>
      <c r="AI35" s="55"/>
      <c r="AJ35" s="55"/>
      <c r="AK35" s="167"/>
      <c r="AL35" s="55"/>
      <c r="AM35" s="55"/>
      <c r="AN35" s="55"/>
      <c r="AO35" s="55"/>
      <c r="AP35" s="55"/>
      <c r="AQ35" s="55"/>
      <c r="AR35" s="55"/>
      <c r="AS35" s="100"/>
    </row>
    <row r="36" spans="1:45">
      <c r="G36" s="31">
        <f>AVERAGE(G9,G12,G16,G17,G18,G20,G23,G24,G26,G27,G31)</f>
        <v>5.7272727272727275</v>
      </c>
      <c r="H36" s="31">
        <f>AVERAGE(H9,H12,H16,H17,H18,H20,H23,H26,H27,H28,H33)</f>
        <v>4.6363636363636367</v>
      </c>
      <c r="I36" s="31">
        <f>AVERAGE(I9,I12,I16,I17,I18,I20,I23,I26,I27,I28,I33)</f>
        <v>4.7272727272727275</v>
      </c>
      <c r="J36" s="31"/>
      <c r="K36" s="31"/>
      <c r="L36" s="25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123"/>
      <c r="AN36" s="31"/>
      <c r="AO36" s="31"/>
      <c r="AP36" s="31"/>
      <c r="AQ36" s="31"/>
      <c r="AR36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527</v>
      </c>
      <c r="H7" s="140" t="s">
        <v>555</v>
      </c>
      <c r="I7" s="140" t="s">
        <v>602</v>
      </c>
      <c r="J7" s="21"/>
      <c r="K7" s="21"/>
      <c r="L7" s="21"/>
      <c r="M7" s="21"/>
      <c r="N7" s="21"/>
      <c r="O7" s="21"/>
      <c r="P7" s="62"/>
      <c r="Q7" s="7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105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06" t="s">
        <v>528</v>
      </c>
      <c r="C8" s="119"/>
      <c r="D8" s="120"/>
      <c r="E8" s="118"/>
      <c r="F8" s="13"/>
      <c r="G8" s="45"/>
      <c r="H8" s="107"/>
      <c r="I8" s="88"/>
      <c r="J8" s="107"/>
      <c r="K8" s="107"/>
      <c r="L8" s="107"/>
      <c r="M8" s="107"/>
      <c r="N8" s="88"/>
      <c r="O8" s="107"/>
      <c r="P8" s="88"/>
      <c r="Q8" s="88"/>
      <c r="R8" s="107"/>
      <c r="S8" s="88"/>
      <c r="T8" s="107"/>
      <c r="U8" s="88"/>
      <c r="V8" s="88"/>
      <c r="W8" s="107"/>
      <c r="X8" s="44"/>
      <c r="Y8" s="54"/>
      <c r="Z8" s="107"/>
      <c r="AA8" s="33"/>
      <c r="AB8" s="107"/>
      <c r="AC8" s="88"/>
      <c r="AD8" s="107"/>
      <c r="AE8" s="88"/>
      <c r="AF8" s="107"/>
      <c r="AG8" s="107"/>
      <c r="AH8" s="88"/>
      <c r="AI8" s="107"/>
      <c r="AJ8" s="88"/>
      <c r="AK8" s="88"/>
      <c r="AL8" s="107"/>
      <c r="AM8" s="88"/>
      <c r="AN8" s="107"/>
      <c r="AO8" s="88"/>
      <c r="AP8" s="88"/>
      <c r="AQ8" s="107"/>
      <c r="AR8" s="88"/>
      <c r="AS8" s="22"/>
    </row>
    <row r="9" spans="1:45">
      <c r="A9" s="10" t="s">
        <v>8</v>
      </c>
      <c r="B9" s="57" t="s">
        <v>145</v>
      </c>
      <c r="C9" s="137">
        <v>3</v>
      </c>
      <c r="D9" s="138"/>
      <c r="E9" s="139"/>
      <c r="F9" s="29">
        <f>AVERAGE(G9,H9,I9)</f>
        <v>5.333333333333333</v>
      </c>
      <c r="G9" s="45">
        <v>4</v>
      </c>
      <c r="H9" s="172">
        <v>6</v>
      </c>
      <c r="I9" s="167">
        <v>6</v>
      </c>
      <c r="J9" s="107"/>
      <c r="K9" s="54"/>
      <c r="L9" s="55"/>
      <c r="M9" s="55"/>
      <c r="N9" s="88"/>
      <c r="O9" s="107"/>
      <c r="P9" s="167"/>
      <c r="Q9" s="44"/>
      <c r="R9" s="54"/>
      <c r="S9" s="88"/>
      <c r="T9" s="54"/>
      <c r="U9" s="88"/>
      <c r="V9" s="167"/>
      <c r="W9" s="55"/>
      <c r="X9" s="44"/>
      <c r="Y9" s="54"/>
      <c r="Z9" s="55"/>
      <c r="AA9" s="51"/>
      <c r="AB9" s="54"/>
      <c r="AC9" s="167"/>
      <c r="AD9" s="54"/>
      <c r="AE9" s="44"/>
      <c r="AF9" s="55"/>
      <c r="AG9" s="55"/>
      <c r="AH9" s="44"/>
      <c r="AI9" s="55"/>
      <c r="AJ9" s="88"/>
      <c r="AK9" s="44"/>
      <c r="AL9" s="55"/>
      <c r="AM9" s="88"/>
      <c r="AN9" s="107"/>
      <c r="AO9" s="88"/>
      <c r="AP9" s="88"/>
      <c r="AQ9" s="55"/>
      <c r="AR9" s="44"/>
      <c r="AS9" s="22"/>
    </row>
    <row r="10" spans="1:45">
      <c r="A10" s="66" t="s">
        <v>10</v>
      </c>
      <c r="B10" s="23" t="s">
        <v>146</v>
      </c>
      <c r="C10" s="133">
        <v>2</v>
      </c>
      <c r="D10" s="142"/>
      <c r="E10" s="131">
        <v>2</v>
      </c>
      <c r="F10" s="108">
        <f>AVERAGE(G10,I10)</f>
        <v>6</v>
      </c>
      <c r="G10" s="239">
        <v>5</v>
      </c>
      <c r="H10" s="33"/>
      <c r="I10" s="312">
        <v>7</v>
      </c>
      <c r="J10" s="107"/>
      <c r="K10" s="54"/>
      <c r="L10" s="107"/>
      <c r="M10" s="54"/>
      <c r="N10" s="88"/>
      <c r="O10" s="107"/>
      <c r="P10" s="88"/>
      <c r="Q10" s="88"/>
      <c r="R10" s="107"/>
      <c r="S10" s="88"/>
      <c r="T10" s="107"/>
      <c r="U10" s="88"/>
      <c r="V10" s="88"/>
      <c r="W10" s="107"/>
      <c r="X10" s="44"/>
      <c r="Y10" s="107"/>
      <c r="Z10" s="54"/>
      <c r="AA10" s="33"/>
      <c r="AB10" s="107"/>
      <c r="AC10" s="88"/>
      <c r="AD10" s="107"/>
      <c r="AE10" s="88"/>
      <c r="AF10" s="107"/>
      <c r="AG10" s="107"/>
      <c r="AH10" s="88"/>
      <c r="AI10" s="107"/>
      <c r="AJ10" s="167"/>
      <c r="AK10" s="44"/>
      <c r="AL10" s="88"/>
      <c r="AM10" s="107"/>
      <c r="AN10" s="107"/>
      <c r="AO10" s="88"/>
      <c r="AP10" s="88"/>
      <c r="AQ10" s="107"/>
      <c r="AR10" s="44"/>
      <c r="AS10" s="22"/>
    </row>
    <row r="11" spans="1:45">
      <c r="A11" s="42" t="s">
        <v>10</v>
      </c>
      <c r="B11" s="102" t="s">
        <v>189</v>
      </c>
      <c r="C11" s="124"/>
      <c r="D11" s="125"/>
      <c r="E11" s="126"/>
      <c r="F11" s="108"/>
      <c r="G11" s="297"/>
      <c r="H11" s="353"/>
      <c r="I11" s="288"/>
      <c r="J11" s="285"/>
      <c r="K11" s="285"/>
      <c r="L11" s="285"/>
      <c r="M11" s="285"/>
      <c r="N11" s="288"/>
      <c r="O11" s="285"/>
      <c r="P11" s="288"/>
      <c r="Q11" s="288"/>
      <c r="R11" s="266"/>
      <c r="S11" s="288"/>
      <c r="T11" s="288"/>
      <c r="U11" s="288"/>
      <c r="V11" s="288"/>
      <c r="W11" s="285"/>
      <c r="X11" s="288"/>
      <c r="Y11" s="285"/>
      <c r="Z11" s="285"/>
      <c r="AA11" s="290"/>
      <c r="AB11" s="285"/>
      <c r="AC11" s="288"/>
      <c r="AD11" s="285"/>
      <c r="AE11" s="288"/>
      <c r="AF11" s="285"/>
      <c r="AG11" s="285"/>
      <c r="AH11" s="288"/>
      <c r="AI11" s="285"/>
      <c r="AJ11" s="288"/>
      <c r="AK11" s="288"/>
      <c r="AL11" s="285"/>
      <c r="AM11" s="288"/>
      <c r="AN11" s="285"/>
      <c r="AO11" s="288"/>
      <c r="AP11" s="288"/>
      <c r="AQ11" s="285"/>
      <c r="AR11" s="288"/>
      <c r="AS11" s="22"/>
    </row>
    <row r="12" spans="1:45">
      <c r="A12" s="66" t="s">
        <v>10</v>
      </c>
      <c r="B12" s="23" t="s">
        <v>148</v>
      </c>
      <c r="C12" s="133">
        <v>1</v>
      </c>
      <c r="D12" s="135"/>
      <c r="E12" s="131"/>
      <c r="F12" s="108">
        <f>AVERAGE(I12)</f>
        <v>6</v>
      </c>
      <c r="G12" s="45"/>
      <c r="H12" s="185"/>
      <c r="I12" s="88">
        <v>6</v>
      </c>
      <c r="J12" s="107"/>
      <c r="K12" s="107"/>
      <c r="L12" s="107"/>
      <c r="M12" s="107"/>
      <c r="N12" s="44"/>
      <c r="O12" s="107"/>
      <c r="P12" s="88"/>
      <c r="Q12" s="88"/>
      <c r="R12" s="107"/>
      <c r="S12" s="88"/>
      <c r="T12" s="107"/>
      <c r="U12" s="88"/>
      <c r="V12" s="88"/>
      <c r="W12" s="107"/>
      <c r="X12" s="88"/>
      <c r="Y12" s="88"/>
      <c r="Z12" s="107"/>
      <c r="AA12" s="33"/>
      <c r="AB12" s="107"/>
      <c r="AC12" s="88"/>
      <c r="AD12" s="107"/>
      <c r="AE12" s="88"/>
      <c r="AF12" s="107"/>
      <c r="AG12" s="107"/>
      <c r="AH12" s="88"/>
      <c r="AI12" s="167"/>
      <c r="AJ12" s="88"/>
      <c r="AK12" s="88"/>
      <c r="AL12" s="107"/>
      <c r="AM12" s="88"/>
      <c r="AN12" s="54"/>
      <c r="AO12" s="88"/>
      <c r="AP12" s="88"/>
      <c r="AQ12" s="107"/>
      <c r="AR12" s="88"/>
      <c r="AS12" s="22"/>
    </row>
    <row r="13" spans="1:45" s="116" customFormat="1">
      <c r="A13" s="66" t="s">
        <v>10</v>
      </c>
      <c r="B13" s="35" t="s">
        <v>419</v>
      </c>
      <c r="C13" s="133">
        <v>2</v>
      </c>
      <c r="D13" s="135"/>
      <c r="E13" s="131"/>
      <c r="F13" s="108">
        <f>AVERAGE(G14,I13)</f>
        <v>6</v>
      </c>
      <c r="G13" s="45">
        <v>4</v>
      </c>
      <c r="H13" s="185"/>
      <c r="I13" s="88">
        <v>6</v>
      </c>
      <c r="J13" s="107"/>
      <c r="K13" s="88"/>
      <c r="L13" s="107"/>
      <c r="M13" s="185"/>
      <c r="N13" s="88"/>
      <c r="O13" s="107"/>
      <c r="P13" s="88"/>
      <c r="Q13" s="107"/>
      <c r="R13" s="107"/>
      <c r="S13" s="88"/>
      <c r="T13" s="107"/>
      <c r="U13" s="185"/>
      <c r="V13" s="88"/>
      <c r="W13" s="107"/>
      <c r="X13" s="88"/>
      <c r="Y13" s="107"/>
      <c r="Z13" s="185"/>
      <c r="AA13" s="88"/>
      <c r="AB13" s="107"/>
      <c r="AC13" s="88"/>
      <c r="AD13" s="107"/>
      <c r="AE13" s="107"/>
      <c r="AF13" s="88"/>
      <c r="AG13" s="107"/>
      <c r="AH13" s="88"/>
      <c r="AI13" s="107"/>
      <c r="AJ13" s="88"/>
      <c r="AK13" s="88"/>
      <c r="AL13" s="107"/>
      <c r="AM13" s="88"/>
      <c r="AN13" s="107"/>
      <c r="AO13" s="88"/>
      <c r="AP13" s="88"/>
      <c r="AQ13" s="107"/>
      <c r="AR13" s="88"/>
      <c r="AS13" s="141"/>
    </row>
    <row r="14" spans="1:45" s="96" customFormat="1">
      <c r="A14" s="66" t="s">
        <v>10</v>
      </c>
      <c r="B14" s="35" t="s">
        <v>142</v>
      </c>
      <c r="C14" s="133"/>
      <c r="D14" s="135"/>
      <c r="E14" s="131"/>
      <c r="F14" s="108"/>
      <c r="G14" s="45"/>
      <c r="H14" s="46"/>
      <c r="I14" s="88"/>
      <c r="J14" s="107"/>
      <c r="K14" s="107"/>
      <c r="L14" s="54"/>
      <c r="M14" s="107"/>
      <c r="N14" s="88"/>
      <c r="O14" s="107"/>
      <c r="P14" s="107"/>
      <c r="Q14" s="88"/>
      <c r="R14" s="107"/>
      <c r="S14" s="88"/>
      <c r="T14" s="107"/>
      <c r="U14" s="44"/>
      <c r="V14" s="88"/>
      <c r="W14" s="107"/>
      <c r="X14" s="88"/>
      <c r="Y14" s="107"/>
      <c r="Z14" s="107"/>
      <c r="AA14" s="88"/>
      <c r="AB14" s="107"/>
      <c r="AC14" s="88"/>
      <c r="AD14" s="107"/>
      <c r="AE14" s="88"/>
      <c r="AF14" s="107"/>
      <c r="AG14" s="107"/>
      <c r="AH14" s="44"/>
      <c r="AI14" s="107"/>
      <c r="AJ14" s="88"/>
      <c r="AK14" s="88"/>
      <c r="AL14" s="107"/>
      <c r="AM14" s="88"/>
      <c r="AN14" s="107"/>
      <c r="AO14" s="88"/>
      <c r="AP14" s="88"/>
      <c r="AQ14" s="107"/>
      <c r="AR14" s="88"/>
      <c r="AS14" s="100"/>
    </row>
    <row r="15" spans="1:45" s="116" customFormat="1">
      <c r="A15" s="66" t="s">
        <v>10</v>
      </c>
      <c r="B15" s="35" t="s">
        <v>529</v>
      </c>
      <c r="C15" s="133">
        <v>3</v>
      </c>
      <c r="D15" s="135"/>
      <c r="E15" s="131"/>
      <c r="F15" s="108">
        <f>AVERAGE(G15,H15,I15)</f>
        <v>5</v>
      </c>
      <c r="G15" s="45">
        <v>4</v>
      </c>
      <c r="H15" s="185">
        <v>5</v>
      </c>
      <c r="I15" s="88">
        <v>6</v>
      </c>
      <c r="J15" s="107"/>
      <c r="K15" s="107"/>
      <c r="L15" s="54"/>
      <c r="M15" s="107"/>
      <c r="N15" s="88"/>
      <c r="O15" s="107"/>
      <c r="P15" s="107"/>
      <c r="Q15" s="88"/>
      <c r="R15" s="107"/>
      <c r="S15" s="88"/>
      <c r="T15" s="107"/>
      <c r="U15" s="44"/>
      <c r="V15" s="88"/>
      <c r="W15" s="107"/>
      <c r="X15" s="88"/>
      <c r="Y15" s="107"/>
      <c r="Z15" s="107"/>
      <c r="AA15" s="88"/>
      <c r="AB15" s="107"/>
      <c r="AC15" s="88"/>
      <c r="AD15" s="107"/>
      <c r="AE15" s="88"/>
      <c r="AF15" s="107"/>
      <c r="AG15" s="107"/>
      <c r="AH15" s="44"/>
      <c r="AI15" s="107"/>
      <c r="AJ15" s="88"/>
      <c r="AK15" s="88"/>
      <c r="AL15" s="107"/>
      <c r="AM15" s="88"/>
      <c r="AN15" s="107"/>
      <c r="AO15" s="88"/>
      <c r="AP15" s="88"/>
      <c r="AQ15" s="107"/>
      <c r="AR15" s="88"/>
      <c r="AS15" s="141"/>
    </row>
    <row r="16" spans="1:45" s="116" customFormat="1">
      <c r="A16" s="66" t="s">
        <v>10</v>
      </c>
      <c r="B16" s="35" t="s">
        <v>51</v>
      </c>
      <c r="C16" s="133">
        <v>2</v>
      </c>
      <c r="D16" s="135"/>
      <c r="E16" s="131"/>
      <c r="F16" s="108">
        <f>AVERAGE(G16,I16)</f>
        <v>5.5</v>
      </c>
      <c r="G16" s="45">
        <v>4</v>
      </c>
      <c r="H16" s="46"/>
      <c r="I16" s="323">
        <v>7</v>
      </c>
      <c r="J16" s="107"/>
      <c r="K16" s="107"/>
      <c r="L16" s="54"/>
      <c r="M16" s="107"/>
      <c r="N16" s="88"/>
      <c r="O16" s="107"/>
      <c r="P16" s="107"/>
      <c r="Q16" s="88"/>
      <c r="R16" s="107"/>
      <c r="S16" s="88"/>
      <c r="T16" s="107"/>
      <c r="U16" s="44"/>
      <c r="V16" s="88"/>
      <c r="W16" s="107"/>
      <c r="X16" s="88"/>
      <c r="Y16" s="107"/>
      <c r="Z16" s="107"/>
      <c r="AA16" s="88"/>
      <c r="AB16" s="107"/>
      <c r="AC16" s="88"/>
      <c r="AD16" s="107"/>
      <c r="AE16" s="88"/>
      <c r="AF16" s="107"/>
      <c r="AG16" s="107"/>
      <c r="AH16" s="44"/>
      <c r="AI16" s="107"/>
      <c r="AJ16" s="88"/>
      <c r="AK16" s="88"/>
      <c r="AL16" s="107"/>
      <c r="AM16" s="88"/>
      <c r="AN16" s="107"/>
      <c r="AO16" s="88"/>
      <c r="AP16" s="88"/>
      <c r="AQ16" s="107"/>
      <c r="AR16" s="88"/>
      <c r="AS16" s="141"/>
    </row>
    <row r="17" spans="1:45" s="116" customFormat="1">
      <c r="A17" s="66" t="s">
        <v>10</v>
      </c>
      <c r="B17" s="60" t="s">
        <v>530</v>
      </c>
      <c r="C17" s="133">
        <v>3</v>
      </c>
      <c r="D17" s="135"/>
      <c r="E17" s="131"/>
      <c r="F17" s="108">
        <f>AVERAGE(G17,H17,I17)</f>
        <v>5.666666666666667</v>
      </c>
      <c r="G17" s="45">
        <v>5</v>
      </c>
      <c r="H17" s="185">
        <v>6</v>
      </c>
      <c r="I17" s="88">
        <v>6</v>
      </c>
      <c r="J17" s="107"/>
      <c r="K17" s="107"/>
      <c r="L17" s="54"/>
      <c r="M17" s="107"/>
      <c r="N17" s="88"/>
      <c r="O17" s="107"/>
      <c r="P17" s="107"/>
      <c r="Q17" s="88"/>
      <c r="R17" s="107"/>
      <c r="S17" s="88"/>
      <c r="T17" s="107"/>
      <c r="U17" s="44"/>
      <c r="V17" s="88"/>
      <c r="W17" s="107"/>
      <c r="X17" s="88"/>
      <c r="Y17" s="107"/>
      <c r="Z17" s="107"/>
      <c r="AA17" s="88"/>
      <c r="AB17" s="107"/>
      <c r="AC17" s="88"/>
      <c r="AD17" s="107"/>
      <c r="AE17" s="88"/>
      <c r="AF17" s="107"/>
      <c r="AG17" s="107"/>
      <c r="AH17" s="44"/>
      <c r="AI17" s="107"/>
      <c r="AJ17" s="88"/>
      <c r="AK17" s="88"/>
      <c r="AL17" s="107"/>
      <c r="AM17" s="88"/>
      <c r="AN17" s="107"/>
      <c r="AO17" s="88"/>
      <c r="AP17" s="88"/>
      <c r="AQ17" s="107"/>
      <c r="AR17" s="88"/>
      <c r="AS17" s="141"/>
    </row>
    <row r="18" spans="1:45" s="116" customFormat="1">
      <c r="A18" s="42" t="s">
        <v>10</v>
      </c>
      <c r="B18" s="102" t="s">
        <v>556</v>
      </c>
      <c r="C18" s="124">
        <v>1</v>
      </c>
      <c r="D18" s="125"/>
      <c r="E18" s="126"/>
      <c r="F18" s="193">
        <f>AVERAGE(H18)</f>
        <v>6</v>
      </c>
      <c r="G18" s="184"/>
      <c r="H18" s="354">
        <v>6</v>
      </c>
      <c r="I18" s="183"/>
      <c r="J18" s="182"/>
      <c r="K18" s="182"/>
      <c r="L18" s="289"/>
      <c r="M18" s="182"/>
      <c r="N18" s="183"/>
      <c r="O18" s="182"/>
      <c r="P18" s="182"/>
      <c r="Q18" s="183"/>
      <c r="R18" s="182"/>
      <c r="S18" s="183"/>
      <c r="T18" s="182"/>
      <c r="U18" s="298"/>
      <c r="V18" s="183"/>
      <c r="W18" s="182"/>
      <c r="X18" s="183"/>
      <c r="Y18" s="182"/>
      <c r="Z18" s="182"/>
      <c r="AA18" s="183"/>
      <c r="AB18" s="182"/>
      <c r="AC18" s="183"/>
      <c r="AD18" s="182"/>
      <c r="AE18" s="183"/>
      <c r="AF18" s="182"/>
      <c r="AG18" s="182"/>
      <c r="AH18" s="298"/>
      <c r="AI18" s="182"/>
      <c r="AJ18" s="183"/>
      <c r="AK18" s="183"/>
      <c r="AL18" s="182"/>
      <c r="AM18" s="183"/>
      <c r="AN18" s="182"/>
      <c r="AO18" s="183"/>
      <c r="AP18" s="183"/>
      <c r="AQ18" s="182"/>
      <c r="AR18" s="183"/>
      <c r="AS18" s="141"/>
    </row>
    <row r="19" spans="1:45" s="96" customFormat="1">
      <c r="A19" s="169" t="s">
        <v>10</v>
      </c>
      <c r="B19" s="39" t="s">
        <v>253</v>
      </c>
      <c r="C19" s="199">
        <v>1</v>
      </c>
      <c r="D19" s="200"/>
      <c r="E19" s="168"/>
      <c r="F19" s="29">
        <f>AVERAGE(H19)</f>
        <v>6</v>
      </c>
      <c r="G19" s="45"/>
      <c r="H19" s="185">
        <v>6</v>
      </c>
      <c r="I19" s="88"/>
      <c r="J19" s="107"/>
      <c r="K19" s="107"/>
      <c r="L19" s="107"/>
      <c r="M19" s="107"/>
      <c r="N19" s="88"/>
      <c r="O19" s="107"/>
      <c r="P19" s="107"/>
      <c r="Q19" s="88"/>
      <c r="R19" s="107"/>
      <c r="S19" s="88"/>
      <c r="T19" s="107"/>
      <c r="U19" s="88"/>
      <c r="V19" s="88"/>
      <c r="W19" s="107"/>
      <c r="X19" s="88"/>
      <c r="Y19" s="88"/>
      <c r="Z19" s="107"/>
      <c r="AA19" s="33"/>
      <c r="AB19" s="88"/>
      <c r="AC19" s="88"/>
      <c r="AD19" s="107"/>
      <c r="AE19" s="88"/>
      <c r="AF19" s="107"/>
      <c r="AG19" s="107"/>
      <c r="AH19" s="88"/>
      <c r="AI19" s="88"/>
      <c r="AJ19" s="88"/>
      <c r="AK19" s="88"/>
      <c r="AL19" s="107"/>
      <c r="AM19" s="88"/>
      <c r="AN19" s="107"/>
      <c r="AO19" s="88"/>
      <c r="AP19" s="88"/>
      <c r="AQ19" s="107"/>
      <c r="AR19" s="88"/>
      <c r="AS19" s="100"/>
    </row>
    <row r="20" spans="1:45">
      <c r="A20" s="66" t="s">
        <v>23</v>
      </c>
      <c r="B20" s="35" t="s">
        <v>413</v>
      </c>
      <c r="C20" s="133">
        <v>1</v>
      </c>
      <c r="D20" s="135">
        <v>1</v>
      </c>
      <c r="E20" s="131">
        <v>1</v>
      </c>
      <c r="F20" s="108">
        <f>AVERAGE(G20,I20)</f>
        <v>7.5</v>
      </c>
      <c r="G20" s="281">
        <v>8</v>
      </c>
      <c r="H20" s="49"/>
      <c r="I20" s="323">
        <v>7</v>
      </c>
      <c r="J20" s="107"/>
      <c r="K20" s="107"/>
      <c r="L20" s="107"/>
      <c r="M20" s="107"/>
      <c r="N20" s="44"/>
      <c r="O20" s="88"/>
      <c r="P20" s="88"/>
      <c r="Q20" s="44"/>
      <c r="R20" s="107"/>
      <c r="S20" s="88"/>
      <c r="T20" s="107"/>
      <c r="U20" s="88"/>
      <c r="V20" s="88"/>
      <c r="W20" s="88"/>
      <c r="X20" s="167"/>
      <c r="Y20" s="88"/>
      <c r="Z20" s="88"/>
      <c r="AA20" s="48"/>
      <c r="AB20" s="54"/>
      <c r="AC20" s="88"/>
      <c r="AD20" s="44"/>
      <c r="AE20" s="88"/>
      <c r="AF20" s="44"/>
      <c r="AG20" s="107"/>
      <c r="AH20" s="88"/>
      <c r="AI20" s="107"/>
      <c r="AJ20" s="88"/>
      <c r="AK20" s="88"/>
      <c r="AL20" s="55"/>
      <c r="AM20" s="167"/>
      <c r="AN20" s="54"/>
      <c r="AO20" s="167"/>
      <c r="AP20" s="44"/>
      <c r="AQ20" s="55"/>
      <c r="AR20" s="88"/>
      <c r="AS20" s="22"/>
    </row>
    <row r="21" spans="1:45">
      <c r="A21" s="66" t="s">
        <v>23</v>
      </c>
      <c r="B21" s="35" t="s">
        <v>168</v>
      </c>
      <c r="C21" s="133">
        <v>2</v>
      </c>
      <c r="D21" s="135">
        <v>1</v>
      </c>
      <c r="E21" s="131"/>
      <c r="F21" s="108">
        <f>AVERAGE(G22,I21)</f>
        <v>7</v>
      </c>
      <c r="G21" s="43">
        <v>4</v>
      </c>
      <c r="H21" s="49" t="s">
        <v>106</v>
      </c>
      <c r="I21" s="323">
        <v>8</v>
      </c>
      <c r="J21" s="107"/>
      <c r="K21" s="107"/>
      <c r="L21" s="107"/>
      <c r="M21" s="107"/>
      <c r="N21" s="88"/>
      <c r="O21" s="107"/>
      <c r="P21" s="88"/>
      <c r="Q21" s="88"/>
      <c r="R21" s="107"/>
      <c r="S21" s="88"/>
      <c r="T21" s="107"/>
      <c r="U21" s="88"/>
      <c r="V21" s="88"/>
      <c r="W21" s="107"/>
      <c r="X21" s="88"/>
      <c r="Y21" s="107"/>
      <c r="Z21" s="107"/>
      <c r="AA21" s="33"/>
      <c r="AB21" s="107"/>
      <c r="AC21" s="88"/>
      <c r="AD21" s="88"/>
      <c r="AE21" s="44"/>
      <c r="AF21" s="88"/>
      <c r="AG21" s="107"/>
      <c r="AH21" s="88"/>
      <c r="AI21" s="107"/>
      <c r="AJ21" s="88"/>
      <c r="AK21" s="88"/>
      <c r="AL21" s="107"/>
      <c r="AM21" s="88"/>
      <c r="AN21" s="107"/>
      <c r="AO21" s="88"/>
      <c r="AP21" s="88"/>
      <c r="AQ21" s="107"/>
      <c r="AR21" s="88"/>
      <c r="AS21" s="22"/>
    </row>
    <row r="22" spans="1:45">
      <c r="A22" s="66" t="s">
        <v>23</v>
      </c>
      <c r="B22" s="23" t="s">
        <v>149</v>
      </c>
      <c r="C22" s="133">
        <v>1</v>
      </c>
      <c r="D22" s="135">
        <v>1</v>
      </c>
      <c r="E22" s="131"/>
      <c r="F22" s="108">
        <f>AVERAGE(G22)</f>
        <v>6</v>
      </c>
      <c r="G22" s="43">
        <v>6</v>
      </c>
      <c r="H22" s="33"/>
      <c r="I22" s="88" t="s">
        <v>106</v>
      </c>
      <c r="J22" s="88"/>
      <c r="K22" s="107"/>
      <c r="L22" s="54"/>
      <c r="M22" s="88"/>
      <c r="N22" s="44"/>
      <c r="O22" s="107"/>
      <c r="P22" s="88"/>
      <c r="Q22" s="88"/>
      <c r="R22" s="107"/>
      <c r="S22" s="88"/>
      <c r="T22" s="107"/>
      <c r="U22" s="88"/>
      <c r="V22" s="88"/>
      <c r="W22" s="88"/>
      <c r="X22" s="88"/>
      <c r="Y22" s="107"/>
      <c r="Z22" s="107"/>
      <c r="AA22" s="49"/>
      <c r="AB22" s="107"/>
      <c r="AC22" s="88"/>
      <c r="AD22" s="107"/>
      <c r="AE22" s="88"/>
      <c r="AF22" s="107"/>
      <c r="AG22" s="88"/>
      <c r="AH22" s="88"/>
      <c r="AI22" s="107"/>
      <c r="AJ22" s="44"/>
      <c r="AK22" s="88"/>
      <c r="AL22" s="107"/>
      <c r="AM22" s="88"/>
      <c r="AN22" s="88"/>
      <c r="AO22" s="88"/>
      <c r="AP22" s="44"/>
      <c r="AQ22" s="88"/>
      <c r="AR22" s="88"/>
      <c r="AS22" s="22"/>
    </row>
    <row r="23" spans="1:45">
      <c r="A23" s="66" t="s">
        <v>23</v>
      </c>
      <c r="B23" s="23" t="s">
        <v>150</v>
      </c>
      <c r="C23" s="133">
        <v>2</v>
      </c>
      <c r="D23" s="135">
        <v>1</v>
      </c>
      <c r="E23" s="131">
        <v>1</v>
      </c>
      <c r="F23" s="108">
        <f>AVERAGE(H23,I23)</f>
        <v>6.5</v>
      </c>
      <c r="G23" s="43" t="s">
        <v>106</v>
      </c>
      <c r="H23" s="185">
        <v>6</v>
      </c>
      <c r="I23" s="312">
        <v>7</v>
      </c>
      <c r="J23" s="107"/>
      <c r="K23" s="107"/>
      <c r="L23" s="107"/>
      <c r="M23" s="107"/>
      <c r="N23" s="88"/>
      <c r="O23" s="107"/>
      <c r="P23" s="167"/>
      <c r="Q23" s="88"/>
      <c r="R23" s="88"/>
      <c r="S23" s="88"/>
      <c r="T23" s="167"/>
      <c r="U23" s="88"/>
      <c r="V23" s="88"/>
      <c r="W23" s="107"/>
      <c r="X23" s="88"/>
      <c r="Y23" s="107"/>
      <c r="Z23" s="107"/>
      <c r="AA23" s="51"/>
      <c r="AB23" s="107"/>
      <c r="AC23" s="88"/>
      <c r="AD23" s="107"/>
      <c r="AE23" s="88"/>
      <c r="AF23" s="107"/>
      <c r="AG23" s="107"/>
      <c r="AH23" s="88"/>
      <c r="AI23" s="107"/>
      <c r="AJ23" s="88"/>
      <c r="AK23" s="88"/>
      <c r="AL23" s="107"/>
      <c r="AM23" s="88"/>
      <c r="AN23" s="107"/>
      <c r="AO23" s="167"/>
      <c r="AP23" s="167"/>
      <c r="AQ23" s="107"/>
      <c r="AR23" s="88"/>
      <c r="AS23" s="22"/>
    </row>
    <row r="24" spans="1:45" s="116" customFormat="1">
      <c r="A24" s="150" t="s">
        <v>23</v>
      </c>
      <c r="B24" s="35" t="s">
        <v>80</v>
      </c>
      <c r="C24" s="151">
        <v>1</v>
      </c>
      <c r="D24" s="50"/>
      <c r="E24" s="153"/>
      <c r="F24" s="108">
        <f>AVERAGE(H24)</f>
        <v>4</v>
      </c>
      <c r="G24" s="45"/>
      <c r="H24" s="185">
        <v>4</v>
      </c>
      <c r="I24" s="88"/>
      <c r="J24" s="88"/>
      <c r="K24" s="55"/>
      <c r="L24" s="88"/>
      <c r="M24" s="88"/>
      <c r="N24" s="88"/>
      <c r="O24" s="107"/>
      <c r="P24" s="88"/>
      <c r="Q24" s="88"/>
      <c r="R24" s="107"/>
      <c r="S24" s="88"/>
      <c r="T24" s="107"/>
      <c r="U24" s="88"/>
      <c r="V24" s="88"/>
      <c r="W24" s="88"/>
      <c r="X24" s="88"/>
      <c r="Y24" s="107"/>
      <c r="Z24" s="107"/>
      <c r="AA24" s="33"/>
      <c r="AB24" s="88"/>
      <c r="AC24" s="88"/>
      <c r="AD24" s="107"/>
      <c r="AE24" s="88"/>
      <c r="AF24" s="107"/>
      <c r="AG24" s="107"/>
      <c r="AH24" s="88"/>
      <c r="AI24" s="107"/>
      <c r="AJ24" s="88"/>
      <c r="AK24" s="88"/>
      <c r="AL24" s="107"/>
      <c r="AM24" s="88"/>
      <c r="AN24" s="107"/>
      <c r="AO24" s="88"/>
      <c r="AP24" s="88"/>
      <c r="AQ24" s="107"/>
      <c r="AR24" s="88"/>
      <c r="AS24" s="141"/>
    </row>
    <row r="25" spans="1:45" s="116" customFormat="1">
      <c r="A25" s="150" t="s">
        <v>23</v>
      </c>
      <c r="B25" s="35" t="s">
        <v>343</v>
      </c>
      <c r="C25" s="151">
        <v>1</v>
      </c>
      <c r="D25" s="50">
        <v>1</v>
      </c>
      <c r="E25" s="153"/>
      <c r="F25" s="108">
        <f>AVERAGE(G25)</f>
        <v>5</v>
      </c>
      <c r="G25" s="45">
        <v>5</v>
      </c>
      <c r="H25" s="317" t="s">
        <v>106</v>
      </c>
      <c r="I25" s="44"/>
      <c r="J25" s="88"/>
      <c r="K25" s="167"/>
      <c r="L25" s="44"/>
      <c r="M25" s="44"/>
      <c r="N25" s="88"/>
      <c r="O25" s="107"/>
      <c r="P25" s="88"/>
      <c r="Q25" s="88"/>
      <c r="R25" s="107"/>
      <c r="S25" s="88"/>
      <c r="T25" s="107"/>
      <c r="U25" s="88"/>
      <c r="V25" s="88"/>
      <c r="W25" s="88"/>
      <c r="X25" s="88"/>
      <c r="Y25" s="107"/>
      <c r="Z25" s="107"/>
      <c r="AA25" s="51"/>
      <c r="AB25" s="88"/>
      <c r="AC25" s="88"/>
      <c r="AD25" s="107"/>
      <c r="AE25" s="88"/>
      <c r="AF25" s="107"/>
      <c r="AG25" s="107"/>
      <c r="AH25" s="88"/>
      <c r="AI25" s="54"/>
      <c r="AJ25" s="88"/>
      <c r="AK25" s="88"/>
      <c r="AL25" s="107"/>
      <c r="AM25" s="88"/>
      <c r="AN25" s="88"/>
      <c r="AO25" s="88"/>
      <c r="AP25" s="88"/>
      <c r="AQ25" s="107"/>
      <c r="AR25" s="88"/>
      <c r="AS25" s="141"/>
    </row>
    <row r="26" spans="1:45" s="116" customFormat="1">
      <c r="A26" s="42" t="s">
        <v>23</v>
      </c>
      <c r="B26" s="102" t="s">
        <v>29</v>
      </c>
      <c r="C26" s="124"/>
      <c r="D26" s="125"/>
      <c r="E26" s="126"/>
      <c r="F26" s="193"/>
      <c r="G26" s="294"/>
      <c r="H26" s="295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296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288"/>
      <c r="AS26" s="141"/>
    </row>
    <row r="27" spans="1:45" s="116" customFormat="1">
      <c r="A27" s="150" t="s">
        <v>23</v>
      </c>
      <c r="B27" s="35" t="s">
        <v>368</v>
      </c>
      <c r="C27" s="151">
        <v>1</v>
      </c>
      <c r="D27" s="50">
        <v>1</v>
      </c>
      <c r="E27" s="153">
        <v>1</v>
      </c>
      <c r="F27" s="64">
        <f>AVERAGE(H27)</f>
        <v>7</v>
      </c>
      <c r="G27" s="162"/>
      <c r="H27" s="316">
        <v>7</v>
      </c>
      <c r="I27" s="167" t="s">
        <v>106</v>
      </c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4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41"/>
    </row>
    <row r="28" spans="1:45" s="116" customFormat="1">
      <c r="A28" s="208" t="s">
        <v>23</v>
      </c>
      <c r="B28" s="60" t="s">
        <v>558</v>
      </c>
      <c r="C28" s="151">
        <v>1</v>
      </c>
      <c r="D28" s="50"/>
      <c r="E28" s="153"/>
      <c r="F28" s="64">
        <f>AVERAGE(H28)</f>
        <v>5</v>
      </c>
      <c r="G28" s="162"/>
      <c r="H28" s="223">
        <v>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4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41"/>
    </row>
    <row r="29" spans="1:45" s="116" customFormat="1">
      <c r="A29" s="306" t="s">
        <v>23</v>
      </c>
      <c r="B29" s="329" t="s">
        <v>307</v>
      </c>
      <c r="C29" s="308"/>
      <c r="D29" s="309"/>
      <c r="E29" s="307"/>
      <c r="F29" s="29"/>
      <c r="G29" s="297"/>
      <c r="H29" s="292"/>
      <c r="I29" s="288"/>
      <c r="J29" s="285"/>
      <c r="K29" s="288"/>
      <c r="L29" s="288"/>
      <c r="M29" s="298"/>
      <c r="N29" s="288"/>
      <c r="O29" s="288"/>
      <c r="P29" s="288"/>
      <c r="Q29" s="288"/>
      <c r="R29" s="285"/>
      <c r="S29" s="288"/>
      <c r="T29" s="285"/>
      <c r="U29" s="288"/>
      <c r="V29" s="288"/>
      <c r="W29" s="288"/>
      <c r="X29" s="288"/>
      <c r="Y29" s="288"/>
      <c r="Z29" s="288"/>
      <c r="AA29" s="290"/>
      <c r="AB29" s="285"/>
      <c r="AC29" s="288"/>
      <c r="AD29" s="285"/>
      <c r="AE29" s="288"/>
      <c r="AF29" s="285"/>
      <c r="AG29" s="288"/>
      <c r="AH29" s="288"/>
      <c r="AI29" s="289"/>
      <c r="AJ29" s="288"/>
      <c r="AK29" s="288"/>
      <c r="AL29" s="285"/>
      <c r="AM29" s="298"/>
      <c r="AN29" s="267"/>
      <c r="AO29" s="288"/>
      <c r="AP29" s="288"/>
      <c r="AQ29" s="288"/>
      <c r="AR29" s="288"/>
      <c r="AS29" s="141"/>
    </row>
    <row r="30" spans="1:45">
      <c r="A30" s="150" t="s">
        <v>24</v>
      </c>
      <c r="B30" s="35" t="s">
        <v>152</v>
      </c>
      <c r="C30" s="151"/>
      <c r="D30" s="55"/>
      <c r="E30" s="152"/>
      <c r="F30" s="9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167"/>
      <c r="AA30" s="50"/>
      <c r="AB30" s="50"/>
      <c r="AC30" s="145"/>
      <c r="AD30" s="55"/>
      <c r="AE30" s="55"/>
      <c r="AF30" s="50"/>
      <c r="AG30" s="55"/>
      <c r="AH30" s="55"/>
      <c r="AI30" s="55"/>
      <c r="AJ30" s="55"/>
      <c r="AK30" s="55"/>
      <c r="AL30" s="50"/>
      <c r="AM30" s="55"/>
      <c r="AN30" s="55"/>
      <c r="AO30" s="55"/>
      <c r="AP30" s="50"/>
      <c r="AQ30" s="55"/>
      <c r="AR30" s="55"/>
      <c r="AS30" s="22"/>
    </row>
    <row r="31" spans="1:45">
      <c r="A31" s="42" t="s">
        <v>24</v>
      </c>
      <c r="B31" s="102" t="s">
        <v>202</v>
      </c>
      <c r="C31" s="124"/>
      <c r="D31" s="125"/>
      <c r="E31" s="126"/>
      <c r="F31" s="108"/>
      <c r="G31" s="297"/>
      <c r="H31" s="275"/>
      <c r="I31" s="288"/>
      <c r="J31" s="285"/>
      <c r="K31" s="285"/>
      <c r="L31" s="285"/>
      <c r="M31" s="285"/>
      <c r="N31" s="288"/>
      <c r="O31" s="285"/>
      <c r="P31" s="288"/>
      <c r="Q31" s="288"/>
      <c r="R31" s="288"/>
      <c r="S31" s="298"/>
      <c r="T31" s="288"/>
      <c r="U31" s="288"/>
      <c r="V31" s="288"/>
      <c r="W31" s="289"/>
      <c r="X31" s="288"/>
      <c r="Y31" s="288"/>
      <c r="Z31" s="285"/>
      <c r="AA31" s="275"/>
      <c r="AB31" s="285"/>
      <c r="AC31" s="288"/>
      <c r="AD31" s="285"/>
      <c r="AE31" s="288"/>
      <c r="AF31" s="285"/>
      <c r="AG31" s="288"/>
      <c r="AH31" s="288"/>
      <c r="AI31" s="285"/>
      <c r="AJ31" s="288"/>
      <c r="AK31" s="288"/>
      <c r="AL31" s="285"/>
      <c r="AM31" s="288"/>
      <c r="AN31" s="285"/>
      <c r="AO31" s="288"/>
      <c r="AP31" s="298"/>
      <c r="AQ31" s="285"/>
      <c r="AR31" s="288"/>
      <c r="AS31" s="22"/>
    </row>
    <row r="32" spans="1:45">
      <c r="A32" s="150" t="s">
        <v>24</v>
      </c>
      <c r="B32" s="35" t="s">
        <v>153</v>
      </c>
      <c r="C32" s="151">
        <v>1</v>
      </c>
      <c r="D32" s="50">
        <v>1</v>
      </c>
      <c r="E32" s="153"/>
      <c r="F32" s="108">
        <f>AVERAGE(I32)</f>
        <v>6</v>
      </c>
      <c r="G32" s="45"/>
      <c r="H32" s="53" t="s">
        <v>106</v>
      </c>
      <c r="I32" s="88">
        <v>6</v>
      </c>
      <c r="J32" s="107"/>
      <c r="K32" s="88"/>
      <c r="L32" s="88"/>
      <c r="M32" s="44"/>
      <c r="N32" s="88"/>
      <c r="O32" s="88"/>
      <c r="P32" s="88"/>
      <c r="Q32" s="44"/>
      <c r="R32" s="107"/>
      <c r="S32" s="88"/>
      <c r="T32" s="107"/>
      <c r="U32" s="88"/>
      <c r="V32" s="88"/>
      <c r="W32" s="88"/>
      <c r="X32" s="88"/>
      <c r="Y32" s="88"/>
      <c r="Z32" s="88"/>
      <c r="AA32" s="49"/>
      <c r="AB32" s="107"/>
      <c r="AC32" s="88"/>
      <c r="AD32" s="107"/>
      <c r="AE32" s="88"/>
      <c r="AF32" s="107"/>
      <c r="AG32" s="107"/>
      <c r="AH32" s="88"/>
      <c r="AI32" s="88"/>
      <c r="AJ32" s="88"/>
      <c r="AK32" s="88"/>
      <c r="AL32" s="107"/>
      <c r="AM32" s="107"/>
      <c r="AN32" s="107"/>
      <c r="AO32" s="44"/>
      <c r="AP32" s="88"/>
      <c r="AQ32" s="44"/>
      <c r="AR32" s="88"/>
      <c r="AS32" s="22"/>
    </row>
    <row r="33" spans="1:45" s="116" customFormat="1">
      <c r="A33" s="42" t="s">
        <v>24</v>
      </c>
      <c r="B33" s="102" t="s">
        <v>308</v>
      </c>
      <c r="C33" s="124">
        <v>1</v>
      </c>
      <c r="D33" s="125">
        <v>1</v>
      </c>
      <c r="E33" s="126"/>
      <c r="F33" s="193">
        <f>AVERAGE(H33)</f>
        <v>5</v>
      </c>
      <c r="G33" s="294" t="s">
        <v>106</v>
      </c>
      <c r="H33" s="355">
        <v>5</v>
      </c>
      <c r="I33" s="183"/>
      <c r="J33" s="183"/>
      <c r="K33" s="183"/>
      <c r="L33" s="183"/>
      <c r="M33" s="183"/>
      <c r="N33" s="183"/>
      <c r="O33" s="183"/>
      <c r="P33" s="183"/>
      <c r="Q33" s="183"/>
      <c r="R33" s="182"/>
      <c r="S33" s="183"/>
      <c r="T33" s="182"/>
      <c r="U33" s="183"/>
      <c r="V33" s="183"/>
      <c r="W33" s="183"/>
      <c r="X33" s="183"/>
      <c r="Y33" s="183"/>
      <c r="Z33" s="183"/>
      <c r="AA33" s="296"/>
      <c r="AB33" s="182"/>
      <c r="AC33" s="183"/>
      <c r="AD33" s="182"/>
      <c r="AE33" s="183"/>
      <c r="AF33" s="182"/>
      <c r="AG33" s="183"/>
      <c r="AH33" s="183"/>
      <c r="AI33" s="289"/>
      <c r="AJ33" s="183"/>
      <c r="AK33" s="183"/>
      <c r="AL33" s="182"/>
      <c r="AM33" s="182"/>
      <c r="AN33" s="183"/>
      <c r="AO33" s="183"/>
      <c r="AP33" s="183"/>
      <c r="AQ33" s="182"/>
      <c r="AR33" s="298"/>
      <c r="AS33" s="141"/>
    </row>
    <row r="34" spans="1:45" s="116" customFormat="1">
      <c r="A34" s="66" t="s">
        <v>24</v>
      </c>
      <c r="B34" s="23" t="s">
        <v>309</v>
      </c>
      <c r="C34" s="133">
        <v>1</v>
      </c>
      <c r="D34" s="135"/>
      <c r="E34" s="143"/>
      <c r="F34" s="108">
        <f>AVERAGE(G34)</f>
        <v>3</v>
      </c>
      <c r="G34" s="293">
        <v>3</v>
      </c>
      <c r="H34" s="186"/>
      <c r="I34" s="88"/>
      <c r="J34" s="88"/>
      <c r="K34" s="88"/>
      <c r="L34" s="88"/>
      <c r="M34" s="167"/>
      <c r="N34" s="88"/>
      <c r="O34" s="88"/>
      <c r="P34" s="88"/>
      <c r="Q34" s="88"/>
      <c r="R34" s="88"/>
      <c r="S34" s="88"/>
      <c r="T34" s="107"/>
      <c r="U34" s="88"/>
      <c r="V34" s="44"/>
      <c r="W34" s="88"/>
      <c r="X34" s="88"/>
      <c r="Y34" s="88"/>
      <c r="Z34" s="88"/>
      <c r="AA34" s="49"/>
      <c r="AB34" s="54"/>
      <c r="AC34" s="88"/>
      <c r="AD34" s="88"/>
      <c r="AE34" s="88"/>
      <c r="AF34" s="88"/>
      <c r="AG34" s="44"/>
      <c r="AH34" s="88"/>
      <c r="AI34" s="167"/>
      <c r="AJ34" s="88"/>
      <c r="AK34" s="88"/>
      <c r="AL34" s="88"/>
      <c r="AM34" s="88"/>
      <c r="AN34" s="88"/>
      <c r="AO34" s="88"/>
      <c r="AP34" s="88"/>
      <c r="AQ34" s="107"/>
      <c r="AR34" s="88"/>
      <c r="AS34" s="141"/>
    </row>
    <row r="35" spans="1:45" s="116" customFormat="1">
      <c r="A35" s="42" t="s">
        <v>24</v>
      </c>
      <c r="B35" s="102" t="s">
        <v>406</v>
      </c>
      <c r="C35" s="124"/>
      <c r="D35" s="125"/>
      <c r="E35" s="299"/>
      <c r="F35" s="108"/>
      <c r="G35" s="291"/>
      <c r="H35" s="287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98"/>
      <c r="T35" s="285"/>
      <c r="U35" s="288"/>
      <c r="V35" s="288"/>
      <c r="W35" s="288"/>
      <c r="X35" s="288"/>
      <c r="Y35" s="288"/>
      <c r="Z35" s="288"/>
      <c r="AA35" s="268"/>
      <c r="AB35" s="298"/>
      <c r="AC35" s="267"/>
      <c r="AD35" s="285"/>
      <c r="AE35" s="288"/>
      <c r="AF35" s="285"/>
      <c r="AG35" s="288"/>
      <c r="AH35" s="288"/>
      <c r="AI35" s="289"/>
      <c r="AJ35" s="288"/>
      <c r="AK35" s="288"/>
      <c r="AL35" s="285"/>
      <c r="AM35" s="285"/>
      <c r="AN35" s="267"/>
      <c r="AO35" s="288"/>
      <c r="AP35" s="288"/>
      <c r="AQ35" s="285"/>
      <c r="AR35" s="288"/>
      <c r="AS35" s="141"/>
    </row>
    <row r="36" spans="1:45" s="116" customFormat="1">
      <c r="A36" s="66" t="s">
        <v>24</v>
      </c>
      <c r="B36" s="35" t="s">
        <v>557</v>
      </c>
      <c r="C36" s="133">
        <v>1</v>
      </c>
      <c r="D36" s="135"/>
      <c r="E36" s="143"/>
      <c r="F36" s="108">
        <f>AVERAGE(H36)</f>
        <v>4</v>
      </c>
      <c r="G36" s="43"/>
      <c r="H36" s="186">
        <v>4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44"/>
      <c r="T36" s="107"/>
      <c r="U36" s="88"/>
      <c r="V36" s="88"/>
      <c r="W36" s="88"/>
      <c r="X36" s="88"/>
      <c r="Y36" s="88"/>
      <c r="Z36" s="88"/>
      <c r="AA36" s="48"/>
      <c r="AB36" s="44"/>
      <c r="AC36" s="167"/>
      <c r="AD36" s="107"/>
      <c r="AE36" s="88"/>
      <c r="AF36" s="107"/>
      <c r="AG36" s="88"/>
      <c r="AH36" s="88"/>
      <c r="AI36" s="54"/>
      <c r="AJ36" s="88"/>
      <c r="AK36" s="88"/>
      <c r="AL36" s="107"/>
      <c r="AM36" s="107"/>
      <c r="AN36" s="167"/>
      <c r="AO36" s="88"/>
      <c r="AP36" s="88"/>
      <c r="AQ36" s="107"/>
      <c r="AR36" s="88"/>
      <c r="AS36" s="141"/>
    </row>
    <row r="37" spans="1:45" s="116" customFormat="1" ht="15.75" thickBot="1">
      <c r="A37" s="2" t="s">
        <v>24</v>
      </c>
      <c r="B37" s="160" t="s">
        <v>387</v>
      </c>
      <c r="C37" s="134">
        <v>1</v>
      </c>
      <c r="D37" s="136"/>
      <c r="E37" s="252"/>
      <c r="F37" s="28"/>
      <c r="G37" s="43" t="s">
        <v>433</v>
      </c>
      <c r="H37" s="186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44"/>
      <c r="T37" s="107"/>
      <c r="U37" s="88"/>
      <c r="V37" s="88"/>
      <c r="W37" s="88"/>
      <c r="X37" s="88"/>
      <c r="Y37" s="88"/>
      <c r="Z37" s="88"/>
      <c r="AA37" s="49"/>
      <c r="AB37" s="88"/>
      <c r="AC37" s="88"/>
      <c r="AD37" s="107"/>
      <c r="AE37" s="88"/>
      <c r="AF37" s="88"/>
      <c r="AG37" s="44"/>
      <c r="AH37" s="88"/>
      <c r="AI37" s="167"/>
      <c r="AJ37" s="88"/>
      <c r="AK37" s="88"/>
      <c r="AL37" s="88"/>
      <c r="AM37" s="88"/>
      <c r="AN37" s="167"/>
      <c r="AO37" s="88"/>
      <c r="AP37" s="88"/>
      <c r="AQ37" s="107"/>
      <c r="AR37" s="88"/>
      <c r="AS37" s="141"/>
    </row>
    <row r="38" spans="1:45">
      <c r="G38" s="25">
        <f>AVERAGE(G9,G10,G13,G15,G16,G17,G20,G21,G22,G25,G34)</f>
        <v>4.7272727272727275</v>
      </c>
      <c r="H38" s="31">
        <f>AVERAGE(H9,H15,H17,H18,H19,H23,H24,H27,H28,H33,H36)</f>
        <v>5.4545454545454541</v>
      </c>
      <c r="I38" s="31">
        <f>AVERAGE(I9,I10,I12,I13,I15,I16,I17,I20,I21,I23,I32)</f>
        <v>6.5454545454545459</v>
      </c>
      <c r="J38" s="25"/>
      <c r="K38" s="25"/>
      <c r="L38" s="25"/>
      <c r="M38" s="25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531</v>
      </c>
      <c r="H7" s="140" t="s">
        <v>576</v>
      </c>
      <c r="I7" s="140" t="s">
        <v>587</v>
      </c>
      <c r="J7" s="21"/>
      <c r="K7" s="21"/>
      <c r="L7" s="21"/>
      <c r="M7" s="21"/>
      <c r="N7" s="21"/>
      <c r="O7" s="21"/>
      <c r="P7" s="62"/>
      <c r="Q7" s="79"/>
      <c r="R7" s="82"/>
      <c r="S7" s="82"/>
      <c r="T7" s="82"/>
      <c r="U7" s="82"/>
      <c r="V7" s="98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373</v>
      </c>
      <c r="C8" s="119"/>
      <c r="D8" s="120"/>
      <c r="E8" s="118"/>
      <c r="F8" s="179"/>
      <c r="G8" s="174"/>
      <c r="H8" s="55"/>
      <c r="I8" s="167"/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5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5"/>
      <c r="AS8" s="22"/>
    </row>
    <row r="9" spans="1:45">
      <c r="A9" s="66" t="s">
        <v>8</v>
      </c>
      <c r="B9" s="70" t="s">
        <v>532</v>
      </c>
      <c r="C9" s="133">
        <v>3</v>
      </c>
      <c r="D9" s="135"/>
      <c r="E9" s="131"/>
      <c r="F9" s="37">
        <f>AVERAGE(G9,H9,I9)</f>
        <v>5.333333333333333</v>
      </c>
      <c r="G9" s="174">
        <v>6</v>
      </c>
      <c r="H9" s="55">
        <v>5</v>
      </c>
      <c r="I9" s="44">
        <v>5</v>
      </c>
      <c r="J9" s="55"/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35" t="s">
        <v>588</v>
      </c>
      <c r="C10" s="137"/>
      <c r="D10" s="138"/>
      <c r="E10" s="139"/>
      <c r="F10" s="180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48"/>
      <c r="AR10" s="55"/>
      <c r="AS10" s="22"/>
    </row>
    <row r="11" spans="1:45">
      <c r="A11" s="66" t="s">
        <v>10</v>
      </c>
      <c r="B11" s="23" t="s">
        <v>159</v>
      </c>
      <c r="C11" s="133"/>
      <c r="D11" s="135"/>
      <c r="E11" s="143"/>
      <c r="F11" s="37"/>
      <c r="G11" s="174"/>
      <c r="H11" s="55"/>
      <c r="I11" s="224"/>
      <c r="J11" s="55"/>
      <c r="K11" s="167"/>
      <c r="L11" s="167"/>
      <c r="M11" s="50"/>
      <c r="N11" s="167"/>
      <c r="O11" s="55"/>
      <c r="P11" s="167"/>
      <c r="Q11" s="55"/>
      <c r="R11" s="55"/>
      <c r="S11" s="55"/>
      <c r="T11" s="167"/>
      <c r="U11" s="55"/>
      <c r="V11" s="55"/>
      <c r="W11" s="167"/>
      <c r="X11" s="55"/>
      <c r="Y11" s="55"/>
      <c r="Z11" s="55"/>
      <c r="AA11" s="167"/>
      <c r="AB11" s="55"/>
      <c r="AC11" s="55"/>
      <c r="AD11" s="55"/>
      <c r="AE11" s="50"/>
      <c r="AF11" s="55"/>
      <c r="AG11" s="55"/>
      <c r="AH11" s="50"/>
      <c r="AI11" s="167"/>
      <c r="AJ11" s="48"/>
      <c r="AK11" s="50"/>
      <c r="AL11" s="50"/>
      <c r="AM11" s="167"/>
      <c r="AN11" s="50"/>
      <c r="AO11" s="50"/>
      <c r="AP11" s="50"/>
      <c r="AQ11" s="50"/>
      <c r="AR11" s="55"/>
      <c r="AS11" s="22"/>
    </row>
    <row r="12" spans="1:45">
      <c r="A12" s="66" t="s">
        <v>10</v>
      </c>
      <c r="B12" s="23" t="s">
        <v>160</v>
      </c>
      <c r="C12" s="133"/>
      <c r="D12" s="135"/>
      <c r="E12" s="143"/>
      <c r="F12" s="37"/>
      <c r="G12" s="174"/>
      <c r="H12" s="55"/>
      <c r="I12" s="167"/>
      <c r="J12" s="55"/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167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234</v>
      </c>
      <c r="C13" s="133">
        <v>1</v>
      </c>
      <c r="D13" s="135">
        <v>1</v>
      </c>
      <c r="E13" s="131"/>
      <c r="F13" s="37">
        <f>AVERAGE(G13)</f>
        <v>4</v>
      </c>
      <c r="G13" s="174">
        <v>4</v>
      </c>
      <c r="H13" s="88" t="s">
        <v>106</v>
      </c>
      <c r="I13" s="167"/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167"/>
      <c r="AC13" s="55"/>
      <c r="AD13" s="55"/>
      <c r="AE13" s="50"/>
      <c r="AF13" s="167"/>
      <c r="AG13" s="55"/>
      <c r="AH13" s="50"/>
      <c r="AI13" s="55"/>
      <c r="AJ13" s="48"/>
      <c r="AK13" s="48"/>
      <c r="AL13" s="50"/>
      <c r="AM13" s="167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51"/>
      <c r="D14" s="50"/>
      <c r="E14" s="153"/>
      <c r="F14" s="37"/>
      <c r="G14" s="174"/>
      <c r="H14" s="50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6" t="s">
        <v>10</v>
      </c>
      <c r="B15" s="23" t="s">
        <v>162</v>
      </c>
      <c r="C15" s="133">
        <v>3</v>
      </c>
      <c r="D15" s="135"/>
      <c r="E15" s="143">
        <v>1</v>
      </c>
      <c r="F15" s="37">
        <f>AVERAGE(G15,H15,I15)</f>
        <v>6.333333333333333</v>
      </c>
      <c r="G15" s="256">
        <v>7</v>
      </c>
      <c r="H15" s="326">
        <v>7</v>
      </c>
      <c r="I15" s="223">
        <v>5</v>
      </c>
      <c r="J15" s="55"/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7"/>
      <c r="AN15" s="48"/>
      <c r="AO15" s="50"/>
      <c r="AP15" s="50"/>
      <c r="AQ15" s="50"/>
      <c r="AR15" s="55"/>
      <c r="AS15" s="22"/>
    </row>
    <row r="16" spans="1:45" s="116" customFormat="1">
      <c r="A16" s="42" t="s">
        <v>10</v>
      </c>
      <c r="B16" s="102" t="s">
        <v>374</v>
      </c>
      <c r="C16" s="124"/>
      <c r="D16" s="125"/>
      <c r="E16" s="299"/>
      <c r="F16" s="37"/>
      <c r="G16" s="277"/>
      <c r="H16" s="300"/>
      <c r="I16" s="301"/>
      <c r="J16" s="266"/>
      <c r="K16" s="267"/>
      <c r="L16" s="267"/>
      <c r="M16" s="269"/>
      <c r="N16" s="267"/>
      <c r="O16" s="266"/>
      <c r="P16" s="266"/>
      <c r="Q16" s="266"/>
      <c r="R16" s="266"/>
      <c r="S16" s="266"/>
      <c r="T16" s="267"/>
      <c r="U16" s="266"/>
      <c r="V16" s="266"/>
      <c r="W16" s="267"/>
      <c r="X16" s="266"/>
      <c r="Y16" s="266"/>
      <c r="Z16" s="266"/>
      <c r="AA16" s="267"/>
      <c r="AB16" s="266"/>
      <c r="AC16" s="266"/>
      <c r="AD16" s="266"/>
      <c r="AE16" s="269"/>
      <c r="AF16" s="266"/>
      <c r="AG16" s="266"/>
      <c r="AH16" s="269"/>
      <c r="AI16" s="266"/>
      <c r="AJ16" s="268"/>
      <c r="AK16" s="269"/>
      <c r="AL16" s="269"/>
      <c r="AM16" s="267"/>
      <c r="AN16" s="268"/>
      <c r="AO16" s="269"/>
      <c r="AP16" s="269"/>
      <c r="AQ16" s="269"/>
      <c r="AR16" s="266"/>
      <c r="AS16" s="141"/>
    </row>
    <row r="17" spans="1:45" s="116" customFormat="1">
      <c r="A17" s="66" t="s">
        <v>10</v>
      </c>
      <c r="B17" s="35" t="s">
        <v>278</v>
      </c>
      <c r="C17" s="133"/>
      <c r="D17" s="135"/>
      <c r="E17" s="143"/>
      <c r="F17" s="37"/>
      <c r="G17" s="174"/>
      <c r="H17" s="158"/>
      <c r="I17" s="223"/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7"/>
      <c r="AN17" s="48"/>
      <c r="AO17" s="50"/>
      <c r="AP17" s="50"/>
      <c r="AQ17" s="50"/>
      <c r="AR17" s="55"/>
      <c r="AS17" s="141"/>
    </row>
    <row r="18" spans="1:45" s="116" customFormat="1">
      <c r="A18" s="66" t="s">
        <v>10</v>
      </c>
      <c r="B18" s="60" t="s">
        <v>533</v>
      </c>
      <c r="C18" s="133">
        <v>3</v>
      </c>
      <c r="D18" s="135"/>
      <c r="E18" s="143"/>
      <c r="F18" s="37">
        <f>AVERAGE(G18,H18,I18)</f>
        <v>5.333333333333333</v>
      </c>
      <c r="G18" s="174">
        <v>5</v>
      </c>
      <c r="H18" s="222">
        <v>6</v>
      </c>
      <c r="I18" s="223">
        <v>5</v>
      </c>
      <c r="J18" s="55"/>
      <c r="K18" s="167"/>
      <c r="L18" s="167"/>
      <c r="M18" s="50"/>
      <c r="N18" s="167"/>
      <c r="O18" s="55"/>
      <c r="P18" s="55"/>
      <c r="Q18" s="55"/>
      <c r="R18" s="55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7"/>
      <c r="AN18" s="48"/>
      <c r="AO18" s="50"/>
      <c r="AP18" s="50"/>
      <c r="AQ18" s="50"/>
      <c r="AR18" s="55"/>
      <c r="AS18" s="141"/>
    </row>
    <row r="19" spans="1:45" s="116" customFormat="1">
      <c r="A19" s="66" t="s">
        <v>10</v>
      </c>
      <c r="B19" s="60" t="s">
        <v>535</v>
      </c>
      <c r="C19" s="133"/>
      <c r="D19" s="135">
        <v>3</v>
      </c>
      <c r="E19" s="143"/>
      <c r="F19" s="37"/>
      <c r="G19" s="43" t="s">
        <v>106</v>
      </c>
      <c r="H19" s="53" t="s">
        <v>106</v>
      </c>
      <c r="I19" s="171" t="s">
        <v>106</v>
      </c>
      <c r="J19" s="55"/>
      <c r="K19" s="167"/>
      <c r="L19" s="167"/>
      <c r="M19" s="50"/>
      <c r="N19" s="167"/>
      <c r="O19" s="55"/>
      <c r="P19" s="55"/>
      <c r="Q19" s="55"/>
      <c r="R19" s="55"/>
      <c r="S19" s="55"/>
      <c r="T19" s="167"/>
      <c r="U19" s="55"/>
      <c r="V19" s="55"/>
      <c r="W19" s="167"/>
      <c r="X19" s="55"/>
      <c r="Y19" s="55"/>
      <c r="Z19" s="55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7"/>
      <c r="AN19" s="48"/>
      <c r="AO19" s="50"/>
      <c r="AP19" s="50"/>
      <c r="AQ19" s="50"/>
      <c r="AR19" s="55"/>
      <c r="AS19" s="141"/>
    </row>
    <row r="20" spans="1:45" s="116" customFormat="1">
      <c r="A20" s="66" t="s">
        <v>10</v>
      </c>
      <c r="B20" s="60" t="s">
        <v>577</v>
      </c>
      <c r="C20" s="133">
        <v>2</v>
      </c>
      <c r="D20" s="135"/>
      <c r="E20" s="143"/>
      <c r="F20" s="37">
        <f>AVERAGE(H20,I20)</f>
        <v>7</v>
      </c>
      <c r="G20" s="43"/>
      <c r="H20" s="325">
        <v>7</v>
      </c>
      <c r="I20" s="333">
        <v>7</v>
      </c>
      <c r="J20" s="55"/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7"/>
      <c r="AN20" s="48"/>
      <c r="AO20" s="50"/>
      <c r="AP20" s="50"/>
      <c r="AQ20" s="50"/>
      <c r="AR20" s="55"/>
      <c r="AS20" s="141"/>
    </row>
    <row r="21" spans="1:45">
      <c r="A21" s="176" t="s">
        <v>10</v>
      </c>
      <c r="B21" s="57" t="s">
        <v>165</v>
      </c>
      <c r="C21" s="137">
        <v>3</v>
      </c>
      <c r="D21" s="138"/>
      <c r="E21" s="122"/>
      <c r="F21" s="29">
        <f>AVERAGE(G21,H21,I21)</f>
        <v>5.666666666666667</v>
      </c>
      <c r="G21" s="174">
        <v>5</v>
      </c>
      <c r="H21" s="55">
        <v>6</v>
      </c>
      <c r="I21" s="167">
        <v>6</v>
      </c>
      <c r="J21" s="55"/>
      <c r="K21" s="167"/>
      <c r="L21" s="167"/>
      <c r="M21" s="50"/>
      <c r="N21" s="167"/>
      <c r="O21" s="55"/>
      <c r="P21" s="55"/>
      <c r="Q21" s="55"/>
      <c r="R21" s="55"/>
      <c r="S21" s="55"/>
      <c r="T21" s="167"/>
      <c r="U21" s="55"/>
      <c r="V21" s="55"/>
      <c r="W21" s="167"/>
      <c r="X21" s="55"/>
      <c r="Y21" s="167"/>
      <c r="Z21" s="167"/>
      <c r="AA21" s="167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7"/>
      <c r="AN21" s="48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163</v>
      </c>
      <c r="C22" s="133">
        <v>3</v>
      </c>
      <c r="D22" s="135"/>
      <c r="E22" s="131">
        <v>2</v>
      </c>
      <c r="F22" s="37">
        <f>AVERAGE(G22,H22,I22)</f>
        <v>6</v>
      </c>
      <c r="G22" s="161">
        <v>6</v>
      </c>
      <c r="H22" s="55">
        <v>6</v>
      </c>
      <c r="I22" s="334">
        <v>6</v>
      </c>
      <c r="J22" s="167"/>
      <c r="K22" s="167"/>
      <c r="L22" s="167"/>
      <c r="M22" s="48"/>
      <c r="N22" s="167"/>
      <c r="O22" s="167"/>
      <c r="P22" s="55"/>
      <c r="Q22" s="55"/>
      <c r="R22" s="55"/>
      <c r="S22" s="55"/>
      <c r="T22" s="167"/>
      <c r="U22" s="167"/>
      <c r="V22" s="55"/>
      <c r="W22" s="167"/>
      <c r="X22" s="167"/>
      <c r="Y22" s="55"/>
      <c r="Z22" s="167"/>
      <c r="AA22" s="167"/>
      <c r="AB22" s="55"/>
      <c r="AC22" s="55"/>
      <c r="AD22" s="55"/>
      <c r="AE22" s="50"/>
      <c r="AF22" s="55"/>
      <c r="AG22" s="55"/>
      <c r="AH22" s="50"/>
      <c r="AI22" s="167"/>
      <c r="AJ22" s="48"/>
      <c r="AK22" s="48"/>
      <c r="AL22" s="50"/>
      <c r="AM22" s="167"/>
      <c r="AN22" s="48"/>
      <c r="AO22" s="50"/>
      <c r="AP22" s="48"/>
      <c r="AQ22" s="50"/>
      <c r="AR22" s="55"/>
      <c r="AS22" s="22"/>
    </row>
    <row r="23" spans="1:45">
      <c r="A23" s="66" t="s">
        <v>23</v>
      </c>
      <c r="B23" s="23" t="s">
        <v>164</v>
      </c>
      <c r="C23" s="133">
        <v>1</v>
      </c>
      <c r="D23" s="135">
        <v>1</v>
      </c>
      <c r="E23" s="131">
        <v>1</v>
      </c>
      <c r="F23" s="37">
        <f>AVERAGE(I23)</f>
        <v>6</v>
      </c>
      <c r="G23" s="43" t="s">
        <v>106</v>
      </c>
      <c r="H23" s="167"/>
      <c r="I23" s="44">
        <v>6</v>
      </c>
      <c r="J23" s="55"/>
      <c r="K23" s="167"/>
      <c r="L23" s="167"/>
      <c r="M23" s="50"/>
      <c r="N23" s="167"/>
      <c r="O23" s="167"/>
      <c r="P23" s="167"/>
      <c r="Q23" s="167"/>
      <c r="R23" s="55"/>
      <c r="S23" s="55"/>
      <c r="T23" s="167"/>
      <c r="U23" s="55"/>
      <c r="V23" s="55"/>
      <c r="W23" s="167"/>
      <c r="X23" s="55"/>
      <c r="Y23" s="55"/>
      <c r="Z23" s="55"/>
      <c r="AA23" s="167"/>
      <c r="AB23" s="167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7"/>
      <c r="AN23" s="48"/>
      <c r="AO23" s="48"/>
      <c r="AP23" s="50"/>
      <c r="AQ23" s="50"/>
      <c r="AR23" s="55"/>
      <c r="AS23" s="22"/>
    </row>
    <row r="24" spans="1:45" s="96" customFormat="1">
      <c r="A24" s="150" t="s">
        <v>23</v>
      </c>
      <c r="B24" s="35" t="s">
        <v>254</v>
      </c>
      <c r="C24" s="128">
        <v>3</v>
      </c>
      <c r="D24" s="129"/>
      <c r="E24" s="130">
        <v>1</v>
      </c>
      <c r="F24" s="37">
        <f>AVERAGE(G24,H24,I24)</f>
        <v>5.333333333333333</v>
      </c>
      <c r="G24" s="174">
        <v>4</v>
      </c>
      <c r="H24" s="254">
        <v>7</v>
      </c>
      <c r="I24" s="167">
        <v>5</v>
      </c>
      <c r="J24" s="167"/>
      <c r="K24" s="167"/>
      <c r="L24" s="167"/>
      <c r="M24" s="50"/>
      <c r="N24" s="167"/>
      <c r="O24" s="55"/>
      <c r="P24" s="167"/>
      <c r="Q24" s="55"/>
      <c r="R24" s="55"/>
      <c r="S24" s="55"/>
      <c r="T24" s="167"/>
      <c r="U24" s="55"/>
      <c r="V24" s="55"/>
      <c r="W24" s="167"/>
      <c r="X24" s="167"/>
      <c r="Y24" s="167"/>
      <c r="Z24" s="167"/>
      <c r="AA24" s="167"/>
      <c r="AB24" s="167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67"/>
      <c r="AN24" s="50"/>
      <c r="AO24" s="50"/>
      <c r="AP24" s="48"/>
      <c r="AQ24" s="50"/>
      <c r="AR24" s="55"/>
      <c r="AS24" s="100"/>
    </row>
    <row r="25" spans="1:45" s="116" customFormat="1">
      <c r="A25" s="150" t="s">
        <v>23</v>
      </c>
      <c r="B25" s="35" t="s">
        <v>322</v>
      </c>
      <c r="C25" s="128"/>
      <c r="D25" s="129"/>
      <c r="E25" s="130"/>
      <c r="F25" s="37"/>
      <c r="G25" s="174"/>
      <c r="H25" s="55"/>
      <c r="I25" s="167"/>
      <c r="J25" s="167"/>
      <c r="K25" s="167"/>
      <c r="L25" s="167"/>
      <c r="M25" s="48"/>
      <c r="N25" s="167"/>
      <c r="O25" s="55"/>
      <c r="P25" s="167"/>
      <c r="Q25" s="55"/>
      <c r="R25" s="55"/>
      <c r="S25" s="55"/>
      <c r="T25" s="167"/>
      <c r="U25" s="167"/>
      <c r="V25" s="167"/>
      <c r="W25" s="167"/>
      <c r="X25" s="167"/>
      <c r="Y25" s="167"/>
      <c r="Z25" s="167"/>
      <c r="AA25" s="167"/>
      <c r="AB25" s="167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48"/>
      <c r="AQ25" s="50"/>
      <c r="AR25" s="55"/>
      <c r="AS25" s="141"/>
    </row>
    <row r="26" spans="1:45" s="116" customFormat="1">
      <c r="A26" s="66" t="s">
        <v>23</v>
      </c>
      <c r="B26" s="23" t="s">
        <v>260</v>
      </c>
      <c r="C26" s="133">
        <v>3</v>
      </c>
      <c r="D26" s="33"/>
      <c r="E26" s="131"/>
      <c r="F26" s="37">
        <f>AVERAGE(G26,H26,I26)</f>
        <v>5.666666666666667</v>
      </c>
      <c r="G26" s="174">
        <v>5</v>
      </c>
      <c r="H26" s="313">
        <v>7</v>
      </c>
      <c r="I26" s="167">
        <v>5</v>
      </c>
      <c r="J26" s="167"/>
      <c r="K26" s="167"/>
      <c r="L26" s="167"/>
      <c r="M26" s="50"/>
      <c r="N26" s="167"/>
      <c r="O26" s="55"/>
      <c r="P26" s="55"/>
      <c r="Q26" s="167"/>
      <c r="R26" s="55"/>
      <c r="S26" s="55"/>
      <c r="T26" s="167"/>
      <c r="U26" s="55"/>
      <c r="V26" s="55"/>
      <c r="W26" s="167"/>
      <c r="X26" s="167"/>
      <c r="Y26" s="55"/>
      <c r="Z26" s="55"/>
      <c r="AA26" s="167"/>
      <c r="AB26" s="55"/>
      <c r="AC26" s="167"/>
      <c r="AD26" s="55"/>
      <c r="AE26" s="48"/>
      <c r="AF26" s="55"/>
      <c r="AG26" s="167"/>
      <c r="AH26" s="48"/>
      <c r="AI26" s="55"/>
      <c r="AJ26" s="48"/>
      <c r="AK26" s="50"/>
      <c r="AL26" s="48"/>
      <c r="AM26" s="167"/>
      <c r="AN26" s="50"/>
      <c r="AO26" s="50"/>
      <c r="AP26" s="50"/>
      <c r="AQ26" s="50"/>
      <c r="AR26" s="167"/>
      <c r="AS26" s="141"/>
    </row>
    <row r="27" spans="1:45" s="116" customFormat="1">
      <c r="A27" s="66" t="s">
        <v>23</v>
      </c>
      <c r="B27" s="35" t="s">
        <v>388</v>
      </c>
      <c r="C27" s="133"/>
      <c r="D27" s="33">
        <v>3</v>
      </c>
      <c r="E27" s="131"/>
      <c r="F27" s="37"/>
      <c r="G27" s="43" t="s">
        <v>106</v>
      </c>
      <c r="H27" s="88" t="s">
        <v>106</v>
      </c>
      <c r="I27" s="88" t="s">
        <v>106</v>
      </c>
      <c r="J27" s="167"/>
      <c r="K27" s="167"/>
      <c r="L27" s="167"/>
      <c r="M27" s="50"/>
      <c r="N27" s="167"/>
      <c r="O27" s="55"/>
      <c r="P27" s="55"/>
      <c r="Q27" s="167"/>
      <c r="R27" s="55"/>
      <c r="S27" s="55"/>
      <c r="T27" s="167"/>
      <c r="U27" s="55"/>
      <c r="V27" s="167"/>
      <c r="W27" s="167"/>
      <c r="X27" s="55"/>
      <c r="Y27" s="55"/>
      <c r="Z27" s="55"/>
      <c r="AA27" s="167"/>
      <c r="AB27" s="55"/>
      <c r="AC27" s="55"/>
      <c r="AD27" s="167"/>
      <c r="AE27" s="50"/>
      <c r="AF27" s="167"/>
      <c r="AG27" s="55"/>
      <c r="AH27" s="50"/>
      <c r="AI27" s="167"/>
      <c r="AJ27" s="48"/>
      <c r="AK27" s="50"/>
      <c r="AL27" s="48"/>
      <c r="AM27" s="167"/>
      <c r="AN27" s="50"/>
      <c r="AO27" s="50"/>
      <c r="AP27" s="48"/>
      <c r="AQ27" s="48"/>
      <c r="AR27" s="55"/>
      <c r="AS27" s="141"/>
    </row>
    <row r="28" spans="1:45" s="116" customFormat="1">
      <c r="A28" s="66" t="s">
        <v>23</v>
      </c>
      <c r="B28" s="35" t="s">
        <v>389</v>
      </c>
      <c r="C28" s="133"/>
      <c r="D28" s="33"/>
      <c r="E28" s="131"/>
      <c r="F28" s="37"/>
      <c r="G28" s="174"/>
      <c r="H28" s="55"/>
      <c r="I28" s="167"/>
      <c r="J28" s="167"/>
      <c r="K28" s="167"/>
      <c r="L28" s="167"/>
      <c r="M28" s="50"/>
      <c r="N28" s="167"/>
      <c r="O28" s="55"/>
      <c r="P28" s="55"/>
      <c r="Q28" s="167"/>
      <c r="R28" s="55"/>
      <c r="S28" s="55"/>
      <c r="T28" s="167"/>
      <c r="U28" s="55"/>
      <c r="V28" s="167"/>
      <c r="W28" s="167"/>
      <c r="X28" s="55"/>
      <c r="Y28" s="55"/>
      <c r="Z28" s="55"/>
      <c r="AA28" s="167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67"/>
      <c r="AN28" s="50"/>
      <c r="AO28" s="50"/>
      <c r="AP28" s="50"/>
      <c r="AQ28" s="50"/>
      <c r="AR28" s="55"/>
      <c r="AS28" s="141"/>
    </row>
    <row r="29" spans="1:45" s="116" customFormat="1">
      <c r="A29" s="66" t="s">
        <v>23</v>
      </c>
      <c r="B29" s="35" t="s">
        <v>297</v>
      </c>
      <c r="C29" s="133"/>
      <c r="D29" s="110">
        <v>1</v>
      </c>
      <c r="E29" s="144"/>
      <c r="F29" s="37"/>
      <c r="G29" s="174"/>
      <c r="H29" s="55"/>
      <c r="I29" s="88" t="s">
        <v>106</v>
      </c>
      <c r="J29" s="167"/>
      <c r="K29" s="167"/>
      <c r="L29" s="167"/>
      <c r="M29" s="50"/>
      <c r="N29" s="167"/>
      <c r="O29" s="55"/>
      <c r="P29" s="55"/>
      <c r="Q29" s="55"/>
      <c r="R29" s="167"/>
      <c r="S29" s="55"/>
      <c r="T29" s="167"/>
      <c r="U29" s="167"/>
      <c r="V29" s="55"/>
      <c r="W29" s="167"/>
      <c r="X29" s="167"/>
      <c r="Y29" s="55"/>
      <c r="Z29" s="55"/>
      <c r="AA29" s="167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67"/>
      <c r="AN29" s="48"/>
      <c r="AO29" s="48"/>
      <c r="AP29" s="50"/>
      <c r="AQ29" s="50"/>
      <c r="AR29" s="55"/>
      <c r="AS29" s="141"/>
    </row>
    <row r="30" spans="1:45">
      <c r="A30" s="10" t="s">
        <v>23</v>
      </c>
      <c r="B30" s="11" t="s">
        <v>534</v>
      </c>
      <c r="C30" s="137">
        <v>3</v>
      </c>
      <c r="D30" s="138"/>
      <c r="E30" s="139"/>
      <c r="F30" s="180">
        <f>AVERAGE(G30,H30,I30)</f>
        <v>6.333333333333333</v>
      </c>
      <c r="G30" s="256">
        <v>7</v>
      </c>
      <c r="H30" s="313">
        <v>7</v>
      </c>
      <c r="I30" s="167">
        <v>5</v>
      </c>
      <c r="J30" s="167"/>
      <c r="K30" s="167"/>
      <c r="L30" s="167"/>
      <c r="M30" s="48"/>
      <c r="N30" s="167"/>
      <c r="O30" s="55"/>
      <c r="P30" s="55"/>
      <c r="Q30" s="55"/>
      <c r="R30" s="167"/>
      <c r="S30" s="55"/>
      <c r="T30" s="167"/>
      <c r="U30" s="55"/>
      <c r="V30" s="167"/>
      <c r="W30" s="167"/>
      <c r="X30" s="55"/>
      <c r="Y30" s="55"/>
      <c r="Z30" s="55"/>
      <c r="AA30" s="167"/>
      <c r="AB30" s="55"/>
      <c r="AC30" s="55"/>
      <c r="AD30" s="55"/>
      <c r="AE30" s="50"/>
      <c r="AF30" s="55"/>
      <c r="AG30" s="55"/>
      <c r="AH30" s="50"/>
      <c r="AI30" s="55"/>
      <c r="AJ30" s="48"/>
      <c r="AK30" s="50"/>
      <c r="AL30" s="50"/>
      <c r="AM30" s="167"/>
      <c r="AN30" s="50"/>
      <c r="AO30" s="50"/>
      <c r="AP30" s="50"/>
      <c r="AQ30" s="50"/>
      <c r="AR30" s="55"/>
      <c r="AS30" s="22"/>
    </row>
    <row r="31" spans="1:45">
      <c r="A31" s="102" t="s">
        <v>24</v>
      </c>
      <c r="B31" s="102" t="s">
        <v>241</v>
      </c>
      <c r="C31" s="124"/>
      <c r="D31" s="125"/>
      <c r="E31" s="126"/>
      <c r="F31" s="37"/>
      <c r="G31" s="277"/>
      <c r="H31" s="269"/>
      <c r="I31" s="267"/>
      <c r="J31" s="267"/>
      <c r="K31" s="266"/>
      <c r="L31" s="266"/>
      <c r="M31" s="266"/>
      <c r="N31" s="266"/>
      <c r="O31" s="266"/>
      <c r="P31" s="266"/>
      <c r="Q31" s="266"/>
      <c r="R31" s="267"/>
      <c r="S31" s="266"/>
      <c r="T31" s="266"/>
      <c r="U31" s="266"/>
      <c r="V31" s="266"/>
      <c r="W31" s="266"/>
      <c r="X31" s="266"/>
      <c r="Y31" s="266"/>
      <c r="Z31" s="266"/>
      <c r="AA31" s="266"/>
      <c r="AB31" s="269"/>
      <c r="AC31" s="266"/>
      <c r="AD31" s="269"/>
      <c r="AE31" s="266"/>
      <c r="AF31" s="269"/>
      <c r="AG31" s="269"/>
      <c r="AH31" s="266"/>
      <c r="AI31" s="266"/>
      <c r="AJ31" s="266"/>
      <c r="AK31" s="266"/>
      <c r="AL31" s="269"/>
      <c r="AM31" s="266"/>
      <c r="AN31" s="266"/>
      <c r="AO31" s="269"/>
      <c r="AP31" s="269"/>
      <c r="AQ31" s="269"/>
      <c r="AR31" s="266"/>
      <c r="AS31" s="22"/>
    </row>
    <row r="32" spans="1:45" s="116" customFormat="1">
      <c r="A32" s="66" t="s">
        <v>24</v>
      </c>
      <c r="B32" s="35" t="s">
        <v>332</v>
      </c>
      <c r="C32" s="133">
        <v>2</v>
      </c>
      <c r="D32" s="110"/>
      <c r="E32" s="144"/>
      <c r="F32" s="37">
        <f>AVERAGE(G32,H32)</f>
        <v>6</v>
      </c>
      <c r="G32" s="174">
        <v>6</v>
      </c>
      <c r="H32" s="167">
        <v>6</v>
      </c>
      <c r="I32" s="167"/>
      <c r="J32" s="167"/>
      <c r="K32" s="167"/>
      <c r="L32" s="167"/>
      <c r="M32" s="48"/>
      <c r="N32" s="167"/>
      <c r="O32" s="55"/>
      <c r="P32" s="55"/>
      <c r="Q32" s="55"/>
      <c r="R32" s="55"/>
      <c r="S32" s="55"/>
      <c r="T32" s="167"/>
      <c r="U32" s="55"/>
      <c r="V32" s="55"/>
      <c r="W32" s="167"/>
      <c r="X32" s="55"/>
      <c r="Y32" s="55"/>
      <c r="Z32" s="55"/>
      <c r="AA32" s="167"/>
      <c r="AB32" s="55"/>
      <c r="AC32" s="55"/>
      <c r="AD32" s="55"/>
      <c r="AE32" s="50"/>
      <c r="AF32" s="55"/>
      <c r="AG32" s="55"/>
      <c r="AH32" s="50"/>
      <c r="AI32" s="55"/>
      <c r="AJ32" s="48"/>
      <c r="AK32" s="50"/>
      <c r="AL32" s="50"/>
      <c r="AM32" s="167"/>
      <c r="AN32" s="50"/>
      <c r="AO32" s="50"/>
      <c r="AP32" s="50"/>
      <c r="AQ32" s="50"/>
      <c r="AR32" s="55"/>
      <c r="AS32" s="141"/>
    </row>
    <row r="33" spans="1:45" s="116" customFormat="1" ht="15.75" thickBot="1">
      <c r="A33" s="2" t="s">
        <v>24</v>
      </c>
      <c r="B33" s="163" t="s">
        <v>135</v>
      </c>
      <c r="C33" s="134">
        <v>3</v>
      </c>
      <c r="D33" s="177"/>
      <c r="E33" s="113"/>
      <c r="F33" s="181">
        <f>AVERAGE(G33,H33,I33)</f>
        <v>5.333333333333333</v>
      </c>
      <c r="G33" s="161">
        <v>6</v>
      </c>
      <c r="H33" s="55">
        <v>6</v>
      </c>
      <c r="I33" s="167">
        <v>4</v>
      </c>
      <c r="J33" s="167"/>
      <c r="K33" s="167"/>
      <c r="L33" s="167"/>
      <c r="M33" s="50"/>
      <c r="N33" s="167"/>
      <c r="O33" s="55"/>
      <c r="P33" s="55"/>
      <c r="Q33" s="167"/>
      <c r="R33" s="55"/>
      <c r="S33" s="167"/>
      <c r="T33" s="167"/>
      <c r="U33" s="167"/>
      <c r="V33" s="55"/>
      <c r="W33" s="167"/>
      <c r="X33" s="55"/>
      <c r="Y33" s="167"/>
      <c r="Z33" s="55"/>
      <c r="AA33" s="167"/>
      <c r="AB33" s="167"/>
      <c r="AC33" s="55"/>
      <c r="AD33" s="55"/>
      <c r="AE33" s="48"/>
      <c r="AF33" s="167"/>
      <c r="AG33" s="167"/>
      <c r="AH33" s="50"/>
      <c r="AI33" s="55"/>
      <c r="AJ33" s="48"/>
      <c r="AK33" s="50"/>
      <c r="AL33" s="50"/>
      <c r="AM33" s="167"/>
      <c r="AN33" s="50"/>
      <c r="AO33" s="48"/>
      <c r="AP33" s="48"/>
      <c r="AQ33" s="50"/>
      <c r="AR33" s="55"/>
      <c r="AS33" s="141"/>
    </row>
    <row r="34" spans="1:45">
      <c r="G34" s="25">
        <f>AVERAGE(G9,G13,G15,G18,G21,G22,G24,G26,G30,G32,G33)</f>
        <v>5.5454545454545459</v>
      </c>
      <c r="H34" s="31">
        <f>AVERAGE(H9,H15,H18,H20,H21,H22,H24,H26,H30,H32,H33)</f>
        <v>6.3636363636363633</v>
      </c>
      <c r="I34" s="31">
        <f>AVERAGE(I9,I15,I18,I21,I20,I23,I22,I24,I26,I30,I33)</f>
        <v>5.3636363636363633</v>
      </c>
      <c r="J34" s="3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338" t="s">
        <v>74</v>
      </c>
      <c r="D6" s="339"/>
      <c r="E6" s="340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434</v>
      </c>
      <c r="H7" s="140" t="s">
        <v>547</v>
      </c>
      <c r="I7" s="140" t="s">
        <v>595</v>
      </c>
      <c r="J7" s="21"/>
      <c r="K7" s="21"/>
      <c r="L7" s="21"/>
      <c r="M7" s="21"/>
      <c r="N7" s="21"/>
      <c r="O7" s="21"/>
      <c r="P7" s="62"/>
      <c r="Q7" s="72"/>
      <c r="R7" s="82"/>
      <c r="S7" s="82"/>
      <c r="T7" s="82"/>
      <c r="U7" s="82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  <c r="AS7" s="116"/>
      <c r="AT7" s="116"/>
      <c r="AU7" s="116"/>
      <c r="AV7" s="116"/>
    </row>
    <row r="8" spans="1:48">
      <c r="A8" s="66" t="s">
        <v>8</v>
      </c>
      <c r="B8" s="23" t="s">
        <v>204</v>
      </c>
      <c r="C8" s="213"/>
      <c r="D8" s="33"/>
      <c r="E8" s="214"/>
      <c r="F8" s="94"/>
      <c r="G8" s="161"/>
      <c r="H8" s="107"/>
      <c r="I8" s="88"/>
      <c r="J8" s="107"/>
      <c r="K8" s="88"/>
      <c r="L8" s="88"/>
      <c r="M8" s="33"/>
      <c r="N8" s="88"/>
      <c r="O8" s="107"/>
      <c r="P8" s="55"/>
      <c r="Q8" s="107"/>
      <c r="R8" s="107"/>
      <c r="S8" s="107"/>
      <c r="T8" s="88"/>
      <c r="U8" s="107"/>
      <c r="V8" s="107"/>
      <c r="W8" s="88"/>
      <c r="X8" s="107"/>
      <c r="Y8" s="107"/>
      <c r="Z8" s="107"/>
      <c r="AA8" s="88"/>
      <c r="AB8" s="107"/>
      <c r="AC8" s="107"/>
      <c r="AD8" s="107"/>
      <c r="AE8" s="33"/>
      <c r="AF8" s="107"/>
      <c r="AG8" s="107"/>
      <c r="AH8" s="33"/>
      <c r="AI8" s="107"/>
      <c r="AJ8" s="49"/>
      <c r="AK8" s="33"/>
      <c r="AL8" s="49"/>
      <c r="AM8" s="88"/>
      <c r="AN8" s="33"/>
      <c r="AO8" s="33"/>
      <c r="AP8" s="33"/>
      <c r="AQ8" s="33"/>
      <c r="AR8" s="33"/>
      <c r="AS8" s="116"/>
      <c r="AT8" s="116"/>
      <c r="AU8" s="116"/>
      <c r="AV8" s="116"/>
    </row>
    <row r="9" spans="1:48">
      <c r="A9" s="10" t="s">
        <v>8</v>
      </c>
      <c r="B9" s="57" t="s">
        <v>205</v>
      </c>
      <c r="C9" s="216">
        <v>3</v>
      </c>
      <c r="D9" s="217"/>
      <c r="E9" s="215"/>
      <c r="F9" s="29">
        <f>AVERAGE(G9,H9,I9)</f>
        <v>5.666666666666667</v>
      </c>
      <c r="G9" s="174">
        <v>5</v>
      </c>
      <c r="H9" s="55">
        <v>6</v>
      </c>
      <c r="I9" s="44">
        <v>6</v>
      </c>
      <c r="J9" s="107"/>
      <c r="K9" s="88"/>
      <c r="L9" s="88"/>
      <c r="M9" s="33"/>
      <c r="N9" s="44"/>
      <c r="O9" s="54"/>
      <c r="P9" s="54"/>
      <c r="Q9" s="107"/>
      <c r="R9" s="107"/>
      <c r="S9" s="107"/>
      <c r="T9" s="44"/>
      <c r="U9" s="107"/>
      <c r="V9" s="107"/>
      <c r="W9" s="88"/>
      <c r="X9" s="107"/>
      <c r="Y9" s="107"/>
      <c r="Z9" s="107"/>
      <c r="AA9" s="88"/>
      <c r="AB9" s="107"/>
      <c r="AC9" s="54"/>
      <c r="AD9" s="55"/>
      <c r="AE9" s="33"/>
      <c r="AF9" s="107"/>
      <c r="AG9" s="44"/>
      <c r="AH9" s="33"/>
      <c r="AI9" s="107"/>
      <c r="AJ9" s="48"/>
      <c r="AK9" s="33"/>
      <c r="AL9" s="33"/>
      <c r="AM9" s="88"/>
      <c r="AN9" s="33"/>
      <c r="AO9" s="33"/>
      <c r="AP9" s="51"/>
      <c r="AQ9" s="33"/>
      <c r="AR9" s="51"/>
      <c r="AS9" s="116"/>
      <c r="AT9" s="116"/>
      <c r="AU9" s="116"/>
      <c r="AV9" s="116"/>
    </row>
    <row r="10" spans="1:48">
      <c r="A10" s="66" t="s">
        <v>10</v>
      </c>
      <c r="B10" s="35" t="s">
        <v>206</v>
      </c>
      <c r="C10" s="213"/>
      <c r="D10" s="33"/>
      <c r="E10" s="214"/>
      <c r="F10" s="40"/>
      <c r="G10" s="174"/>
      <c r="H10" s="107"/>
      <c r="I10" s="88"/>
      <c r="J10" s="107"/>
      <c r="K10" s="88"/>
      <c r="L10" s="88"/>
      <c r="M10" s="33"/>
      <c r="N10" s="88"/>
      <c r="O10" s="88"/>
      <c r="P10" s="55"/>
      <c r="Q10" s="88"/>
      <c r="R10" s="107"/>
      <c r="S10" s="107"/>
      <c r="T10" s="88"/>
      <c r="U10" s="88"/>
      <c r="V10" s="107"/>
      <c r="W10" s="88"/>
      <c r="X10" s="88"/>
      <c r="Y10" s="88"/>
      <c r="Z10" s="88"/>
      <c r="AA10" s="88"/>
      <c r="AB10" s="88"/>
      <c r="AC10" s="88"/>
      <c r="AD10" s="88"/>
      <c r="AE10" s="49"/>
      <c r="AF10" s="88"/>
      <c r="AG10" s="88"/>
      <c r="AH10" s="49"/>
      <c r="AI10" s="107"/>
      <c r="AJ10" s="49"/>
      <c r="AK10" s="49"/>
      <c r="AL10" s="49"/>
      <c r="AM10" s="88"/>
      <c r="AN10" s="33"/>
      <c r="AO10" s="49"/>
      <c r="AP10" s="33"/>
      <c r="AQ10" s="49"/>
      <c r="AR10" s="33"/>
      <c r="AS10" s="116"/>
      <c r="AT10" s="116"/>
      <c r="AU10" s="116"/>
      <c r="AV10" s="116"/>
    </row>
    <row r="11" spans="1:48">
      <c r="A11" s="66" t="s">
        <v>10</v>
      </c>
      <c r="B11" s="35" t="s">
        <v>105</v>
      </c>
      <c r="C11" s="213">
        <v>3</v>
      </c>
      <c r="D11" s="33"/>
      <c r="E11" s="214"/>
      <c r="F11" s="108">
        <f>AVERAGE(G11,H11,I11)</f>
        <v>5.666666666666667</v>
      </c>
      <c r="G11" s="174">
        <v>5</v>
      </c>
      <c r="H11" s="48">
        <v>6</v>
      </c>
      <c r="I11" s="48">
        <v>6</v>
      </c>
      <c r="J11" s="107"/>
      <c r="K11" s="88"/>
      <c r="L11" s="88"/>
      <c r="M11" s="33"/>
      <c r="N11" s="88"/>
      <c r="O11" s="107"/>
      <c r="P11" s="55"/>
      <c r="Q11" s="107"/>
      <c r="R11" s="107"/>
      <c r="S11" s="107"/>
      <c r="T11" s="88"/>
      <c r="U11" s="54"/>
      <c r="V11" s="107"/>
      <c r="W11" s="88"/>
      <c r="X11" s="107"/>
      <c r="Y11" s="107"/>
      <c r="Z11" s="107"/>
      <c r="AA11" s="88"/>
      <c r="AB11" s="54"/>
      <c r="AC11" s="107"/>
      <c r="AD11" s="107"/>
      <c r="AE11" s="33"/>
      <c r="AF11" s="107"/>
      <c r="AG11" s="107"/>
      <c r="AH11" s="33"/>
      <c r="AI11" s="107"/>
      <c r="AJ11" s="49"/>
      <c r="AK11" s="33"/>
      <c r="AL11" s="33"/>
      <c r="AM11" s="88"/>
      <c r="AN11" s="33"/>
      <c r="AO11" s="33"/>
      <c r="AP11" s="33"/>
      <c r="AQ11" s="33"/>
      <c r="AR11" s="33"/>
      <c r="AS11" s="116"/>
      <c r="AT11" s="116"/>
      <c r="AU11" s="116"/>
      <c r="AV11" s="116"/>
    </row>
    <row r="12" spans="1:48">
      <c r="A12" s="66" t="s">
        <v>10</v>
      </c>
      <c r="B12" s="35" t="s">
        <v>211</v>
      </c>
      <c r="C12" s="213">
        <v>2</v>
      </c>
      <c r="D12" s="33">
        <v>1</v>
      </c>
      <c r="E12" s="209"/>
      <c r="F12" s="108">
        <f>AVERAGE(G12,H12)</f>
        <v>4.5</v>
      </c>
      <c r="G12" s="174">
        <v>4</v>
      </c>
      <c r="H12" s="107">
        <v>5</v>
      </c>
      <c r="I12" s="88" t="s">
        <v>106</v>
      </c>
      <c r="J12" s="107"/>
      <c r="K12" s="88"/>
      <c r="L12" s="88"/>
      <c r="M12" s="33"/>
      <c r="N12" s="88"/>
      <c r="O12" s="107"/>
      <c r="P12" s="55"/>
      <c r="Q12" s="107"/>
      <c r="R12" s="107"/>
      <c r="S12" s="107"/>
      <c r="T12" s="88"/>
      <c r="U12" s="107"/>
      <c r="V12" s="54"/>
      <c r="W12" s="88"/>
      <c r="X12" s="107"/>
      <c r="Y12" s="107"/>
      <c r="Z12" s="107"/>
      <c r="AA12" s="167"/>
      <c r="AB12" s="107"/>
      <c r="AC12" s="107"/>
      <c r="AD12" s="107"/>
      <c r="AE12" s="33"/>
      <c r="AF12" s="107"/>
      <c r="AG12" s="107"/>
      <c r="AH12" s="49"/>
      <c r="AI12" s="107"/>
      <c r="AJ12" s="49"/>
      <c r="AK12" s="51"/>
      <c r="AL12" s="49"/>
      <c r="AM12" s="88"/>
      <c r="AN12" s="33"/>
      <c r="AO12" s="33"/>
      <c r="AP12" s="33"/>
      <c r="AQ12" s="33"/>
      <c r="AR12" s="33"/>
      <c r="AS12" s="116"/>
      <c r="AT12" s="116"/>
      <c r="AU12" s="116"/>
      <c r="AV12" s="116"/>
    </row>
    <row r="13" spans="1:48" s="116" customFormat="1">
      <c r="A13" s="66" t="s">
        <v>10</v>
      </c>
      <c r="B13" s="35" t="s">
        <v>185</v>
      </c>
      <c r="C13" s="213"/>
      <c r="D13" s="33"/>
      <c r="E13" s="214"/>
      <c r="F13" s="108"/>
      <c r="G13" s="174"/>
      <c r="H13" s="88"/>
      <c r="I13" s="88"/>
      <c r="J13" s="107"/>
      <c r="K13" s="88"/>
      <c r="L13" s="88"/>
      <c r="M13" s="33"/>
      <c r="N13" s="88"/>
      <c r="O13" s="107"/>
      <c r="P13" s="55"/>
      <c r="Q13" s="107"/>
      <c r="R13" s="107"/>
      <c r="S13" s="107"/>
      <c r="T13" s="88"/>
      <c r="U13" s="107"/>
      <c r="V13" s="55"/>
      <c r="W13" s="88"/>
      <c r="X13" s="88"/>
      <c r="Y13" s="107"/>
      <c r="Z13" s="107"/>
      <c r="AA13" s="44"/>
      <c r="AB13" s="107"/>
      <c r="AC13" s="107"/>
      <c r="AD13" s="107"/>
      <c r="AE13" s="33"/>
      <c r="AF13" s="107"/>
      <c r="AG13" s="107"/>
      <c r="AH13" s="49"/>
      <c r="AI13" s="107"/>
      <c r="AJ13" s="49"/>
      <c r="AK13" s="33"/>
      <c r="AL13" s="49"/>
      <c r="AM13" s="88"/>
      <c r="AN13" s="33"/>
      <c r="AO13" s="33"/>
      <c r="AP13" s="33"/>
      <c r="AQ13" s="33"/>
      <c r="AR13" s="33"/>
    </row>
    <row r="14" spans="1:48" s="116" customFormat="1">
      <c r="A14" s="42" t="s">
        <v>10</v>
      </c>
      <c r="B14" s="102" t="s">
        <v>299</v>
      </c>
      <c r="C14" s="124"/>
      <c r="D14" s="125"/>
      <c r="E14" s="126"/>
      <c r="F14" s="108"/>
      <c r="G14" s="277"/>
      <c r="H14" s="285"/>
      <c r="I14" s="288"/>
      <c r="J14" s="285"/>
      <c r="K14" s="288"/>
      <c r="L14" s="288"/>
      <c r="M14" s="275"/>
      <c r="N14" s="288"/>
      <c r="O14" s="285"/>
      <c r="P14" s="266"/>
      <c r="Q14" s="285"/>
      <c r="R14" s="285"/>
      <c r="S14" s="285"/>
      <c r="T14" s="288"/>
      <c r="U14" s="285"/>
      <c r="V14" s="289"/>
      <c r="W14" s="288"/>
      <c r="X14" s="285"/>
      <c r="Y14" s="285"/>
      <c r="Z14" s="285"/>
      <c r="AA14" s="298"/>
      <c r="AB14" s="285"/>
      <c r="AC14" s="285"/>
      <c r="AD14" s="285"/>
      <c r="AE14" s="275"/>
      <c r="AF14" s="285"/>
      <c r="AG14" s="285"/>
      <c r="AH14" s="290"/>
      <c r="AI14" s="285"/>
      <c r="AJ14" s="290"/>
      <c r="AK14" s="275"/>
      <c r="AL14" s="290"/>
      <c r="AM14" s="288"/>
      <c r="AN14" s="275"/>
      <c r="AO14" s="275"/>
      <c r="AP14" s="275"/>
      <c r="AQ14" s="275"/>
      <c r="AR14" s="275"/>
    </row>
    <row r="15" spans="1:48" s="116" customFormat="1">
      <c r="A15" s="66" t="s">
        <v>10</v>
      </c>
      <c r="B15" s="35" t="s">
        <v>341</v>
      </c>
      <c r="C15" s="213">
        <v>3</v>
      </c>
      <c r="D15" s="33"/>
      <c r="E15" s="214"/>
      <c r="F15" s="108">
        <f>AVERAGE(G15,H15,I15)</f>
        <v>5.333333333333333</v>
      </c>
      <c r="G15" s="174">
        <v>6</v>
      </c>
      <c r="H15" s="107">
        <v>4</v>
      </c>
      <c r="I15" s="88">
        <v>6</v>
      </c>
      <c r="J15" s="107"/>
      <c r="K15" s="44"/>
      <c r="L15" s="88"/>
      <c r="M15" s="33"/>
      <c r="N15" s="88"/>
      <c r="O15" s="107"/>
      <c r="P15" s="55"/>
      <c r="Q15" s="107"/>
      <c r="R15" s="107"/>
      <c r="S15" s="88"/>
      <c r="T15" s="88"/>
      <c r="U15" s="55"/>
      <c r="V15" s="55"/>
      <c r="W15" s="88"/>
      <c r="X15" s="54"/>
      <c r="Y15" s="107"/>
      <c r="Z15" s="107"/>
      <c r="AA15" s="167"/>
      <c r="AB15" s="107"/>
      <c r="AC15" s="107"/>
      <c r="AD15" s="107"/>
      <c r="AE15" s="33"/>
      <c r="AF15" s="107"/>
      <c r="AG15" s="107"/>
      <c r="AH15" s="49"/>
      <c r="AI15" s="107"/>
      <c r="AJ15" s="49"/>
      <c r="AK15" s="33"/>
      <c r="AL15" s="49"/>
      <c r="AM15" s="88"/>
      <c r="AN15" s="33"/>
      <c r="AO15" s="33"/>
      <c r="AP15" s="33"/>
      <c r="AQ15" s="33"/>
      <c r="AR15" s="33"/>
    </row>
    <row r="16" spans="1:48" s="116" customFormat="1">
      <c r="A16" s="66" t="s">
        <v>10</v>
      </c>
      <c r="B16" s="35" t="s">
        <v>252</v>
      </c>
      <c r="C16" s="213">
        <v>2</v>
      </c>
      <c r="D16" s="33"/>
      <c r="E16" s="214"/>
      <c r="F16" s="108">
        <f>AVERAGE(G16,H16)</f>
        <v>4</v>
      </c>
      <c r="G16" s="174">
        <v>4</v>
      </c>
      <c r="H16" s="107">
        <v>4</v>
      </c>
      <c r="I16" s="88"/>
      <c r="J16" s="107"/>
      <c r="K16" s="44"/>
      <c r="L16" s="88"/>
      <c r="M16" s="33"/>
      <c r="N16" s="88"/>
      <c r="O16" s="107"/>
      <c r="P16" s="55"/>
      <c r="Q16" s="107"/>
      <c r="R16" s="107"/>
      <c r="S16" s="88"/>
      <c r="T16" s="88"/>
      <c r="U16" s="55"/>
      <c r="V16" s="55"/>
      <c r="W16" s="88"/>
      <c r="X16" s="54"/>
      <c r="Y16" s="107"/>
      <c r="Z16" s="107"/>
      <c r="AA16" s="167"/>
      <c r="AB16" s="107"/>
      <c r="AC16" s="107"/>
      <c r="AD16" s="107"/>
      <c r="AE16" s="33"/>
      <c r="AF16" s="107"/>
      <c r="AG16" s="107"/>
      <c r="AH16" s="49"/>
      <c r="AI16" s="107"/>
      <c r="AJ16" s="49"/>
      <c r="AK16" s="33"/>
      <c r="AL16" s="49"/>
      <c r="AM16" s="88"/>
      <c r="AN16" s="33"/>
      <c r="AO16" s="33"/>
      <c r="AP16" s="33"/>
      <c r="AQ16" s="33"/>
      <c r="AR16" s="33"/>
    </row>
    <row r="17" spans="1:48" s="116" customFormat="1">
      <c r="A17" s="66" t="s">
        <v>10</v>
      </c>
      <c r="B17" s="35" t="s">
        <v>548</v>
      </c>
      <c r="C17" s="213">
        <v>1</v>
      </c>
      <c r="D17" s="33">
        <v>1</v>
      </c>
      <c r="E17" s="214"/>
      <c r="F17" s="108">
        <f>AVERAGE(I17)</f>
        <v>6</v>
      </c>
      <c r="G17" s="174"/>
      <c r="H17" s="88" t="s">
        <v>106</v>
      </c>
      <c r="I17" s="88">
        <v>6</v>
      </c>
      <c r="J17" s="107"/>
      <c r="K17" s="44"/>
      <c r="L17" s="88"/>
      <c r="M17" s="33"/>
      <c r="N17" s="88"/>
      <c r="O17" s="107"/>
      <c r="P17" s="55"/>
      <c r="Q17" s="107"/>
      <c r="R17" s="107"/>
      <c r="S17" s="88"/>
      <c r="T17" s="88"/>
      <c r="U17" s="55"/>
      <c r="V17" s="55"/>
      <c r="W17" s="88"/>
      <c r="X17" s="54"/>
      <c r="Y17" s="107"/>
      <c r="Z17" s="107"/>
      <c r="AA17" s="167"/>
      <c r="AB17" s="107"/>
      <c r="AC17" s="107"/>
      <c r="AD17" s="107"/>
      <c r="AE17" s="33"/>
      <c r="AF17" s="107"/>
      <c r="AG17" s="107"/>
      <c r="AH17" s="49"/>
      <c r="AI17" s="107"/>
      <c r="AJ17" s="49"/>
      <c r="AK17" s="33"/>
      <c r="AL17" s="49"/>
      <c r="AM17" s="88"/>
      <c r="AN17" s="33"/>
      <c r="AO17" s="33"/>
      <c r="AP17" s="33"/>
      <c r="AQ17" s="33"/>
      <c r="AR17" s="33"/>
    </row>
    <row r="18" spans="1:48">
      <c r="A18" s="10" t="s">
        <v>10</v>
      </c>
      <c r="B18" s="39" t="s">
        <v>207</v>
      </c>
      <c r="C18" s="216">
        <v>2</v>
      </c>
      <c r="D18" s="217"/>
      <c r="E18" s="218"/>
      <c r="F18" s="29">
        <f>AVERAGE(G18,H18)</f>
        <v>5.5</v>
      </c>
      <c r="G18" s="174">
        <v>6</v>
      </c>
      <c r="H18" s="107">
        <v>5</v>
      </c>
      <c r="I18" s="88"/>
      <c r="J18" s="107"/>
      <c r="K18" s="88"/>
      <c r="L18" s="88"/>
      <c r="M18" s="33"/>
      <c r="N18" s="44"/>
      <c r="O18" s="107"/>
      <c r="P18" s="55"/>
      <c r="Q18" s="107"/>
      <c r="R18" s="107"/>
      <c r="S18" s="107"/>
      <c r="T18" s="88"/>
      <c r="U18" s="107"/>
      <c r="V18" s="107"/>
      <c r="W18" s="88"/>
      <c r="X18" s="107"/>
      <c r="Y18" s="107"/>
      <c r="Z18" s="107"/>
      <c r="AA18" s="88"/>
      <c r="AB18" s="107"/>
      <c r="AC18" s="107"/>
      <c r="AD18" s="107"/>
      <c r="AE18" s="33"/>
      <c r="AF18" s="107"/>
      <c r="AG18" s="107"/>
      <c r="AH18" s="33"/>
      <c r="AI18" s="107"/>
      <c r="AJ18" s="49"/>
      <c r="AK18" s="33"/>
      <c r="AL18" s="33"/>
      <c r="AM18" s="88"/>
      <c r="AN18" s="33"/>
      <c r="AO18" s="33"/>
      <c r="AP18" s="33"/>
      <c r="AQ18" s="33"/>
      <c r="AR18" s="33"/>
      <c r="AS18" s="116"/>
      <c r="AT18" s="116"/>
      <c r="AU18" s="116"/>
      <c r="AV18" s="116"/>
    </row>
    <row r="19" spans="1:48">
      <c r="A19" s="66" t="s">
        <v>23</v>
      </c>
      <c r="B19" s="35" t="s">
        <v>127</v>
      </c>
      <c r="C19" s="213">
        <v>3</v>
      </c>
      <c r="D19" s="33"/>
      <c r="E19" s="214">
        <v>1</v>
      </c>
      <c r="F19" s="108">
        <f>AVERAGE(G19,H19,I19)</f>
        <v>6.666666666666667</v>
      </c>
      <c r="G19" s="174">
        <v>6</v>
      </c>
      <c r="H19" s="107">
        <v>6</v>
      </c>
      <c r="I19" s="312">
        <v>8</v>
      </c>
      <c r="J19" s="107"/>
      <c r="K19" s="44"/>
      <c r="L19" s="88"/>
      <c r="M19" s="33"/>
      <c r="N19" s="88"/>
      <c r="O19" s="107"/>
      <c r="P19" s="54"/>
      <c r="Q19" s="107"/>
      <c r="R19" s="107"/>
      <c r="S19" s="54"/>
      <c r="T19" s="88"/>
      <c r="U19" s="107"/>
      <c r="V19" s="107"/>
      <c r="W19" s="88"/>
      <c r="X19" s="107"/>
      <c r="Y19" s="167"/>
      <c r="Z19" s="107"/>
      <c r="AA19" s="88"/>
      <c r="AB19" s="55"/>
      <c r="AC19" s="55"/>
      <c r="AD19" s="55"/>
      <c r="AE19" s="33"/>
      <c r="AF19" s="55"/>
      <c r="AG19" s="107"/>
      <c r="AH19" s="33"/>
      <c r="AI19" s="54"/>
      <c r="AJ19" s="49"/>
      <c r="AK19" s="33"/>
      <c r="AL19" s="33"/>
      <c r="AM19" s="88"/>
      <c r="AN19" s="49"/>
      <c r="AO19" s="33"/>
      <c r="AP19" s="49"/>
      <c r="AQ19" s="49"/>
      <c r="AR19" s="33"/>
      <c r="AS19" s="116"/>
      <c r="AT19" s="116"/>
      <c r="AU19" s="116"/>
      <c r="AV19" s="116"/>
    </row>
    <row r="20" spans="1:48" s="116" customFormat="1">
      <c r="A20" s="66" t="s">
        <v>23</v>
      </c>
      <c r="B20" s="35" t="s">
        <v>55</v>
      </c>
      <c r="C20" s="213">
        <v>3</v>
      </c>
      <c r="D20" s="33"/>
      <c r="E20" s="214"/>
      <c r="F20" s="108">
        <f>AVERAGE(G20,H20,I20)</f>
        <v>5.666666666666667</v>
      </c>
      <c r="G20" s="174">
        <v>5</v>
      </c>
      <c r="H20" s="107">
        <v>5</v>
      </c>
      <c r="I20" s="323">
        <v>7</v>
      </c>
      <c r="J20" s="107"/>
      <c r="K20" s="88"/>
      <c r="L20" s="88"/>
      <c r="M20" s="33"/>
      <c r="N20" s="88"/>
      <c r="O20" s="107"/>
      <c r="P20" s="55"/>
      <c r="Q20" s="107"/>
      <c r="R20" s="88"/>
      <c r="S20" s="107"/>
      <c r="T20" s="88"/>
      <c r="U20" s="107"/>
      <c r="V20" s="107"/>
      <c r="W20" s="88"/>
      <c r="X20" s="88"/>
      <c r="Y20" s="107"/>
      <c r="Z20" s="107"/>
      <c r="AA20" s="88"/>
      <c r="AB20" s="107"/>
      <c r="AC20" s="107"/>
      <c r="AD20" s="107"/>
      <c r="AE20" s="33"/>
      <c r="AF20" s="107"/>
      <c r="AG20" s="107"/>
      <c r="AH20" s="33"/>
      <c r="AI20" s="107"/>
      <c r="AJ20" s="49"/>
      <c r="AK20" s="33"/>
      <c r="AL20" s="33"/>
      <c r="AM20" s="88"/>
      <c r="AN20" s="33"/>
      <c r="AO20" s="33"/>
      <c r="AP20" s="33"/>
      <c r="AQ20" s="33"/>
      <c r="AR20" s="33"/>
    </row>
    <row r="21" spans="1:48" s="116" customFormat="1">
      <c r="A21" s="66" t="s">
        <v>23</v>
      </c>
      <c r="B21" s="35" t="s">
        <v>329</v>
      </c>
      <c r="C21" s="213">
        <v>1</v>
      </c>
      <c r="D21" s="33">
        <v>2</v>
      </c>
      <c r="E21" s="214"/>
      <c r="F21" s="108">
        <f>AVERAGE(I21)</f>
        <v>6</v>
      </c>
      <c r="G21" s="43" t="s">
        <v>106</v>
      </c>
      <c r="H21" s="88" t="s">
        <v>106</v>
      </c>
      <c r="I21" s="88">
        <v>6</v>
      </c>
      <c r="J21" s="107"/>
      <c r="K21" s="44"/>
      <c r="L21" s="88"/>
      <c r="M21" s="33"/>
      <c r="N21" s="88"/>
      <c r="O21" s="107"/>
      <c r="P21" s="55"/>
      <c r="Q21" s="107"/>
      <c r="R21" s="107"/>
      <c r="S21" s="107"/>
      <c r="T21" s="88"/>
      <c r="U21" s="107"/>
      <c r="V21" s="107"/>
      <c r="W21" s="88"/>
      <c r="X21" s="107"/>
      <c r="Y21" s="107"/>
      <c r="Z21" s="107"/>
      <c r="AA21" s="88"/>
      <c r="AB21" s="107"/>
      <c r="AC21" s="107"/>
      <c r="AD21" s="107"/>
      <c r="AE21" s="49"/>
      <c r="AF21" s="107"/>
      <c r="AG21" s="107"/>
      <c r="AH21" s="33"/>
      <c r="AI21" s="107"/>
      <c r="AJ21" s="49"/>
      <c r="AK21" s="33"/>
      <c r="AL21" s="33"/>
      <c r="AM21" s="88"/>
      <c r="AN21" s="33"/>
      <c r="AO21" s="33"/>
      <c r="AP21" s="33"/>
      <c r="AQ21" s="33"/>
      <c r="AR21" s="33"/>
    </row>
    <row r="22" spans="1:48" s="116" customFormat="1">
      <c r="A22" s="66" t="s">
        <v>23</v>
      </c>
      <c r="B22" s="35" t="s">
        <v>323</v>
      </c>
      <c r="C22" s="213"/>
      <c r="D22" s="33"/>
      <c r="E22" s="214"/>
      <c r="F22" s="108"/>
      <c r="G22" s="174"/>
      <c r="H22" s="107"/>
      <c r="I22" s="88"/>
      <c r="J22" s="107"/>
      <c r="K22" s="88"/>
      <c r="L22" s="88"/>
      <c r="M22" s="49"/>
      <c r="N22" s="88"/>
      <c r="O22" s="107"/>
      <c r="P22" s="55"/>
      <c r="Q22" s="88"/>
      <c r="R22" s="107"/>
      <c r="S22" s="107"/>
      <c r="T22" s="88"/>
      <c r="U22" s="107"/>
      <c r="V22" s="107"/>
      <c r="W22" s="88"/>
      <c r="X22" s="107"/>
      <c r="Y22" s="107"/>
      <c r="Z22" s="107"/>
      <c r="AA22" s="88"/>
      <c r="AB22" s="107"/>
      <c r="AC22" s="88"/>
      <c r="AD22" s="107"/>
      <c r="AE22" s="33"/>
      <c r="AF22" s="88"/>
      <c r="AG22" s="88"/>
      <c r="AH22" s="33"/>
      <c r="AI22" s="107"/>
      <c r="AJ22" s="49"/>
      <c r="AK22" s="49"/>
      <c r="AL22" s="49"/>
      <c r="AM22" s="88"/>
      <c r="AN22" s="33"/>
      <c r="AO22" s="33"/>
      <c r="AP22" s="33"/>
      <c r="AQ22" s="49"/>
      <c r="AR22" s="49"/>
    </row>
    <row r="23" spans="1:48" s="116" customFormat="1">
      <c r="A23" s="66" t="s">
        <v>23</v>
      </c>
      <c r="B23" s="35" t="s">
        <v>342</v>
      </c>
      <c r="C23" s="213"/>
      <c r="D23" s="33"/>
      <c r="E23" s="214"/>
      <c r="F23" s="108"/>
      <c r="G23" s="174"/>
      <c r="H23" s="107"/>
      <c r="I23" s="88"/>
      <c r="J23" s="107"/>
      <c r="K23" s="88"/>
      <c r="L23" s="44"/>
      <c r="M23" s="33"/>
      <c r="N23" s="88"/>
      <c r="O23" s="107"/>
      <c r="P23" s="167"/>
      <c r="Q23" s="107"/>
      <c r="R23" s="88"/>
      <c r="S23" s="88"/>
      <c r="T23" s="88"/>
      <c r="U23" s="107"/>
      <c r="V23" s="107"/>
      <c r="W23" s="88"/>
      <c r="X23" s="107"/>
      <c r="Y23" s="107"/>
      <c r="Z23" s="107"/>
      <c r="AA23" s="88"/>
      <c r="AB23" s="88"/>
      <c r="AC23" s="107"/>
      <c r="AD23" s="88"/>
      <c r="AE23" s="33"/>
      <c r="AF23" s="107"/>
      <c r="AG23" s="107"/>
      <c r="AH23" s="33"/>
      <c r="AI23" s="88"/>
      <c r="AJ23" s="49"/>
      <c r="AK23" s="33"/>
      <c r="AL23" s="33"/>
      <c r="AM23" s="88"/>
      <c r="AN23" s="33"/>
      <c r="AO23" s="33"/>
      <c r="AP23" s="33"/>
      <c r="AQ23" s="33"/>
      <c r="AR23" s="33"/>
    </row>
    <row r="24" spans="1:48" s="116" customFormat="1">
      <c r="A24" s="66" t="s">
        <v>23</v>
      </c>
      <c r="B24" s="35" t="s">
        <v>363</v>
      </c>
      <c r="C24" s="213"/>
      <c r="D24" s="33"/>
      <c r="E24" s="214"/>
      <c r="F24" s="108"/>
      <c r="G24" s="174"/>
      <c r="H24" s="107"/>
      <c r="I24" s="88"/>
      <c r="J24" s="107"/>
      <c r="K24" s="88"/>
      <c r="L24" s="88"/>
      <c r="M24" s="49"/>
      <c r="N24" s="88"/>
      <c r="O24" s="107"/>
      <c r="P24" s="55"/>
      <c r="Q24" s="107"/>
      <c r="R24" s="107"/>
      <c r="S24" s="88"/>
      <c r="T24" s="88"/>
      <c r="U24" s="107"/>
      <c r="V24" s="88"/>
      <c r="W24" s="88"/>
      <c r="X24" s="107"/>
      <c r="Y24" s="107"/>
      <c r="Z24" s="107"/>
      <c r="AA24" s="88"/>
      <c r="AB24" s="107"/>
      <c r="AC24" s="88"/>
      <c r="AD24" s="107"/>
      <c r="AE24" s="33"/>
      <c r="AF24" s="107"/>
      <c r="AG24" s="88"/>
      <c r="AH24" s="33"/>
      <c r="AI24" s="107"/>
      <c r="AJ24" s="49"/>
      <c r="AK24" s="33"/>
      <c r="AL24" s="49"/>
      <c r="AM24" s="88"/>
      <c r="AN24" s="33"/>
      <c r="AO24" s="33"/>
      <c r="AP24" s="33"/>
      <c r="AQ24" s="33"/>
      <c r="AR24" s="33"/>
    </row>
    <row r="25" spans="1:48" s="116" customFormat="1">
      <c r="A25" s="66" t="s">
        <v>23</v>
      </c>
      <c r="B25" s="35" t="s">
        <v>386</v>
      </c>
      <c r="C25" s="213"/>
      <c r="D25" s="33"/>
      <c r="E25" s="214"/>
      <c r="F25" s="108"/>
      <c r="G25" s="174"/>
      <c r="H25" s="107"/>
      <c r="I25" s="88"/>
      <c r="J25" s="107"/>
      <c r="K25" s="88"/>
      <c r="L25" s="88"/>
      <c r="M25" s="49"/>
      <c r="N25" s="88"/>
      <c r="O25" s="88"/>
      <c r="P25" s="55"/>
      <c r="Q25" s="88"/>
      <c r="R25" s="107"/>
      <c r="S25" s="107"/>
      <c r="T25" s="88"/>
      <c r="U25" s="88"/>
      <c r="V25" s="107"/>
      <c r="W25" s="88"/>
      <c r="X25" s="88"/>
      <c r="Y25" s="88"/>
      <c r="Z25" s="88"/>
      <c r="AA25" s="88"/>
      <c r="AB25" s="107"/>
      <c r="AC25" s="107"/>
      <c r="AD25" s="107"/>
      <c r="AE25" s="33"/>
      <c r="AF25" s="107"/>
      <c r="AG25" s="107"/>
      <c r="AH25" s="33"/>
      <c r="AI25" s="107"/>
      <c r="AJ25" s="49"/>
      <c r="AK25" s="33"/>
      <c r="AL25" s="33"/>
      <c r="AM25" s="88"/>
      <c r="AN25" s="49"/>
      <c r="AO25" s="33"/>
      <c r="AP25" s="33"/>
      <c r="AQ25" s="33"/>
      <c r="AR25" s="33"/>
    </row>
    <row r="26" spans="1:48" s="116" customFormat="1">
      <c r="A26" s="66" t="s">
        <v>23</v>
      </c>
      <c r="B26" s="35" t="s">
        <v>69</v>
      </c>
      <c r="C26" s="213"/>
      <c r="D26" s="33"/>
      <c r="E26" s="214"/>
      <c r="F26" s="108"/>
      <c r="G26" s="174"/>
      <c r="H26" s="107"/>
      <c r="I26" s="88"/>
      <c r="J26" s="107"/>
      <c r="K26" s="88"/>
      <c r="L26" s="88"/>
      <c r="M26" s="49"/>
      <c r="N26" s="88"/>
      <c r="O26" s="88"/>
      <c r="P26" s="55"/>
      <c r="Q26" s="88"/>
      <c r="R26" s="107"/>
      <c r="S26" s="107"/>
      <c r="T26" s="88"/>
      <c r="U26" s="88"/>
      <c r="V26" s="107"/>
      <c r="W26" s="88"/>
      <c r="X26" s="88"/>
      <c r="Y26" s="88"/>
      <c r="Z26" s="88"/>
      <c r="AA26" s="88"/>
      <c r="AB26" s="107"/>
      <c r="AC26" s="107"/>
      <c r="AD26" s="107"/>
      <c r="AE26" s="33"/>
      <c r="AF26" s="107"/>
      <c r="AG26" s="107"/>
      <c r="AH26" s="33"/>
      <c r="AI26" s="107"/>
      <c r="AJ26" s="49"/>
      <c r="AK26" s="33"/>
      <c r="AL26" s="33"/>
      <c r="AM26" s="88"/>
      <c r="AN26" s="33"/>
      <c r="AO26" s="33"/>
      <c r="AP26" s="33"/>
      <c r="AQ26" s="33"/>
      <c r="AR26" s="49"/>
    </row>
    <row r="27" spans="1:48" s="116" customFormat="1">
      <c r="A27" s="66" t="s">
        <v>23</v>
      </c>
      <c r="B27" s="35" t="s">
        <v>36</v>
      </c>
      <c r="C27" s="213"/>
      <c r="D27" s="33">
        <v>2</v>
      </c>
      <c r="E27" s="214"/>
      <c r="F27" s="108"/>
      <c r="G27" s="43" t="s">
        <v>106</v>
      </c>
      <c r="H27" s="88" t="s">
        <v>106</v>
      </c>
      <c r="I27" s="88"/>
      <c r="J27" s="107"/>
      <c r="K27" s="88"/>
      <c r="L27" s="88"/>
      <c r="M27" s="49"/>
      <c r="N27" s="88"/>
      <c r="O27" s="88"/>
      <c r="P27" s="55"/>
      <c r="Q27" s="88"/>
      <c r="R27" s="107"/>
      <c r="S27" s="107"/>
      <c r="T27" s="88"/>
      <c r="U27" s="88"/>
      <c r="V27" s="107"/>
      <c r="W27" s="88"/>
      <c r="X27" s="88"/>
      <c r="Y27" s="88"/>
      <c r="Z27" s="88"/>
      <c r="AA27" s="88"/>
      <c r="AB27" s="107"/>
      <c r="AC27" s="107"/>
      <c r="AD27" s="107"/>
      <c r="AE27" s="33"/>
      <c r="AF27" s="107"/>
      <c r="AG27" s="107"/>
      <c r="AH27" s="33"/>
      <c r="AI27" s="107"/>
      <c r="AJ27" s="49"/>
      <c r="AK27" s="33"/>
      <c r="AL27" s="33"/>
      <c r="AM27" s="88"/>
      <c r="AN27" s="33"/>
      <c r="AO27" s="33"/>
      <c r="AP27" s="33"/>
      <c r="AQ27" s="33"/>
      <c r="AR27" s="49"/>
    </row>
    <row r="28" spans="1:48">
      <c r="A28" s="10" t="s">
        <v>23</v>
      </c>
      <c r="B28" s="39" t="s">
        <v>209</v>
      </c>
      <c r="C28" s="216">
        <v>1</v>
      </c>
      <c r="D28" s="217"/>
      <c r="E28" s="215"/>
      <c r="F28" s="29">
        <f>AVERAGE(I28)</f>
        <v>7</v>
      </c>
      <c r="G28" s="174"/>
      <c r="H28" s="88"/>
      <c r="I28" s="323">
        <v>7</v>
      </c>
      <c r="J28" s="88"/>
      <c r="K28" s="88"/>
      <c r="L28" s="88"/>
      <c r="M28" s="33"/>
      <c r="N28" s="88"/>
      <c r="O28" s="107"/>
      <c r="P28" s="55"/>
      <c r="Q28" s="107"/>
      <c r="R28" s="107"/>
      <c r="S28" s="107"/>
      <c r="T28" s="88"/>
      <c r="U28" s="107"/>
      <c r="V28" s="107"/>
      <c r="W28" s="88"/>
      <c r="X28" s="107"/>
      <c r="Y28" s="107"/>
      <c r="Z28" s="107"/>
      <c r="AA28" s="88"/>
      <c r="AB28" s="88"/>
      <c r="AC28" s="88"/>
      <c r="AD28" s="107"/>
      <c r="AE28" s="49"/>
      <c r="AF28" s="107"/>
      <c r="AG28" s="55"/>
      <c r="AH28" s="33"/>
      <c r="AI28" s="107"/>
      <c r="AJ28" s="49"/>
      <c r="AK28" s="33"/>
      <c r="AL28" s="49"/>
      <c r="AM28" s="88"/>
      <c r="AN28" s="33"/>
      <c r="AO28" s="33"/>
      <c r="AP28" s="33"/>
      <c r="AQ28" s="33"/>
      <c r="AR28" s="33"/>
      <c r="AS28" s="116"/>
      <c r="AT28" s="116"/>
      <c r="AU28" s="116"/>
      <c r="AV28" s="116"/>
    </row>
    <row r="29" spans="1:48" s="116" customFormat="1">
      <c r="A29" s="150" t="s">
        <v>24</v>
      </c>
      <c r="B29" s="258" t="s">
        <v>436</v>
      </c>
      <c r="C29" s="151">
        <v>2</v>
      </c>
      <c r="D29" s="50">
        <v>1</v>
      </c>
      <c r="E29" s="153"/>
      <c r="F29" s="64">
        <f>AVERAGE(H29,I29)</f>
        <v>6</v>
      </c>
      <c r="G29" s="174" t="s">
        <v>106</v>
      </c>
      <c r="H29" s="55">
        <v>6</v>
      </c>
      <c r="I29" s="167">
        <v>6</v>
      </c>
      <c r="J29" s="157"/>
      <c r="K29" s="157"/>
      <c r="L29" s="44"/>
      <c r="M29" s="148"/>
      <c r="N29" s="157"/>
      <c r="O29" s="157"/>
      <c r="P29" s="146"/>
      <c r="Q29" s="146"/>
      <c r="R29" s="157"/>
      <c r="S29" s="146"/>
      <c r="T29" s="157"/>
      <c r="U29" s="146"/>
      <c r="V29" s="146"/>
      <c r="W29" s="157"/>
      <c r="X29" s="157"/>
      <c r="Y29" s="146"/>
      <c r="Z29" s="157"/>
      <c r="AA29" s="157"/>
      <c r="AB29" s="146"/>
      <c r="AC29" s="146"/>
      <c r="AD29" s="146"/>
      <c r="AE29" s="148"/>
      <c r="AF29" s="146"/>
      <c r="AG29" s="146"/>
      <c r="AH29" s="148"/>
      <c r="AI29" s="146"/>
      <c r="AJ29" s="147"/>
      <c r="AK29" s="148"/>
      <c r="AL29" s="148"/>
      <c r="AM29" s="157"/>
      <c r="AN29" s="148"/>
      <c r="AO29" s="148"/>
      <c r="AP29" s="148"/>
      <c r="AQ29" s="148"/>
      <c r="AR29" s="148"/>
    </row>
    <row r="30" spans="1:48" s="116" customFormat="1">
      <c r="A30" s="150" t="s">
        <v>24</v>
      </c>
      <c r="B30" s="153" t="s">
        <v>60</v>
      </c>
      <c r="C30" s="151">
        <v>3</v>
      </c>
      <c r="D30" s="50"/>
      <c r="E30" s="209">
        <v>1</v>
      </c>
      <c r="F30" s="108">
        <f>AVERAGE(G30,H30,I30)</f>
        <v>6</v>
      </c>
      <c r="G30" s="257">
        <v>7</v>
      </c>
      <c r="H30" s="55">
        <v>4</v>
      </c>
      <c r="I30" s="314">
        <v>7</v>
      </c>
      <c r="J30" s="157"/>
      <c r="K30" s="167"/>
      <c r="L30" s="44"/>
      <c r="M30" s="50"/>
      <c r="N30" s="44"/>
      <c r="O30" s="167"/>
      <c r="P30" s="55"/>
      <c r="Q30" s="55"/>
      <c r="R30" s="167"/>
      <c r="S30" s="55"/>
      <c r="T30" s="167"/>
      <c r="U30" s="55"/>
      <c r="V30" s="54"/>
      <c r="W30" s="167"/>
      <c r="X30" s="167"/>
      <c r="Y30" s="55"/>
      <c r="Z30" s="167"/>
      <c r="AA30" s="44"/>
      <c r="AB30" s="54"/>
      <c r="AC30" s="54"/>
      <c r="AD30" s="55"/>
      <c r="AE30" s="50"/>
      <c r="AF30" s="55"/>
      <c r="AG30" s="55"/>
      <c r="AH30" s="51"/>
      <c r="AI30" s="55"/>
      <c r="AJ30" s="48"/>
      <c r="AK30" s="51"/>
      <c r="AL30" s="50"/>
      <c r="AM30" s="167"/>
      <c r="AN30" s="50"/>
      <c r="AO30" s="51"/>
      <c r="AP30" s="50"/>
      <c r="AQ30" s="51"/>
      <c r="AR30" s="50"/>
    </row>
    <row r="31" spans="1:48" s="116" customFormat="1">
      <c r="A31" s="66" t="s">
        <v>24</v>
      </c>
      <c r="B31" s="35" t="s">
        <v>208</v>
      </c>
      <c r="C31" s="213">
        <v>1</v>
      </c>
      <c r="D31" s="33">
        <v>1</v>
      </c>
      <c r="E31" s="214">
        <v>1</v>
      </c>
      <c r="F31" s="108">
        <f>AVERAGE(G31)</f>
        <v>6</v>
      </c>
      <c r="G31" s="43">
        <v>6</v>
      </c>
      <c r="H31" s="107"/>
      <c r="I31" s="44" t="s">
        <v>106</v>
      </c>
      <c r="J31" s="88"/>
      <c r="K31" s="88"/>
      <c r="L31" s="88"/>
      <c r="M31" s="33"/>
      <c r="N31" s="88"/>
      <c r="O31" s="88"/>
      <c r="P31" s="54"/>
      <c r="Q31" s="107"/>
      <c r="R31" s="107"/>
      <c r="S31" s="107"/>
      <c r="T31" s="88"/>
      <c r="U31" s="88"/>
      <c r="V31" s="88"/>
      <c r="W31" s="88"/>
      <c r="X31" s="88"/>
      <c r="Y31" s="88"/>
      <c r="Z31" s="107"/>
      <c r="AA31" s="88"/>
      <c r="AB31" s="107"/>
      <c r="AC31" s="107"/>
      <c r="AD31" s="107"/>
      <c r="AE31" s="51"/>
      <c r="AF31" s="54"/>
      <c r="AG31" s="107"/>
      <c r="AH31" s="49"/>
      <c r="AI31" s="55"/>
      <c r="AJ31" s="49"/>
      <c r="AK31" s="33"/>
      <c r="AL31" s="33"/>
      <c r="AM31" s="88"/>
      <c r="AN31" s="49"/>
      <c r="AO31" s="33"/>
      <c r="AP31" s="49"/>
      <c r="AQ31" s="49"/>
      <c r="AR31" s="51"/>
    </row>
    <row r="32" spans="1:48" s="116" customFormat="1">
      <c r="A32" s="42" t="s">
        <v>24</v>
      </c>
      <c r="B32" s="102" t="s">
        <v>411</v>
      </c>
      <c r="C32" s="124"/>
      <c r="D32" s="125"/>
      <c r="E32" s="126"/>
      <c r="F32" s="108"/>
      <c r="G32" s="277"/>
      <c r="H32" s="285"/>
      <c r="I32" s="288"/>
      <c r="J32" s="285"/>
      <c r="K32" s="288"/>
      <c r="L32" s="288"/>
      <c r="M32" s="290"/>
      <c r="N32" s="288"/>
      <c r="O32" s="288"/>
      <c r="P32" s="266"/>
      <c r="Q32" s="288"/>
      <c r="R32" s="285"/>
      <c r="S32" s="285"/>
      <c r="T32" s="288"/>
      <c r="U32" s="288"/>
      <c r="V32" s="285"/>
      <c r="W32" s="288"/>
      <c r="X32" s="288"/>
      <c r="Y32" s="288"/>
      <c r="Z32" s="288"/>
      <c r="AA32" s="288"/>
      <c r="AB32" s="285"/>
      <c r="AC32" s="285"/>
      <c r="AD32" s="285"/>
      <c r="AE32" s="290"/>
      <c r="AF32" s="285"/>
      <c r="AG32" s="285"/>
      <c r="AH32" s="290"/>
      <c r="AI32" s="298"/>
      <c r="AJ32" s="290"/>
      <c r="AK32" s="290"/>
      <c r="AL32" s="290"/>
      <c r="AM32" s="288"/>
      <c r="AN32" s="275"/>
      <c r="AO32" s="275"/>
      <c r="AP32" s="275"/>
      <c r="AQ32" s="275"/>
      <c r="AR32" s="275"/>
    </row>
    <row r="33" spans="1:48" s="116" customFormat="1">
      <c r="A33" s="66" t="s">
        <v>24</v>
      </c>
      <c r="B33" s="60" t="s">
        <v>435</v>
      </c>
      <c r="C33" s="213">
        <v>3</v>
      </c>
      <c r="D33" s="33"/>
      <c r="E33" s="214">
        <v>2</v>
      </c>
      <c r="F33" s="108">
        <f>AVERAGE(G33,H33,I33)</f>
        <v>6</v>
      </c>
      <c r="G33" s="257">
        <v>8</v>
      </c>
      <c r="H33" s="107">
        <v>4</v>
      </c>
      <c r="I33" s="88">
        <v>6</v>
      </c>
      <c r="J33" s="107"/>
      <c r="K33" s="88"/>
      <c r="L33" s="88"/>
      <c r="M33" s="49"/>
      <c r="N33" s="88"/>
      <c r="O33" s="88"/>
      <c r="P33" s="55"/>
      <c r="Q33" s="88"/>
      <c r="R33" s="107"/>
      <c r="S33" s="107"/>
      <c r="T33" s="88"/>
      <c r="U33" s="88"/>
      <c r="V33" s="107"/>
      <c r="W33" s="88"/>
      <c r="X33" s="88"/>
      <c r="Y33" s="88"/>
      <c r="Z33" s="88"/>
      <c r="AA33" s="88"/>
      <c r="AB33" s="107"/>
      <c r="AC33" s="107"/>
      <c r="AD33" s="107"/>
      <c r="AE33" s="49"/>
      <c r="AF33" s="107"/>
      <c r="AG33" s="107"/>
      <c r="AH33" s="49"/>
      <c r="AI33" s="44"/>
      <c r="AJ33" s="49"/>
      <c r="AK33" s="49"/>
      <c r="AL33" s="49"/>
      <c r="AM33" s="88"/>
      <c r="AN33" s="33"/>
      <c r="AO33" s="33"/>
      <c r="AP33" s="33"/>
      <c r="AQ33" s="33"/>
      <c r="AR33" s="33"/>
    </row>
    <row r="34" spans="1:48" s="116" customFormat="1">
      <c r="A34" s="66" t="s">
        <v>24</v>
      </c>
      <c r="B34" s="60" t="s">
        <v>596</v>
      </c>
      <c r="C34" s="213"/>
      <c r="D34" s="33">
        <v>1</v>
      </c>
      <c r="E34" s="214"/>
      <c r="F34" s="108"/>
      <c r="G34" s="174"/>
      <c r="H34" s="107"/>
      <c r="I34" s="88" t="s">
        <v>106</v>
      </c>
      <c r="J34" s="107"/>
      <c r="K34" s="88"/>
      <c r="L34" s="88"/>
      <c r="M34" s="49"/>
      <c r="N34" s="88"/>
      <c r="O34" s="88"/>
      <c r="P34" s="55"/>
      <c r="Q34" s="88"/>
      <c r="R34" s="107"/>
      <c r="S34" s="107"/>
      <c r="T34" s="88"/>
      <c r="U34" s="88"/>
      <c r="V34" s="107"/>
      <c r="W34" s="88"/>
      <c r="X34" s="88"/>
      <c r="Y34" s="88"/>
      <c r="Z34" s="88"/>
      <c r="AA34" s="88"/>
      <c r="AB34" s="107"/>
      <c r="AC34" s="107"/>
      <c r="AD34" s="107"/>
      <c r="AE34" s="49"/>
      <c r="AF34" s="107"/>
      <c r="AG34" s="107"/>
      <c r="AH34" s="49"/>
      <c r="AI34" s="44"/>
      <c r="AJ34" s="49"/>
      <c r="AK34" s="49"/>
      <c r="AL34" s="49"/>
      <c r="AM34" s="88"/>
      <c r="AN34" s="33"/>
      <c r="AO34" s="33"/>
      <c r="AP34" s="33"/>
      <c r="AQ34" s="33"/>
      <c r="AR34" s="33"/>
    </row>
    <row r="35" spans="1:48" s="96" customFormat="1" ht="15.75" thickBot="1">
      <c r="A35" s="2" t="s">
        <v>24</v>
      </c>
      <c r="B35" s="166" t="s">
        <v>324</v>
      </c>
      <c r="C35" s="220"/>
      <c r="D35" s="221"/>
      <c r="E35" s="178"/>
      <c r="F35" s="28"/>
      <c r="G35" s="174"/>
      <c r="H35" s="107"/>
      <c r="I35" s="44"/>
      <c r="J35" s="107"/>
      <c r="K35" s="88"/>
      <c r="L35" s="167"/>
      <c r="M35" s="33"/>
      <c r="N35" s="88"/>
      <c r="O35" s="54"/>
      <c r="P35" s="55"/>
      <c r="Q35" s="55"/>
      <c r="R35" s="107"/>
      <c r="S35" s="44"/>
      <c r="T35" s="88"/>
      <c r="U35" s="54"/>
      <c r="V35" s="107"/>
      <c r="W35" s="44"/>
      <c r="X35" s="107"/>
      <c r="Y35" s="88"/>
      <c r="Z35" s="107"/>
      <c r="AA35" s="88"/>
      <c r="AB35" s="54"/>
      <c r="AC35" s="44"/>
      <c r="AD35" s="88"/>
      <c r="AE35" s="50"/>
      <c r="AF35" s="54"/>
      <c r="AG35" s="55"/>
      <c r="AH35" s="51"/>
      <c r="AI35" s="88"/>
      <c r="AJ35" s="49"/>
      <c r="AK35" s="48"/>
      <c r="AL35" s="33"/>
      <c r="AM35" s="88"/>
      <c r="AN35" s="33"/>
      <c r="AO35" s="49"/>
      <c r="AP35" s="33"/>
      <c r="AQ35" s="51"/>
      <c r="AR35" s="52"/>
      <c r="AS35" s="116"/>
      <c r="AT35" s="116"/>
      <c r="AU35" s="116"/>
      <c r="AV35" s="116"/>
    </row>
    <row r="36" spans="1:48">
      <c r="G36" s="31">
        <f>AVERAGE(G9,G11,G12,G15,G16,G18,G19,G20,G30,G31,G33)</f>
        <v>5.6363636363636367</v>
      </c>
      <c r="H36" s="31">
        <f>AVERAGE(H9,H11,H12,H15,H16,H19,H20,H29,H30,H33,H18)</f>
        <v>5</v>
      </c>
      <c r="I36" s="25">
        <f>AVERAGE(I9,I11,I15,I17,I19,I20,I21,I28,I29,I30,I33)</f>
        <v>6.4545454545454541</v>
      </c>
      <c r="J36" s="31"/>
      <c r="K36" s="25"/>
      <c r="L36" s="25"/>
      <c r="M36" s="31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116"/>
      <c r="AT36" s="116"/>
      <c r="AU36" s="116"/>
      <c r="AV36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282</v>
      </c>
    </row>
    <row r="4" spans="1:44">
      <c r="A4" s="116" t="s">
        <v>2</v>
      </c>
    </row>
    <row r="5" spans="1:44" ht="15.75" thickBot="1"/>
    <row r="6" spans="1:44" ht="15.75" thickBot="1">
      <c r="C6" s="338" t="s">
        <v>74</v>
      </c>
      <c r="D6" s="339"/>
      <c r="E6" s="340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444</v>
      </c>
      <c r="H7" s="140" t="s">
        <v>567</v>
      </c>
      <c r="I7" s="140" t="s">
        <v>592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110" t="s">
        <v>8</v>
      </c>
      <c r="B8" s="38" t="s">
        <v>276</v>
      </c>
      <c r="C8" s="133">
        <v>2</v>
      </c>
      <c r="D8" s="135"/>
      <c r="E8" s="131"/>
      <c r="F8" s="108">
        <f>AVERAGE(G8,H8)</f>
        <v>5.5</v>
      </c>
      <c r="G8" s="174">
        <v>5</v>
      </c>
      <c r="H8" s="54">
        <v>6</v>
      </c>
      <c r="I8" s="167"/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167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110" t="s">
        <v>8</v>
      </c>
      <c r="B9" s="337" t="s">
        <v>593</v>
      </c>
      <c r="C9" s="133">
        <v>1</v>
      </c>
      <c r="D9" s="135"/>
      <c r="E9" s="131"/>
      <c r="F9" s="108">
        <f>AVERAGE(I9)</f>
        <v>5</v>
      </c>
      <c r="G9" s="174"/>
      <c r="H9" s="54"/>
      <c r="I9" s="167">
        <v>5</v>
      </c>
      <c r="J9" s="55"/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167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37"/>
      <c r="D10" s="138"/>
      <c r="E10" s="139"/>
      <c r="F10" s="29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116" t="s">
        <v>10</v>
      </c>
      <c r="B11" s="35" t="s">
        <v>253</v>
      </c>
      <c r="C11" s="133"/>
      <c r="D11" s="135"/>
      <c r="E11" s="131"/>
      <c r="F11" s="108"/>
      <c r="G11" s="174"/>
      <c r="H11" s="55"/>
      <c r="I11" s="167"/>
      <c r="J11" s="55"/>
      <c r="K11" s="167"/>
      <c r="L11" s="167"/>
      <c r="M11" s="50"/>
      <c r="N11" s="167"/>
      <c r="O11" s="55"/>
      <c r="P11" s="55"/>
      <c r="Q11" s="55"/>
      <c r="R11" s="55"/>
      <c r="S11" s="55"/>
      <c r="T11" s="167"/>
      <c r="U11" s="55"/>
      <c r="V11" s="55"/>
      <c r="W11" s="167"/>
      <c r="X11" s="55"/>
      <c r="Y11" s="55"/>
      <c r="Z11" s="55"/>
      <c r="AA11" s="167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67"/>
      <c r="AN11" s="50"/>
      <c r="AO11" s="50"/>
      <c r="AP11" s="50"/>
      <c r="AQ11" s="50"/>
      <c r="AR11" s="48"/>
    </row>
    <row r="12" spans="1:44">
      <c r="A12" s="116" t="s">
        <v>10</v>
      </c>
      <c r="B12" s="35" t="s">
        <v>284</v>
      </c>
      <c r="C12" s="133">
        <v>3</v>
      </c>
      <c r="D12" s="135"/>
      <c r="E12" s="131"/>
      <c r="F12" s="108">
        <f>AVERAGE(G12,H12,I12)</f>
        <v>5</v>
      </c>
      <c r="G12" s="174">
        <v>5</v>
      </c>
      <c r="H12" s="55">
        <v>5</v>
      </c>
      <c r="I12" s="167">
        <v>5</v>
      </c>
      <c r="J12" s="55"/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55"/>
      <c r="W12" s="167"/>
      <c r="X12" s="55"/>
      <c r="Y12" s="55"/>
      <c r="Z12" s="55"/>
      <c r="AA12" s="167"/>
      <c r="AB12" s="167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145" t="s">
        <v>10</v>
      </c>
      <c r="B13" s="35" t="s">
        <v>293</v>
      </c>
      <c r="C13" s="151"/>
      <c r="D13" s="50"/>
      <c r="E13" s="153"/>
      <c r="F13" s="193"/>
      <c r="G13" s="174"/>
      <c r="H13" s="55"/>
      <c r="I13" s="167"/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167"/>
      <c r="Z13" s="55"/>
      <c r="AA13" s="167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7"/>
      <c r="AN13" s="50"/>
      <c r="AO13" s="50"/>
      <c r="AP13" s="48"/>
      <c r="AQ13" s="48"/>
      <c r="AR13" s="50"/>
    </row>
    <row r="14" spans="1:44">
      <c r="A14" s="116" t="s">
        <v>10</v>
      </c>
      <c r="B14" s="35" t="s">
        <v>294</v>
      </c>
      <c r="C14" s="133">
        <v>3</v>
      </c>
      <c r="D14" s="135"/>
      <c r="E14" s="131"/>
      <c r="F14" s="108">
        <f>AVERAGE(G14,H14,I14)</f>
        <v>4.666666666666667</v>
      </c>
      <c r="G14" s="174">
        <v>5</v>
      </c>
      <c r="H14" s="55">
        <v>5</v>
      </c>
      <c r="I14" s="167">
        <v>4</v>
      </c>
      <c r="J14" s="55"/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67"/>
      <c r="AN14" s="50"/>
      <c r="AO14" s="50"/>
      <c r="AP14" s="50"/>
      <c r="AQ14" s="50"/>
      <c r="AR14" s="50"/>
    </row>
    <row r="15" spans="1:44">
      <c r="A15" s="116" t="s">
        <v>10</v>
      </c>
      <c r="B15" s="35" t="s">
        <v>281</v>
      </c>
      <c r="C15" s="133">
        <v>3</v>
      </c>
      <c r="D15" s="135"/>
      <c r="E15" s="131"/>
      <c r="F15" s="108">
        <f>AVERAGE(G15,H15,I15)</f>
        <v>4.666666666666667</v>
      </c>
      <c r="G15" s="174">
        <v>4</v>
      </c>
      <c r="H15" s="55">
        <v>5</v>
      </c>
      <c r="I15" s="167">
        <v>5</v>
      </c>
      <c r="J15" s="55"/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67"/>
      <c r="AN15" s="50"/>
      <c r="AO15" s="50"/>
      <c r="AP15" s="50"/>
      <c r="AQ15" s="50"/>
      <c r="AR15" s="50"/>
    </row>
    <row r="16" spans="1:44">
      <c r="A16" s="116" t="s">
        <v>10</v>
      </c>
      <c r="B16" s="35" t="s">
        <v>285</v>
      </c>
      <c r="C16" s="133">
        <v>2</v>
      </c>
      <c r="D16" s="135">
        <v>1</v>
      </c>
      <c r="E16" s="131"/>
      <c r="F16" s="108">
        <f>AVERAGE(G16,H16)</f>
        <v>5</v>
      </c>
      <c r="G16" s="174">
        <v>5</v>
      </c>
      <c r="H16" s="55">
        <v>5</v>
      </c>
      <c r="I16" s="88" t="s">
        <v>106</v>
      </c>
      <c r="J16" s="55"/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67"/>
      <c r="AN16" s="50"/>
      <c r="AO16" s="50"/>
      <c r="AP16" s="50"/>
      <c r="AQ16" s="50"/>
      <c r="AR16" s="50"/>
    </row>
    <row r="17" spans="1:44">
      <c r="A17" s="11" t="s">
        <v>10</v>
      </c>
      <c r="B17" s="39" t="s">
        <v>594</v>
      </c>
      <c r="C17" s="137">
        <v>1</v>
      </c>
      <c r="D17" s="138"/>
      <c r="E17" s="139"/>
      <c r="F17" s="29">
        <f>AVERAGE(I17)</f>
        <v>5</v>
      </c>
      <c r="G17" s="174"/>
      <c r="H17" s="55"/>
      <c r="I17" s="167">
        <v>5</v>
      </c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7"/>
      <c r="AN17" s="50"/>
      <c r="AO17" s="50"/>
      <c r="AP17" s="50"/>
      <c r="AQ17" s="50"/>
      <c r="AR17" s="50"/>
    </row>
    <row r="18" spans="1:44">
      <c r="A18" s="116" t="s">
        <v>23</v>
      </c>
      <c r="B18" s="35" t="s">
        <v>286</v>
      </c>
      <c r="C18" s="133">
        <v>1</v>
      </c>
      <c r="D18" s="135"/>
      <c r="E18" s="131"/>
      <c r="F18" s="108">
        <f>AVERAGE(I18)</f>
        <v>5</v>
      </c>
      <c r="G18" s="174"/>
      <c r="H18" s="55"/>
      <c r="I18" s="167">
        <v>5</v>
      </c>
      <c r="J18" s="167"/>
      <c r="K18" s="167"/>
      <c r="L18" s="167"/>
      <c r="M18" s="48"/>
      <c r="N18" s="167"/>
      <c r="O18" s="167"/>
      <c r="P18" s="167"/>
      <c r="Q18" s="55"/>
      <c r="R18" s="55"/>
      <c r="S18" s="55"/>
      <c r="T18" s="167"/>
      <c r="U18" s="167"/>
      <c r="V18" s="55"/>
      <c r="W18" s="167"/>
      <c r="X18" s="55"/>
      <c r="Y18" s="55"/>
      <c r="Z18" s="167"/>
      <c r="AA18" s="167"/>
      <c r="AB18" s="55"/>
      <c r="AC18" s="167"/>
      <c r="AD18" s="55"/>
      <c r="AE18" s="50"/>
      <c r="AF18" s="167"/>
      <c r="AG18" s="55"/>
      <c r="AH18" s="48"/>
      <c r="AI18" s="55"/>
      <c r="AJ18" s="48"/>
      <c r="AK18" s="48"/>
      <c r="AL18" s="48"/>
      <c r="AM18" s="167"/>
      <c r="AN18" s="50"/>
      <c r="AO18" s="48"/>
      <c r="AP18" s="48"/>
      <c r="AQ18" s="50"/>
      <c r="AR18" s="48"/>
    </row>
    <row r="19" spans="1:44">
      <c r="A19" s="145" t="s">
        <v>23</v>
      </c>
      <c r="B19" s="35" t="s">
        <v>287</v>
      </c>
      <c r="C19" s="151"/>
      <c r="D19" s="50"/>
      <c r="E19" s="153"/>
      <c r="F19" s="193"/>
      <c r="G19" s="174"/>
      <c r="H19" s="55"/>
      <c r="I19" s="167"/>
      <c r="J19" s="55"/>
      <c r="K19" s="167"/>
      <c r="L19" s="167"/>
      <c r="M19" s="50"/>
      <c r="N19" s="167"/>
      <c r="O19" s="55"/>
      <c r="P19" s="55"/>
      <c r="Q19" s="55"/>
      <c r="R19" s="55"/>
      <c r="S19" s="55"/>
      <c r="T19" s="167"/>
      <c r="U19" s="55"/>
      <c r="V19" s="55"/>
      <c r="W19" s="167"/>
      <c r="X19" s="55"/>
      <c r="Y19" s="167"/>
      <c r="Z19" s="55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7"/>
      <c r="AN19" s="50"/>
      <c r="AO19" s="50"/>
      <c r="AP19" s="48"/>
      <c r="AQ19" s="48"/>
      <c r="AR19" s="50"/>
    </row>
    <row r="20" spans="1:44">
      <c r="A20" s="116" t="s">
        <v>23</v>
      </c>
      <c r="B20" s="35" t="s">
        <v>296</v>
      </c>
      <c r="C20" s="133">
        <v>1</v>
      </c>
      <c r="D20" s="135">
        <v>1</v>
      </c>
      <c r="E20" s="131"/>
      <c r="F20" s="108">
        <f>AVERAGE(G20)</f>
        <v>5</v>
      </c>
      <c r="G20" s="174">
        <v>5</v>
      </c>
      <c r="H20" s="88" t="s">
        <v>106</v>
      </c>
      <c r="I20" s="167"/>
      <c r="J20" s="167"/>
      <c r="K20" s="167"/>
      <c r="L20" s="167"/>
      <c r="M20" s="50"/>
      <c r="N20" s="167"/>
      <c r="O20" s="167"/>
      <c r="P20" s="55"/>
      <c r="Q20" s="167"/>
      <c r="R20" s="167"/>
      <c r="S20" s="55"/>
      <c r="T20" s="167"/>
      <c r="U20" s="167"/>
      <c r="V20" s="55"/>
      <c r="W20" s="167"/>
      <c r="X20" s="167"/>
      <c r="Y20" s="167"/>
      <c r="Z20" s="55"/>
      <c r="AA20" s="167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7"/>
      <c r="AN20" s="50"/>
      <c r="AO20" s="48"/>
      <c r="AP20" s="48"/>
      <c r="AQ20" s="50"/>
      <c r="AR20" s="50"/>
    </row>
    <row r="21" spans="1:44">
      <c r="A21" s="116" t="s">
        <v>23</v>
      </c>
      <c r="B21" s="35" t="s">
        <v>320</v>
      </c>
      <c r="C21" s="133">
        <v>3</v>
      </c>
      <c r="D21" s="135"/>
      <c r="E21" s="131"/>
      <c r="F21" s="108">
        <f>AVERAGE(G21,H21,I21)</f>
        <v>6</v>
      </c>
      <c r="G21" s="174">
        <v>6</v>
      </c>
      <c r="H21" s="55">
        <v>6</v>
      </c>
      <c r="I21" s="167">
        <v>6</v>
      </c>
      <c r="J21" s="167"/>
      <c r="K21" s="167"/>
      <c r="L21" s="167"/>
      <c r="M21" s="50"/>
      <c r="N21" s="167"/>
      <c r="O21" s="55"/>
      <c r="P21" s="55"/>
      <c r="Q21" s="55"/>
      <c r="R21" s="55"/>
      <c r="S21" s="55"/>
      <c r="T21" s="167"/>
      <c r="U21" s="55"/>
      <c r="V21" s="55"/>
      <c r="W21" s="167"/>
      <c r="X21" s="55"/>
      <c r="Y21" s="55"/>
      <c r="Z21" s="55"/>
      <c r="AA21" s="167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7"/>
      <c r="AN21" s="50"/>
      <c r="AO21" s="50"/>
      <c r="AP21" s="50"/>
      <c r="AQ21" s="50"/>
      <c r="AR21" s="50"/>
    </row>
    <row r="22" spans="1:44">
      <c r="A22" s="116" t="s">
        <v>23</v>
      </c>
      <c r="B22" s="35" t="s">
        <v>201</v>
      </c>
      <c r="C22" s="133">
        <v>1</v>
      </c>
      <c r="D22" s="135"/>
      <c r="E22" s="131"/>
      <c r="F22" s="108">
        <f>AVERAGE(H22)</f>
        <v>4</v>
      </c>
      <c r="G22" s="174"/>
      <c r="H22" s="55">
        <v>4</v>
      </c>
      <c r="I22" s="167"/>
      <c r="J22" s="55"/>
      <c r="K22" s="167"/>
      <c r="L22" s="167"/>
      <c r="M22" s="50"/>
      <c r="N22" s="167"/>
      <c r="O22" s="55"/>
      <c r="P22" s="55"/>
      <c r="Q22" s="55"/>
      <c r="R22" s="55"/>
      <c r="S22" s="55"/>
      <c r="T22" s="167"/>
      <c r="U22" s="55"/>
      <c r="V22" s="55"/>
      <c r="W22" s="167"/>
      <c r="X22" s="55"/>
      <c r="Y22" s="55"/>
      <c r="Z22" s="55"/>
      <c r="AA22" s="167"/>
      <c r="AB22" s="167"/>
      <c r="AC22" s="55"/>
      <c r="AD22" s="55"/>
      <c r="AE22" s="50"/>
      <c r="AF22" s="55"/>
      <c r="AG22" s="55"/>
      <c r="AH22" s="48"/>
      <c r="AI22" s="55"/>
      <c r="AJ22" s="48"/>
      <c r="AK22" s="50"/>
      <c r="AL22" s="48"/>
      <c r="AM22" s="167"/>
      <c r="AN22" s="48"/>
      <c r="AO22" s="50"/>
      <c r="AP22" s="50"/>
      <c r="AQ22" s="50"/>
      <c r="AR22" s="50"/>
    </row>
    <row r="23" spans="1:44">
      <c r="A23" s="116" t="s">
        <v>23</v>
      </c>
      <c r="B23" s="35" t="s">
        <v>420</v>
      </c>
      <c r="C23" s="133"/>
      <c r="D23" s="135"/>
      <c r="E23" s="131"/>
      <c r="F23" s="108"/>
      <c r="G23" s="174"/>
      <c r="H23" s="167"/>
      <c r="I23" s="167"/>
      <c r="J23" s="55"/>
      <c r="K23" s="167"/>
      <c r="L23" s="167"/>
      <c r="M23" s="50"/>
      <c r="N23" s="167"/>
      <c r="O23" s="55"/>
      <c r="P23" s="55"/>
      <c r="Q23" s="55"/>
      <c r="R23" s="55"/>
      <c r="S23" s="167"/>
      <c r="T23" s="167"/>
      <c r="U23" s="55"/>
      <c r="V23" s="55"/>
      <c r="W23" s="167"/>
      <c r="X23" s="55"/>
      <c r="Y23" s="167"/>
      <c r="Z23" s="167"/>
      <c r="AA23" s="167"/>
      <c r="AB23" s="55"/>
      <c r="AC23" s="167"/>
      <c r="AD23" s="167"/>
      <c r="AE23" s="48"/>
      <c r="AF23" s="55"/>
      <c r="AG23" s="167"/>
      <c r="AH23" s="50"/>
      <c r="AI23" s="167"/>
      <c r="AJ23" s="48"/>
      <c r="AK23" s="48"/>
      <c r="AL23" s="50"/>
      <c r="AM23" s="167"/>
      <c r="AN23" s="50"/>
      <c r="AO23" s="48"/>
      <c r="AP23" s="50"/>
      <c r="AQ23" s="50"/>
      <c r="AR23" s="48"/>
    </row>
    <row r="24" spans="1:44">
      <c r="A24" s="116" t="s">
        <v>23</v>
      </c>
      <c r="B24" s="60" t="s">
        <v>445</v>
      </c>
      <c r="C24" s="133">
        <v>2</v>
      </c>
      <c r="D24" s="135">
        <v>1</v>
      </c>
      <c r="E24" s="131"/>
      <c r="F24" s="108">
        <f>AVERAGE(G24,I24)</f>
        <v>5</v>
      </c>
      <c r="G24" s="174">
        <v>5</v>
      </c>
      <c r="H24" s="88" t="s">
        <v>106</v>
      </c>
      <c r="I24" s="167">
        <v>5</v>
      </c>
      <c r="J24" s="55"/>
      <c r="K24" s="167"/>
      <c r="L24" s="167"/>
      <c r="M24" s="50"/>
      <c r="N24" s="167"/>
      <c r="O24" s="55"/>
      <c r="P24" s="55"/>
      <c r="Q24" s="55"/>
      <c r="R24" s="55"/>
      <c r="S24" s="167"/>
      <c r="T24" s="167"/>
      <c r="U24" s="55"/>
      <c r="V24" s="55"/>
      <c r="W24" s="167"/>
      <c r="X24" s="55"/>
      <c r="Y24" s="167"/>
      <c r="Z24" s="167"/>
      <c r="AA24" s="167"/>
      <c r="AB24" s="55"/>
      <c r="AC24" s="167"/>
      <c r="AD24" s="167"/>
      <c r="AE24" s="48"/>
      <c r="AF24" s="55"/>
      <c r="AG24" s="167"/>
      <c r="AH24" s="50"/>
      <c r="AI24" s="167"/>
      <c r="AJ24" s="48"/>
      <c r="AK24" s="48"/>
      <c r="AL24" s="50"/>
      <c r="AM24" s="167"/>
      <c r="AN24" s="50"/>
      <c r="AO24" s="48"/>
      <c r="AP24" s="50"/>
      <c r="AQ24" s="50"/>
      <c r="AR24" s="48"/>
    </row>
    <row r="25" spans="1:44">
      <c r="A25" s="11" t="s">
        <v>23</v>
      </c>
      <c r="B25" s="39" t="s">
        <v>367</v>
      </c>
      <c r="C25" s="137"/>
      <c r="D25" s="138"/>
      <c r="E25" s="139"/>
      <c r="F25" s="29"/>
      <c r="G25" s="174"/>
      <c r="H25" s="55"/>
      <c r="I25" s="167"/>
      <c r="J25" s="167"/>
      <c r="K25" s="167"/>
      <c r="L25" s="167"/>
      <c r="M25" s="50"/>
      <c r="N25" s="167"/>
      <c r="O25" s="55"/>
      <c r="P25" s="55"/>
      <c r="Q25" s="55"/>
      <c r="R25" s="55"/>
      <c r="S25" s="55"/>
      <c r="T25" s="167"/>
      <c r="U25" s="55"/>
      <c r="V25" s="55"/>
      <c r="W25" s="167"/>
      <c r="X25" s="55"/>
      <c r="Y25" s="55"/>
      <c r="Z25" s="55"/>
      <c r="AA25" s="167"/>
      <c r="AB25" s="55"/>
      <c r="AC25" s="55"/>
      <c r="AD25" s="167"/>
      <c r="AE25" s="50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50"/>
      <c r="AQ25" s="50"/>
      <c r="AR25" s="50"/>
    </row>
    <row r="26" spans="1:44">
      <c r="A26" s="184" t="s">
        <v>24</v>
      </c>
      <c r="B26" s="126" t="s">
        <v>344</v>
      </c>
      <c r="C26" s="124"/>
      <c r="D26" s="125"/>
      <c r="E26" s="126"/>
      <c r="F26" s="108"/>
      <c r="G26" s="277"/>
      <c r="H26" s="266"/>
      <c r="I26" s="267"/>
      <c r="J26" s="267"/>
      <c r="K26" s="267"/>
      <c r="L26" s="267"/>
      <c r="M26" s="269"/>
      <c r="N26" s="267"/>
      <c r="O26" s="267"/>
      <c r="P26" s="266"/>
      <c r="Q26" s="266"/>
      <c r="R26" s="267"/>
      <c r="S26" s="267"/>
      <c r="T26" s="267"/>
      <c r="U26" s="267"/>
      <c r="V26" s="267"/>
      <c r="W26" s="267"/>
      <c r="X26" s="267"/>
      <c r="Y26" s="266"/>
      <c r="Z26" s="267"/>
      <c r="AA26" s="267"/>
      <c r="AB26" s="266"/>
      <c r="AC26" s="266"/>
      <c r="AD26" s="266"/>
      <c r="AE26" s="269"/>
      <c r="AF26" s="266"/>
      <c r="AG26" s="267"/>
      <c r="AH26" s="269"/>
      <c r="AI26" s="267"/>
      <c r="AJ26" s="268"/>
      <c r="AK26" s="269"/>
      <c r="AL26" s="269"/>
      <c r="AM26" s="267"/>
      <c r="AN26" s="269"/>
      <c r="AO26" s="269"/>
      <c r="AP26" s="269"/>
      <c r="AQ26" s="269"/>
      <c r="AR26" s="269"/>
    </row>
    <row r="27" spans="1:44">
      <c r="A27" s="116" t="s">
        <v>24</v>
      </c>
      <c r="B27" s="35" t="s">
        <v>334</v>
      </c>
      <c r="C27" s="133"/>
      <c r="D27" s="135"/>
      <c r="E27" s="131"/>
      <c r="F27" s="108"/>
      <c r="G27" s="174"/>
      <c r="H27" s="167"/>
      <c r="I27" s="167"/>
      <c r="J27" s="167"/>
      <c r="K27" s="167"/>
      <c r="L27" s="167"/>
      <c r="M27" s="50"/>
      <c r="N27" s="167"/>
      <c r="O27" s="55"/>
      <c r="P27" s="55"/>
      <c r="Q27" s="55"/>
      <c r="R27" s="55"/>
      <c r="S27" s="167"/>
      <c r="T27" s="167"/>
      <c r="U27" s="55"/>
      <c r="V27" s="55"/>
      <c r="W27" s="167"/>
      <c r="X27" s="55"/>
      <c r="Y27" s="167"/>
      <c r="Z27" s="55"/>
      <c r="AA27" s="167"/>
      <c r="AB27" s="55"/>
      <c r="AC27" s="167"/>
      <c r="AD27" s="55"/>
      <c r="AE27" s="50"/>
      <c r="AF27" s="55"/>
      <c r="AG27" s="55"/>
      <c r="AH27" s="50"/>
      <c r="AI27" s="167"/>
      <c r="AJ27" s="48"/>
      <c r="AK27" s="48"/>
      <c r="AL27" s="50"/>
      <c r="AM27" s="167"/>
      <c r="AN27" s="50"/>
      <c r="AO27" s="48"/>
      <c r="AP27" s="50"/>
      <c r="AQ27" s="50"/>
      <c r="AR27" s="48"/>
    </row>
    <row r="28" spans="1:44">
      <c r="A28" s="116" t="s">
        <v>24</v>
      </c>
      <c r="B28" s="153" t="s">
        <v>295</v>
      </c>
      <c r="C28" s="133">
        <v>2</v>
      </c>
      <c r="D28" s="135">
        <v>1</v>
      </c>
      <c r="E28" s="131"/>
      <c r="F28" s="108">
        <f>AVERAGE(H28,I28)</f>
        <v>5</v>
      </c>
      <c r="G28" s="43" t="s">
        <v>106</v>
      </c>
      <c r="H28" s="55">
        <v>6</v>
      </c>
      <c r="I28" s="167">
        <v>4</v>
      </c>
      <c r="J28" s="167"/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55"/>
      <c r="V28" s="55"/>
      <c r="W28" s="167"/>
      <c r="X28" s="55"/>
      <c r="Y28" s="55"/>
      <c r="Z28" s="55"/>
      <c r="AA28" s="167"/>
      <c r="AB28" s="55"/>
      <c r="AC28" s="55"/>
      <c r="AD28" s="167"/>
      <c r="AE28" s="50"/>
      <c r="AF28" s="55"/>
      <c r="AG28" s="55"/>
      <c r="AH28" s="50"/>
      <c r="AI28" s="55"/>
      <c r="AJ28" s="48"/>
      <c r="AK28" s="50"/>
      <c r="AL28" s="50"/>
      <c r="AM28" s="167"/>
      <c r="AN28" s="50"/>
      <c r="AO28" s="50"/>
      <c r="AP28" s="50"/>
      <c r="AQ28" s="50"/>
      <c r="AR28" s="50"/>
    </row>
    <row r="29" spans="1:44">
      <c r="A29" s="116" t="s">
        <v>24</v>
      </c>
      <c r="B29" s="258" t="s">
        <v>447</v>
      </c>
      <c r="C29" s="133">
        <v>2</v>
      </c>
      <c r="D29" s="135">
        <v>1</v>
      </c>
      <c r="E29" s="131"/>
      <c r="F29" s="108">
        <f>AVERAGE(G29,H29)</f>
        <v>4.5</v>
      </c>
      <c r="G29" s="174">
        <v>5</v>
      </c>
      <c r="H29" s="55">
        <v>4</v>
      </c>
      <c r="I29" s="88" t="s">
        <v>106</v>
      </c>
      <c r="J29" s="167"/>
      <c r="K29" s="167"/>
      <c r="L29" s="167"/>
      <c r="M29" s="50"/>
      <c r="N29" s="167"/>
      <c r="O29" s="55"/>
      <c r="P29" s="55"/>
      <c r="Q29" s="55"/>
      <c r="R29" s="55"/>
      <c r="S29" s="55"/>
      <c r="T29" s="167"/>
      <c r="U29" s="55"/>
      <c r="V29" s="55"/>
      <c r="W29" s="167"/>
      <c r="X29" s="55"/>
      <c r="Y29" s="55"/>
      <c r="Z29" s="55"/>
      <c r="AA29" s="167"/>
      <c r="AB29" s="55"/>
      <c r="AC29" s="55"/>
      <c r="AD29" s="167"/>
      <c r="AE29" s="50"/>
      <c r="AF29" s="55"/>
      <c r="AG29" s="55"/>
      <c r="AH29" s="50"/>
      <c r="AI29" s="55"/>
      <c r="AJ29" s="48"/>
      <c r="AK29" s="50"/>
      <c r="AL29" s="50"/>
      <c r="AM29" s="167"/>
      <c r="AN29" s="50"/>
      <c r="AO29" s="50"/>
      <c r="AP29" s="50"/>
      <c r="AQ29" s="50"/>
      <c r="AR29" s="50"/>
    </row>
    <row r="30" spans="1:44">
      <c r="A30" s="116" t="s">
        <v>24</v>
      </c>
      <c r="B30" s="261" t="s">
        <v>446</v>
      </c>
      <c r="C30" s="133">
        <v>3</v>
      </c>
      <c r="D30" s="135"/>
      <c r="E30" s="131"/>
      <c r="F30" s="108">
        <f>AVERAGE(G30,H30,I30)</f>
        <v>5</v>
      </c>
      <c r="G30" s="174">
        <v>6</v>
      </c>
      <c r="H30" s="55">
        <v>5</v>
      </c>
      <c r="I30" s="167">
        <v>4</v>
      </c>
      <c r="J30" s="167"/>
      <c r="K30" s="167"/>
      <c r="L30" s="167"/>
      <c r="M30" s="50"/>
      <c r="N30" s="167"/>
      <c r="O30" s="55"/>
      <c r="P30" s="55"/>
      <c r="Q30" s="55"/>
      <c r="R30" s="55"/>
      <c r="S30" s="55"/>
      <c r="T30" s="167"/>
      <c r="U30" s="55"/>
      <c r="V30" s="55"/>
      <c r="W30" s="167"/>
      <c r="X30" s="55"/>
      <c r="Y30" s="55"/>
      <c r="Z30" s="55"/>
      <c r="AA30" s="167"/>
      <c r="AB30" s="55"/>
      <c r="AC30" s="55"/>
      <c r="AD30" s="167"/>
      <c r="AE30" s="50"/>
      <c r="AF30" s="55"/>
      <c r="AG30" s="55"/>
      <c r="AH30" s="50"/>
      <c r="AI30" s="55"/>
      <c r="AJ30" s="48"/>
      <c r="AK30" s="50"/>
      <c r="AL30" s="50"/>
      <c r="AM30" s="167"/>
      <c r="AN30" s="50"/>
      <c r="AO30" s="50"/>
      <c r="AP30" s="50"/>
      <c r="AQ30" s="50"/>
      <c r="AR30" s="50"/>
    </row>
    <row r="31" spans="1:44">
      <c r="A31" s="116" t="s">
        <v>24</v>
      </c>
      <c r="B31" s="262" t="s">
        <v>448</v>
      </c>
      <c r="C31" s="133"/>
      <c r="D31" s="135">
        <v>3</v>
      </c>
      <c r="E31" s="131"/>
      <c r="F31" s="108"/>
      <c r="G31" s="43" t="s">
        <v>106</v>
      </c>
      <c r="H31" s="88" t="s">
        <v>106</v>
      </c>
      <c r="I31" s="88" t="s">
        <v>106</v>
      </c>
      <c r="J31" s="167"/>
      <c r="K31" s="167"/>
      <c r="L31" s="167"/>
      <c r="M31" s="50"/>
      <c r="N31" s="167"/>
      <c r="O31" s="55"/>
      <c r="P31" s="55"/>
      <c r="Q31" s="55"/>
      <c r="R31" s="55"/>
      <c r="S31" s="55"/>
      <c r="T31" s="167"/>
      <c r="U31" s="55"/>
      <c r="V31" s="55"/>
      <c r="W31" s="167"/>
      <c r="X31" s="55"/>
      <c r="Y31" s="55"/>
      <c r="Z31" s="55"/>
      <c r="AA31" s="167"/>
      <c r="AB31" s="55"/>
      <c r="AC31" s="55"/>
      <c r="AD31" s="167"/>
      <c r="AE31" s="50"/>
      <c r="AF31" s="55"/>
      <c r="AG31" s="55"/>
      <c r="AH31" s="50"/>
      <c r="AI31" s="55"/>
      <c r="AJ31" s="48"/>
      <c r="AK31" s="50"/>
      <c r="AL31" s="50"/>
      <c r="AM31" s="167"/>
      <c r="AN31" s="50"/>
      <c r="AO31" s="50"/>
      <c r="AP31" s="50"/>
      <c r="AQ31" s="50"/>
      <c r="AR31" s="50"/>
    </row>
    <row r="32" spans="1:44">
      <c r="A32" s="116" t="s">
        <v>24</v>
      </c>
      <c r="B32" s="262" t="s">
        <v>449</v>
      </c>
      <c r="C32" s="133"/>
      <c r="D32" s="135">
        <v>1</v>
      </c>
      <c r="E32" s="131"/>
      <c r="F32" s="108"/>
      <c r="G32" s="43" t="s">
        <v>106</v>
      </c>
      <c r="H32" s="55"/>
      <c r="I32" s="167"/>
      <c r="J32" s="167"/>
      <c r="K32" s="167"/>
      <c r="L32" s="167"/>
      <c r="M32" s="50"/>
      <c r="N32" s="167"/>
      <c r="O32" s="55"/>
      <c r="P32" s="55"/>
      <c r="Q32" s="55"/>
      <c r="R32" s="55"/>
      <c r="S32" s="55"/>
      <c r="T32" s="167"/>
      <c r="U32" s="55"/>
      <c r="V32" s="55"/>
      <c r="W32" s="167"/>
      <c r="X32" s="55"/>
      <c r="Y32" s="55"/>
      <c r="Z32" s="55"/>
      <c r="AA32" s="167"/>
      <c r="AB32" s="55"/>
      <c r="AC32" s="55"/>
      <c r="AD32" s="167"/>
      <c r="AE32" s="50"/>
      <c r="AF32" s="55"/>
      <c r="AG32" s="55"/>
      <c r="AH32" s="50"/>
      <c r="AI32" s="55"/>
      <c r="AJ32" s="48"/>
      <c r="AK32" s="50"/>
      <c r="AL32" s="50"/>
      <c r="AM32" s="167"/>
      <c r="AN32" s="50"/>
      <c r="AO32" s="50"/>
      <c r="AP32" s="50"/>
      <c r="AQ32" s="50"/>
      <c r="AR32" s="50"/>
    </row>
    <row r="33" spans="1:44" ht="15.75" thickBot="1">
      <c r="A33" s="3" t="s">
        <v>24</v>
      </c>
      <c r="B33" s="160" t="s">
        <v>298</v>
      </c>
      <c r="C33" s="134">
        <v>3</v>
      </c>
      <c r="D33" s="136"/>
      <c r="E33" s="132"/>
      <c r="F33" s="28">
        <f>AVERAGE(G33,H33,I33)</f>
        <v>5.333333333333333</v>
      </c>
      <c r="G33" s="174">
        <v>5</v>
      </c>
      <c r="H33" s="55">
        <v>6</v>
      </c>
      <c r="I33" s="167">
        <v>5</v>
      </c>
      <c r="J33" s="55"/>
      <c r="K33" s="167"/>
      <c r="L33" s="167"/>
      <c r="M33" s="50"/>
      <c r="N33" s="167"/>
      <c r="O33" s="55"/>
      <c r="P33" s="55"/>
      <c r="Q33" s="55"/>
      <c r="R33" s="55"/>
      <c r="S33" s="167"/>
      <c r="T33" s="167"/>
      <c r="U33" s="55"/>
      <c r="V33" s="55"/>
      <c r="W33" s="167"/>
      <c r="X33" s="55"/>
      <c r="Y33" s="167"/>
      <c r="Z33" s="55"/>
      <c r="AA33" s="167"/>
      <c r="AB33" s="55"/>
      <c r="AC33" s="55"/>
      <c r="AD33" s="55"/>
      <c r="AE33" s="50"/>
      <c r="AF33" s="55"/>
      <c r="AG33" s="167"/>
      <c r="AH33" s="50"/>
      <c r="AI33" s="55"/>
      <c r="AJ33" s="48"/>
      <c r="AK33" s="50"/>
      <c r="AL33" s="50"/>
      <c r="AM33" s="167"/>
      <c r="AN33" s="48"/>
      <c r="AO33" s="50"/>
      <c r="AP33" s="50"/>
      <c r="AQ33" s="50"/>
      <c r="AR33" s="50"/>
    </row>
    <row r="34" spans="1:44">
      <c r="G34" s="123">
        <f>AVERAGE(G8,G12,G14,G15,G16,G20,G21,G24,G29,G30,G33)</f>
        <v>5.0909090909090908</v>
      </c>
      <c r="H34" s="123">
        <f>AVERAGE(H8,H12,H14,H15,H16,H21,H22,H28,H29,H30,H33)</f>
        <v>5.1818181818181817</v>
      </c>
      <c r="I34" s="117">
        <f>AVERAGE(I9,I12,I14,I15,I17,I18,I21,I24,I28,I30,I33)</f>
        <v>4.8181818181818183</v>
      </c>
      <c r="J34" s="123"/>
      <c r="K34" s="117"/>
      <c r="L34" s="117"/>
      <c r="M34" s="123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16" t="s">
        <v>425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502</v>
      </c>
      <c r="H7" s="140" t="s">
        <v>560</v>
      </c>
      <c r="I7" s="140" t="s">
        <v>589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503</v>
      </c>
      <c r="C8" s="119">
        <v>3</v>
      </c>
      <c r="D8" s="120"/>
      <c r="E8" s="118"/>
      <c r="F8" s="30">
        <f>AVERAGE(G8,H8,I8)</f>
        <v>4.333333333333333</v>
      </c>
      <c r="G8" s="145">
        <v>4</v>
      </c>
      <c r="H8" s="222">
        <v>5</v>
      </c>
      <c r="I8" s="167">
        <v>4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67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6" t="s">
        <v>8</v>
      </c>
      <c r="B9" s="70" t="s">
        <v>514</v>
      </c>
      <c r="C9" s="213"/>
      <c r="D9" s="33"/>
      <c r="E9" s="214"/>
      <c r="F9" s="108"/>
      <c r="G9" s="145"/>
      <c r="H9" s="158"/>
      <c r="I9" s="167"/>
      <c r="J9" s="55"/>
      <c r="K9" s="55"/>
      <c r="L9" s="55"/>
      <c r="M9" s="55"/>
      <c r="N9" s="167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67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83" t="s">
        <v>515</v>
      </c>
      <c r="C10" s="216"/>
      <c r="D10" s="217"/>
      <c r="E10" s="218"/>
      <c r="F10" s="29"/>
      <c r="G10" s="145"/>
      <c r="H10" s="167"/>
      <c r="I10" s="167"/>
      <c r="J10" s="223"/>
      <c r="K10" s="222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67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127" t="s">
        <v>504</v>
      </c>
      <c r="C11" s="213">
        <v>3</v>
      </c>
      <c r="D11" s="33"/>
      <c r="E11" s="214"/>
      <c r="F11" s="108">
        <f>AVERAGE(G11,H11,I11)</f>
        <v>3.3333333333333335</v>
      </c>
      <c r="G11" s="264">
        <v>3</v>
      </c>
      <c r="H11" s="223">
        <v>4</v>
      </c>
      <c r="I11" s="302">
        <v>3</v>
      </c>
      <c r="J11" s="167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67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6" t="s">
        <v>10</v>
      </c>
      <c r="B12" s="110" t="s">
        <v>505</v>
      </c>
      <c r="C12" s="213">
        <v>3</v>
      </c>
      <c r="D12" s="33"/>
      <c r="E12" s="214"/>
      <c r="F12" s="108">
        <f>AVERAGE(G12,H12,I12)</f>
        <v>4</v>
      </c>
      <c r="G12" s="145">
        <v>4</v>
      </c>
      <c r="H12" s="167">
        <v>5</v>
      </c>
      <c r="I12" s="332">
        <v>3</v>
      </c>
      <c r="J12" s="167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67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50" t="s">
        <v>10</v>
      </c>
      <c r="B13" s="60" t="s">
        <v>235</v>
      </c>
      <c r="C13" s="151">
        <v>1</v>
      </c>
      <c r="D13" s="148"/>
      <c r="E13" s="219"/>
      <c r="F13" s="108">
        <f>AVERAGE(G13)</f>
        <v>5</v>
      </c>
      <c r="G13" s="174">
        <v>5</v>
      </c>
      <c r="H13" s="167"/>
      <c r="I13" s="167"/>
      <c r="J13" s="167"/>
      <c r="K13" s="55"/>
      <c r="L13" s="167"/>
      <c r="M13" s="55"/>
      <c r="N13" s="167"/>
      <c r="O13" s="167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167"/>
      <c r="AA13" s="55"/>
      <c r="AB13" s="55"/>
      <c r="AC13" s="55"/>
      <c r="AD13" s="55"/>
      <c r="AE13" s="55"/>
      <c r="AF13" s="167"/>
      <c r="AG13" s="50"/>
      <c r="AH13" s="55"/>
      <c r="AI13" s="167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6" t="s">
        <v>10</v>
      </c>
      <c r="B14" s="60" t="s">
        <v>506</v>
      </c>
      <c r="C14" s="213">
        <v>3</v>
      </c>
      <c r="D14" s="33"/>
      <c r="E14" s="209"/>
      <c r="F14" s="108">
        <f>AVERAGE(G14,H14,I14)</f>
        <v>4.666666666666667</v>
      </c>
      <c r="G14" s="145">
        <v>5</v>
      </c>
      <c r="H14" s="223">
        <v>5</v>
      </c>
      <c r="I14" s="223">
        <v>4</v>
      </c>
      <c r="J14" s="167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67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6" t="s">
        <v>10</v>
      </c>
      <c r="B15" s="60" t="s">
        <v>513</v>
      </c>
      <c r="C15" s="213"/>
      <c r="D15" s="33">
        <v>1</v>
      </c>
      <c r="E15" s="214"/>
      <c r="F15" s="108">
        <f>AVERAGE(G15)</f>
        <v>5</v>
      </c>
      <c r="G15" s="43">
        <v>5</v>
      </c>
      <c r="H15" s="223"/>
      <c r="I15" s="223"/>
      <c r="J15" s="167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67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6" t="s">
        <v>10</v>
      </c>
      <c r="B16" s="60" t="s">
        <v>516</v>
      </c>
      <c r="C16" s="213"/>
      <c r="D16" s="33"/>
      <c r="E16" s="209"/>
      <c r="F16" s="108"/>
      <c r="G16" s="145"/>
      <c r="H16" s="167"/>
      <c r="I16" s="167"/>
      <c r="J16" s="167"/>
      <c r="K16" s="167"/>
      <c r="L16" s="55"/>
      <c r="M16" s="167"/>
      <c r="N16" s="167"/>
      <c r="O16" s="55"/>
      <c r="P16" s="55"/>
      <c r="Q16" s="55"/>
      <c r="R16" s="55"/>
      <c r="S16" s="55"/>
      <c r="T16" s="55"/>
      <c r="U16" s="55"/>
      <c r="V16" s="55"/>
      <c r="W16" s="55"/>
      <c r="X16" s="167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67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16" customFormat="1">
      <c r="A17" s="66" t="s">
        <v>10</v>
      </c>
      <c r="B17" s="23" t="s">
        <v>517</v>
      </c>
      <c r="C17" s="213"/>
      <c r="D17" s="33"/>
      <c r="E17" s="209"/>
      <c r="F17" s="108"/>
      <c r="G17" s="145"/>
      <c r="H17" s="167"/>
      <c r="I17" s="167"/>
      <c r="J17" s="167"/>
      <c r="K17" s="167"/>
      <c r="L17" s="55"/>
      <c r="M17" s="55"/>
      <c r="N17" s="167"/>
      <c r="O17" s="55"/>
      <c r="P17" s="55"/>
      <c r="Q17" s="55"/>
      <c r="R17" s="55"/>
      <c r="S17" s="55"/>
      <c r="T17" s="55"/>
      <c r="U17" s="55"/>
      <c r="V17" s="55"/>
      <c r="W17" s="55"/>
      <c r="X17" s="167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67"/>
      <c r="AJ17" s="55"/>
      <c r="AK17" s="55"/>
      <c r="AL17" s="55"/>
      <c r="AM17" s="55"/>
      <c r="AN17" s="167"/>
      <c r="AO17" s="55"/>
      <c r="AP17" s="55"/>
      <c r="AQ17" s="55"/>
      <c r="AR17" s="55"/>
      <c r="AS17" s="141"/>
    </row>
    <row r="18" spans="1:45" s="116" customFormat="1">
      <c r="A18" s="10" t="s">
        <v>10</v>
      </c>
      <c r="B18" s="284" t="s">
        <v>518</v>
      </c>
      <c r="C18" s="216">
        <v>2</v>
      </c>
      <c r="D18" s="217"/>
      <c r="E18" s="218"/>
      <c r="F18" s="29">
        <f>AVERAGE(H18,I18)</f>
        <v>4</v>
      </c>
      <c r="G18" s="145"/>
      <c r="H18" s="167">
        <v>5</v>
      </c>
      <c r="I18" s="302">
        <v>3</v>
      </c>
      <c r="J18" s="167"/>
      <c r="K18" s="167"/>
      <c r="L18" s="55"/>
      <c r="M18" s="55"/>
      <c r="N18" s="167"/>
      <c r="O18" s="55"/>
      <c r="P18" s="55"/>
      <c r="Q18" s="55"/>
      <c r="R18" s="55"/>
      <c r="S18" s="55"/>
      <c r="T18" s="55"/>
      <c r="U18" s="55"/>
      <c r="V18" s="55"/>
      <c r="W18" s="55"/>
      <c r="X18" s="167"/>
      <c r="Y18" s="55"/>
      <c r="Z18" s="55"/>
      <c r="AA18" s="55"/>
      <c r="AB18" s="55"/>
      <c r="AC18" s="55"/>
      <c r="AD18" s="167"/>
      <c r="AE18" s="55"/>
      <c r="AF18" s="55"/>
      <c r="AG18" s="50"/>
      <c r="AH18" s="55"/>
      <c r="AI18" s="167"/>
      <c r="AJ18" s="55"/>
      <c r="AK18" s="55"/>
      <c r="AL18" s="55"/>
      <c r="AM18" s="55"/>
      <c r="AN18" s="55"/>
      <c r="AO18" s="55"/>
      <c r="AP18" s="55"/>
      <c r="AQ18" s="55"/>
      <c r="AR18" s="55"/>
      <c r="AS18" s="141"/>
    </row>
    <row r="19" spans="1:45">
      <c r="A19" s="66" t="s">
        <v>23</v>
      </c>
      <c r="B19" s="70" t="s">
        <v>507</v>
      </c>
      <c r="C19" s="213">
        <v>2</v>
      </c>
      <c r="D19" s="33"/>
      <c r="E19" s="214"/>
      <c r="F19" s="108">
        <f>AVERAGE(G19,H19)</f>
        <v>4</v>
      </c>
      <c r="G19" s="55">
        <v>4</v>
      </c>
      <c r="H19" s="167">
        <v>4</v>
      </c>
      <c r="I19" s="167"/>
      <c r="J19" s="167"/>
      <c r="K19" s="55"/>
      <c r="L19" s="167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0"/>
      <c r="AH19" s="55"/>
      <c r="AI19" s="167"/>
      <c r="AJ19" s="55"/>
      <c r="AK19" s="55"/>
      <c r="AL19" s="55"/>
      <c r="AM19" s="55"/>
      <c r="AN19" s="55"/>
      <c r="AO19" s="55"/>
      <c r="AP19" s="55"/>
      <c r="AQ19" s="55"/>
      <c r="AR19" s="55"/>
      <c r="AS19" s="22"/>
    </row>
    <row r="20" spans="1:45">
      <c r="A20" s="66" t="s">
        <v>23</v>
      </c>
      <c r="B20" s="70" t="s">
        <v>508</v>
      </c>
      <c r="C20" s="213">
        <v>3</v>
      </c>
      <c r="D20" s="33"/>
      <c r="E20" s="214"/>
      <c r="F20" s="108">
        <f>AVERAGE(G20,H20,I20)</f>
        <v>4.333333333333333</v>
      </c>
      <c r="G20" s="145">
        <v>6</v>
      </c>
      <c r="H20" s="167">
        <v>4</v>
      </c>
      <c r="I20" s="302">
        <v>3</v>
      </c>
      <c r="J20" s="167"/>
      <c r="K20" s="55"/>
      <c r="L20" s="55"/>
      <c r="M20" s="55"/>
      <c r="N20" s="167"/>
      <c r="O20" s="55"/>
      <c r="P20" s="55"/>
      <c r="Q20" s="167"/>
      <c r="R20" s="167"/>
      <c r="S20" s="55"/>
      <c r="T20" s="167"/>
      <c r="U20" s="167"/>
      <c r="V20" s="55"/>
      <c r="W20" s="55"/>
      <c r="X20" s="167"/>
      <c r="Y20" s="167"/>
      <c r="Z20" s="167"/>
      <c r="AA20" s="167"/>
      <c r="AB20" s="167"/>
      <c r="AC20" s="55"/>
      <c r="AD20" s="167"/>
      <c r="AE20" s="55"/>
      <c r="AF20" s="55"/>
      <c r="AG20" s="48"/>
      <c r="AH20" s="167"/>
      <c r="AI20" s="167"/>
      <c r="AJ20" s="167"/>
      <c r="AK20" s="55"/>
      <c r="AL20" s="167"/>
      <c r="AM20" s="55"/>
      <c r="AN20" s="55"/>
      <c r="AO20" s="55"/>
      <c r="AP20" s="55"/>
      <c r="AQ20" s="55"/>
      <c r="AR20" s="167"/>
      <c r="AS20" s="22"/>
    </row>
    <row r="21" spans="1:45">
      <c r="A21" s="66" t="s">
        <v>23</v>
      </c>
      <c r="B21" s="127" t="s">
        <v>509</v>
      </c>
      <c r="C21" s="213">
        <v>3</v>
      </c>
      <c r="D21" s="33"/>
      <c r="E21" s="209"/>
      <c r="F21" s="108">
        <f>AVERAGE(G21,H21,I21)</f>
        <v>4.333333333333333</v>
      </c>
      <c r="G21" s="145">
        <v>5</v>
      </c>
      <c r="H21" s="167">
        <v>4</v>
      </c>
      <c r="I21" s="167">
        <v>4</v>
      </c>
      <c r="J21" s="224"/>
      <c r="K21" s="50"/>
      <c r="L21" s="55"/>
      <c r="M21" s="55"/>
      <c r="N21" s="55"/>
      <c r="O21" s="55"/>
      <c r="P21" s="55"/>
      <c r="Q21" s="55"/>
      <c r="R21" s="55"/>
      <c r="S21" s="55"/>
      <c r="T21" s="55"/>
      <c r="U21" s="167"/>
      <c r="V21" s="55"/>
      <c r="W21" s="55"/>
      <c r="X21" s="55"/>
      <c r="Y21" s="55"/>
      <c r="Z21" s="55"/>
      <c r="AA21" s="55"/>
      <c r="AB21" s="55"/>
      <c r="AC21" s="55"/>
      <c r="AD21" s="167"/>
      <c r="AE21" s="167"/>
      <c r="AF21" s="55"/>
      <c r="AG21" s="50"/>
      <c r="AH21" s="55"/>
      <c r="AI21" s="167"/>
      <c r="AJ21" s="55"/>
      <c r="AK21" s="55"/>
      <c r="AL21" s="55"/>
      <c r="AM21" s="55"/>
      <c r="AN21" s="55"/>
      <c r="AO21" s="167"/>
      <c r="AP21" s="55"/>
      <c r="AQ21" s="55"/>
      <c r="AR21" s="167"/>
      <c r="AS21" s="22"/>
    </row>
    <row r="22" spans="1:45" s="74" customFormat="1">
      <c r="A22" s="66" t="s">
        <v>23</v>
      </c>
      <c r="B22" s="60" t="s">
        <v>510</v>
      </c>
      <c r="C22" s="213">
        <v>2</v>
      </c>
      <c r="D22" s="33"/>
      <c r="E22" s="214"/>
      <c r="F22" s="108">
        <f>AVERAGE(G22,H22)</f>
        <v>5.5</v>
      </c>
      <c r="G22" s="145">
        <v>6</v>
      </c>
      <c r="H22" s="167">
        <v>5</v>
      </c>
      <c r="I22" s="224"/>
      <c r="J22" s="224"/>
      <c r="K22" s="55"/>
      <c r="L22" s="224"/>
      <c r="M22" s="158"/>
      <c r="N22" s="167"/>
      <c r="O22" s="55"/>
      <c r="P22" s="167"/>
      <c r="Q22" s="167"/>
      <c r="R22" s="224"/>
      <c r="S22" s="158"/>
      <c r="T22" s="167"/>
      <c r="U22" s="55"/>
      <c r="V22" s="167"/>
      <c r="W22" s="55"/>
      <c r="X22" s="55"/>
      <c r="Y22" s="55"/>
      <c r="Z22" s="55"/>
      <c r="AA22" s="167"/>
      <c r="AB22" s="167"/>
      <c r="AC22" s="167"/>
      <c r="AD22" s="55"/>
      <c r="AE22" s="55"/>
      <c r="AF22" s="55"/>
      <c r="AG22" s="50"/>
      <c r="AH22" s="55"/>
      <c r="AI22" s="167"/>
      <c r="AJ22" s="167"/>
      <c r="AK22" s="55"/>
      <c r="AL22" s="167"/>
      <c r="AM22" s="55"/>
      <c r="AN22" s="55"/>
      <c r="AO22" s="167"/>
      <c r="AP22" s="55"/>
      <c r="AQ22" s="167"/>
      <c r="AR22" s="167"/>
      <c r="AS22" s="83"/>
    </row>
    <row r="23" spans="1:45">
      <c r="A23" s="150" t="s">
        <v>23</v>
      </c>
      <c r="B23" s="60" t="s">
        <v>511</v>
      </c>
      <c r="C23" s="151">
        <v>3</v>
      </c>
      <c r="D23" s="148"/>
      <c r="E23" s="219"/>
      <c r="F23" s="108">
        <f>AVERAGE(G23,H23,I23)</f>
        <v>4</v>
      </c>
      <c r="G23" s="145">
        <v>5</v>
      </c>
      <c r="H23" s="302">
        <v>3</v>
      </c>
      <c r="I23" s="223">
        <v>4</v>
      </c>
      <c r="J23" s="167"/>
      <c r="K23" s="55"/>
      <c r="L23" s="55"/>
      <c r="M23" s="55"/>
      <c r="N23" s="55"/>
      <c r="O23" s="55"/>
      <c r="P23" s="55"/>
      <c r="Q23" s="55"/>
      <c r="R23" s="55"/>
      <c r="S23" s="167"/>
      <c r="T23" s="55"/>
      <c r="U23" s="55"/>
      <c r="V23" s="167"/>
      <c r="W23" s="55"/>
      <c r="X23" s="55"/>
      <c r="Y23" s="55"/>
      <c r="Z23" s="55"/>
      <c r="AA23" s="167"/>
      <c r="AB23" s="55"/>
      <c r="AC23" s="55"/>
      <c r="AD23" s="55"/>
      <c r="AE23" s="55"/>
      <c r="AF23" s="167"/>
      <c r="AG23" s="50"/>
      <c r="AH23" s="55"/>
      <c r="AI23" s="167"/>
      <c r="AJ23" s="55"/>
      <c r="AK23" s="55"/>
      <c r="AL23" s="55"/>
      <c r="AM23" s="55"/>
      <c r="AN23" s="55"/>
      <c r="AO23" s="55"/>
      <c r="AP23" s="55"/>
      <c r="AQ23" s="55"/>
      <c r="AR23" s="55"/>
      <c r="AS23" s="22"/>
    </row>
    <row r="24" spans="1:45" s="116" customFormat="1">
      <c r="A24" s="66" t="s">
        <v>23</v>
      </c>
      <c r="B24" s="60" t="s">
        <v>519</v>
      </c>
      <c r="C24" s="213"/>
      <c r="D24" s="33"/>
      <c r="E24" s="214"/>
      <c r="F24" s="108"/>
      <c r="G24" s="145"/>
      <c r="H24" s="167"/>
      <c r="I24" s="223"/>
      <c r="J24" s="167"/>
      <c r="K24" s="167"/>
      <c r="L24" s="55"/>
      <c r="M24" s="167"/>
      <c r="N24" s="55"/>
      <c r="O24" s="55"/>
      <c r="P24" s="55"/>
      <c r="Q24" s="55"/>
      <c r="R24" s="55"/>
      <c r="S24" s="167"/>
      <c r="T24" s="55"/>
      <c r="U24" s="55"/>
      <c r="V24" s="167"/>
      <c r="W24" s="167"/>
      <c r="X24" s="55"/>
      <c r="Y24" s="55"/>
      <c r="Z24" s="55"/>
      <c r="AA24" s="167"/>
      <c r="AB24" s="55"/>
      <c r="AC24" s="55"/>
      <c r="AD24" s="55"/>
      <c r="AE24" s="55"/>
      <c r="AF24" s="167"/>
      <c r="AG24" s="50"/>
      <c r="AH24" s="55"/>
      <c r="AI24" s="167"/>
      <c r="AJ24" s="55"/>
      <c r="AK24" s="55"/>
      <c r="AL24" s="55"/>
      <c r="AM24" s="55"/>
      <c r="AN24" s="55"/>
      <c r="AO24" s="55"/>
      <c r="AP24" s="55"/>
      <c r="AQ24" s="55"/>
      <c r="AR24" s="167"/>
      <c r="AS24" s="141"/>
    </row>
    <row r="25" spans="1:45" s="116" customFormat="1">
      <c r="A25" s="66" t="s">
        <v>23</v>
      </c>
      <c r="B25" s="23" t="s">
        <v>327</v>
      </c>
      <c r="C25" s="213">
        <v>1</v>
      </c>
      <c r="D25" s="33"/>
      <c r="E25" s="214"/>
      <c r="F25" s="108">
        <f>AVERAGE(I25)</f>
        <v>4</v>
      </c>
      <c r="G25" s="145"/>
      <c r="H25" s="167"/>
      <c r="I25" s="223">
        <v>4</v>
      </c>
      <c r="J25" s="167"/>
      <c r="K25" s="55"/>
      <c r="L25" s="55"/>
      <c r="M25" s="55"/>
      <c r="N25" s="55"/>
      <c r="O25" s="55"/>
      <c r="P25" s="55"/>
      <c r="Q25" s="55"/>
      <c r="R25" s="55"/>
      <c r="S25" s="167"/>
      <c r="T25" s="55"/>
      <c r="U25" s="55"/>
      <c r="V25" s="167"/>
      <c r="W25" s="55"/>
      <c r="X25" s="55"/>
      <c r="Y25" s="55"/>
      <c r="Z25" s="55"/>
      <c r="AA25" s="167"/>
      <c r="AB25" s="55"/>
      <c r="AC25" s="55"/>
      <c r="AD25" s="55"/>
      <c r="AE25" s="55"/>
      <c r="AF25" s="167"/>
      <c r="AG25" s="50"/>
      <c r="AH25" s="55"/>
      <c r="AI25" s="167"/>
      <c r="AJ25" s="55"/>
      <c r="AK25" s="55"/>
      <c r="AL25" s="55"/>
      <c r="AM25" s="55"/>
      <c r="AN25" s="55"/>
      <c r="AO25" s="55"/>
      <c r="AP25" s="55"/>
      <c r="AQ25" s="55"/>
      <c r="AR25" s="55"/>
      <c r="AS25" s="141"/>
    </row>
    <row r="26" spans="1:45" s="116" customFormat="1">
      <c r="A26" s="66" t="s">
        <v>23</v>
      </c>
      <c r="B26" s="35" t="s">
        <v>520</v>
      </c>
      <c r="C26" s="213"/>
      <c r="D26" s="33">
        <v>2</v>
      </c>
      <c r="E26" s="214"/>
      <c r="F26" s="108"/>
      <c r="G26" s="145"/>
      <c r="H26" s="88" t="s">
        <v>106</v>
      </c>
      <c r="I26" s="53" t="s">
        <v>106</v>
      </c>
      <c r="J26" s="167"/>
      <c r="K26" s="55"/>
      <c r="L26" s="55"/>
      <c r="M26" s="55"/>
      <c r="N26" s="55"/>
      <c r="O26" s="55"/>
      <c r="P26" s="55"/>
      <c r="Q26" s="55"/>
      <c r="R26" s="55"/>
      <c r="S26" s="167"/>
      <c r="T26" s="167"/>
      <c r="U26" s="55"/>
      <c r="V26" s="167"/>
      <c r="W26" s="55"/>
      <c r="X26" s="55"/>
      <c r="Y26" s="55"/>
      <c r="Z26" s="55"/>
      <c r="AA26" s="167"/>
      <c r="AB26" s="55"/>
      <c r="AC26" s="55"/>
      <c r="AD26" s="55"/>
      <c r="AE26" s="55"/>
      <c r="AF26" s="167"/>
      <c r="AG26" s="50"/>
      <c r="AH26" s="55"/>
      <c r="AI26" s="167"/>
      <c r="AJ26" s="55"/>
      <c r="AK26" s="55"/>
      <c r="AL26" s="55"/>
      <c r="AM26" s="55"/>
      <c r="AN26" s="55"/>
      <c r="AO26" s="55"/>
      <c r="AP26" s="55"/>
      <c r="AQ26" s="55"/>
      <c r="AR26" s="55"/>
      <c r="AS26" s="141"/>
    </row>
    <row r="27" spans="1:45" s="116" customFormat="1">
      <c r="A27" s="10" t="s">
        <v>23</v>
      </c>
      <c r="B27" s="284" t="s">
        <v>521</v>
      </c>
      <c r="C27" s="216">
        <v>1</v>
      </c>
      <c r="D27" s="217">
        <v>2</v>
      </c>
      <c r="E27" s="215"/>
      <c r="F27" s="29">
        <f>AVERAGE(I27)</f>
        <v>3</v>
      </c>
      <c r="G27" s="43" t="s">
        <v>106</v>
      </c>
      <c r="H27" s="88" t="s">
        <v>106</v>
      </c>
      <c r="I27" s="332">
        <v>3</v>
      </c>
      <c r="J27" s="167"/>
      <c r="K27" s="55"/>
      <c r="L27" s="55"/>
      <c r="M27" s="55"/>
      <c r="N27" s="55"/>
      <c r="O27" s="55"/>
      <c r="P27" s="55"/>
      <c r="Q27" s="55"/>
      <c r="R27" s="55"/>
      <c r="S27" s="167"/>
      <c r="T27" s="167"/>
      <c r="U27" s="55"/>
      <c r="V27" s="167"/>
      <c r="W27" s="55"/>
      <c r="X27" s="55"/>
      <c r="Y27" s="167"/>
      <c r="Z27" s="55"/>
      <c r="AA27" s="167"/>
      <c r="AB27" s="55"/>
      <c r="AC27" s="55"/>
      <c r="AD27" s="55"/>
      <c r="AE27" s="55"/>
      <c r="AF27" s="167"/>
      <c r="AG27" s="50"/>
      <c r="AH27" s="55"/>
      <c r="AI27" s="167"/>
      <c r="AJ27" s="55"/>
      <c r="AK27" s="55"/>
      <c r="AL27" s="55"/>
      <c r="AM27" s="55"/>
      <c r="AN27" s="55"/>
      <c r="AO27" s="55"/>
      <c r="AP27" s="55"/>
      <c r="AQ27" s="55"/>
      <c r="AR27" s="55"/>
      <c r="AS27" s="141"/>
    </row>
    <row r="28" spans="1:45">
      <c r="A28" s="66" t="s">
        <v>24</v>
      </c>
      <c r="B28" s="127" t="s">
        <v>512</v>
      </c>
      <c r="C28" s="213">
        <v>2</v>
      </c>
      <c r="D28" s="33">
        <v>1</v>
      </c>
      <c r="E28" s="214"/>
      <c r="F28" s="108">
        <f>AVERAGE(G28,H28)</f>
        <v>3.5</v>
      </c>
      <c r="G28" s="174">
        <v>4</v>
      </c>
      <c r="H28" s="302">
        <v>3</v>
      </c>
      <c r="I28" s="53" t="s">
        <v>106</v>
      </c>
      <c r="J28" s="167"/>
      <c r="K28" s="224"/>
      <c r="L28" s="55"/>
      <c r="M28" s="55"/>
      <c r="N28" s="55"/>
      <c r="O28" s="55"/>
      <c r="P28" s="55"/>
      <c r="Q28" s="167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67"/>
      <c r="AD28" s="55"/>
      <c r="AE28" s="55"/>
      <c r="AF28" s="55"/>
      <c r="AG28" s="50"/>
      <c r="AH28" s="55"/>
      <c r="AI28" s="167"/>
      <c r="AJ28" s="55"/>
      <c r="AK28" s="55"/>
      <c r="AL28" s="55"/>
      <c r="AM28" s="167"/>
      <c r="AN28" s="167"/>
      <c r="AO28" s="55"/>
      <c r="AP28" s="167"/>
      <c r="AQ28" s="167"/>
      <c r="AR28" s="55"/>
      <c r="AS28" s="22"/>
    </row>
    <row r="29" spans="1:45">
      <c r="A29" s="150" t="s">
        <v>24</v>
      </c>
      <c r="B29" s="110" t="s">
        <v>522</v>
      </c>
      <c r="C29" s="151"/>
      <c r="D29" s="50">
        <v>3</v>
      </c>
      <c r="E29" s="153"/>
      <c r="F29" s="108">
        <f>AVERAGE(G29)</f>
        <v>4</v>
      </c>
      <c r="G29" s="174">
        <v>4</v>
      </c>
      <c r="H29" s="88" t="s">
        <v>106</v>
      </c>
      <c r="I29" s="88" t="s">
        <v>106</v>
      </c>
      <c r="J29" s="167"/>
      <c r="K29" s="55"/>
      <c r="L29" s="55"/>
      <c r="M29" s="55"/>
      <c r="N29" s="55"/>
      <c r="O29" s="55"/>
      <c r="P29" s="55"/>
      <c r="Q29" s="55"/>
      <c r="R29" s="55"/>
      <c r="S29" s="167"/>
      <c r="T29" s="55"/>
      <c r="U29" s="55"/>
      <c r="V29" s="167"/>
      <c r="W29" s="55"/>
      <c r="X29" s="55"/>
      <c r="Y29" s="55"/>
      <c r="Z29" s="167"/>
      <c r="AA29" s="55"/>
      <c r="AB29" s="167"/>
      <c r="AC29" s="55"/>
      <c r="AD29" s="167"/>
      <c r="AE29" s="167"/>
      <c r="AF29" s="167"/>
      <c r="AG29" s="50"/>
      <c r="AH29" s="167"/>
      <c r="AI29" s="167"/>
      <c r="AJ29" s="55"/>
      <c r="AK29" s="167"/>
      <c r="AL29" s="55"/>
      <c r="AM29" s="167"/>
      <c r="AN29" s="167"/>
      <c r="AO29" s="55"/>
      <c r="AP29" s="55"/>
      <c r="AQ29" s="55"/>
      <c r="AR29" s="55"/>
      <c r="AS29" s="22"/>
    </row>
    <row r="30" spans="1:45">
      <c r="A30" s="66" t="s">
        <v>24</v>
      </c>
      <c r="B30" s="127" t="s">
        <v>523</v>
      </c>
      <c r="C30" s="213">
        <v>1</v>
      </c>
      <c r="D30" s="33"/>
      <c r="E30" s="214"/>
      <c r="F30" s="108">
        <f>AVERAGE(I30)</f>
        <v>4</v>
      </c>
      <c r="G30" s="174"/>
      <c r="H30" s="167"/>
      <c r="I30" s="167">
        <v>4</v>
      </c>
      <c r="J30" s="223"/>
      <c r="K30" s="55"/>
      <c r="L30" s="167"/>
      <c r="M30" s="167"/>
      <c r="N30" s="55"/>
      <c r="O30" s="55"/>
      <c r="P30" s="55"/>
      <c r="Q30" s="167"/>
      <c r="R30" s="167"/>
      <c r="S30" s="55"/>
      <c r="T30" s="167"/>
      <c r="U30" s="55"/>
      <c r="V30" s="55"/>
      <c r="W30" s="55"/>
      <c r="X30" s="167"/>
      <c r="Y30" s="167"/>
      <c r="Z30" s="55"/>
      <c r="AA30" s="55"/>
      <c r="AB30" s="55"/>
      <c r="AC30" s="55"/>
      <c r="AD30" s="55"/>
      <c r="AE30" s="55"/>
      <c r="AF30" s="55"/>
      <c r="AG30" s="48"/>
      <c r="AH30" s="167"/>
      <c r="AI30" s="167"/>
      <c r="AJ30" s="55"/>
      <c r="AK30" s="55"/>
      <c r="AL30" s="55"/>
      <c r="AM30" s="167"/>
      <c r="AN30" s="167"/>
      <c r="AO30" s="55"/>
      <c r="AP30" s="55"/>
      <c r="AQ30" s="55"/>
      <c r="AR30" s="55"/>
      <c r="AS30" s="22"/>
    </row>
    <row r="31" spans="1:45" s="96" customFormat="1" ht="15.75" thickBot="1">
      <c r="A31" s="2" t="s">
        <v>24</v>
      </c>
      <c r="B31" s="282" t="s">
        <v>524</v>
      </c>
      <c r="C31" s="220"/>
      <c r="D31" s="221"/>
      <c r="E31" s="178"/>
      <c r="F31" s="28"/>
      <c r="G31" s="174"/>
      <c r="H31" s="167"/>
      <c r="I31" s="167"/>
      <c r="J31" s="224"/>
      <c r="K31" s="167"/>
      <c r="L31" s="167"/>
      <c r="M31" s="55"/>
      <c r="N31" s="167"/>
      <c r="O31" s="167"/>
      <c r="P31" s="167"/>
      <c r="Q31" s="167"/>
      <c r="R31" s="167"/>
      <c r="S31" s="167"/>
      <c r="T31" s="55"/>
      <c r="U31" s="167"/>
      <c r="V31" s="167"/>
      <c r="W31" s="167"/>
      <c r="X31" s="167"/>
      <c r="Y31" s="167"/>
      <c r="Z31" s="167"/>
      <c r="AA31" s="55"/>
      <c r="AB31" s="55"/>
      <c r="AC31" s="167"/>
      <c r="AD31" s="55"/>
      <c r="AE31" s="55"/>
      <c r="AF31" s="55"/>
      <c r="AG31" s="50"/>
      <c r="AH31" s="55"/>
      <c r="AI31" s="167"/>
      <c r="AJ31" s="167"/>
      <c r="AK31" s="167"/>
      <c r="AL31" s="55"/>
      <c r="AM31" s="55"/>
      <c r="AN31" s="167"/>
      <c r="AO31" s="55"/>
      <c r="AP31" s="55"/>
      <c r="AQ31" s="55"/>
      <c r="AR31" s="55"/>
      <c r="AS31" s="100"/>
    </row>
    <row r="32" spans="1:45">
      <c r="G32" s="123">
        <f>AVERAGE(G8,G11,G12,G13,G14,G19,G20,G21,G22,G23,G28)</f>
        <v>4.6363636363636367</v>
      </c>
      <c r="H32" s="123">
        <f>AVERAGE(H8,H11,H12,H14,H18,H19,H20,H21,H22,H23,H28)</f>
        <v>4.2727272727272725</v>
      </c>
      <c r="I32" s="336">
        <f>AVERAGE(I8,I11,I12,I14,I18,I20,I21,I23,I25,I27,I30)</f>
        <v>3.5454545454545454</v>
      </c>
      <c r="J32" s="123"/>
      <c r="K32" s="117"/>
      <c r="L32" s="117"/>
      <c r="M32" s="123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338" t="s">
        <v>74</v>
      </c>
      <c r="D5" s="339"/>
      <c r="E5" s="340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480</v>
      </c>
      <c r="H6" s="140" t="s">
        <v>578</v>
      </c>
      <c r="I6" s="140" t="s">
        <v>581</v>
      </c>
      <c r="J6" s="21"/>
      <c r="K6" s="21"/>
      <c r="L6" s="21"/>
      <c r="M6" s="21"/>
      <c r="N6" s="21"/>
      <c r="O6" s="21"/>
      <c r="P6" s="62"/>
      <c r="Q6" s="82"/>
      <c r="R6" s="82"/>
      <c r="S6" s="82"/>
      <c r="T6" s="82"/>
      <c r="U6" s="82"/>
      <c r="V6" s="82"/>
      <c r="W6" s="21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40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 s="116" customFormat="1">
      <c r="A7" s="18" t="s">
        <v>8</v>
      </c>
      <c r="B7" s="36" t="s">
        <v>169</v>
      </c>
      <c r="C7" s="119">
        <v>3</v>
      </c>
      <c r="D7" s="114"/>
      <c r="E7" s="111"/>
      <c r="F7" s="30">
        <f>AVERAGE(G7,H7,I7)</f>
        <v>6</v>
      </c>
      <c r="G7" s="272">
        <v>6</v>
      </c>
      <c r="H7" s="186">
        <v>5</v>
      </c>
      <c r="I7" s="254">
        <v>7</v>
      </c>
      <c r="J7" s="54"/>
      <c r="K7" s="107"/>
      <c r="L7" s="54"/>
      <c r="M7" s="54"/>
      <c r="N7" s="107"/>
      <c r="O7" s="107"/>
      <c r="P7" s="54"/>
      <c r="Q7" s="107"/>
      <c r="R7" s="107"/>
      <c r="S7" s="107"/>
      <c r="T7" s="107"/>
      <c r="U7" s="54"/>
      <c r="V7" s="107"/>
      <c r="W7" s="107"/>
      <c r="X7" s="107"/>
      <c r="Y7" s="107"/>
      <c r="Z7" s="88"/>
      <c r="AA7" s="107"/>
      <c r="AB7" s="107"/>
      <c r="AC7" s="50"/>
      <c r="AD7" s="110"/>
      <c r="AE7" s="107"/>
      <c r="AF7" s="107"/>
      <c r="AG7" s="107"/>
      <c r="AH7" s="107"/>
      <c r="AI7" s="54"/>
      <c r="AJ7" s="54"/>
      <c r="AK7" s="107"/>
      <c r="AL7" s="107"/>
      <c r="AM7" s="33"/>
      <c r="AN7" s="107"/>
      <c r="AO7" s="54"/>
      <c r="AP7" s="107"/>
      <c r="AQ7" s="54"/>
      <c r="AR7" s="55"/>
      <c r="AS7" s="141"/>
    </row>
    <row r="8" spans="1:45">
      <c r="A8" s="169" t="s">
        <v>8</v>
      </c>
      <c r="B8" s="168" t="s">
        <v>25</v>
      </c>
      <c r="C8" s="199"/>
      <c r="D8" s="210"/>
      <c r="E8" s="211"/>
      <c r="F8" s="15"/>
      <c r="G8" s="4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33"/>
      <c r="AB8" s="107"/>
      <c r="AC8" s="33"/>
      <c r="AD8" s="45"/>
      <c r="AE8" s="107"/>
      <c r="AF8" s="33"/>
      <c r="AG8" s="107"/>
      <c r="AH8" s="107"/>
      <c r="AI8" s="107"/>
      <c r="AJ8" s="107"/>
      <c r="AK8" s="107"/>
      <c r="AL8" s="107"/>
      <c r="AM8" s="33"/>
      <c r="AN8" s="33"/>
      <c r="AO8" s="107"/>
      <c r="AP8" s="107"/>
      <c r="AQ8" s="33"/>
      <c r="AR8" s="54"/>
      <c r="AS8" s="22"/>
    </row>
    <row r="9" spans="1:45">
      <c r="A9" s="42" t="s">
        <v>10</v>
      </c>
      <c r="B9" s="126" t="s">
        <v>222</v>
      </c>
      <c r="C9" s="124"/>
      <c r="D9" s="182"/>
      <c r="E9" s="286"/>
      <c r="F9" s="108"/>
      <c r="G9" s="287"/>
      <c r="H9" s="288"/>
      <c r="I9" s="288"/>
      <c r="J9" s="288"/>
      <c r="K9" s="289"/>
      <c r="L9" s="285"/>
      <c r="M9" s="288"/>
      <c r="N9" s="285"/>
      <c r="O9" s="285"/>
      <c r="P9" s="285"/>
      <c r="Q9" s="285"/>
      <c r="R9" s="285"/>
      <c r="S9" s="285"/>
      <c r="T9" s="285"/>
      <c r="U9" s="285"/>
      <c r="V9" s="285"/>
      <c r="W9" s="288"/>
      <c r="X9" s="285"/>
      <c r="Y9" s="285"/>
      <c r="Z9" s="290"/>
      <c r="AA9" s="285"/>
      <c r="AB9" s="275"/>
      <c r="AC9" s="275"/>
      <c r="AD9" s="285"/>
      <c r="AE9" s="275"/>
      <c r="AF9" s="285"/>
      <c r="AG9" s="285"/>
      <c r="AH9" s="285"/>
      <c r="AI9" s="288"/>
      <c r="AJ9" s="285"/>
      <c r="AK9" s="285"/>
      <c r="AL9" s="275"/>
      <c r="AM9" s="275"/>
      <c r="AN9" s="285"/>
      <c r="AO9" s="285"/>
      <c r="AP9" s="275"/>
      <c r="AQ9" s="285"/>
      <c r="AR9" s="285"/>
      <c r="AS9" s="22"/>
    </row>
    <row r="10" spans="1:45">
      <c r="A10" s="66" t="s">
        <v>10</v>
      </c>
      <c r="B10" s="70" t="s">
        <v>239</v>
      </c>
      <c r="C10" s="133">
        <v>3</v>
      </c>
      <c r="D10" s="127"/>
      <c r="E10" s="192"/>
      <c r="F10" s="108">
        <f>AVERAGE(G10,H10,I10)</f>
        <v>5</v>
      </c>
      <c r="G10" s="186">
        <v>6</v>
      </c>
      <c r="H10" s="327">
        <v>3</v>
      </c>
      <c r="I10" s="167">
        <v>6</v>
      </c>
      <c r="J10" s="88"/>
      <c r="K10" s="44"/>
      <c r="L10" s="167"/>
      <c r="M10" s="88"/>
      <c r="N10" s="88"/>
      <c r="O10" s="88"/>
      <c r="P10" s="88"/>
      <c r="Q10" s="44"/>
      <c r="R10" s="107"/>
      <c r="S10" s="107"/>
      <c r="T10" s="107"/>
      <c r="U10" s="44"/>
      <c r="V10" s="107"/>
      <c r="W10" s="107"/>
      <c r="X10" s="107"/>
      <c r="Y10" s="107"/>
      <c r="Z10" s="49"/>
      <c r="AA10" s="107"/>
      <c r="AB10" s="33"/>
      <c r="AC10" s="45"/>
      <c r="AD10" s="88"/>
      <c r="AE10" s="49"/>
      <c r="AF10" s="88"/>
      <c r="AG10" s="88"/>
      <c r="AH10" s="107"/>
      <c r="AI10" s="88"/>
      <c r="AJ10" s="107"/>
      <c r="AK10" s="167"/>
      <c r="AL10" s="49"/>
      <c r="AM10" s="33"/>
      <c r="AN10" s="107"/>
      <c r="AO10" s="107"/>
      <c r="AP10" s="50"/>
      <c r="AQ10" s="35"/>
      <c r="AR10" s="107"/>
      <c r="AS10" s="22"/>
    </row>
    <row r="11" spans="1:45" s="74" customFormat="1">
      <c r="A11" s="42" t="s">
        <v>10</v>
      </c>
      <c r="B11" s="102" t="s">
        <v>249</v>
      </c>
      <c r="C11" s="124"/>
      <c r="D11" s="182"/>
      <c r="E11" s="286"/>
      <c r="F11" s="108"/>
      <c r="G11" s="285"/>
      <c r="H11" s="288"/>
      <c r="I11" s="288"/>
      <c r="J11" s="288"/>
      <c r="K11" s="288"/>
      <c r="L11" s="285"/>
      <c r="M11" s="285"/>
      <c r="N11" s="285"/>
      <c r="O11" s="289"/>
      <c r="P11" s="288"/>
      <c r="Q11" s="288"/>
      <c r="R11" s="288"/>
      <c r="S11" s="285"/>
      <c r="T11" s="288"/>
      <c r="U11" s="288"/>
      <c r="V11" s="288"/>
      <c r="W11" s="285"/>
      <c r="X11" s="288"/>
      <c r="Y11" s="298"/>
      <c r="Z11" s="290"/>
      <c r="AA11" s="267"/>
      <c r="AB11" s="275"/>
      <c r="AC11" s="275"/>
      <c r="AD11" s="285"/>
      <c r="AE11" s="275"/>
      <c r="AF11" s="288"/>
      <c r="AG11" s="288"/>
      <c r="AH11" s="285"/>
      <c r="AI11" s="285"/>
      <c r="AJ11" s="266"/>
      <c r="AK11" s="285"/>
      <c r="AL11" s="275"/>
      <c r="AM11" s="290"/>
      <c r="AN11" s="285"/>
      <c r="AO11" s="288"/>
      <c r="AP11" s="275"/>
      <c r="AQ11" s="285"/>
      <c r="AR11" s="285"/>
      <c r="AS11" s="83"/>
    </row>
    <row r="12" spans="1:45" s="74" customFormat="1">
      <c r="A12" s="66" t="s">
        <v>10</v>
      </c>
      <c r="B12" s="35" t="s">
        <v>250</v>
      </c>
      <c r="C12" s="133"/>
      <c r="D12" s="141"/>
      <c r="E12" s="144"/>
      <c r="F12" s="108"/>
      <c r="G12" s="107"/>
      <c r="H12" s="88"/>
      <c r="I12" s="88"/>
      <c r="J12" s="88"/>
      <c r="K12" s="107"/>
      <c r="L12" s="107"/>
      <c r="M12" s="107"/>
      <c r="N12" s="107"/>
      <c r="O12" s="107"/>
      <c r="P12" s="107"/>
      <c r="Q12" s="107"/>
      <c r="R12" s="88"/>
      <c r="S12" s="107"/>
      <c r="T12" s="107"/>
      <c r="U12" s="88"/>
      <c r="V12" s="107"/>
      <c r="W12" s="88"/>
      <c r="X12" s="107"/>
      <c r="Y12" s="107"/>
      <c r="Z12" s="49"/>
      <c r="AA12" s="88"/>
      <c r="AB12" s="33"/>
      <c r="AC12" s="43"/>
      <c r="AD12" s="107"/>
      <c r="AE12" s="49"/>
      <c r="AF12" s="88"/>
      <c r="AG12" s="107"/>
      <c r="AH12" s="54"/>
      <c r="AI12" s="88"/>
      <c r="AJ12" s="107"/>
      <c r="AK12" s="107"/>
      <c r="AL12" s="33"/>
      <c r="AM12" s="33"/>
      <c r="AN12" s="107"/>
      <c r="AO12" s="88"/>
      <c r="AP12" s="33"/>
      <c r="AQ12" s="107"/>
      <c r="AR12" s="88"/>
      <c r="AS12" s="83"/>
    </row>
    <row r="13" spans="1:45" s="96" customFormat="1">
      <c r="A13" s="66" t="s">
        <v>10</v>
      </c>
      <c r="B13" s="35" t="s">
        <v>262</v>
      </c>
      <c r="C13" s="133"/>
      <c r="D13" s="141"/>
      <c r="E13" s="144"/>
      <c r="F13" s="108"/>
      <c r="G13" s="146"/>
      <c r="H13" s="157"/>
      <c r="I13" s="157"/>
      <c r="J13" s="157"/>
      <c r="K13" s="146"/>
      <c r="L13" s="146"/>
      <c r="M13" s="146"/>
      <c r="N13" s="146"/>
      <c r="O13" s="146"/>
      <c r="P13" s="146"/>
      <c r="Q13" s="146"/>
      <c r="R13" s="157"/>
      <c r="S13" s="146"/>
      <c r="T13" s="146"/>
      <c r="U13" s="146"/>
      <c r="V13" s="146"/>
      <c r="W13" s="146"/>
      <c r="X13" s="146"/>
      <c r="Y13" s="146"/>
      <c r="Z13" s="147"/>
      <c r="AA13" s="146"/>
      <c r="AB13" s="148"/>
      <c r="AC13" s="149"/>
      <c r="AD13" s="157"/>
      <c r="AE13" s="147"/>
      <c r="AF13" s="146"/>
      <c r="AG13" s="146"/>
      <c r="AH13" s="146"/>
      <c r="AI13" s="146"/>
      <c r="AJ13" s="146"/>
      <c r="AK13" s="146"/>
      <c r="AL13" s="148"/>
      <c r="AM13" s="148"/>
      <c r="AN13" s="146"/>
      <c r="AO13" s="146"/>
      <c r="AP13" s="148"/>
      <c r="AQ13" s="146"/>
      <c r="AR13" s="146"/>
      <c r="AS13" s="100"/>
    </row>
    <row r="14" spans="1:45" s="116" customFormat="1">
      <c r="A14" s="66" t="s">
        <v>10</v>
      </c>
      <c r="B14" s="35" t="s">
        <v>300</v>
      </c>
      <c r="C14" s="133">
        <v>2</v>
      </c>
      <c r="D14" s="141">
        <v>1</v>
      </c>
      <c r="E14" s="192"/>
      <c r="F14" s="108">
        <f>AVERAGE(G14,H14,I14)</f>
        <v>4.333333333333333</v>
      </c>
      <c r="G14" s="107">
        <v>4</v>
      </c>
      <c r="H14" s="273">
        <v>3</v>
      </c>
      <c r="I14" s="88">
        <v>6</v>
      </c>
      <c r="J14" s="88"/>
      <c r="K14" s="107"/>
      <c r="L14" s="54"/>
      <c r="M14" s="107"/>
      <c r="N14" s="107"/>
      <c r="O14" s="107"/>
      <c r="P14" s="107"/>
      <c r="Q14" s="107"/>
      <c r="R14" s="88"/>
      <c r="S14" s="107"/>
      <c r="T14" s="107"/>
      <c r="U14" s="107"/>
      <c r="V14" s="107"/>
      <c r="W14" s="107"/>
      <c r="X14" s="107"/>
      <c r="Y14" s="107"/>
      <c r="Z14" s="49"/>
      <c r="AA14" s="107"/>
      <c r="AB14" s="33"/>
      <c r="AC14" s="45"/>
      <c r="AD14" s="88"/>
      <c r="AE14" s="49"/>
      <c r="AF14" s="107"/>
      <c r="AG14" s="88"/>
      <c r="AH14" s="107"/>
      <c r="AI14" s="107"/>
      <c r="AJ14" s="107"/>
      <c r="AK14" s="107"/>
      <c r="AL14" s="33"/>
      <c r="AM14" s="33"/>
      <c r="AN14" s="107"/>
      <c r="AO14" s="107"/>
      <c r="AP14" s="33"/>
      <c r="AQ14" s="107"/>
      <c r="AR14" s="107"/>
      <c r="AS14" s="141"/>
    </row>
    <row r="15" spans="1:45" s="116" customFormat="1">
      <c r="A15" s="66" t="s">
        <v>10</v>
      </c>
      <c r="B15" s="35" t="s">
        <v>353</v>
      </c>
      <c r="C15" s="133"/>
      <c r="D15" s="141"/>
      <c r="E15" s="144"/>
      <c r="F15" s="108"/>
      <c r="G15" s="107"/>
      <c r="H15" s="88"/>
      <c r="I15" s="88"/>
      <c r="J15" s="88"/>
      <c r="K15" s="107"/>
      <c r="L15" s="107"/>
      <c r="M15" s="107"/>
      <c r="N15" s="107"/>
      <c r="O15" s="107"/>
      <c r="P15" s="107"/>
      <c r="Q15" s="107"/>
      <c r="R15" s="88"/>
      <c r="S15" s="107"/>
      <c r="T15" s="107"/>
      <c r="U15" s="107"/>
      <c r="V15" s="107"/>
      <c r="W15" s="107"/>
      <c r="X15" s="107"/>
      <c r="Y15" s="107"/>
      <c r="Z15" s="49"/>
      <c r="AA15" s="107"/>
      <c r="AB15" s="33"/>
      <c r="AC15" s="33"/>
      <c r="AD15" s="88"/>
      <c r="AE15" s="49"/>
      <c r="AF15" s="107"/>
      <c r="AG15" s="107"/>
      <c r="AH15" s="107"/>
      <c r="AI15" s="107"/>
      <c r="AJ15" s="88"/>
      <c r="AK15" s="54"/>
      <c r="AL15" s="33"/>
      <c r="AM15" s="33"/>
      <c r="AN15" s="107"/>
      <c r="AO15" s="107"/>
      <c r="AP15" s="33"/>
      <c r="AQ15" s="107"/>
      <c r="AR15" s="107"/>
      <c r="AS15" s="141"/>
    </row>
    <row r="16" spans="1:45" s="116" customFormat="1">
      <c r="A16" s="66" t="s">
        <v>10</v>
      </c>
      <c r="B16" s="60" t="s">
        <v>483</v>
      </c>
      <c r="C16" s="133">
        <v>3</v>
      </c>
      <c r="D16" s="141"/>
      <c r="E16" s="144"/>
      <c r="F16" s="108">
        <f>AVERAGE(G16,H16,I16)</f>
        <v>4.333333333333333</v>
      </c>
      <c r="G16" s="107">
        <v>5</v>
      </c>
      <c r="H16" s="273">
        <v>2</v>
      </c>
      <c r="I16" s="88">
        <v>6</v>
      </c>
      <c r="J16" s="88"/>
      <c r="K16" s="107"/>
      <c r="L16" s="107"/>
      <c r="M16" s="107"/>
      <c r="N16" s="107"/>
      <c r="O16" s="107"/>
      <c r="P16" s="107"/>
      <c r="Q16" s="107"/>
      <c r="R16" s="88"/>
      <c r="S16" s="107"/>
      <c r="T16" s="107"/>
      <c r="U16" s="107"/>
      <c r="V16" s="107"/>
      <c r="W16" s="107"/>
      <c r="X16" s="107"/>
      <c r="Y16" s="107"/>
      <c r="Z16" s="49"/>
      <c r="AA16" s="107"/>
      <c r="AB16" s="33"/>
      <c r="AC16" s="33"/>
      <c r="AD16" s="88"/>
      <c r="AE16" s="49"/>
      <c r="AF16" s="107"/>
      <c r="AG16" s="107"/>
      <c r="AH16" s="107"/>
      <c r="AI16" s="107"/>
      <c r="AJ16" s="88"/>
      <c r="AK16" s="54"/>
      <c r="AL16" s="33"/>
      <c r="AM16" s="33"/>
      <c r="AN16" s="107"/>
      <c r="AO16" s="107"/>
      <c r="AP16" s="33"/>
      <c r="AQ16" s="107"/>
      <c r="AR16" s="107"/>
      <c r="AS16" s="141"/>
    </row>
    <row r="17" spans="1:45" s="116" customFormat="1">
      <c r="A17" s="66" t="s">
        <v>10</v>
      </c>
      <c r="B17" s="60" t="s">
        <v>482</v>
      </c>
      <c r="C17" s="133">
        <v>3</v>
      </c>
      <c r="D17" s="141"/>
      <c r="E17" s="144"/>
      <c r="F17" s="108">
        <f>AVERAGE(G17,H17,I17)</f>
        <v>4.666666666666667</v>
      </c>
      <c r="G17" s="107">
        <v>5</v>
      </c>
      <c r="H17" s="273">
        <v>2</v>
      </c>
      <c r="I17" s="323">
        <v>7</v>
      </c>
      <c r="J17" s="88"/>
      <c r="K17" s="107"/>
      <c r="L17" s="107"/>
      <c r="M17" s="107"/>
      <c r="N17" s="107"/>
      <c r="O17" s="107"/>
      <c r="P17" s="107"/>
      <c r="Q17" s="107"/>
      <c r="R17" s="88"/>
      <c r="S17" s="107"/>
      <c r="T17" s="107"/>
      <c r="U17" s="107"/>
      <c r="V17" s="107"/>
      <c r="W17" s="107"/>
      <c r="X17" s="107"/>
      <c r="Y17" s="107"/>
      <c r="Z17" s="49"/>
      <c r="AA17" s="107"/>
      <c r="AB17" s="33"/>
      <c r="AC17" s="33"/>
      <c r="AD17" s="88"/>
      <c r="AE17" s="49"/>
      <c r="AF17" s="107"/>
      <c r="AG17" s="107"/>
      <c r="AH17" s="107"/>
      <c r="AI17" s="107"/>
      <c r="AJ17" s="88"/>
      <c r="AK17" s="54"/>
      <c r="AL17" s="33"/>
      <c r="AM17" s="33"/>
      <c r="AN17" s="107"/>
      <c r="AO17" s="107"/>
      <c r="AP17" s="33"/>
      <c r="AQ17" s="107"/>
      <c r="AR17" s="107"/>
      <c r="AS17" s="141"/>
    </row>
    <row r="18" spans="1:45">
      <c r="A18" s="10" t="s">
        <v>10</v>
      </c>
      <c r="B18" s="139" t="s">
        <v>481</v>
      </c>
      <c r="C18" s="137">
        <v>1</v>
      </c>
      <c r="D18" s="115"/>
      <c r="E18" s="112"/>
      <c r="F18" s="29"/>
      <c r="G18" s="186" t="s">
        <v>433</v>
      </c>
      <c r="H18" s="88"/>
      <c r="I18" s="88"/>
      <c r="J18" s="88"/>
      <c r="K18" s="54"/>
      <c r="L18" s="107"/>
      <c r="M18" s="88"/>
      <c r="N18" s="107"/>
      <c r="O18" s="107"/>
      <c r="P18" s="107"/>
      <c r="Q18" s="107"/>
      <c r="R18" s="107"/>
      <c r="S18" s="107"/>
      <c r="T18" s="107"/>
      <c r="U18" s="107"/>
      <c r="V18" s="107"/>
      <c r="W18" s="88"/>
      <c r="X18" s="107"/>
      <c r="Y18" s="107"/>
      <c r="Z18" s="49"/>
      <c r="AA18" s="107"/>
      <c r="AB18" s="33"/>
      <c r="AC18" s="33"/>
      <c r="AD18" s="107"/>
      <c r="AE18" s="33"/>
      <c r="AF18" s="107"/>
      <c r="AG18" s="107"/>
      <c r="AH18" s="107"/>
      <c r="AI18" s="88"/>
      <c r="AJ18" s="107"/>
      <c r="AK18" s="107"/>
      <c r="AL18" s="33"/>
      <c r="AM18" s="33"/>
      <c r="AN18" s="107"/>
      <c r="AO18" s="107"/>
      <c r="AP18" s="33"/>
      <c r="AQ18" s="107"/>
      <c r="AR18" s="107"/>
      <c r="AS18" s="22"/>
    </row>
    <row r="19" spans="1:45">
      <c r="A19" s="66" t="s">
        <v>23</v>
      </c>
      <c r="B19" s="131" t="s">
        <v>126</v>
      </c>
      <c r="C19" s="133"/>
      <c r="D19" s="141"/>
      <c r="E19" s="144"/>
      <c r="F19" s="108"/>
      <c r="G19" s="186"/>
      <c r="H19" s="171"/>
      <c r="I19" s="44"/>
      <c r="J19" s="88"/>
      <c r="K19" s="44"/>
      <c r="L19" s="167"/>
      <c r="M19" s="88"/>
      <c r="N19" s="88"/>
      <c r="O19" s="88"/>
      <c r="P19" s="88"/>
      <c r="Q19" s="44"/>
      <c r="R19" s="107"/>
      <c r="S19" s="107"/>
      <c r="T19" s="107"/>
      <c r="U19" s="44"/>
      <c r="V19" s="107"/>
      <c r="W19" s="107"/>
      <c r="X19" s="107"/>
      <c r="Y19" s="107"/>
      <c r="Z19" s="49"/>
      <c r="AA19" s="107"/>
      <c r="AB19" s="33"/>
      <c r="AC19" s="45"/>
      <c r="AD19" s="88"/>
      <c r="AE19" s="49"/>
      <c r="AF19" s="88"/>
      <c r="AG19" s="88"/>
      <c r="AH19" s="107"/>
      <c r="AI19" s="88"/>
      <c r="AJ19" s="107"/>
      <c r="AK19" s="167"/>
      <c r="AL19" s="49"/>
      <c r="AM19" s="33"/>
      <c r="AN19" s="107"/>
      <c r="AO19" s="107"/>
      <c r="AP19" s="50"/>
      <c r="AQ19" s="35"/>
      <c r="AR19" s="107"/>
      <c r="AS19" s="22"/>
    </row>
    <row r="20" spans="1:45" s="116" customFormat="1">
      <c r="A20" s="66" t="s">
        <v>23</v>
      </c>
      <c r="B20" s="110" t="s">
        <v>301</v>
      </c>
      <c r="C20" s="133">
        <v>2</v>
      </c>
      <c r="D20" s="127">
        <v>1</v>
      </c>
      <c r="E20" s="144"/>
      <c r="F20" s="108">
        <f>AVERAGE(G20,H20)</f>
        <v>3.5</v>
      </c>
      <c r="G20" s="273">
        <v>3</v>
      </c>
      <c r="H20" s="88">
        <v>4</v>
      </c>
      <c r="I20" s="88" t="s">
        <v>106</v>
      </c>
      <c r="J20" s="88"/>
      <c r="K20" s="88"/>
      <c r="L20" s="107"/>
      <c r="M20" s="88"/>
      <c r="N20" s="88"/>
      <c r="O20" s="88"/>
      <c r="P20" s="88"/>
      <c r="Q20" s="107"/>
      <c r="R20" s="107"/>
      <c r="S20" s="88"/>
      <c r="T20" s="54"/>
      <c r="U20" s="107"/>
      <c r="V20" s="107"/>
      <c r="W20" s="44"/>
      <c r="X20" s="107"/>
      <c r="Y20" s="107"/>
      <c r="Z20" s="49"/>
      <c r="AA20" s="44"/>
      <c r="AB20" s="33"/>
      <c r="AC20" s="33"/>
      <c r="AD20" s="107"/>
      <c r="AE20" s="49"/>
      <c r="AF20" s="107"/>
      <c r="AG20" s="107"/>
      <c r="AH20" s="88"/>
      <c r="AI20" s="107"/>
      <c r="AJ20" s="88"/>
      <c r="AK20" s="167"/>
      <c r="AL20" s="33"/>
      <c r="AM20" s="49"/>
      <c r="AN20" s="107"/>
      <c r="AO20" s="107"/>
      <c r="AP20" s="49"/>
      <c r="AQ20" s="88"/>
      <c r="AR20" s="88"/>
      <c r="AS20" s="141"/>
    </row>
    <row r="21" spans="1:45" s="116" customFormat="1">
      <c r="A21" s="66" t="s">
        <v>23</v>
      </c>
      <c r="B21" s="110" t="s">
        <v>345</v>
      </c>
      <c r="C21" s="133">
        <v>3</v>
      </c>
      <c r="D21" s="110"/>
      <c r="E21" s="144">
        <v>1</v>
      </c>
      <c r="F21" s="108">
        <f>AVERAGE(G21,H21,I21)</f>
        <v>4.333333333333333</v>
      </c>
      <c r="G21" s="107">
        <v>4</v>
      </c>
      <c r="H21" s="273">
        <v>2</v>
      </c>
      <c r="I21" s="312">
        <v>7</v>
      </c>
      <c r="J21" s="88"/>
      <c r="K21" s="88"/>
      <c r="L21" s="107"/>
      <c r="M21" s="107"/>
      <c r="N21" s="88"/>
      <c r="O21" s="88"/>
      <c r="P21" s="88"/>
      <c r="Q21" s="107"/>
      <c r="R21" s="107"/>
      <c r="S21" s="107"/>
      <c r="T21" s="55"/>
      <c r="U21" s="107"/>
      <c r="V21" s="54"/>
      <c r="W21" s="44"/>
      <c r="X21" s="107"/>
      <c r="Y21" s="107"/>
      <c r="Z21" s="49"/>
      <c r="AA21" s="167"/>
      <c r="AB21" s="51"/>
      <c r="AC21" s="45"/>
      <c r="AD21" s="107"/>
      <c r="AE21" s="51"/>
      <c r="AF21" s="107"/>
      <c r="AG21" s="107"/>
      <c r="AH21" s="54"/>
      <c r="AI21" s="107"/>
      <c r="AJ21" s="88"/>
      <c r="AK21" s="107"/>
      <c r="AL21" s="33"/>
      <c r="AM21" s="49"/>
      <c r="AN21" s="107"/>
      <c r="AO21" s="88"/>
      <c r="AP21" s="49"/>
      <c r="AQ21" s="88"/>
      <c r="AR21" s="107"/>
      <c r="AS21" s="141"/>
    </row>
    <row r="22" spans="1:45" s="116" customFormat="1">
      <c r="A22" s="66" t="s">
        <v>23</v>
      </c>
      <c r="B22" s="110" t="s">
        <v>346</v>
      </c>
      <c r="C22" s="133">
        <v>3</v>
      </c>
      <c r="D22" s="110"/>
      <c r="E22" s="144"/>
      <c r="F22" s="108">
        <f>AVERAGE(G22,H22,I22)</f>
        <v>4.333333333333333</v>
      </c>
      <c r="G22" s="107">
        <v>4</v>
      </c>
      <c r="H22" s="273">
        <v>3</v>
      </c>
      <c r="I22" s="167">
        <v>6</v>
      </c>
      <c r="J22" s="88"/>
      <c r="K22" s="88"/>
      <c r="L22" s="107"/>
      <c r="M22" s="107"/>
      <c r="N22" s="88"/>
      <c r="O22" s="88"/>
      <c r="P22" s="88"/>
      <c r="Q22" s="107"/>
      <c r="R22" s="107"/>
      <c r="S22" s="107"/>
      <c r="T22" s="55"/>
      <c r="U22" s="107"/>
      <c r="V22" s="107"/>
      <c r="W22" s="88"/>
      <c r="X22" s="107"/>
      <c r="Y22" s="107"/>
      <c r="Z22" s="49"/>
      <c r="AA22" s="167"/>
      <c r="AB22" s="33"/>
      <c r="AC22" s="45"/>
      <c r="AD22" s="107"/>
      <c r="AE22" s="33"/>
      <c r="AF22" s="107"/>
      <c r="AG22" s="107"/>
      <c r="AH22" s="107"/>
      <c r="AI22" s="107"/>
      <c r="AJ22" s="88"/>
      <c r="AK22" s="107"/>
      <c r="AL22" s="33"/>
      <c r="AM22" s="49"/>
      <c r="AN22" s="107"/>
      <c r="AO22" s="107"/>
      <c r="AP22" s="49"/>
      <c r="AQ22" s="107"/>
      <c r="AR22" s="107"/>
      <c r="AS22" s="141"/>
    </row>
    <row r="23" spans="1:45" s="116" customFormat="1">
      <c r="A23" s="66" t="s">
        <v>23</v>
      </c>
      <c r="B23" s="35" t="s">
        <v>370</v>
      </c>
      <c r="C23" s="133"/>
      <c r="D23" s="127">
        <v>1</v>
      </c>
      <c r="E23" s="144"/>
      <c r="F23" s="108"/>
      <c r="G23" s="107"/>
      <c r="H23" s="88"/>
      <c r="I23" s="88" t="s">
        <v>106</v>
      </c>
      <c r="J23" s="88"/>
      <c r="K23" s="88"/>
      <c r="L23" s="88"/>
      <c r="M23" s="107"/>
      <c r="N23" s="88"/>
      <c r="O23" s="88"/>
      <c r="P23" s="88"/>
      <c r="Q23" s="107"/>
      <c r="R23" s="107"/>
      <c r="S23" s="88"/>
      <c r="T23" s="54"/>
      <c r="U23" s="107"/>
      <c r="V23" s="107"/>
      <c r="W23" s="88"/>
      <c r="X23" s="107"/>
      <c r="Y23" s="107"/>
      <c r="Z23" s="49"/>
      <c r="AA23" s="44"/>
      <c r="AB23" s="49"/>
      <c r="AC23" s="45"/>
      <c r="AD23" s="107"/>
      <c r="AE23" s="33"/>
      <c r="AF23" s="107"/>
      <c r="AG23" s="107"/>
      <c r="AH23" s="107"/>
      <c r="AI23" s="107"/>
      <c r="AJ23" s="88"/>
      <c r="AK23" s="107"/>
      <c r="AL23" s="33"/>
      <c r="AM23" s="49"/>
      <c r="AN23" s="107"/>
      <c r="AO23" s="88"/>
      <c r="AP23" s="33"/>
      <c r="AQ23" s="88"/>
      <c r="AR23" s="88"/>
      <c r="AS23" s="141"/>
    </row>
    <row r="24" spans="1:45" s="116" customFormat="1">
      <c r="A24" s="66" t="s">
        <v>23</v>
      </c>
      <c r="B24" s="35" t="s">
        <v>408</v>
      </c>
      <c r="C24" s="133">
        <v>2</v>
      </c>
      <c r="D24" s="110">
        <v>1</v>
      </c>
      <c r="E24" s="144">
        <v>1</v>
      </c>
      <c r="F24" s="108">
        <f>AVERAGE(G24,I24)</f>
        <v>5</v>
      </c>
      <c r="G24" s="107">
        <v>4</v>
      </c>
      <c r="H24" s="44" t="s">
        <v>106</v>
      </c>
      <c r="I24" s="107">
        <v>6</v>
      </c>
      <c r="J24" s="107"/>
      <c r="K24" s="107"/>
      <c r="L24" s="107"/>
      <c r="M24" s="107"/>
      <c r="N24" s="107"/>
      <c r="O24" s="107"/>
      <c r="P24" s="107"/>
      <c r="Q24" s="107"/>
      <c r="R24" s="107"/>
      <c r="S24" s="88"/>
      <c r="T24" s="107"/>
      <c r="U24" s="107"/>
      <c r="V24" s="107"/>
      <c r="W24" s="107"/>
      <c r="X24" s="107"/>
      <c r="Y24" s="107"/>
      <c r="Z24" s="49"/>
      <c r="AA24" s="107"/>
      <c r="AB24" s="33"/>
      <c r="AC24" s="161"/>
      <c r="AD24" s="88"/>
      <c r="AE24" s="33"/>
      <c r="AF24" s="88"/>
      <c r="AG24" s="107"/>
      <c r="AH24" s="88"/>
      <c r="AI24" s="88"/>
      <c r="AJ24" s="107"/>
      <c r="AK24" s="54"/>
      <c r="AL24" s="33"/>
      <c r="AM24" s="33"/>
      <c r="AN24" s="88"/>
      <c r="AO24" s="54"/>
      <c r="AP24" s="33"/>
      <c r="AQ24" s="107"/>
      <c r="AR24" s="107"/>
      <c r="AS24" s="141"/>
    </row>
    <row r="25" spans="1:45" s="116" customFormat="1">
      <c r="A25" s="66" t="s">
        <v>23</v>
      </c>
      <c r="B25" s="35" t="s">
        <v>418</v>
      </c>
      <c r="C25" s="133">
        <v>2</v>
      </c>
      <c r="D25" s="110"/>
      <c r="E25" s="144"/>
      <c r="F25" s="108">
        <f>AVERAGE(G25,H25)</f>
        <v>3.5</v>
      </c>
      <c r="G25" s="107">
        <v>4</v>
      </c>
      <c r="H25" s="273">
        <v>3</v>
      </c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88"/>
      <c r="T25" s="107"/>
      <c r="U25" s="107"/>
      <c r="V25" s="107"/>
      <c r="W25" s="107"/>
      <c r="X25" s="107"/>
      <c r="Y25" s="107"/>
      <c r="Z25" s="49"/>
      <c r="AA25" s="107"/>
      <c r="AB25" s="33"/>
      <c r="AC25" s="161"/>
      <c r="AD25" s="88"/>
      <c r="AE25" s="33"/>
      <c r="AF25" s="88"/>
      <c r="AG25" s="107"/>
      <c r="AH25" s="88"/>
      <c r="AI25" s="88"/>
      <c r="AJ25" s="107"/>
      <c r="AK25" s="167"/>
      <c r="AL25" s="33"/>
      <c r="AM25" s="33"/>
      <c r="AN25" s="107"/>
      <c r="AO25" s="107"/>
      <c r="AP25" s="33"/>
      <c r="AQ25" s="107"/>
      <c r="AR25" s="107"/>
      <c r="AS25" s="141"/>
    </row>
    <row r="26" spans="1:45" s="116" customFormat="1">
      <c r="A26" s="66" t="s">
        <v>23</v>
      </c>
      <c r="B26" s="60" t="s">
        <v>485</v>
      </c>
      <c r="C26" s="133">
        <v>1</v>
      </c>
      <c r="D26" s="110">
        <v>2</v>
      </c>
      <c r="E26" s="144"/>
      <c r="F26" s="108">
        <f>AVERAGE(G26,H26)</f>
        <v>5</v>
      </c>
      <c r="G26" s="107">
        <v>6</v>
      </c>
      <c r="H26" s="88">
        <v>4</v>
      </c>
      <c r="I26" s="88" t="s">
        <v>106</v>
      </c>
      <c r="J26" s="107"/>
      <c r="K26" s="107"/>
      <c r="L26" s="107"/>
      <c r="M26" s="107"/>
      <c r="N26" s="107"/>
      <c r="O26" s="107"/>
      <c r="P26" s="107"/>
      <c r="Q26" s="107"/>
      <c r="R26" s="107"/>
      <c r="S26" s="88"/>
      <c r="T26" s="107"/>
      <c r="U26" s="107"/>
      <c r="V26" s="107"/>
      <c r="W26" s="107"/>
      <c r="X26" s="107"/>
      <c r="Y26" s="107"/>
      <c r="Z26" s="49"/>
      <c r="AA26" s="107"/>
      <c r="AB26" s="33"/>
      <c r="AC26" s="161"/>
      <c r="AD26" s="88"/>
      <c r="AE26" s="33"/>
      <c r="AF26" s="88"/>
      <c r="AG26" s="107"/>
      <c r="AH26" s="88"/>
      <c r="AI26" s="88"/>
      <c r="AJ26" s="107"/>
      <c r="AK26" s="167"/>
      <c r="AL26" s="33"/>
      <c r="AM26" s="33"/>
      <c r="AN26" s="107"/>
      <c r="AO26" s="107"/>
      <c r="AP26" s="33"/>
      <c r="AQ26" s="107"/>
      <c r="AR26" s="107"/>
      <c r="AS26" s="141"/>
    </row>
    <row r="27" spans="1:45" s="116" customFormat="1">
      <c r="A27" s="66" t="s">
        <v>23</v>
      </c>
      <c r="B27" s="35" t="s">
        <v>274</v>
      </c>
      <c r="C27" s="133">
        <v>1</v>
      </c>
      <c r="D27" s="110">
        <v>1</v>
      </c>
      <c r="E27" s="144"/>
      <c r="F27" s="108">
        <f>AVERAGE(I27)</f>
        <v>6</v>
      </c>
      <c r="G27" s="88" t="s">
        <v>106</v>
      </c>
      <c r="H27" s="88"/>
      <c r="I27" s="107">
        <v>6</v>
      </c>
      <c r="J27" s="107"/>
      <c r="K27" s="107"/>
      <c r="L27" s="107"/>
      <c r="M27" s="107"/>
      <c r="N27" s="107"/>
      <c r="O27" s="107"/>
      <c r="P27" s="107"/>
      <c r="Q27" s="107"/>
      <c r="R27" s="107"/>
      <c r="S27" s="88"/>
      <c r="T27" s="107"/>
      <c r="U27" s="107"/>
      <c r="V27" s="107"/>
      <c r="W27" s="107"/>
      <c r="X27" s="107"/>
      <c r="Y27" s="107"/>
      <c r="Z27" s="49"/>
      <c r="AA27" s="107"/>
      <c r="AB27" s="33"/>
      <c r="AC27" s="161"/>
      <c r="AD27" s="88"/>
      <c r="AE27" s="33"/>
      <c r="AF27" s="88"/>
      <c r="AG27" s="107"/>
      <c r="AH27" s="88"/>
      <c r="AI27" s="88"/>
      <c r="AJ27" s="107"/>
      <c r="AK27" s="167"/>
      <c r="AL27" s="33"/>
      <c r="AM27" s="33"/>
      <c r="AN27" s="107"/>
      <c r="AO27" s="107"/>
      <c r="AP27" s="33"/>
      <c r="AQ27" s="107"/>
      <c r="AR27" s="107"/>
      <c r="AS27" s="141"/>
    </row>
    <row r="28" spans="1:45" s="116" customFormat="1">
      <c r="A28" s="66" t="s">
        <v>23</v>
      </c>
      <c r="B28" s="60" t="s">
        <v>579</v>
      </c>
      <c r="C28" s="133"/>
      <c r="D28" s="110">
        <v>1</v>
      </c>
      <c r="E28" s="144"/>
      <c r="F28" s="108"/>
      <c r="G28" s="88"/>
      <c r="H28" s="88" t="s">
        <v>106</v>
      </c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88"/>
      <c r="T28" s="107"/>
      <c r="U28" s="107"/>
      <c r="V28" s="107"/>
      <c r="W28" s="107"/>
      <c r="X28" s="107"/>
      <c r="Y28" s="107"/>
      <c r="Z28" s="49"/>
      <c r="AA28" s="107"/>
      <c r="AB28" s="33"/>
      <c r="AC28" s="161"/>
      <c r="AD28" s="88"/>
      <c r="AE28" s="33"/>
      <c r="AF28" s="88"/>
      <c r="AG28" s="107"/>
      <c r="AH28" s="88"/>
      <c r="AI28" s="88"/>
      <c r="AJ28" s="107"/>
      <c r="AK28" s="167"/>
      <c r="AL28" s="33"/>
      <c r="AM28" s="33"/>
      <c r="AN28" s="107"/>
      <c r="AO28" s="107"/>
      <c r="AP28" s="33"/>
      <c r="AQ28" s="107"/>
      <c r="AR28" s="107"/>
      <c r="AS28" s="141"/>
    </row>
    <row r="29" spans="1:45" s="96" customFormat="1">
      <c r="A29" s="306" t="s">
        <v>23</v>
      </c>
      <c r="B29" s="329" t="s">
        <v>151</v>
      </c>
      <c r="C29" s="308"/>
      <c r="D29" s="329"/>
      <c r="E29" s="330"/>
      <c r="F29" s="29"/>
      <c r="G29" s="285"/>
      <c r="H29" s="288"/>
      <c r="I29" s="298"/>
      <c r="J29" s="288"/>
      <c r="K29" s="288"/>
      <c r="L29" s="285"/>
      <c r="M29" s="285"/>
      <c r="N29" s="288"/>
      <c r="O29" s="288"/>
      <c r="P29" s="288"/>
      <c r="Q29" s="285"/>
      <c r="R29" s="285"/>
      <c r="S29" s="285"/>
      <c r="T29" s="288"/>
      <c r="U29" s="288"/>
      <c r="V29" s="288"/>
      <c r="W29" s="288"/>
      <c r="X29" s="288"/>
      <c r="Y29" s="288"/>
      <c r="Z29" s="290"/>
      <c r="AA29" s="298"/>
      <c r="AB29" s="275"/>
      <c r="AC29" s="297"/>
      <c r="AD29" s="298"/>
      <c r="AE29" s="275"/>
      <c r="AF29" s="285"/>
      <c r="AG29" s="285"/>
      <c r="AH29" s="285"/>
      <c r="AI29" s="288"/>
      <c r="AJ29" s="288"/>
      <c r="AK29" s="288"/>
      <c r="AL29" s="290"/>
      <c r="AM29" s="290"/>
      <c r="AN29" s="285"/>
      <c r="AO29" s="288"/>
      <c r="AP29" s="275"/>
      <c r="AQ29" s="288"/>
      <c r="AR29" s="298"/>
      <c r="AS29" s="100"/>
    </row>
    <row r="30" spans="1:45">
      <c r="A30" s="66" t="s">
        <v>24</v>
      </c>
      <c r="B30" s="23" t="s">
        <v>230</v>
      </c>
      <c r="C30" s="133"/>
      <c r="D30" s="110"/>
      <c r="E30" s="144"/>
      <c r="F30" s="108"/>
      <c r="G30" s="107"/>
      <c r="H30" s="88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88"/>
      <c r="T30" s="107"/>
      <c r="U30" s="107"/>
      <c r="V30" s="107"/>
      <c r="W30" s="107"/>
      <c r="X30" s="107"/>
      <c r="Y30" s="107"/>
      <c r="Z30" s="49"/>
      <c r="AA30" s="107"/>
      <c r="AB30" s="33"/>
      <c r="AC30" s="45"/>
      <c r="AD30" s="107"/>
      <c r="AE30" s="33"/>
      <c r="AF30" s="107"/>
      <c r="AG30" s="107"/>
      <c r="AH30" s="107"/>
      <c r="AI30" s="107"/>
      <c r="AJ30" s="107"/>
      <c r="AK30" s="107"/>
      <c r="AL30" s="33"/>
      <c r="AM30" s="33"/>
      <c r="AN30" s="107"/>
      <c r="AO30" s="107"/>
      <c r="AP30" s="33"/>
      <c r="AQ30" s="107"/>
      <c r="AR30" s="107"/>
      <c r="AS30" s="22"/>
    </row>
    <row r="31" spans="1:45" s="116" customFormat="1">
      <c r="A31" s="66" t="s">
        <v>24</v>
      </c>
      <c r="B31" s="35" t="s">
        <v>399</v>
      </c>
      <c r="C31" s="133"/>
      <c r="D31" s="110"/>
      <c r="E31" s="144"/>
      <c r="F31" s="108"/>
      <c r="G31" s="107"/>
      <c r="H31" s="88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88"/>
      <c r="T31" s="107"/>
      <c r="U31" s="107"/>
      <c r="V31" s="107"/>
      <c r="W31" s="107"/>
      <c r="X31" s="107"/>
      <c r="Y31" s="107"/>
      <c r="Z31" s="49"/>
      <c r="AA31" s="107"/>
      <c r="AB31" s="33"/>
      <c r="AC31" s="161"/>
      <c r="AD31" s="107"/>
      <c r="AE31" s="33"/>
      <c r="AF31" s="107"/>
      <c r="AG31" s="107"/>
      <c r="AH31" s="107"/>
      <c r="AI31" s="107"/>
      <c r="AJ31" s="107"/>
      <c r="AK31" s="107"/>
      <c r="AL31" s="33"/>
      <c r="AM31" s="33"/>
      <c r="AN31" s="107"/>
      <c r="AO31" s="107"/>
      <c r="AP31" s="33"/>
      <c r="AQ31" s="107"/>
      <c r="AR31" s="107"/>
      <c r="AS31" s="141"/>
    </row>
    <row r="32" spans="1:45" s="116" customFormat="1">
      <c r="A32" s="66" t="s">
        <v>24</v>
      </c>
      <c r="B32" s="60" t="s">
        <v>580</v>
      </c>
      <c r="C32" s="133">
        <v>1</v>
      </c>
      <c r="D32" s="110">
        <v>1</v>
      </c>
      <c r="E32" s="144"/>
      <c r="F32" s="108">
        <f>AVERAGE(I32)</f>
        <v>5</v>
      </c>
      <c r="G32" s="107"/>
      <c r="H32" s="88" t="s">
        <v>106</v>
      </c>
      <c r="I32" s="107">
        <v>5</v>
      </c>
      <c r="J32" s="107"/>
      <c r="K32" s="107"/>
      <c r="L32" s="107"/>
      <c r="M32" s="107"/>
      <c r="N32" s="107"/>
      <c r="O32" s="107"/>
      <c r="P32" s="107"/>
      <c r="Q32" s="107"/>
      <c r="R32" s="107"/>
      <c r="S32" s="88"/>
      <c r="T32" s="107"/>
      <c r="U32" s="107"/>
      <c r="V32" s="107"/>
      <c r="W32" s="107"/>
      <c r="X32" s="107"/>
      <c r="Y32" s="107"/>
      <c r="Z32" s="49"/>
      <c r="AA32" s="107"/>
      <c r="AB32" s="33"/>
      <c r="AC32" s="161"/>
      <c r="AD32" s="107"/>
      <c r="AE32" s="33"/>
      <c r="AF32" s="107"/>
      <c r="AG32" s="107"/>
      <c r="AH32" s="107"/>
      <c r="AI32" s="107"/>
      <c r="AJ32" s="107"/>
      <c r="AK32" s="107"/>
      <c r="AL32" s="33"/>
      <c r="AM32" s="33"/>
      <c r="AN32" s="107"/>
      <c r="AO32" s="107"/>
      <c r="AP32" s="33"/>
      <c r="AQ32" s="107"/>
      <c r="AR32" s="107"/>
      <c r="AS32" s="141"/>
    </row>
    <row r="33" spans="1:45" s="116" customFormat="1" ht="15.75" thickBot="1">
      <c r="A33" s="2" t="s">
        <v>24</v>
      </c>
      <c r="B33" s="163" t="s">
        <v>484</v>
      </c>
      <c r="C33" s="134">
        <v>3</v>
      </c>
      <c r="D33" s="177"/>
      <c r="E33" s="113">
        <v>1</v>
      </c>
      <c r="F33" s="28">
        <f>AVERAGE(G33,I33,H33)</f>
        <v>4.333333333333333</v>
      </c>
      <c r="G33" s="107">
        <v>4</v>
      </c>
      <c r="H33" s="273">
        <v>3</v>
      </c>
      <c r="I33" s="54">
        <v>6</v>
      </c>
      <c r="J33" s="107"/>
      <c r="K33" s="107"/>
      <c r="L33" s="107"/>
      <c r="M33" s="107"/>
      <c r="N33" s="107"/>
      <c r="O33" s="107"/>
      <c r="P33" s="107"/>
      <c r="Q33" s="107"/>
      <c r="R33" s="107"/>
      <c r="S33" s="88"/>
      <c r="T33" s="107"/>
      <c r="U33" s="107"/>
      <c r="V33" s="107"/>
      <c r="W33" s="107"/>
      <c r="X33" s="107"/>
      <c r="Y33" s="107"/>
      <c r="Z33" s="49"/>
      <c r="AA33" s="107"/>
      <c r="AB33" s="33"/>
      <c r="AC33" s="161"/>
      <c r="AD33" s="88"/>
      <c r="AE33" s="49"/>
      <c r="AF33" s="88"/>
      <c r="AG33" s="107"/>
      <c r="AH33" s="107"/>
      <c r="AI33" s="107"/>
      <c r="AJ33" s="107"/>
      <c r="AK33" s="107"/>
      <c r="AL33" s="33"/>
      <c r="AM33" s="33"/>
      <c r="AN33" s="88"/>
      <c r="AO33" s="107"/>
      <c r="AP33" s="33"/>
      <c r="AQ33" s="107"/>
      <c r="AR33" s="54"/>
      <c r="AS33" s="141"/>
    </row>
    <row r="34" spans="1:45">
      <c r="G34" s="32">
        <f>AVERAGE(G7,G10,G16,G17,G20,G21,G22,G24,G25,G33,G14)</f>
        <v>4.4545454545454541</v>
      </c>
      <c r="H34" s="32">
        <f>AVERAGE(H7,H10,H14,H16,H17,H20,H21,H22,H25,H26,H33)</f>
        <v>3.0909090909090908</v>
      </c>
      <c r="I34" s="32">
        <f>AVERAGE(I7,I10,I14,I16,I17,I21,I22,I24,I27,I32,I33)</f>
        <v>6.1818181818181817</v>
      </c>
      <c r="J34" s="26"/>
      <c r="K34" s="26"/>
      <c r="L34" s="26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8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3"/>
  <sheetViews>
    <sheetView zoomScale="70" zoomScaleNormal="70" workbookViewId="0">
      <pane xSplit="2" topLeftCell="C1" activePane="topRight" state="frozen"/>
      <selection pane="topRight" activeCell="F21" sqref="F21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426</v>
      </c>
    </row>
    <row r="4" spans="1:44">
      <c r="A4" s="116" t="s">
        <v>2</v>
      </c>
    </row>
    <row r="5" spans="1:44" ht="15.75" thickBot="1"/>
    <row r="6" spans="1:44" ht="15.75" thickBot="1">
      <c r="C6" s="338" t="s">
        <v>74</v>
      </c>
      <c r="D6" s="339"/>
      <c r="E6" s="340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459</v>
      </c>
      <c r="H7" s="140" t="s">
        <v>563</v>
      </c>
      <c r="I7" s="140" t="s">
        <v>583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358" t="s">
        <v>450</v>
      </c>
      <c r="B8" s="359"/>
      <c r="C8" s="225">
        <v>3</v>
      </c>
      <c r="D8" s="226"/>
      <c r="E8" s="227"/>
      <c r="F8" s="233">
        <f>AVERAGE(I8,G8,H8)</f>
        <v>6.666666666666667</v>
      </c>
      <c r="G8" s="174">
        <v>6</v>
      </c>
      <c r="H8" s="55">
        <v>6</v>
      </c>
      <c r="I8" s="323">
        <v>8</v>
      </c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5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208" t="s">
        <v>613</v>
      </c>
      <c r="B9" s="35"/>
      <c r="C9" s="151"/>
      <c r="D9" s="50"/>
      <c r="E9" s="153"/>
      <c r="F9" s="108"/>
      <c r="G9" s="174"/>
      <c r="H9" s="55"/>
      <c r="I9" s="167"/>
      <c r="J9" s="55"/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356" t="s">
        <v>614</v>
      </c>
      <c r="B10" s="39"/>
      <c r="C10" s="199"/>
      <c r="D10" s="200"/>
      <c r="E10" s="168"/>
      <c r="F10" s="357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263" t="s">
        <v>451</v>
      </c>
      <c r="B11" s="35"/>
      <c r="C11" s="151">
        <v>1</v>
      </c>
      <c r="D11" s="50">
        <v>1</v>
      </c>
      <c r="E11" s="228"/>
      <c r="F11" s="108">
        <f>AVERAGE(G11)</f>
        <v>4</v>
      </c>
      <c r="G11" s="174">
        <v>4</v>
      </c>
      <c r="H11" s="88" t="s">
        <v>106</v>
      </c>
      <c r="I11" s="167"/>
      <c r="J11" s="55"/>
      <c r="K11" s="167"/>
      <c r="L11" s="167"/>
      <c r="M11" s="50"/>
      <c r="N11" s="167"/>
      <c r="O11" s="55"/>
      <c r="P11" s="55"/>
      <c r="Q11" s="167"/>
      <c r="R11" s="55"/>
      <c r="S11" s="55"/>
      <c r="T11" s="167"/>
      <c r="U11" s="167"/>
      <c r="V11" s="55"/>
      <c r="W11" s="167"/>
      <c r="X11" s="167"/>
      <c r="Y11" s="55"/>
      <c r="Z11" s="55"/>
      <c r="AA11" s="167"/>
      <c r="AB11" s="167"/>
      <c r="AC11" s="167"/>
      <c r="AD11" s="167"/>
      <c r="AE11" s="48"/>
      <c r="AF11" s="167"/>
      <c r="AG11" s="55"/>
      <c r="AH11" s="48"/>
      <c r="AI11" s="55"/>
      <c r="AJ11" s="48"/>
      <c r="AK11" s="50"/>
      <c r="AL11" s="50"/>
      <c r="AM11" s="167"/>
      <c r="AN11" s="50"/>
      <c r="AO11" s="50"/>
      <c r="AP11" s="50"/>
      <c r="AQ11" s="50"/>
      <c r="AR11" s="50"/>
    </row>
    <row r="12" spans="1:44">
      <c r="A12" s="263" t="s">
        <v>452</v>
      </c>
      <c r="B12" s="35"/>
      <c r="C12" s="151">
        <v>3</v>
      </c>
      <c r="D12" s="50"/>
      <c r="E12" s="153"/>
      <c r="F12" s="108">
        <f>AVERAGE(G12,H12,I12)</f>
        <v>5.333333333333333</v>
      </c>
      <c r="G12" s="174">
        <v>5</v>
      </c>
      <c r="H12" s="55">
        <v>6</v>
      </c>
      <c r="I12" s="167">
        <v>5</v>
      </c>
      <c r="J12" s="55"/>
      <c r="K12" s="167"/>
      <c r="L12" s="167"/>
      <c r="M12" s="50"/>
      <c r="N12" s="167"/>
      <c r="O12" s="55"/>
      <c r="P12" s="55"/>
      <c r="Q12" s="55"/>
      <c r="R12" s="55"/>
      <c r="S12" s="167"/>
      <c r="T12" s="167"/>
      <c r="U12" s="55"/>
      <c r="V12" s="55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208" t="s">
        <v>453</v>
      </c>
      <c r="B13" s="35"/>
      <c r="C13" s="151">
        <v>3</v>
      </c>
      <c r="D13" s="50"/>
      <c r="E13" s="153"/>
      <c r="F13" s="108">
        <f>AVERAGE(G13,H13,I13)</f>
        <v>5.333333333333333</v>
      </c>
      <c r="G13" s="174">
        <v>5</v>
      </c>
      <c r="H13" s="55">
        <v>6</v>
      </c>
      <c r="I13" s="167">
        <v>5</v>
      </c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7"/>
      <c r="AN13" s="50"/>
      <c r="AO13" s="50"/>
      <c r="AP13" s="50"/>
      <c r="AQ13" s="50"/>
      <c r="AR13" s="48"/>
    </row>
    <row r="14" spans="1:44">
      <c r="A14" s="263" t="s">
        <v>454</v>
      </c>
      <c r="B14" s="35"/>
      <c r="C14" s="151">
        <v>3</v>
      </c>
      <c r="D14" s="50"/>
      <c r="E14" s="153"/>
      <c r="F14" s="108">
        <f>AVERAGE(G14,H14,I14)</f>
        <v>5.333333333333333</v>
      </c>
      <c r="G14" s="174">
        <v>4</v>
      </c>
      <c r="H14" s="55">
        <v>6</v>
      </c>
      <c r="I14" s="167">
        <v>6</v>
      </c>
      <c r="J14" s="55"/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67"/>
      <c r="AN14" s="50"/>
      <c r="AO14" s="50"/>
      <c r="AP14" s="50"/>
      <c r="AQ14" s="50"/>
      <c r="AR14" s="48"/>
    </row>
    <row r="15" spans="1:44">
      <c r="A15" s="263" t="s">
        <v>564</v>
      </c>
      <c r="B15" s="35"/>
      <c r="C15" s="151">
        <v>2</v>
      </c>
      <c r="D15" s="50"/>
      <c r="E15" s="153"/>
      <c r="F15" s="108">
        <f>AVERAGE(H15,I15)</f>
        <v>5</v>
      </c>
      <c r="G15" s="174"/>
      <c r="H15" s="48">
        <v>5</v>
      </c>
      <c r="I15" s="48">
        <v>5</v>
      </c>
      <c r="J15" s="55"/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7"/>
      <c r="AN15" s="50"/>
      <c r="AO15" s="50"/>
      <c r="AP15" s="50"/>
      <c r="AQ15" s="50"/>
      <c r="AR15" s="50"/>
    </row>
    <row r="16" spans="1:44">
      <c r="A16" s="208" t="s">
        <v>615</v>
      </c>
      <c r="B16" s="35"/>
      <c r="C16" s="151"/>
      <c r="D16" s="50"/>
      <c r="E16" s="153"/>
      <c r="F16" s="193"/>
      <c r="G16" s="174"/>
      <c r="H16" s="55"/>
      <c r="I16" s="167"/>
      <c r="J16" s="55"/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67"/>
      <c r="AN16" s="50"/>
      <c r="AO16" s="50"/>
      <c r="AP16" s="50"/>
      <c r="AQ16" s="50"/>
      <c r="AR16" s="50"/>
    </row>
    <row r="17" spans="1:44">
      <c r="A17" s="263" t="s">
        <v>616</v>
      </c>
      <c r="B17" s="35"/>
      <c r="C17" s="151"/>
      <c r="D17" s="50"/>
      <c r="E17" s="228"/>
      <c r="F17" s="108"/>
      <c r="G17" s="174"/>
      <c r="H17" s="55"/>
      <c r="I17" s="167"/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48"/>
      <c r="AI17" s="167"/>
      <c r="AJ17" s="48"/>
      <c r="AK17" s="50"/>
      <c r="AL17" s="48"/>
      <c r="AM17" s="167"/>
      <c r="AN17" s="50"/>
      <c r="AO17" s="50"/>
      <c r="AP17" s="50"/>
      <c r="AQ17" s="50"/>
      <c r="AR17" s="50"/>
    </row>
    <row r="18" spans="1:44">
      <c r="A18" s="176" t="s">
        <v>617</v>
      </c>
      <c r="B18" s="39"/>
      <c r="C18" s="199"/>
      <c r="D18" s="200"/>
      <c r="E18" s="168"/>
      <c r="F18" s="29"/>
      <c r="G18" s="174"/>
      <c r="H18" s="55"/>
      <c r="I18" s="167"/>
      <c r="J18" s="55"/>
      <c r="K18" s="167"/>
      <c r="L18" s="167"/>
      <c r="M18" s="50"/>
      <c r="N18" s="167"/>
      <c r="O18" s="55"/>
      <c r="P18" s="55"/>
      <c r="Q18" s="55"/>
      <c r="R18" s="55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167"/>
      <c r="AG18" s="55"/>
      <c r="AH18" s="48"/>
      <c r="AI18" s="55"/>
      <c r="AJ18" s="48"/>
      <c r="AK18" s="50"/>
      <c r="AL18" s="48"/>
      <c r="AM18" s="167"/>
      <c r="AN18" s="50"/>
      <c r="AO18" s="50"/>
      <c r="AP18" s="50"/>
      <c r="AQ18" s="50"/>
      <c r="AR18" s="50"/>
    </row>
    <row r="19" spans="1:44">
      <c r="A19" s="208" t="s">
        <v>455</v>
      </c>
      <c r="B19" s="35"/>
      <c r="C19" s="151">
        <v>3</v>
      </c>
      <c r="D19" s="50"/>
      <c r="E19" s="153">
        <v>1</v>
      </c>
      <c r="F19" s="108">
        <f>AVERAGE(G19,H19,I19)</f>
        <v>6</v>
      </c>
      <c r="G19" s="174">
        <v>6</v>
      </c>
      <c r="H19" s="55">
        <v>5</v>
      </c>
      <c r="I19" s="312">
        <v>7</v>
      </c>
      <c r="J19" s="55"/>
      <c r="K19" s="167"/>
      <c r="L19" s="167"/>
      <c r="M19" s="50"/>
      <c r="N19" s="167"/>
      <c r="O19" s="167"/>
      <c r="P19" s="55"/>
      <c r="Q19" s="167"/>
      <c r="R19" s="55"/>
      <c r="S19" s="55"/>
      <c r="T19" s="167"/>
      <c r="U19" s="55"/>
      <c r="V19" s="55"/>
      <c r="W19" s="167"/>
      <c r="X19" s="167"/>
      <c r="Y19" s="167"/>
      <c r="Z19" s="167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48"/>
      <c r="AM19" s="167"/>
      <c r="AN19" s="50"/>
      <c r="AO19" s="48"/>
      <c r="AP19" s="48"/>
      <c r="AQ19" s="48"/>
      <c r="AR19" s="50"/>
    </row>
    <row r="20" spans="1:44">
      <c r="A20" s="263" t="s">
        <v>456</v>
      </c>
      <c r="B20" s="35"/>
      <c r="C20" s="151">
        <v>3</v>
      </c>
      <c r="D20" s="50"/>
      <c r="E20" s="228"/>
      <c r="F20" s="64">
        <f>AVERAGE(I20,G20,H20)</f>
        <v>5</v>
      </c>
      <c r="G20" s="174">
        <v>5</v>
      </c>
      <c r="H20" s="55">
        <v>5</v>
      </c>
      <c r="I20" s="167">
        <v>5</v>
      </c>
      <c r="J20" s="55"/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48"/>
      <c r="AI20" s="55"/>
      <c r="AJ20" s="48"/>
      <c r="AK20" s="50"/>
      <c r="AL20" s="48"/>
      <c r="AM20" s="167"/>
      <c r="AN20" s="50"/>
      <c r="AO20" s="50"/>
      <c r="AP20" s="50"/>
      <c r="AQ20" s="50"/>
      <c r="AR20" s="50"/>
    </row>
    <row r="21" spans="1:44">
      <c r="A21" s="208" t="s">
        <v>54</v>
      </c>
      <c r="B21" s="35"/>
      <c r="C21" s="151">
        <v>3</v>
      </c>
      <c r="D21" s="50"/>
      <c r="E21" s="153"/>
      <c r="F21" s="108">
        <f>AVERAGE(G21,H21,I21)</f>
        <v>6</v>
      </c>
      <c r="G21" s="174">
        <v>6</v>
      </c>
      <c r="H21" s="55">
        <v>6</v>
      </c>
      <c r="I21" s="167">
        <v>6</v>
      </c>
      <c r="J21" s="55"/>
      <c r="K21" s="167"/>
      <c r="L21" s="167"/>
      <c r="M21" s="50"/>
      <c r="N21" s="167"/>
      <c r="O21" s="55"/>
      <c r="P21" s="55"/>
      <c r="Q21" s="55"/>
      <c r="R21" s="167"/>
      <c r="S21" s="55"/>
      <c r="T21" s="167"/>
      <c r="U21" s="167"/>
      <c r="V21" s="55"/>
      <c r="W21" s="167"/>
      <c r="X21" s="167"/>
      <c r="Y21" s="167"/>
      <c r="Z21" s="167"/>
      <c r="AA21" s="167"/>
      <c r="AB21" s="55"/>
      <c r="AC21" s="55"/>
      <c r="AD21" s="167"/>
      <c r="AE21" s="48"/>
      <c r="AF21" s="55"/>
      <c r="AG21" s="167"/>
      <c r="AH21" s="48"/>
      <c r="AI21" s="55"/>
      <c r="AJ21" s="48"/>
      <c r="AK21" s="50"/>
      <c r="AL21" s="50"/>
      <c r="AM21" s="167"/>
      <c r="AN21" s="50"/>
      <c r="AO21" s="50"/>
      <c r="AP21" s="48"/>
      <c r="AQ21" s="48"/>
      <c r="AR21" s="50"/>
    </row>
    <row r="22" spans="1:44">
      <c r="A22" s="263" t="s">
        <v>403</v>
      </c>
      <c r="B22" s="35"/>
      <c r="C22" s="151">
        <v>3</v>
      </c>
      <c r="D22" s="50"/>
      <c r="E22" s="153"/>
      <c r="F22" s="108">
        <f>AVERAGE(G22,H22,I22)</f>
        <v>5</v>
      </c>
      <c r="G22" s="174">
        <v>4</v>
      </c>
      <c r="H22" s="48">
        <v>5</v>
      </c>
      <c r="I22" s="48">
        <v>6</v>
      </c>
      <c r="J22" s="55"/>
      <c r="K22" s="167"/>
      <c r="L22" s="167"/>
      <c r="M22" s="50"/>
      <c r="N22" s="167"/>
      <c r="O22" s="55"/>
      <c r="P22" s="55"/>
      <c r="Q22" s="55"/>
      <c r="R22" s="55"/>
      <c r="S22" s="167"/>
      <c r="T22" s="167"/>
      <c r="U22" s="55"/>
      <c r="V22" s="167"/>
      <c r="W22" s="167"/>
      <c r="X22" s="55"/>
      <c r="Y22" s="55"/>
      <c r="Z22" s="55"/>
      <c r="AA22" s="167"/>
      <c r="AB22" s="167"/>
      <c r="AC22" s="55"/>
      <c r="AD22" s="167"/>
      <c r="AE22" s="50"/>
      <c r="AF22" s="55"/>
      <c r="AG22" s="167"/>
      <c r="AH22" s="50"/>
      <c r="AI22" s="167"/>
      <c r="AJ22" s="48"/>
      <c r="AK22" s="50"/>
      <c r="AL22" s="48"/>
      <c r="AM22" s="167"/>
      <c r="AN22" s="50"/>
      <c r="AO22" s="50"/>
      <c r="AP22" s="50"/>
      <c r="AQ22" s="50"/>
      <c r="AR22" s="50"/>
    </row>
    <row r="23" spans="1:44">
      <c r="A23" s="263" t="s">
        <v>461</v>
      </c>
      <c r="B23" s="35"/>
      <c r="C23" s="151"/>
      <c r="D23" s="50">
        <v>2</v>
      </c>
      <c r="E23" s="153"/>
      <c r="F23" s="108"/>
      <c r="G23" s="43" t="s">
        <v>106</v>
      </c>
      <c r="H23" s="88" t="s">
        <v>106</v>
      </c>
      <c r="I23" s="167"/>
      <c r="J23" s="55"/>
      <c r="K23" s="167"/>
      <c r="L23" s="167"/>
      <c r="M23" s="50"/>
      <c r="N23" s="167"/>
      <c r="O23" s="55"/>
      <c r="P23" s="55"/>
      <c r="Q23" s="55"/>
      <c r="R23" s="55"/>
      <c r="S23" s="55"/>
      <c r="T23" s="167"/>
      <c r="U23" s="55"/>
      <c r="V23" s="167"/>
      <c r="W23" s="167"/>
      <c r="X23" s="55"/>
      <c r="Y23" s="55"/>
      <c r="Z23" s="55"/>
      <c r="AA23" s="167"/>
      <c r="AB23" s="55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7"/>
      <c r="AN23" s="50"/>
      <c r="AO23" s="50"/>
      <c r="AP23" s="50"/>
      <c r="AQ23" s="50"/>
      <c r="AR23" s="50"/>
    </row>
    <row r="24" spans="1:44">
      <c r="A24" s="263" t="s">
        <v>584</v>
      </c>
      <c r="B24" s="35"/>
      <c r="C24" s="151"/>
      <c r="D24" s="50">
        <v>1</v>
      </c>
      <c r="E24" s="153"/>
      <c r="F24" s="108"/>
      <c r="G24" s="174"/>
      <c r="H24" s="55"/>
      <c r="I24" s="88" t="s">
        <v>106</v>
      </c>
      <c r="J24" s="167"/>
      <c r="K24" s="167"/>
      <c r="L24" s="167"/>
      <c r="M24" s="48"/>
      <c r="N24" s="167"/>
      <c r="O24" s="167"/>
      <c r="P24" s="167"/>
      <c r="Q24" s="55"/>
      <c r="R24" s="55"/>
      <c r="S24" s="55"/>
      <c r="T24" s="167"/>
      <c r="U24" s="167"/>
      <c r="V24" s="167"/>
      <c r="W24" s="167"/>
      <c r="X24" s="55"/>
      <c r="Y24" s="55"/>
      <c r="Z24" s="55"/>
      <c r="AA24" s="167"/>
      <c r="AB24" s="167"/>
      <c r="AC24" s="167"/>
      <c r="AD24" s="167"/>
      <c r="AE24" s="50"/>
      <c r="AF24" s="167"/>
      <c r="AG24" s="55"/>
      <c r="AH24" s="48"/>
      <c r="AI24" s="55"/>
      <c r="AJ24" s="48"/>
      <c r="AK24" s="48"/>
      <c r="AL24" s="48"/>
      <c r="AM24" s="167"/>
      <c r="AN24" s="50"/>
      <c r="AO24" s="48"/>
      <c r="AP24" s="48"/>
      <c r="AQ24" s="50"/>
      <c r="AR24" s="48"/>
    </row>
    <row r="25" spans="1:44">
      <c r="A25" s="263" t="s">
        <v>585</v>
      </c>
      <c r="B25" s="35"/>
      <c r="C25" s="151"/>
      <c r="D25" s="50">
        <v>1</v>
      </c>
      <c r="E25" s="153">
        <v>1</v>
      </c>
      <c r="F25" s="108"/>
      <c r="G25" s="174"/>
      <c r="H25" s="167"/>
      <c r="I25" s="44" t="s">
        <v>106</v>
      </c>
      <c r="J25" s="55"/>
      <c r="K25" s="167"/>
      <c r="L25" s="167"/>
      <c r="M25" s="50"/>
      <c r="N25" s="167"/>
      <c r="O25" s="55"/>
      <c r="P25" s="55"/>
      <c r="Q25" s="55"/>
      <c r="R25" s="55"/>
      <c r="S25" s="55"/>
      <c r="T25" s="167"/>
      <c r="U25" s="55"/>
      <c r="V25" s="55"/>
      <c r="W25" s="167"/>
      <c r="X25" s="55"/>
      <c r="Y25" s="55"/>
      <c r="Z25" s="55"/>
      <c r="AA25" s="167"/>
      <c r="AB25" s="55"/>
      <c r="AC25" s="167"/>
      <c r="AD25" s="55"/>
      <c r="AE25" s="50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50"/>
      <c r="AQ25" s="50"/>
      <c r="AR25" s="50"/>
    </row>
    <row r="26" spans="1:44">
      <c r="A26" s="263" t="s">
        <v>618</v>
      </c>
      <c r="B26" s="35"/>
      <c r="C26" s="151"/>
      <c r="D26" s="50"/>
      <c r="E26" s="153"/>
      <c r="F26" s="108"/>
      <c r="G26" s="174"/>
      <c r="H26" s="167"/>
      <c r="I26" s="167"/>
      <c r="J26" s="55"/>
      <c r="K26" s="167"/>
      <c r="L26" s="167"/>
      <c r="M26" s="48"/>
      <c r="N26" s="167"/>
      <c r="O26" s="55"/>
      <c r="P26" s="167"/>
      <c r="Q26" s="55"/>
      <c r="R26" s="55"/>
      <c r="S26" s="55"/>
      <c r="T26" s="167"/>
      <c r="U26" s="55"/>
      <c r="V26" s="55"/>
      <c r="W26" s="167"/>
      <c r="X26" s="167"/>
      <c r="Y26" s="55"/>
      <c r="Z26" s="55"/>
      <c r="AA26" s="167"/>
      <c r="AB26" s="55"/>
      <c r="AC26" s="167"/>
      <c r="AD26" s="55"/>
      <c r="AE26" s="48"/>
      <c r="AF26" s="55"/>
      <c r="AG26" s="55"/>
      <c r="AH26" s="50"/>
      <c r="AI26" s="167"/>
      <c r="AJ26" s="48"/>
      <c r="AK26" s="50"/>
      <c r="AL26" s="50"/>
      <c r="AM26" s="167"/>
      <c r="AN26" s="48"/>
      <c r="AO26" s="50"/>
      <c r="AP26" s="48"/>
      <c r="AQ26" s="48"/>
      <c r="AR26" s="50"/>
    </row>
    <row r="27" spans="1:44">
      <c r="A27" s="263" t="s">
        <v>619</v>
      </c>
      <c r="B27" s="35"/>
      <c r="C27" s="151"/>
      <c r="D27" s="50"/>
      <c r="E27" s="153"/>
      <c r="F27" s="108"/>
      <c r="G27" s="174"/>
      <c r="H27" s="55"/>
      <c r="I27" s="167"/>
      <c r="J27" s="55"/>
      <c r="K27" s="167"/>
      <c r="L27" s="167"/>
      <c r="M27" s="50"/>
      <c r="N27" s="167"/>
      <c r="O27" s="55"/>
      <c r="P27" s="55"/>
      <c r="Q27" s="55"/>
      <c r="R27" s="55"/>
      <c r="S27" s="55"/>
      <c r="T27" s="167"/>
      <c r="U27" s="55"/>
      <c r="V27" s="55"/>
      <c r="W27" s="167"/>
      <c r="X27" s="55"/>
      <c r="Y27" s="55"/>
      <c r="Z27" s="55"/>
      <c r="AA27" s="167"/>
      <c r="AB27" s="55"/>
      <c r="AC27" s="55"/>
      <c r="AD27" s="55"/>
      <c r="AE27" s="50"/>
      <c r="AF27" s="167"/>
      <c r="AG27" s="55"/>
      <c r="AH27" s="50"/>
      <c r="AI27" s="55"/>
      <c r="AJ27" s="48"/>
      <c r="AK27" s="48"/>
      <c r="AL27" s="50"/>
      <c r="AM27" s="167"/>
      <c r="AN27" s="50"/>
      <c r="AO27" s="50"/>
      <c r="AP27" s="50"/>
      <c r="AQ27" s="50"/>
      <c r="AR27" s="50"/>
    </row>
    <row r="28" spans="1:44">
      <c r="A28" s="176" t="s">
        <v>56</v>
      </c>
      <c r="B28" s="39"/>
      <c r="C28" s="199"/>
      <c r="D28" s="200"/>
      <c r="E28" s="168"/>
      <c r="F28" s="29"/>
      <c r="G28" s="174"/>
      <c r="H28" s="167"/>
      <c r="I28" s="167"/>
      <c r="J28" s="167"/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55"/>
      <c r="V28" s="55"/>
      <c r="W28" s="167"/>
      <c r="X28" s="55"/>
      <c r="Y28" s="55"/>
      <c r="Z28" s="55"/>
      <c r="AA28" s="167"/>
      <c r="AB28" s="55"/>
      <c r="AC28" s="55"/>
      <c r="AD28" s="55"/>
      <c r="AE28" s="50"/>
      <c r="AF28" s="55"/>
      <c r="AG28" s="55"/>
      <c r="AH28" s="50"/>
      <c r="AI28" s="55"/>
      <c r="AJ28" s="48"/>
      <c r="AK28" s="48"/>
      <c r="AL28" s="50"/>
      <c r="AM28" s="167"/>
      <c r="AN28" s="50"/>
      <c r="AO28" s="50"/>
      <c r="AP28" s="50"/>
      <c r="AQ28" s="50"/>
      <c r="AR28" s="50"/>
    </row>
    <row r="29" spans="1:44">
      <c r="A29" s="263" t="s">
        <v>457</v>
      </c>
      <c r="B29" s="153"/>
      <c r="C29" s="151">
        <v>3</v>
      </c>
      <c r="D29" s="50"/>
      <c r="E29" s="153">
        <v>1</v>
      </c>
      <c r="F29" s="108">
        <f>AVERAGE(G29,H29,I29)</f>
        <v>5</v>
      </c>
      <c r="G29" s="174">
        <v>4</v>
      </c>
      <c r="H29" s="55">
        <v>4</v>
      </c>
      <c r="I29" s="312">
        <v>7</v>
      </c>
      <c r="J29" s="55"/>
      <c r="K29" s="167"/>
      <c r="L29" s="167"/>
      <c r="M29" s="50"/>
      <c r="N29" s="167"/>
      <c r="O29" s="55"/>
      <c r="P29" s="55"/>
      <c r="Q29" s="55"/>
      <c r="R29" s="55"/>
      <c r="S29" s="55"/>
      <c r="T29" s="167"/>
      <c r="U29" s="55"/>
      <c r="V29" s="167"/>
      <c r="W29" s="167"/>
      <c r="X29" s="55"/>
      <c r="Y29" s="55"/>
      <c r="Z29" s="55"/>
      <c r="AA29" s="167"/>
      <c r="AB29" s="167"/>
      <c r="AC29" s="55"/>
      <c r="AD29" s="55"/>
      <c r="AE29" s="50"/>
      <c r="AF29" s="55"/>
      <c r="AG29" s="167"/>
      <c r="AH29" s="50"/>
      <c r="AI29" s="55"/>
      <c r="AJ29" s="48"/>
      <c r="AK29" s="50"/>
      <c r="AL29" s="50"/>
      <c r="AM29" s="167"/>
      <c r="AN29" s="50"/>
      <c r="AO29" s="48"/>
      <c r="AP29" s="48"/>
      <c r="AQ29" s="50"/>
      <c r="AR29" s="48"/>
    </row>
    <row r="30" spans="1:44">
      <c r="A30" s="263" t="s">
        <v>458</v>
      </c>
      <c r="B30" s="153"/>
      <c r="C30" s="151">
        <v>2</v>
      </c>
      <c r="D30" s="50">
        <v>1</v>
      </c>
      <c r="E30" s="153">
        <v>1</v>
      </c>
      <c r="F30" s="108">
        <f>AVERAGE(G30,H30)</f>
        <v>5</v>
      </c>
      <c r="G30" s="174">
        <v>4</v>
      </c>
      <c r="H30" s="167">
        <v>6</v>
      </c>
      <c r="I30" s="44" t="s">
        <v>106</v>
      </c>
      <c r="J30" s="55"/>
      <c r="K30" s="167"/>
      <c r="L30" s="167"/>
      <c r="M30" s="48"/>
      <c r="N30" s="167"/>
      <c r="O30" s="55"/>
      <c r="P30" s="55"/>
      <c r="Q30" s="55"/>
      <c r="R30" s="167"/>
      <c r="S30" s="55"/>
      <c r="T30" s="167"/>
      <c r="U30" s="55"/>
      <c r="V30" s="167"/>
      <c r="W30" s="167"/>
      <c r="X30" s="55"/>
      <c r="Y30" s="55"/>
      <c r="Z30" s="167"/>
      <c r="AA30" s="167"/>
      <c r="AB30" s="167"/>
      <c r="AC30" s="167"/>
      <c r="AD30" s="55"/>
      <c r="AE30" s="50"/>
      <c r="AF30" s="55"/>
      <c r="AG30" s="55"/>
      <c r="AH30" s="50"/>
      <c r="AI30" s="55"/>
      <c r="AJ30" s="48"/>
      <c r="AK30" s="48"/>
      <c r="AL30" s="50"/>
      <c r="AM30" s="167"/>
      <c r="AN30" s="50"/>
      <c r="AO30" s="50"/>
      <c r="AP30" s="50"/>
      <c r="AQ30" s="50"/>
      <c r="AR30" s="50"/>
    </row>
    <row r="31" spans="1:44">
      <c r="A31" s="263" t="s">
        <v>460</v>
      </c>
      <c r="B31" s="153"/>
      <c r="C31" s="151">
        <v>1</v>
      </c>
      <c r="D31" s="50">
        <v>1</v>
      </c>
      <c r="E31" s="153"/>
      <c r="F31" s="108">
        <f>AVERAGE(I31)</f>
        <v>5</v>
      </c>
      <c r="G31" s="43" t="s">
        <v>106</v>
      </c>
      <c r="H31" s="55"/>
      <c r="I31" s="167">
        <v>5</v>
      </c>
      <c r="J31" s="167"/>
      <c r="K31" s="167"/>
      <c r="L31" s="167"/>
      <c r="M31" s="50"/>
      <c r="N31" s="167"/>
      <c r="O31" s="167"/>
      <c r="P31" s="167"/>
      <c r="Q31" s="55"/>
      <c r="R31" s="167"/>
      <c r="S31" s="167"/>
      <c r="T31" s="167"/>
      <c r="U31" s="55"/>
      <c r="V31" s="167"/>
      <c r="W31" s="167"/>
      <c r="X31" s="167"/>
      <c r="Y31" s="55"/>
      <c r="Z31" s="167"/>
      <c r="AA31" s="167"/>
      <c r="AB31" s="55"/>
      <c r="AC31" s="55"/>
      <c r="AD31" s="55"/>
      <c r="AE31" s="50"/>
      <c r="AF31" s="55"/>
      <c r="AG31" s="55"/>
      <c r="AH31" s="50"/>
      <c r="AI31" s="55"/>
      <c r="AJ31" s="48"/>
      <c r="AK31" s="50"/>
      <c r="AL31" s="50"/>
      <c r="AM31" s="167"/>
      <c r="AN31" s="50"/>
      <c r="AO31" s="50"/>
      <c r="AP31" s="50"/>
      <c r="AQ31" s="48"/>
      <c r="AR31" s="50"/>
    </row>
    <row r="32" spans="1:44" ht="15.75" thickBot="1">
      <c r="A32" s="360" t="s">
        <v>462</v>
      </c>
      <c r="B32" s="166"/>
      <c r="C32" s="164"/>
      <c r="D32" s="165">
        <v>2</v>
      </c>
      <c r="E32" s="166"/>
      <c r="F32" s="28"/>
      <c r="G32" s="43" t="s">
        <v>106</v>
      </c>
      <c r="H32" s="88" t="s">
        <v>106</v>
      </c>
      <c r="I32" s="167"/>
      <c r="J32" s="55"/>
      <c r="K32" s="167"/>
      <c r="L32" s="167"/>
      <c r="M32" s="48"/>
      <c r="N32" s="167"/>
      <c r="O32" s="167"/>
      <c r="P32" s="55"/>
      <c r="Q32" s="167"/>
      <c r="R32" s="167"/>
      <c r="S32" s="167"/>
      <c r="T32" s="167"/>
      <c r="U32" s="55"/>
      <c r="V32" s="55"/>
      <c r="W32" s="167"/>
      <c r="X32" s="55"/>
      <c r="Y32" s="167"/>
      <c r="Z32" s="55"/>
      <c r="AA32" s="167"/>
      <c r="AB32" s="55"/>
      <c r="AC32" s="55"/>
      <c r="AD32" s="55"/>
      <c r="AE32" s="50"/>
      <c r="AF32" s="55"/>
      <c r="AG32" s="55"/>
      <c r="AH32" s="48"/>
      <c r="AI32" s="55"/>
      <c r="AJ32" s="48"/>
      <c r="AK32" s="50"/>
      <c r="AL32" s="50"/>
      <c r="AM32" s="167"/>
      <c r="AN32" s="50"/>
      <c r="AO32" s="50"/>
      <c r="AP32" s="50"/>
      <c r="AQ32" s="50"/>
      <c r="AR32" s="50"/>
    </row>
    <row r="33" spans="7:44">
      <c r="G33" s="123">
        <f>AVERAGE(G8,G11,G12,G13,G14,G19,G20,G21,G22,G29,G30)</f>
        <v>4.8181818181818183</v>
      </c>
      <c r="H33" s="123">
        <f>AVERAGE(H8,H12,H13,H14,H15,H19,H20,H21,H22,H29,H30)</f>
        <v>5.4545454545454541</v>
      </c>
      <c r="I33" s="117">
        <f>AVERAGE(I8,I12,I13,I14,I15,I19,I20,I21,I22,I29,I31)</f>
        <v>5.9090909090909092</v>
      </c>
      <c r="J33" s="123"/>
      <c r="K33" s="117"/>
      <c r="L33" s="117"/>
      <c r="M33" s="123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427</v>
      </c>
    </row>
    <row r="4" spans="1:44">
      <c r="A4" s="116" t="s">
        <v>2</v>
      </c>
    </row>
    <row r="5" spans="1:44" ht="15.75" thickBot="1"/>
    <row r="6" spans="1:44" ht="15.75" thickBot="1">
      <c r="C6" s="338" t="s">
        <v>74</v>
      </c>
      <c r="D6" s="339"/>
      <c r="E6" s="340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469</v>
      </c>
      <c r="H7" s="140" t="s">
        <v>570</v>
      </c>
      <c r="I7" s="140" t="s">
        <v>590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18" t="s">
        <v>8</v>
      </c>
      <c r="B8" s="206" t="s">
        <v>468</v>
      </c>
      <c r="C8" s="230">
        <v>3</v>
      </c>
      <c r="D8" s="231"/>
      <c r="E8" s="232"/>
      <c r="F8" s="233">
        <f>AVERAGE(G8,H8,I8)</f>
        <v>6</v>
      </c>
      <c r="G8" s="256">
        <v>7</v>
      </c>
      <c r="H8" s="55">
        <v>4</v>
      </c>
      <c r="I8" s="312">
        <v>7</v>
      </c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0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66" t="s">
        <v>8</v>
      </c>
      <c r="B9" s="70" t="s">
        <v>620</v>
      </c>
      <c r="C9" s="128"/>
      <c r="D9" s="129"/>
      <c r="E9" s="130"/>
      <c r="F9" s="64"/>
      <c r="G9" s="174"/>
      <c r="H9" s="55"/>
      <c r="I9" s="167"/>
      <c r="J9" s="55"/>
      <c r="K9" s="48"/>
      <c r="L9" s="55"/>
      <c r="M9" s="167"/>
      <c r="N9" s="55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10" t="s">
        <v>8</v>
      </c>
      <c r="B10" s="11" t="s">
        <v>621</v>
      </c>
      <c r="C10" s="234"/>
      <c r="D10" s="235"/>
      <c r="E10" s="159"/>
      <c r="F10" s="201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66" t="s">
        <v>10</v>
      </c>
      <c r="B11" s="60" t="s">
        <v>470</v>
      </c>
      <c r="C11" s="128">
        <v>1</v>
      </c>
      <c r="D11" s="129"/>
      <c r="E11" s="236"/>
      <c r="F11" s="64">
        <f>AVERAGE(G11)</f>
        <v>4</v>
      </c>
      <c r="G11" s="174">
        <v>4</v>
      </c>
      <c r="H11" s="55"/>
      <c r="I11" s="167"/>
      <c r="J11" s="55"/>
      <c r="K11" s="167"/>
      <c r="L11" s="167"/>
      <c r="M11" s="50"/>
      <c r="N11" s="167"/>
      <c r="O11" s="55"/>
      <c r="P11" s="55"/>
      <c r="Q11" s="55"/>
      <c r="R11" s="55"/>
      <c r="S11" s="55"/>
      <c r="T11" s="167"/>
      <c r="U11" s="55"/>
      <c r="V11" s="55"/>
      <c r="W11" s="167"/>
      <c r="X11" s="55"/>
      <c r="Y11" s="167"/>
      <c r="Z11" s="167"/>
      <c r="AA11" s="167"/>
      <c r="AB11" s="167"/>
      <c r="AC11" s="55"/>
      <c r="AD11" s="55"/>
      <c r="AE11" s="50"/>
      <c r="AF11" s="167"/>
      <c r="AG11" s="55"/>
      <c r="AH11" s="50"/>
      <c r="AI11" s="50"/>
      <c r="AJ11" s="48"/>
      <c r="AK11" s="50"/>
      <c r="AL11" s="50"/>
      <c r="AM11" s="167"/>
      <c r="AN11" s="50"/>
      <c r="AO11" s="50"/>
      <c r="AP11" s="50"/>
      <c r="AQ11" s="50"/>
      <c r="AR11" s="48"/>
    </row>
    <row r="12" spans="1:44">
      <c r="A12" s="66" t="s">
        <v>10</v>
      </c>
      <c r="B12" s="110" t="s">
        <v>471</v>
      </c>
      <c r="C12" s="128">
        <v>3</v>
      </c>
      <c r="D12" s="129"/>
      <c r="E12" s="130">
        <v>1</v>
      </c>
      <c r="F12" s="64">
        <f>AVERAGE(G12,H12,I12)</f>
        <v>6</v>
      </c>
      <c r="G12" s="174">
        <v>4</v>
      </c>
      <c r="H12" s="55">
        <v>6</v>
      </c>
      <c r="I12" s="312">
        <v>8</v>
      </c>
      <c r="J12" s="55"/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55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66" t="s">
        <v>10</v>
      </c>
      <c r="B13" s="110" t="s">
        <v>472</v>
      </c>
      <c r="C13" s="128">
        <v>3</v>
      </c>
      <c r="D13" s="129"/>
      <c r="E13" s="130">
        <v>1</v>
      </c>
      <c r="F13" s="64">
        <f>AVERAGE(G13,H13,I13)</f>
        <v>5.666666666666667</v>
      </c>
      <c r="G13" s="174">
        <v>5</v>
      </c>
      <c r="H13" s="48">
        <v>5</v>
      </c>
      <c r="I13" s="320">
        <v>7</v>
      </c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55"/>
      <c r="AC13" s="55"/>
      <c r="AD13" s="55"/>
      <c r="AE13" s="48"/>
      <c r="AF13" s="167"/>
      <c r="AG13" s="55"/>
      <c r="AH13" s="50"/>
      <c r="AI13" s="50"/>
      <c r="AJ13" s="48"/>
      <c r="AK13" s="50"/>
      <c r="AL13" s="50"/>
      <c r="AM13" s="167"/>
      <c r="AN13" s="50"/>
      <c r="AO13" s="50"/>
      <c r="AP13" s="50"/>
      <c r="AQ13" s="50"/>
      <c r="AR13" s="50"/>
    </row>
    <row r="14" spans="1:44">
      <c r="A14" s="66" t="s">
        <v>10</v>
      </c>
      <c r="B14" s="110" t="s">
        <v>473</v>
      </c>
      <c r="C14" s="128">
        <v>3</v>
      </c>
      <c r="D14" s="129"/>
      <c r="E14" s="130"/>
      <c r="F14" s="64">
        <f>AVERAGE(G14,H14,I14)</f>
        <v>5</v>
      </c>
      <c r="G14" s="174">
        <v>6</v>
      </c>
      <c r="H14" s="55">
        <v>4</v>
      </c>
      <c r="I14" s="167">
        <v>5</v>
      </c>
      <c r="J14" s="55"/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67"/>
      <c r="AN14" s="48"/>
      <c r="AO14" s="50"/>
      <c r="AP14" s="50"/>
      <c r="AQ14" s="50"/>
      <c r="AR14" s="50"/>
    </row>
    <row r="15" spans="1:44">
      <c r="A15" s="66" t="s">
        <v>10</v>
      </c>
      <c r="B15" s="60" t="s">
        <v>478</v>
      </c>
      <c r="C15" s="128"/>
      <c r="D15" s="129">
        <v>1</v>
      </c>
      <c r="E15" s="236"/>
      <c r="F15" s="64"/>
      <c r="G15" s="43" t="s">
        <v>106</v>
      </c>
      <c r="H15" s="55"/>
      <c r="I15" s="167"/>
      <c r="J15" s="55"/>
      <c r="K15" s="167"/>
      <c r="L15" s="167"/>
      <c r="M15" s="50"/>
      <c r="N15" s="167"/>
      <c r="O15" s="55"/>
      <c r="P15" s="167"/>
      <c r="Q15" s="55"/>
      <c r="R15" s="167"/>
      <c r="S15" s="55"/>
      <c r="T15" s="167"/>
      <c r="U15" s="55"/>
      <c r="V15" s="55"/>
      <c r="W15" s="167"/>
      <c r="X15" s="55"/>
      <c r="Y15" s="55"/>
      <c r="Z15" s="55"/>
      <c r="AA15" s="167"/>
      <c r="AB15" s="167"/>
      <c r="AC15" s="167"/>
      <c r="AD15" s="167"/>
      <c r="AE15" s="50"/>
      <c r="AF15" s="55"/>
      <c r="AG15" s="55"/>
      <c r="AH15" s="50"/>
      <c r="AI15" s="48"/>
      <c r="AJ15" s="48"/>
      <c r="AK15" s="50"/>
      <c r="AL15" s="48"/>
      <c r="AM15" s="167"/>
      <c r="AN15" s="50"/>
      <c r="AO15" s="50"/>
      <c r="AP15" s="50"/>
      <c r="AQ15" s="50"/>
      <c r="AR15" s="50"/>
    </row>
    <row r="16" spans="1:44">
      <c r="A16" s="66" t="s">
        <v>10</v>
      </c>
      <c r="B16" s="110" t="s">
        <v>571</v>
      </c>
      <c r="C16" s="128">
        <v>2</v>
      </c>
      <c r="D16" s="129"/>
      <c r="E16" s="130"/>
      <c r="F16" s="64">
        <f>AVERAGE(H16,I16)</f>
        <v>5</v>
      </c>
      <c r="G16" s="174"/>
      <c r="H16" s="55">
        <v>4</v>
      </c>
      <c r="I16" s="167">
        <v>6</v>
      </c>
      <c r="J16" s="55"/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67"/>
      <c r="AN16" s="50"/>
      <c r="AO16" s="50"/>
      <c r="AP16" s="48"/>
      <c r="AQ16" s="50"/>
      <c r="AR16" s="50"/>
    </row>
    <row r="17" spans="1:44">
      <c r="A17" s="66" t="s">
        <v>10</v>
      </c>
      <c r="B17" s="110" t="s">
        <v>591</v>
      </c>
      <c r="C17" s="128"/>
      <c r="D17" s="129">
        <v>1</v>
      </c>
      <c r="E17" s="130"/>
      <c r="F17" s="64"/>
      <c r="G17" s="174"/>
      <c r="H17" s="55"/>
      <c r="I17" s="88" t="s">
        <v>106</v>
      </c>
      <c r="J17" s="55"/>
      <c r="K17" s="167"/>
      <c r="L17" s="167"/>
      <c r="M17" s="50"/>
      <c r="N17" s="167"/>
      <c r="O17" s="55"/>
      <c r="P17" s="55"/>
      <c r="Q17" s="167"/>
      <c r="R17" s="167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67"/>
      <c r="AN17" s="50"/>
      <c r="AO17" s="50"/>
      <c r="AP17" s="50"/>
      <c r="AQ17" s="50"/>
      <c r="AR17" s="48"/>
    </row>
    <row r="18" spans="1:44">
      <c r="A18" s="66" t="s">
        <v>10</v>
      </c>
      <c r="B18" s="60" t="s">
        <v>623</v>
      </c>
      <c r="C18" s="128"/>
      <c r="D18" s="129"/>
      <c r="E18" s="130"/>
      <c r="F18" s="64"/>
      <c r="G18" s="174"/>
      <c r="H18" s="55"/>
      <c r="I18" s="88"/>
      <c r="J18" s="55"/>
      <c r="K18" s="167"/>
      <c r="L18" s="167"/>
      <c r="M18" s="50"/>
      <c r="N18" s="167"/>
      <c r="O18" s="55"/>
      <c r="P18" s="55"/>
      <c r="Q18" s="167"/>
      <c r="R18" s="167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67"/>
      <c r="AN18" s="50"/>
      <c r="AO18" s="50"/>
      <c r="AP18" s="50"/>
      <c r="AQ18" s="50"/>
      <c r="AR18" s="48"/>
    </row>
    <row r="19" spans="1:44">
      <c r="A19" s="66" t="s">
        <v>10</v>
      </c>
      <c r="B19" s="60" t="s">
        <v>624</v>
      </c>
      <c r="C19" s="128"/>
      <c r="D19" s="129"/>
      <c r="E19" s="130"/>
      <c r="F19" s="64"/>
      <c r="G19" s="174"/>
      <c r="H19" s="55"/>
      <c r="I19" s="88"/>
      <c r="J19" s="55"/>
      <c r="K19" s="167"/>
      <c r="L19" s="167"/>
      <c r="M19" s="50"/>
      <c r="N19" s="167"/>
      <c r="O19" s="55"/>
      <c r="P19" s="55"/>
      <c r="Q19" s="167"/>
      <c r="R19" s="167"/>
      <c r="S19" s="55"/>
      <c r="T19" s="167"/>
      <c r="U19" s="55"/>
      <c r="V19" s="55"/>
      <c r="W19" s="167"/>
      <c r="X19" s="55"/>
      <c r="Y19" s="55"/>
      <c r="Z19" s="55"/>
      <c r="AA19" s="167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67"/>
      <c r="AN19" s="50"/>
      <c r="AO19" s="50"/>
      <c r="AP19" s="50"/>
      <c r="AQ19" s="50"/>
      <c r="AR19" s="48"/>
    </row>
    <row r="20" spans="1:44">
      <c r="A20" s="10" t="s">
        <v>10</v>
      </c>
      <c r="B20" s="34" t="s">
        <v>622</v>
      </c>
      <c r="C20" s="234"/>
      <c r="D20" s="235"/>
      <c r="E20" s="237"/>
      <c r="F20" s="64"/>
      <c r="G20" s="174"/>
      <c r="H20" s="55"/>
      <c r="I20" s="167"/>
      <c r="J20" s="55"/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50"/>
      <c r="AI20" s="48"/>
      <c r="AJ20" s="48"/>
      <c r="AK20" s="50"/>
      <c r="AL20" s="50"/>
      <c r="AM20" s="167"/>
      <c r="AN20" s="50"/>
      <c r="AO20" s="50"/>
      <c r="AP20" s="50"/>
      <c r="AQ20" s="50"/>
      <c r="AR20" s="50"/>
    </row>
    <row r="21" spans="1:44">
      <c r="A21" s="66" t="s">
        <v>23</v>
      </c>
      <c r="B21" s="110" t="s">
        <v>474</v>
      </c>
      <c r="C21" s="128">
        <v>3</v>
      </c>
      <c r="D21" s="129"/>
      <c r="E21" s="130"/>
      <c r="F21" s="41">
        <f>AVERAGE(G21,H21,I21)</f>
        <v>5.333333333333333</v>
      </c>
      <c r="G21" s="256">
        <v>7</v>
      </c>
      <c r="H21" s="55">
        <v>5</v>
      </c>
      <c r="I21" s="167">
        <v>4</v>
      </c>
      <c r="J21" s="55"/>
      <c r="K21" s="167"/>
      <c r="L21" s="167"/>
      <c r="M21" s="48"/>
      <c r="N21" s="167"/>
      <c r="O21" s="167"/>
      <c r="P21" s="55"/>
      <c r="Q21" s="167"/>
      <c r="R21" s="55"/>
      <c r="S21" s="55"/>
      <c r="T21" s="167"/>
      <c r="U21" s="55"/>
      <c r="V21" s="55"/>
      <c r="W21" s="167"/>
      <c r="X21" s="167"/>
      <c r="Y21" s="55"/>
      <c r="Z21" s="55"/>
      <c r="AA21" s="167"/>
      <c r="AB21" s="55"/>
      <c r="AC21" s="55"/>
      <c r="AD21" s="55"/>
      <c r="AE21" s="50"/>
      <c r="AF21" s="55"/>
      <c r="AG21" s="55"/>
      <c r="AH21" s="50"/>
      <c r="AI21" s="50"/>
      <c r="AJ21" s="48"/>
      <c r="AK21" s="48"/>
      <c r="AL21" s="50"/>
      <c r="AM21" s="167"/>
      <c r="AN21" s="50"/>
      <c r="AO21" s="50"/>
      <c r="AP21" s="48"/>
      <c r="AQ21" s="48"/>
      <c r="AR21" s="50"/>
    </row>
    <row r="22" spans="1:44">
      <c r="A22" s="66" t="s">
        <v>23</v>
      </c>
      <c r="B22" s="110" t="s">
        <v>67</v>
      </c>
      <c r="C22" s="128">
        <v>3</v>
      </c>
      <c r="D22" s="129"/>
      <c r="E22" s="130"/>
      <c r="F22" s="64">
        <f>AVERAGE(G22,H22,I22)</f>
        <v>5</v>
      </c>
      <c r="G22" s="174">
        <v>5</v>
      </c>
      <c r="H22" s="167">
        <v>5</v>
      </c>
      <c r="I22" s="167">
        <v>5</v>
      </c>
      <c r="J22" s="167"/>
      <c r="K22" s="167"/>
      <c r="L22" s="167"/>
      <c r="M22" s="50"/>
      <c r="N22" s="167"/>
      <c r="O22" s="55"/>
      <c r="P22" s="55"/>
      <c r="Q22" s="55"/>
      <c r="R22" s="55"/>
      <c r="S22" s="55"/>
      <c r="T22" s="167"/>
      <c r="U22" s="55"/>
      <c r="V22" s="55"/>
      <c r="W22" s="167"/>
      <c r="X22" s="55"/>
      <c r="Y22" s="167"/>
      <c r="Z22" s="55"/>
      <c r="AA22" s="167"/>
      <c r="AB22" s="55"/>
      <c r="AC22" s="55"/>
      <c r="AD22" s="55"/>
      <c r="AE22" s="50"/>
      <c r="AF22" s="55"/>
      <c r="AG22" s="55"/>
      <c r="AH22" s="50"/>
      <c r="AI22" s="50"/>
      <c r="AJ22" s="48"/>
      <c r="AK22" s="50"/>
      <c r="AL22" s="48"/>
      <c r="AM22" s="167"/>
      <c r="AN22" s="50"/>
      <c r="AO22" s="50"/>
      <c r="AP22" s="48"/>
      <c r="AQ22" s="48"/>
      <c r="AR22" s="50"/>
    </row>
    <row r="23" spans="1:44">
      <c r="A23" s="66" t="s">
        <v>23</v>
      </c>
      <c r="B23" s="60" t="s">
        <v>475</v>
      </c>
      <c r="C23" s="128">
        <v>2</v>
      </c>
      <c r="D23" s="129">
        <v>1</v>
      </c>
      <c r="E23" s="130"/>
      <c r="F23" s="64">
        <f>AVERAGE(G23,I23)</f>
        <v>4.5</v>
      </c>
      <c r="G23" s="174">
        <v>5</v>
      </c>
      <c r="H23" s="88" t="s">
        <v>106</v>
      </c>
      <c r="I23" s="167">
        <v>4</v>
      </c>
      <c r="J23" s="167"/>
      <c r="K23" s="167"/>
      <c r="L23" s="167"/>
      <c r="M23" s="50"/>
      <c r="N23" s="167"/>
      <c r="O23" s="55"/>
      <c r="P23" s="55"/>
      <c r="Q23" s="167"/>
      <c r="R23" s="55"/>
      <c r="S23" s="55"/>
      <c r="T23" s="167"/>
      <c r="U23" s="55"/>
      <c r="V23" s="167"/>
      <c r="W23" s="167"/>
      <c r="X23" s="55"/>
      <c r="Y23" s="55"/>
      <c r="Z23" s="55"/>
      <c r="AA23" s="167"/>
      <c r="AB23" s="55"/>
      <c r="AC23" s="55"/>
      <c r="AD23" s="55"/>
      <c r="AE23" s="50"/>
      <c r="AF23" s="55"/>
      <c r="AG23" s="167"/>
      <c r="AH23" s="50"/>
      <c r="AI23" s="48"/>
      <c r="AJ23" s="48"/>
      <c r="AK23" s="50"/>
      <c r="AL23" s="50"/>
      <c r="AM23" s="167"/>
      <c r="AN23" s="48"/>
      <c r="AO23" s="50"/>
      <c r="AP23" s="50"/>
      <c r="AQ23" s="50"/>
      <c r="AR23" s="50"/>
    </row>
    <row r="24" spans="1:44">
      <c r="A24" s="66" t="s">
        <v>23</v>
      </c>
      <c r="B24" s="110" t="s">
        <v>476</v>
      </c>
      <c r="C24" s="128">
        <v>3</v>
      </c>
      <c r="D24" s="129"/>
      <c r="E24" s="130"/>
      <c r="F24" s="64">
        <f>AVERAGE(G24,H24,I24)</f>
        <v>5.333333333333333</v>
      </c>
      <c r="G24" s="174">
        <v>5</v>
      </c>
      <c r="H24" s="167">
        <v>6</v>
      </c>
      <c r="I24" s="167">
        <v>5</v>
      </c>
      <c r="J24" s="167"/>
      <c r="K24" s="167"/>
      <c r="L24" s="167"/>
      <c r="M24" s="48"/>
      <c r="N24" s="167"/>
      <c r="O24" s="167"/>
      <c r="P24" s="167"/>
      <c r="Q24" s="55"/>
      <c r="R24" s="55"/>
      <c r="S24" s="55"/>
      <c r="T24" s="167"/>
      <c r="U24" s="167"/>
      <c r="V24" s="167"/>
      <c r="W24" s="167"/>
      <c r="X24" s="167"/>
      <c r="Y24" s="167"/>
      <c r="Z24" s="55"/>
      <c r="AA24" s="167"/>
      <c r="AB24" s="55"/>
      <c r="AC24" s="167"/>
      <c r="AD24" s="167"/>
      <c r="AE24" s="50"/>
      <c r="AF24" s="167"/>
      <c r="AG24" s="55"/>
      <c r="AH24" s="50"/>
      <c r="AI24" s="48"/>
      <c r="AJ24" s="48"/>
      <c r="AK24" s="48"/>
      <c r="AL24" s="48"/>
      <c r="AM24" s="167"/>
      <c r="AN24" s="50"/>
      <c r="AO24" s="48"/>
      <c r="AP24" s="48"/>
      <c r="AQ24" s="48"/>
      <c r="AR24" s="48"/>
    </row>
    <row r="25" spans="1:44">
      <c r="A25" s="66" t="s">
        <v>23</v>
      </c>
      <c r="B25" s="60" t="s">
        <v>301</v>
      </c>
      <c r="C25" s="128"/>
      <c r="D25" s="129">
        <v>3</v>
      </c>
      <c r="E25" s="130"/>
      <c r="F25" s="64"/>
      <c r="G25" s="43" t="s">
        <v>106</v>
      </c>
      <c r="H25" s="88" t="s">
        <v>106</v>
      </c>
      <c r="I25" s="88" t="s">
        <v>106</v>
      </c>
      <c r="J25" s="167"/>
      <c r="K25" s="167"/>
      <c r="L25" s="167"/>
      <c r="M25" s="48"/>
      <c r="N25" s="167"/>
      <c r="O25" s="167"/>
      <c r="P25" s="167"/>
      <c r="Q25" s="55"/>
      <c r="R25" s="55"/>
      <c r="S25" s="55"/>
      <c r="T25" s="167"/>
      <c r="U25" s="167"/>
      <c r="V25" s="167"/>
      <c r="W25" s="167"/>
      <c r="X25" s="167"/>
      <c r="Y25" s="167"/>
      <c r="Z25" s="55"/>
      <c r="AA25" s="167"/>
      <c r="AB25" s="55"/>
      <c r="AC25" s="167"/>
      <c r="AD25" s="167"/>
      <c r="AE25" s="50"/>
      <c r="AF25" s="167"/>
      <c r="AG25" s="55"/>
      <c r="AH25" s="50"/>
      <c r="AI25" s="48"/>
      <c r="AJ25" s="48"/>
      <c r="AK25" s="48"/>
      <c r="AL25" s="48"/>
      <c r="AM25" s="167"/>
      <c r="AN25" s="50"/>
      <c r="AO25" s="48"/>
      <c r="AP25" s="48"/>
      <c r="AQ25" s="48"/>
      <c r="AR25" s="48"/>
    </row>
    <row r="26" spans="1:44">
      <c r="A26" s="66" t="s">
        <v>23</v>
      </c>
      <c r="B26" s="35" t="s">
        <v>572</v>
      </c>
      <c r="C26" s="128">
        <v>2</v>
      </c>
      <c r="D26" s="129"/>
      <c r="E26" s="130"/>
      <c r="F26" s="64">
        <f>AVERAGE(H26,I26)</f>
        <v>4.5</v>
      </c>
      <c r="G26" s="43"/>
      <c r="H26" s="167">
        <v>4</v>
      </c>
      <c r="I26" s="167">
        <v>5</v>
      </c>
      <c r="J26" s="167"/>
      <c r="K26" s="167"/>
      <c r="L26" s="167"/>
      <c r="M26" s="48"/>
      <c r="N26" s="167"/>
      <c r="O26" s="167"/>
      <c r="P26" s="167"/>
      <c r="Q26" s="55"/>
      <c r="R26" s="55"/>
      <c r="S26" s="55"/>
      <c r="T26" s="167"/>
      <c r="U26" s="167"/>
      <c r="V26" s="167"/>
      <c r="W26" s="167"/>
      <c r="X26" s="167"/>
      <c r="Y26" s="167"/>
      <c r="Z26" s="55"/>
      <c r="AA26" s="167"/>
      <c r="AB26" s="55"/>
      <c r="AC26" s="167"/>
      <c r="AD26" s="167"/>
      <c r="AE26" s="50"/>
      <c r="AF26" s="167"/>
      <c r="AG26" s="55"/>
      <c r="AH26" s="50"/>
      <c r="AI26" s="48"/>
      <c r="AJ26" s="48"/>
      <c r="AK26" s="48"/>
      <c r="AL26" s="48"/>
      <c r="AM26" s="167"/>
      <c r="AN26" s="50"/>
      <c r="AO26" s="48"/>
      <c r="AP26" s="48"/>
      <c r="AQ26" s="48"/>
      <c r="AR26" s="48"/>
    </row>
    <row r="27" spans="1:44">
      <c r="A27" s="66" t="s">
        <v>23</v>
      </c>
      <c r="B27" s="35" t="s">
        <v>625</v>
      </c>
      <c r="C27" s="128"/>
      <c r="D27" s="129"/>
      <c r="E27" s="130"/>
      <c r="F27" s="64"/>
      <c r="G27" s="43"/>
      <c r="H27" s="167"/>
      <c r="I27" s="167"/>
      <c r="J27" s="167"/>
      <c r="K27" s="167"/>
      <c r="L27" s="167"/>
      <c r="M27" s="48"/>
      <c r="N27" s="167"/>
      <c r="O27" s="167"/>
      <c r="P27" s="167"/>
      <c r="Q27" s="55"/>
      <c r="R27" s="55"/>
      <c r="S27" s="55"/>
      <c r="T27" s="167"/>
      <c r="U27" s="167"/>
      <c r="V27" s="167"/>
      <c r="W27" s="167"/>
      <c r="X27" s="167"/>
      <c r="Y27" s="167"/>
      <c r="Z27" s="55"/>
      <c r="AA27" s="167"/>
      <c r="AB27" s="55"/>
      <c r="AC27" s="167"/>
      <c r="AD27" s="167"/>
      <c r="AE27" s="50"/>
      <c r="AF27" s="167"/>
      <c r="AG27" s="55"/>
      <c r="AH27" s="50"/>
      <c r="AI27" s="48"/>
      <c r="AJ27" s="48"/>
      <c r="AK27" s="48"/>
      <c r="AL27" s="48"/>
      <c r="AM27" s="167"/>
      <c r="AN27" s="50"/>
      <c r="AO27" s="48"/>
      <c r="AP27" s="48"/>
      <c r="AQ27" s="48"/>
      <c r="AR27" s="48"/>
    </row>
    <row r="28" spans="1:44">
      <c r="A28" s="10" t="s">
        <v>23</v>
      </c>
      <c r="B28" s="34" t="s">
        <v>477</v>
      </c>
      <c r="C28" s="234">
        <v>2</v>
      </c>
      <c r="D28" s="235"/>
      <c r="E28" s="159">
        <v>1</v>
      </c>
      <c r="F28" s="201">
        <f>AVERAGE(G28,H28)</f>
        <v>4.5</v>
      </c>
      <c r="G28" s="161">
        <v>5</v>
      </c>
      <c r="H28" s="55">
        <v>4</v>
      </c>
      <c r="I28" s="167"/>
      <c r="J28" s="55"/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167"/>
      <c r="V28" s="55"/>
      <c r="W28" s="167"/>
      <c r="X28" s="55"/>
      <c r="Y28" s="55"/>
      <c r="Z28" s="167"/>
      <c r="AA28" s="167"/>
      <c r="AB28" s="167"/>
      <c r="AC28" s="167"/>
      <c r="AD28" s="55"/>
      <c r="AE28" s="50"/>
      <c r="AF28" s="55"/>
      <c r="AG28" s="55"/>
      <c r="AH28" s="50"/>
      <c r="AI28" s="50"/>
      <c r="AJ28" s="48"/>
      <c r="AK28" s="50"/>
      <c r="AL28" s="50"/>
      <c r="AM28" s="167"/>
      <c r="AN28" s="50"/>
      <c r="AO28" s="50"/>
      <c r="AP28" s="50"/>
      <c r="AQ28" s="48"/>
      <c r="AR28" s="50"/>
    </row>
    <row r="29" spans="1:44">
      <c r="A29" s="150" t="s">
        <v>24</v>
      </c>
      <c r="B29" s="214" t="s">
        <v>400</v>
      </c>
      <c r="C29" s="151">
        <v>3</v>
      </c>
      <c r="D29" s="50"/>
      <c r="E29" s="153">
        <v>2</v>
      </c>
      <c r="F29" s="64">
        <f>AVERAGE(G29,H29,I29)</f>
        <v>5</v>
      </c>
      <c r="G29" s="257">
        <v>7</v>
      </c>
      <c r="H29" s="167">
        <v>4</v>
      </c>
      <c r="I29" s="167">
        <v>4</v>
      </c>
      <c r="J29" s="167"/>
      <c r="K29" s="167"/>
      <c r="L29" s="167"/>
      <c r="M29" s="48"/>
      <c r="N29" s="167"/>
      <c r="O29" s="55"/>
      <c r="P29" s="55"/>
      <c r="Q29" s="55"/>
      <c r="R29" s="55"/>
      <c r="S29" s="55"/>
      <c r="T29" s="167"/>
      <c r="U29" s="55"/>
      <c r="V29" s="167"/>
      <c r="W29" s="167"/>
      <c r="X29" s="55"/>
      <c r="Y29" s="167"/>
      <c r="Z29" s="55"/>
      <c r="AA29" s="167"/>
      <c r="AB29" s="167"/>
      <c r="AC29" s="55"/>
      <c r="AD29" s="55"/>
      <c r="AE29" s="50"/>
      <c r="AF29" s="55"/>
      <c r="AG29" s="167"/>
      <c r="AH29" s="48"/>
      <c r="AI29" s="50"/>
      <c r="AJ29" s="48"/>
      <c r="AK29" s="50"/>
      <c r="AL29" s="50"/>
      <c r="AM29" s="167"/>
      <c r="AN29" s="50"/>
      <c r="AO29" s="50"/>
      <c r="AP29" s="50"/>
      <c r="AQ29" s="50"/>
      <c r="AR29" s="50"/>
    </row>
    <row r="30" spans="1:44" ht="15.75" thickBot="1">
      <c r="A30" s="170" t="s">
        <v>24</v>
      </c>
      <c r="B30" s="361" t="s">
        <v>253</v>
      </c>
      <c r="C30" s="164"/>
      <c r="D30" s="165">
        <v>3</v>
      </c>
      <c r="E30" s="166"/>
      <c r="F30" s="238"/>
      <c r="G30" s="43" t="s">
        <v>106</v>
      </c>
      <c r="H30" s="88" t="s">
        <v>106</v>
      </c>
      <c r="I30" s="88" t="s">
        <v>106</v>
      </c>
      <c r="J30" s="167"/>
      <c r="K30" s="167"/>
      <c r="L30" s="167"/>
      <c r="M30" s="48"/>
      <c r="N30" s="167"/>
      <c r="O30" s="55"/>
      <c r="P30" s="167"/>
      <c r="Q30" s="55"/>
      <c r="R30" s="167"/>
      <c r="S30" s="55"/>
      <c r="T30" s="167"/>
      <c r="U30" s="55"/>
      <c r="V30" s="167"/>
      <c r="W30" s="167"/>
      <c r="X30" s="55"/>
      <c r="Y30" s="55"/>
      <c r="Z30" s="55"/>
      <c r="AA30" s="167"/>
      <c r="AB30" s="55"/>
      <c r="AC30" s="55"/>
      <c r="AD30" s="55"/>
      <c r="AE30" s="50"/>
      <c r="AF30" s="55"/>
      <c r="AG30" s="55"/>
      <c r="AH30" s="50"/>
      <c r="AI30" s="50"/>
      <c r="AJ30" s="48"/>
      <c r="AK30" s="50"/>
      <c r="AL30" s="48"/>
      <c r="AM30" s="167"/>
      <c r="AN30" s="50"/>
      <c r="AO30" s="50"/>
      <c r="AP30" s="48"/>
      <c r="AQ30" s="50"/>
      <c r="AR30" s="48"/>
    </row>
    <row r="31" spans="1:44">
      <c r="G31" s="123">
        <f>AVERAGE(G8,G11,G12,G13,G14,G21,G22,G23,G24,G28,G29)</f>
        <v>5.4545454545454541</v>
      </c>
      <c r="H31" s="123">
        <f>AVERAGE(H8,H12,H13,H14,H16,H21,H22,H24,H26,H28,H29)</f>
        <v>4.6363636363636367</v>
      </c>
      <c r="I31" s="117">
        <f>AVERAGE(I8,I12,I13,I14,I16,I22,I21,I23,I24,I26,I29)</f>
        <v>5.4545454545454541</v>
      </c>
      <c r="J31" s="123"/>
      <c r="K31" s="117"/>
      <c r="L31" s="117"/>
      <c r="M31" s="123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338" t="s">
        <v>74</v>
      </c>
      <c r="D5" s="339"/>
      <c r="E5" s="340"/>
    </row>
    <row r="6" spans="1:45" ht="48" customHeight="1" thickBot="1">
      <c r="A6" s="18" t="s">
        <v>3</v>
      </c>
      <c r="B6" s="118" t="s">
        <v>4</v>
      </c>
      <c r="C6" s="119" t="s">
        <v>7</v>
      </c>
      <c r="D6" s="120" t="s">
        <v>72</v>
      </c>
      <c r="E6" s="118" t="s">
        <v>5</v>
      </c>
      <c r="F6" s="197" t="s">
        <v>73</v>
      </c>
      <c r="G6" s="140" t="s">
        <v>544</v>
      </c>
      <c r="H6" s="140" t="s">
        <v>545</v>
      </c>
      <c r="I6" s="140" t="s">
        <v>586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8" t="s">
        <v>8</v>
      </c>
      <c r="B7" s="36" t="s">
        <v>29</v>
      </c>
      <c r="C7" s="119">
        <v>3</v>
      </c>
      <c r="D7" s="120"/>
      <c r="E7" s="109"/>
      <c r="F7" s="30">
        <f>AVERAGE(G7,H7,I7)</f>
        <v>5.333333333333333</v>
      </c>
      <c r="G7" s="303">
        <v>7</v>
      </c>
      <c r="H7" s="44">
        <v>5</v>
      </c>
      <c r="I7" s="107">
        <v>4</v>
      </c>
      <c r="J7" s="44"/>
      <c r="K7" s="54"/>
      <c r="L7" s="107"/>
      <c r="M7" s="54"/>
      <c r="N7" s="107"/>
      <c r="O7" s="54"/>
      <c r="P7" s="107"/>
      <c r="Q7" s="54"/>
      <c r="R7" s="54"/>
      <c r="S7" s="54"/>
      <c r="T7" s="55"/>
      <c r="U7" s="107"/>
      <c r="V7" s="107"/>
      <c r="W7" s="107"/>
      <c r="X7" s="55"/>
      <c r="Y7" s="55"/>
      <c r="Z7" s="55"/>
      <c r="AA7" s="55"/>
      <c r="AB7" s="50"/>
      <c r="AC7" s="55"/>
      <c r="AD7" s="54"/>
      <c r="AE7" s="54"/>
      <c r="AF7" s="55"/>
      <c r="AG7" s="107"/>
      <c r="AH7" s="107"/>
      <c r="AI7" s="55"/>
      <c r="AJ7" s="107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75" t="s">
        <v>8</v>
      </c>
      <c r="B8" s="130" t="s">
        <v>30</v>
      </c>
      <c r="C8" s="133"/>
      <c r="D8" s="135"/>
      <c r="E8" s="131"/>
      <c r="F8" s="94"/>
      <c r="G8" s="194"/>
      <c r="H8" s="88"/>
      <c r="I8" s="107"/>
      <c r="J8" s="88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54"/>
      <c r="W8" s="107"/>
      <c r="X8" s="107"/>
      <c r="Y8" s="107"/>
      <c r="Z8" s="107"/>
      <c r="AA8" s="107"/>
      <c r="AB8" s="33"/>
      <c r="AC8" s="45"/>
      <c r="AD8" s="107"/>
      <c r="AE8" s="107"/>
      <c r="AF8" s="107"/>
      <c r="AG8" s="107"/>
      <c r="AH8" s="107"/>
      <c r="AI8" s="107"/>
      <c r="AJ8" s="107"/>
      <c r="AK8" s="33"/>
      <c r="AL8" s="107"/>
      <c r="AM8" s="107"/>
      <c r="AN8" s="33"/>
      <c r="AO8" s="107"/>
      <c r="AP8" s="33"/>
      <c r="AQ8" s="33"/>
      <c r="AR8" s="107"/>
      <c r="AS8" s="22"/>
    </row>
    <row r="9" spans="1:45">
      <c r="A9" s="169" t="s">
        <v>8</v>
      </c>
      <c r="B9" s="168" t="s">
        <v>371</v>
      </c>
      <c r="C9" s="155"/>
      <c r="D9" s="156"/>
      <c r="E9" s="154"/>
      <c r="F9" s="15"/>
      <c r="G9" s="195"/>
      <c r="H9" s="157"/>
      <c r="I9" s="146"/>
      <c r="J9" s="157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8"/>
      <c r="AC9" s="149"/>
      <c r="AD9" s="146"/>
      <c r="AE9" s="146"/>
      <c r="AF9" s="146"/>
      <c r="AG9" s="146"/>
      <c r="AH9" s="146"/>
      <c r="AI9" s="146"/>
      <c r="AJ9" s="146"/>
      <c r="AK9" s="148"/>
      <c r="AL9" s="146"/>
      <c r="AM9" s="146"/>
      <c r="AN9" s="148"/>
      <c r="AO9" s="146"/>
      <c r="AP9" s="148"/>
      <c r="AQ9" s="148"/>
      <c r="AR9" s="146"/>
      <c r="AS9" s="22"/>
    </row>
    <row r="10" spans="1:45">
      <c r="A10" s="66" t="s">
        <v>10</v>
      </c>
      <c r="B10" s="127" t="s">
        <v>14</v>
      </c>
      <c r="C10" s="133"/>
      <c r="D10" s="135"/>
      <c r="E10" s="131"/>
      <c r="F10" s="108"/>
      <c r="G10" s="196"/>
      <c r="H10" s="53"/>
      <c r="I10" s="107"/>
      <c r="J10" s="88"/>
      <c r="K10" s="107"/>
      <c r="L10" s="107"/>
      <c r="M10" s="107"/>
      <c r="N10" s="107"/>
      <c r="O10" s="107"/>
      <c r="P10" s="107"/>
      <c r="Q10" s="107"/>
      <c r="R10" s="54"/>
      <c r="S10" s="88"/>
      <c r="T10" s="107"/>
      <c r="U10" s="107"/>
      <c r="V10" s="107"/>
      <c r="W10" s="107"/>
      <c r="X10" s="55"/>
      <c r="Y10" s="107"/>
      <c r="Z10" s="107"/>
      <c r="AA10" s="107"/>
      <c r="AB10" s="33"/>
      <c r="AC10" s="107"/>
      <c r="AD10" s="107"/>
      <c r="AE10" s="54"/>
      <c r="AF10" s="107"/>
      <c r="AG10" s="107"/>
      <c r="AH10" s="107"/>
      <c r="AI10" s="88"/>
      <c r="AJ10" s="107"/>
      <c r="AK10" s="33"/>
      <c r="AL10" s="107"/>
      <c r="AM10" s="55"/>
      <c r="AN10" s="33"/>
      <c r="AO10" s="107"/>
      <c r="AP10" s="33"/>
      <c r="AQ10" s="33"/>
      <c r="AR10" s="107"/>
      <c r="AS10" s="22"/>
    </row>
    <row r="11" spans="1:45" s="116" customFormat="1">
      <c r="A11" s="66" t="s">
        <v>10</v>
      </c>
      <c r="B11" s="131" t="s">
        <v>27</v>
      </c>
      <c r="C11" s="133">
        <v>1</v>
      </c>
      <c r="D11" s="135"/>
      <c r="E11" s="131"/>
      <c r="F11" s="108">
        <f>AVERAGE(G11)</f>
        <v>4</v>
      </c>
      <c r="G11" s="194">
        <v>4</v>
      </c>
      <c r="H11" s="88"/>
      <c r="I11" s="107"/>
      <c r="J11" s="88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33"/>
      <c r="AC11" s="33"/>
      <c r="AD11" s="107"/>
      <c r="AE11" s="107"/>
      <c r="AF11" s="107"/>
      <c r="AG11" s="107"/>
      <c r="AH11" s="107"/>
      <c r="AI11" s="107"/>
      <c r="AJ11" s="107"/>
      <c r="AK11" s="33"/>
      <c r="AL11" s="107"/>
      <c r="AM11" s="107"/>
      <c r="AN11" s="33"/>
      <c r="AO11" s="107"/>
      <c r="AP11" s="49"/>
      <c r="AQ11" s="33"/>
      <c r="AR11" s="88"/>
      <c r="AS11" s="141"/>
    </row>
    <row r="12" spans="1:45" s="116" customFormat="1">
      <c r="A12" s="66" t="s">
        <v>10</v>
      </c>
      <c r="B12" s="130" t="s">
        <v>317</v>
      </c>
      <c r="C12" s="133">
        <v>3</v>
      </c>
      <c r="D12" s="135"/>
      <c r="E12" s="143"/>
      <c r="F12" s="108">
        <f>AVERAGE(G12,H12,I12)</f>
        <v>4</v>
      </c>
      <c r="G12" s="194">
        <v>4</v>
      </c>
      <c r="H12" s="88">
        <v>5</v>
      </c>
      <c r="I12" s="331">
        <v>3</v>
      </c>
      <c r="J12" s="88"/>
      <c r="K12" s="88"/>
      <c r="L12" s="107"/>
      <c r="M12" s="107"/>
      <c r="N12" s="107"/>
      <c r="O12" s="107"/>
      <c r="P12" s="54"/>
      <c r="Q12" s="107"/>
      <c r="R12" s="88"/>
      <c r="S12" s="107"/>
      <c r="T12" s="107"/>
      <c r="U12" s="107"/>
      <c r="V12" s="88"/>
      <c r="W12" s="107"/>
      <c r="X12" s="107"/>
      <c r="Y12" s="107"/>
      <c r="Z12" s="107"/>
      <c r="AA12" s="107"/>
      <c r="AB12" s="33"/>
      <c r="AC12" s="33"/>
      <c r="AD12" s="107"/>
      <c r="AE12" s="107"/>
      <c r="AF12" s="107"/>
      <c r="AG12" s="107"/>
      <c r="AH12" s="107"/>
      <c r="AI12" s="107"/>
      <c r="AJ12" s="107"/>
      <c r="AK12" s="33"/>
      <c r="AL12" s="107"/>
      <c r="AM12" s="107"/>
      <c r="AN12" s="33"/>
      <c r="AO12" s="107"/>
      <c r="AP12" s="33"/>
      <c r="AQ12" s="48"/>
      <c r="AR12" s="107"/>
      <c r="AS12" s="141"/>
    </row>
    <row r="13" spans="1:45" s="116" customFormat="1">
      <c r="A13" s="66" t="s">
        <v>10</v>
      </c>
      <c r="B13" s="130" t="s">
        <v>339</v>
      </c>
      <c r="C13" s="133">
        <v>3</v>
      </c>
      <c r="D13" s="135"/>
      <c r="E13" s="143"/>
      <c r="F13" s="108">
        <f>AVERAGE(G13,H13,I13)</f>
        <v>5</v>
      </c>
      <c r="G13" s="194">
        <v>6</v>
      </c>
      <c r="H13" s="88">
        <v>6</v>
      </c>
      <c r="I13" s="331">
        <v>3</v>
      </c>
      <c r="J13" s="88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33"/>
      <c r="AC13" s="33"/>
      <c r="AD13" s="107"/>
      <c r="AE13" s="107"/>
      <c r="AF13" s="107"/>
      <c r="AG13" s="107"/>
      <c r="AH13" s="107"/>
      <c r="AI13" s="107"/>
      <c r="AJ13" s="107"/>
      <c r="AK13" s="33"/>
      <c r="AL13" s="107"/>
      <c r="AM13" s="107"/>
      <c r="AN13" s="33"/>
      <c r="AO13" s="107"/>
      <c r="AP13" s="33"/>
      <c r="AQ13" s="51"/>
      <c r="AR13" s="107"/>
      <c r="AS13" s="141"/>
    </row>
    <row r="14" spans="1:45" s="116" customFormat="1">
      <c r="A14" s="66" t="s">
        <v>10</v>
      </c>
      <c r="B14" s="304" t="s">
        <v>546</v>
      </c>
      <c r="C14" s="133">
        <v>2</v>
      </c>
      <c r="D14" s="135"/>
      <c r="E14" s="143"/>
      <c r="F14" s="108">
        <f>AVERAGE(H14,I14)</f>
        <v>3</v>
      </c>
      <c r="G14" s="194"/>
      <c r="H14" s="88">
        <v>4</v>
      </c>
      <c r="I14" s="331">
        <v>2</v>
      </c>
      <c r="J14" s="88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33"/>
      <c r="AC14" s="33"/>
      <c r="AD14" s="107"/>
      <c r="AE14" s="107"/>
      <c r="AF14" s="107"/>
      <c r="AG14" s="107"/>
      <c r="AH14" s="107"/>
      <c r="AI14" s="107"/>
      <c r="AJ14" s="107"/>
      <c r="AK14" s="33"/>
      <c r="AL14" s="107"/>
      <c r="AM14" s="107"/>
      <c r="AN14" s="33"/>
      <c r="AO14" s="107"/>
      <c r="AP14" s="33"/>
      <c r="AQ14" s="51"/>
      <c r="AR14" s="107"/>
      <c r="AS14" s="141"/>
    </row>
    <row r="15" spans="1:45">
      <c r="A15" s="10" t="s">
        <v>10</v>
      </c>
      <c r="B15" s="139" t="s">
        <v>26</v>
      </c>
      <c r="C15" s="137">
        <v>3</v>
      </c>
      <c r="D15" s="138"/>
      <c r="E15" s="139"/>
      <c r="F15" s="29">
        <f>AVERAGE(G15,H15,I15)</f>
        <v>4.333333333333333</v>
      </c>
      <c r="G15" s="194">
        <v>5</v>
      </c>
      <c r="H15" s="88">
        <v>6</v>
      </c>
      <c r="I15" s="331">
        <v>2</v>
      </c>
      <c r="J15" s="88"/>
      <c r="K15" s="107"/>
      <c r="L15" s="55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33"/>
      <c r="AC15" s="33"/>
      <c r="AD15" s="107"/>
      <c r="AE15" s="107"/>
      <c r="AF15" s="54"/>
      <c r="AG15" s="107"/>
      <c r="AH15" s="107"/>
      <c r="AI15" s="107"/>
      <c r="AJ15" s="107"/>
      <c r="AK15" s="33"/>
      <c r="AL15" s="107"/>
      <c r="AM15" s="107"/>
      <c r="AN15" s="33"/>
      <c r="AO15" s="107"/>
      <c r="AP15" s="33"/>
      <c r="AQ15" s="33"/>
      <c r="AR15" s="107"/>
      <c r="AS15" s="22"/>
    </row>
    <row r="16" spans="1:45">
      <c r="A16" s="66" t="s">
        <v>23</v>
      </c>
      <c r="B16" s="131" t="s">
        <v>32</v>
      </c>
      <c r="C16" s="133"/>
      <c r="D16" s="135"/>
      <c r="E16" s="131"/>
      <c r="F16" s="108"/>
      <c r="G16" s="194"/>
      <c r="H16" s="88"/>
      <c r="I16" s="107"/>
      <c r="J16" s="88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33"/>
      <c r="AC16" s="45"/>
      <c r="AD16" s="107"/>
      <c r="AE16" s="107"/>
      <c r="AF16" s="107"/>
      <c r="AG16" s="107"/>
      <c r="AH16" s="107"/>
      <c r="AI16" s="107"/>
      <c r="AJ16" s="107"/>
      <c r="AK16" s="33"/>
      <c r="AL16" s="107"/>
      <c r="AM16" s="107"/>
      <c r="AN16" s="33"/>
      <c r="AO16" s="107"/>
      <c r="AP16" s="33"/>
      <c r="AQ16" s="49"/>
      <c r="AR16" s="88"/>
      <c r="AS16" s="22"/>
    </row>
    <row r="17" spans="1:45">
      <c r="A17" s="66" t="s">
        <v>23</v>
      </c>
      <c r="B17" s="131" t="s">
        <v>33</v>
      </c>
      <c r="C17" s="133"/>
      <c r="D17" s="135">
        <v>3</v>
      </c>
      <c r="E17" s="131"/>
      <c r="F17" s="108"/>
      <c r="G17" s="194" t="s">
        <v>106</v>
      </c>
      <c r="H17" s="88" t="s">
        <v>106</v>
      </c>
      <c r="I17" s="88" t="s">
        <v>106</v>
      </c>
      <c r="J17" s="88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88"/>
      <c r="V17" s="107"/>
      <c r="W17" s="88"/>
      <c r="X17" s="107"/>
      <c r="Y17" s="44"/>
      <c r="Z17" s="107"/>
      <c r="AA17" s="107"/>
      <c r="AB17" s="33"/>
      <c r="AC17" s="43"/>
      <c r="AD17" s="107"/>
      <c r="AE17" s="107"/>
      <c r="AF17" s="107"/>
      <c r="AG17" s="107"/>
      <c r="AH17" s="107"/>
      <c r="AI17" s="107"/>
      <c r="AJ17" s="88"/>
      <c r="AK17" s="33"/>
      <c r="AL17" s="88"/>
      <c r="AM17" s="88"/>
      <c r="AN17" s="33"/>
      <c r="AO17" s="44"/>
      <c r="AP17" s="49"/>
      <c r="AQ17" s="48"/>
      <c r="AR17" s="107"/>
      <c r="AS17" s="22"/>
    </row>
    <row r="18" spans="1:45">
      <c r="A18" s="66" t="s">
        <v>23</v>
      </c>
      <c r="B18" s="131" t="s">
        <v>34</v>
      </c>
      <c r="C18" s="133"/>
      <c r="D18" s="135"/>
      <c r="E18" s="131"/>
      <c r="F18" s="108"/>
      <c r="G18" s="194"/>
      <c r="H18" s="88"/>
      <c r="I18" s="88"/>
      <c r="J18" s="88"/>
      <c r="K18" s="107"/>
      <c r="L18" s="107"/>
      <c r="M18" s="107"/>
      <c r="N18" s="88"/>
      <c r="O18" s="88"/>
      <c r="P18" s="107"/>
      <c r="Q18" s="88"/>
      <c r="R18" s="88"/>
      <c r="S18" s="88"/>
      <c r="T18" s="107"/>
      <c r="U18" s="44"/>
      <c r="V18" s="88"/>
      <c r="W18" s="88"/>
      <c r="X18" s="88"/>
      <c r="Y18" s="88"/>
      <c r="Z18" s="54"/>
      <c r="AA18" s="107"/>
      <c r="AB18" s="33"/>
      <c r="AC18" s="43"/>
      <c r="AD18" s="88"/>
      <c r="AE18" s="54"/>
      <c r="AF18" s="88"/>
      <c r="AG18" s="107"/>
      <c r="AH18" s="88"/>
      <c r="AI18" s="54"/>
      <c r="AJ18" s="54"/>
      <c r="AK18" s="49"/>
      <c r="AL18" s="54"/>
      <c r="AM18" s="88"/>
      <c r="AN18" s="33"/>
      <c r="AO18" s="107"/>
      <c r="AP18" s="51"/>
      <c r="AQ18" s="51"/>
      <c r="AR18" s="107"/>
      <c r="AS18" s="22"/>
    </row>
    <row r="19" spans="1:45">
      <c r="A19" s="66" t="s">
        <v>23</v>
      </c>
      <c r="B19" s="127" t="s">
        <v>35</v>
      </c>
      <c r="C19" s="133"/>
      <c r="D19" s="135">
        <v>3</v>
      </c>
      <c r="E19" s="131"/>
      <c r="F19" s="108"/>
      <c r="G19" s="194" t="s">
        <v>106</v>
      </c>
      <c r="H19" s="171" t="s">
        <v>106</v>
      </c>
      <c r="I19" s="88" t="s">
        <v>106</v>
      </c>
      <c r="J19" s="88"/>
      <c r="K19" s="107"/>
      <c r="L19" s="88"/>
      <c r="M19" s="107"/>
      <c r="N19" s="107"/>
      <c r="O19" s="107"/>
      <c r="P19" s="107"/>
      <c r="Q19" s="107"/>
      <c r="R19" s="107"/>
      <c r="S19" s="107"/>
      <c r="T19" s="88"/>
      <c r="U19" s="107"/>
      <c r="V19" s="88"/>
      <c r="W19" s="107"/>
      <c r="X19" s="54"/>
      <c r="Y19" s="167"/>
      <c r="Z19" s="44"/>
      <c r="AA19" s="107"/>
      <c r="AB19" s="33"/>
      <c r="AC19" s="33"/>
      <c r="AD19" s="88"/>
      <c r="AE19" s="88"/>
      <c r="AF19" s="107"/>
      <c r="AG19" s="107"/>
      <c r="AH19" s="107"/>
      <c r="AI19" s="107"/>
      <c r="AJ19" s="107"/>
      <c r="AK19" s="48"/>
      <c r="AL19" s="107"/>
      <c r="AM19" s="107"/>
      <c r="AN19" s="49"/>
      <c r="AO19" s="88"/>
      <c r="AP19" s="33"/>
      <c r="AQ19" s="33"/>
      <c r="AR19" s="107"/>
      <c r="AS19" s="22"/>
    </row>
    <row r="20" spans="1:45">
      <c r="A20" s="66" t="s">
        <v>23</v>
      </c>
      <c r="B20" s="127" t="s">
        <v>38</v>
      </c>
      <c r="C20" s="133">
        <v>3</v>
      </c>
      <c r="D20" s="135"/>
      <c r="E20" s="143"/>
      <c r="F20" s="108">
        <f>AVERAGE(G20,H20,I20)</f>
        <v>5</v>
      </c>
      <c r="G20" s="271">
        <v>5</v>
      </c>
      <c r="H20" s="171">
        <v>6</v>
      </c>
      <c r="I20" s="107">
        <v>4</v>
      </c>
      <c r="J20" s="88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33"/>
      <c r="AC20" s="107"/>
      <c r="AD20" s="107"/>
      <c r="AE20" s="107"/>
      <c r="AF20" s="107"/>
      <c r="AG20" s="107"/>
      <c r="AH20" s="107"/>
      <c r="AI20" s="107"/>
      <c r="AJ20" s="55"/>
      <c r="AK20" s="33"/>
      <c r="AL20" s="107"/>
      <c r="AM20" s="107"/>
      <c r="AN20" s="33"/>
      <c r="AO20" s="107"/>
      <c r="AP20" s="33"/>
      <c r="AQ20" s="33"/>
      <c r="AR20" s="107"/>
      <c r="AS20" s="22"/>
    </row>
    <row r="21" spans="1:45">
      <c r="A21" s="66" t="s">
        <v>23</v>
      </c>
      <c r="B21" s="131" t="s">
        <v>154</v>
      </c>
      <c r="C21" s="133">
        <v>3</v>
      </c>
      <c r="D21" s="135"/>
      <c r="E21" s="131"/>
      <c r="F21" s="108">
        <f>AVERAGE(G21,H21,I21)</f>
        <v>5.666666666666667</v>
      </c>
      <c r="G21" s="194">
        <v>5</v>
      </c>
      <c r="H21" s="305">
        <v>7</v>
      </c>
      <c r="I21" s="107">
        <v>5</v>
      </c>
      <c r="J21" s="88"/>
      <c r="K21" s="55"/>
      <c r="L21" s="107"/>
      <c r="M21" s="54"/>
      <c r="N21" s="107"/>
      <c r="O21" s="107"/>
      <c r="P21" s="107"/>
      <c r="Q21" s="107"/>
      <c r="R21" s="107"/>
      <c r="S21" s="107"/>
      <c r="T21" s="107"/>
      <c r="U21" s="107"/>
      <c r="V21" s="167"/>
      <c r="W21" s="88"/>
      <c r="X21" s="107"/>
      <c r="Y21" s="55"/>
      <c r="Z21" s="107"/>
      <c r="AA21" s="107"/>
      <c r="AB21" s="52"/>
      <c r="AC21" s="107"/>
      <c r="AD21" s="107"/>
      <c r="AE21" s="54"/>
      <c r="AF21" s="54"/>
      <c r="AG21" s="54"/>
      <c r="AH21" s="54"/>
      <c r="AI21" s="107"/>
      <c r="AJ21" s="88"/>
      <c r="AK21" s="33"/>
      <c r="AL21" s="107"/>
      <c r="AM21" s="88"/>
      <c r="AN21" s="48"/>
      <c r="AO21" s="54"/>
      <c r="AP21" s="33"/>
      <c r="AQ21" s="33"/>
      <c r="AR21" s="107"/>
      <c r="AS21" s="22"/>
    </row>
    <row r="22" spans="1:45">
      <c r="A22" s="66" t="s">
        <v>23</v>
      </c>
      <c r="B22" s="131" t="s">
        <v>172</v>
      </c>
      <c r="C22" s="133">
        <v>3</v>
      </c>
      <c r="D22" s="135"/>
      <c r="E22" s="131"/>
      <c r="F22" s="108">
        <f>AVERAGE(G22,H22,I22)</f>
        <v>4.666666666666667</v>
      </c>
      <c r="G22" s="212">
        <v>6</v>
      </c>
      <c r="H22" s="88">
        <v>5</v>
      </c>
      <c r="I22" s="315">
        <v>3</v>
      </c>
      <c r="J22" s="44"/>
      <c r="K22" s="54"/>
      <c r="L22" s="107"/>
      <c r="M22" s="54"/>
      <c r="N22" s="107"/>
      <c r="O22" s="107"/>
      <c r="P22" s="54"/>
      <c r="Q22" s="107"/>
      <c r="R22" s="54"/>
      <c r="S22" s="54"/>
      <c r="T22" s="107"/>
      <c r="U22" s="107"/>
      <c r="V22" s="107"/>
      <c r="W22" s="107"/>
      <c r="X22" s="55"/>
      <c r="Y22" s="54"/>
      <c r="Z22" s="54"/>
      <c r="AA22" s="107"/>
      <c r="AB22" s="33"/>
      <c r="AC22" s="45"/>
      <c r="AD22" s="107"/>
      <c r="AE22" s="107"/>
      <c r="AF22" s="54"/>
      <c r="AG22" s="107"/>
      <c r="AH22" s="54"/>
      <c r="AI22" s="107"/>
      <c r="AJ22" s="107"/>
      <c r="AK22" s="51"/>
      <c r="AL22" s="107"/>
      <c r="AM22" s="88"/>
      <c r="AN22" s="48"/>
      <c r="AO22" s="88"/>
      <c r="AP22" s="33"/>
      <c r="AQ22" s="48"/>
      <c r="AR22" s="107"/>
      <c r="AS22" s="22"/>
    </row>
    <row r="23" spans="1:45" s="116" customFormat="1">
      <c r="A23" s="66" t="s">
        <v>23</v>
      </c>
      <c r="B23" s="131" t="s">
        <v>333</v>
      </c>
      <c r="C23" s="133"/>
      <c r="D23" s="135">
        <v>2</v>
      </c>
      <c r="E23" s="131"/>
      <c r="F23" s="108">
        <f>AVERAGE(I23)</f>
        <v>3</v>
      </c>
      <c r="G23" s="196" t="s">
        <v>106</v>
      </c>
      <c r="H23" s="88" t="s">
        <v>106</v>
      </c>
      <c r="I23" s="331">
        <v>3</v>
      </c>
      <c r="J23" s="88"/>
      <c r="K23" s="55"/>
      <c r="L23" s="107"/>
      <c r="M23" s="54"/>
      <c r="N23" s="107"/>
      <c r="O23" s="107"/>
      <c r="P23" s="55"/>
      <c r="Q23" s="54"/>
      <c r="R23" s="55"/>
      <c r="S23" s="55"/>
      <c r="T23" s="107"/>
      <c r="U23" s="107"/>
      <c r="V23" s="107"/>
      <c r="W23" s="107"/>
      <c r="X23" s="55"/>
      <c r="Y23" s="54"/>
      <c r="Z23" s="54"/>
      <c r="AA23" s="167"/>
      <c r="AB23" s="33"/>
      <c r="AC23" s="45"/>
      <c r="AD23" s="107"/>
      <c r="AE23" s="107"/>
      <c r="AF23" s="55"/>
      <c r="AG23" s="107"/>
      <c r="AH23" s="54"/>
      <c r="AI23" s="107"/>
      <c r="AJ23" s="107"/>
      <c r="AK23" s="51"/>
      <c r="AL23" s="88"/>
      <c r="AM23" s="88"/>
      <c r="AN23" s="33"/>
      <c r="AO23" s="107"/>
      <c r="AP23" s="33"/>
      <c r="AQ23" s="51"/>
      <c r="AR23" s="88"/>
      <c r="AS23" s="141"/>
    </row>
    <row r="24" spans="1:45" s="116" customFormat="1">
      <c r="A24" s="66" t="s">
        <v>23</v>
      </c>
      <c r="B24" s="130" t="s">
        <v>349</v>
      </c>
      <c r="C24" s="133">
        <v>3</v>
      </c>
      <c r="D24" s="135"/>
      <c r="E24" s="131"/>
      <c r="F24" s="108">
        <f>AVERAGE(G24,H24,I24)</f>
        <v>5</v>
      </c>
      <c r="G24" s="212">
        <v>5</v>
      </c>
      <c r="H24" s="88">
        <v>5</v>
      </c>
      <c r="I24" s="107">
        <v>5</v>
      </c>
      <c r="J24" s="88"/>
      <c r="K24" s="54"/>
      <c r="L24" s="107"/>
      <c r="M24" s="55"/>
      <c r="N24" s="107"/>
      <c r="O24" s="107"/>
      <c r="P24" s="55"/>
      <c r="Q24" s="54"/>
      <c r="R24" s="55"/>
      <c r="S24" s="55"/>
      <c r="T24" s="107"/>
      <c r="U24" s="107"/>
      <c r="V24" s="107"/>
      <c r="W24" s="88"/>
      <c r="X24" s="167"/>
      <c r="Y24" s="167"/>
      <c r="Z24" s="55"/>
      <c r="AA24" s="107"/>
      <c r="AB24" s="33"/>
      <c r="AC24" s="45"/>
      <c r="AD24" s="107"/>
      <c r="AE24" s="88"/>
      <c r="AF24" s="167"/>
      <c r="AG24" s="88"/>
      <c r="AH24" s="54"/>
      <c r="AI24" s="107"/>
      <c r="AJ24" s="107"/>
      <c r="AK24" s="50"/>
      <c r="AL24" s="107"/>
      <c r="AM24" s="107"/>
      <c r="AN24" s="49"/>
      <c r="AO24" s="107"/>
      <c r="AP24" s="49"/>
      <c r="AQ24" s="50"/>
      <c r="AR24" s="107"/>
      <c r="AS24" s="141"/>
    </row>
    <row r="25" spans="1:45" s="116" customFormat="1">
      <c r="A25" s="66" t="s">
        <v>23</v>
      </c>
      <c r="B25" s="130" t="s">
        <v>354</v>
      </c>
      <c r="C25" s="133"/>
      <c r="D25" s="135"/>
      <c r="E25" s="131"/>
      <c r="F25" s="108"/>
      <c r="G25" s="196"/>
      <c r="H25" s="88"/>
      <c r="I25" s="107"/>
      <c r="J25" s="88"/>
      <c r="K25" s="54"/>
      <c r="L25" s="107"/>
      <c r="M25" s="54"/>
      <c r="N25" s="107"/>
      <c r="O25" s="107"/>
      <c r="P25" s="55"/>
      <c r="Q25" s="107"/>
      <c r="R25" s="54"/>
      <c r="S25" s="54"/>
      <c r="T25" s="107"/>
      <c r="U25" s="107"/>
      <c r="V25" s="107"/>
      <c r="W25" s="107"/>
      <c r="X25" s="55"/>
      <c r="Y25" s="54"/>
      <c r="Z25" s="54"/>
      <c r="AA25" s="107"/>
      <c r="AB25" s="33"/>
      <c r="AC25" s="45"/>
      <c r="AD25" s="107"/>
      <c r="AE25" s="107"/>
      <c r="AF25" s="54"/>
      <c r="AG25" s="107"/>
      <c r="AH25" s="54"/>
      <c r="AI25" s="107"/>
      <c r="AJ25" s="107"/>
      <c r="AK25" s="51"/>
      <c r="AL25" s="107"/>
      <c r="AM25" s="107"/>
      <c r="AN25" s="33"/>
      <c r="AO25" s="107"/>
      <c r="AP25" s="33"/>
      <c r="AQ25" s="51"/>
      <c r="AR25" s="107"/>
      <c r="AS25" s="141"/>
    </row>
    <row r="26" spans="1:45" s="116" customFormat="1">
      <c r="A26" s="66" t="s">
        <v>23</v>
      </c>
      <c r="B26" s="130" t="s">
        <v>355</v>
      </c>
      <c r="C26" s="133"/>
      <c r="D26" s="135"/>
      <c r="E26" s="131"/>
      <c r="F26" s="108"/>
      <c r="G26" s="196"/>
      <c r="H26" s="88"/>
      <c r="I26" s="107"/>
      <c r="J26" s="88"/>
      <c r="K26" s="54"/>
      <c r="L26" s="107"/>
      <c r="M26" s="54"/>
      <c r="N26" s="107"/>
      <c r="O26" s="107"/>
      <c r="P26" s="55"/>
      <c r="Q26" s="107"/>
      <c r="R26" s="54"/>
      <c r="S26" s="54"/>
      <c r="T26" s="107"/>
      <c r="U26" s="107"/>
      <c r="V26" s="107"/>
      <c r="W26" s="107"/>
      <c r="X26" s="55"/>
      <c r="Y26" s="54"/>
      <c r="Z26" s="54"/>
      <c r="AA26" s="107"/>
      <c r="AB26" s="33"/>
      <c r="AC26" s="45"/>
      <c r="AD26" s="107"/>
      <c r="AE26" s="107"/>
      <c r="AF26" s="54"/>
      <c r="AG26" s="107"/>
      <c r="AH26" s="167"/>
      <c r="AI26" s="107"/>
      <c r="AJ26" s="107"/>
      <c r="AK26" s="51"/>
      <c r="AL26" s="107"/>
      <c r="AM26" s="107"/>
      <c r="AN26" s="33"/>
      <c r="AO26" s="107"/>
      <c r="AP26" s="33"/>
      <c r="AQ26" s="51"/>
      <c r="AR26" s="107"/>
      <c r="AS26" s="141"/>
    </row>
    <row r="27" spans="1:45" s="116" customFormat="1">
      <c r="A27" s="66" t="s">
        <v>23</v>
      </c>
      <c r="B27" s="130" t="s">
        <v>63</v>
      </c>
      <c r="C27" s="133"/>
      <c r="D27" s="135"/>
      <c r="E27" s="131"/>
      <c r="F27" s="108"/>
      <c r="G27" s="196"/>
      <c r="H27" s="88"/>
      <c r="I27" s="107"/>
      <c r="J27" s="88"/>
      <c r="K27" s="54"/>
      <c r="L27" s="107"/>
      <c r="M27" s="54"/>
      <c r="N27" s="107"/>
      <c r="O27" s="107"/>
      <c r="P27" s="55"/>
      <c r="Q27" s="107"/>
      <c r="R27" s="54"/>
      <c r="S27" s="54"/>
      <c r="T27" s="107"/>
      <c r="U27" s="107"/>
      <c r="V27" s="107"/>
      <c r="W27" s="107"/>
      <c r="X27" s="55"/>
      <c r="Y27" s="54"/>
      <c r="Z27" s="54"/>
      <c r="AA27" s="107"/>
      <c r="AB27" s="33"/>
      <c r="AC27" s="45"/>
      <c r="AD27" s="107"/>
      <c r="AE27" s="107"/>
      <c r="AF27" s="167"/>
      <c r="AG27" s="88"/>
      <c r="AH27" s="54"/>
      <c r="AI27" s="107"/>
      <c r="AJ27" s="107"/>
      <c r="AK27" s="52"/>
      <c r="AL27" s="107"/>
      <c r="AM27" s="107"/>
      <c r="AN27" s="33"/>
      <c r="AO27" s="107"/>
      <c r="AP27" s="33"/>
      <c r="AQ27" s="51"/>
      <c r="AR27" s="107"/>
      <c r="AS27" s="141"/>
    </row>
    <row r="28" spans="1:45" s="116" customFormat="1">
      <c r="A28" s="306" t="s">
        <v>23</v>
      </c>
      <c r="B28" s="307" t="s">
        <v>380</v>
      </c>
      <c r="C28" s="308"/>
      <c r="D28" s="309"/>
      <c r="E28" s="307"/>
      <c r="F28" s="29"/>
      <c r="G28" s="310"/>
      <c r="H28" s="288"/>
      <c r="I28" s="285"/>
      <c r="J28" s="288"/>
      <c r="K28" s="289"/>
      <c r="L28" s="285"/>
      <c r="M28" s="289"/>
      <c r="N28" s="285"/>
      <c r="O28" s="285"/>
      <c r="P28" s="266"/>
      <c r="Q28" s="285"/>
      <c r="R28" s="289"/>
      <c r="S28" s="289"/>
      <c r="T28" s="288"/>
      <c r="U28" s="285"/>
      <c r="V28" s="288"/>
      <c r="W28" s="285"/>
      <c r="X28" s="266"/>
      <c r="Y28" s="289"/>
      <c r="Z28" s="289"/>
      <c r="AA28" s="285"/>
      <c r="AB28" s="275"/>
      <c r="AC28" s="297"/>
      <c r="AD28" s="285"/>
      <c r="AE28" s="285"/>
      <c r="AF28" s="289"/>
      <c r="AG28" s="285"/>
      <c r="AH28" s="289"/>
      <c r="AI28" s="285"/>
      <c r="AJ28" s="285"/>
      <c r="AK28" s="311"/>
      <c r="AL28" s="285"/>
      <c r="AM28" s="285"/>
      <c r="AN28" s="275"/>
      <c r="AO28" s="285"/>
      <c r="AP28" s="275"/>
      <c r="AQ28" s="311"/>
      <c r="AR28" s="285"/>
      <c r="AS28" s="141"/>
    </row>
    <row r="29" spans="1:45">
      <c r="A29" s="66" t="s">
        <v>24</v>
      </c>
      <c r="B29" s="127" t="s">
        <v>39</v>
      </c>
      <c r="C29" s="133">
        <v>3</v>
      </c>
      <c r="D29" s="135"/>
      <c r="E29" s="131">
        <v>5</v>
      </c>
      <c r="F29" s="108">
        <f>AVERAGE(G29,H29)</f>
        <v>8.5</v>
      </c>
      <c r="G29" s="303">
        <v>9</v>
      </c>
      <c r="H29" s="312">
        <v>8</v>
      </c>
      <c r="I29" s="88" t="s">
        <v>433</v>
      </c>
      <c r="J29" s="44"/>
      <c r="K29" s="107"/>
      <c r="L29" s="54"/>
      <c r="M29" s="55"/>
      <c r="N29" s="107"/>
      <c r="O29" s="54"/>
      <c r="P29" s="55"/>
      <c r="Q29" s="107"/>
      <c r="R29" s="55"/>
      <c r="S29" s="54"/>
      <c r="T29" s="107"/>
      <c r="U29" s="54"/>
      <c r="V29" s="55"/>
      <c r="W29" s="55"/>
      <c r="X29" s="54"/>
      <c r="Y29" s="54"/>
      <c r="Z29" s="54"/>
      <c r="AA29" s="55"/>
      <c r="AB29" s="50"/>
      <c r="AC29" s="55"/>
      <c r="AD29" s="54"/>
      <c r="AE29" s="107"/>
      <c r="AF29" s="54"/>
      <c r="AG29" s="107"/>
      <c r="AH29" s="55"/>
      <c r="AI29" s="54"/>
      <c r="AJ29" s="54"/>
      <c r="AK29" s="51"/>
      <c r="AL29" s="54"/>
      <c r="AM29" s="107"/>
      <c r="AN29" s="51"/>
      <c r="AO29" s="54"/>
      <c r="AP29" s="33"/>
      <c r="AQ29" s="51"/>
      <c r="AR29" s="107"/>
      <c r="AS29" s="22"/>
    </row>
    <row r="30" spans="1:45" s="116" customFormat="1">
      <c r="A30" s="66" t="s">
        <v>24</v>
      </c>
      <c r="B30" s="153" t="s">
        <v>361</v>
      </c>
      <c r="C30" s="133"/>
      <c r="D30" s="135"/>
      <c r="E30" s="131"/>
      <c r="F30" s="108"/>
      <c r="G30" s="205"/>
      <c r="H30" s="167"/>
      <c r="I30" s="88"/>
      <c r="J30" s="44"/>
      <c r="K30" s="88"/>
      <c r="L30" s="88"/>
      <c r="M30" s="54"/>
      <c r="N30" s="88"/>
      <c r="O30" s="54"/>
      <c r="P30" s="54"/>
      <c r="Q30" s="107"/>
      <c r="R30" s="54"/>
      <c r="S30" s="54"/>
      <c r="T30" s="107"/>
      <c r="U30" s="107"/>
      <c r="V30" s="55"/>
      <c r="W30" s="54"/>
      <c r="X30" s="54"/>
      <c r="Y30" s="54"/>
      <c r="Z30" s="167"/>
      <c r="AA30" s="167"/>
      <c r="AB30" s="48"/>
      <c r="AC30" s="48"/>
      <c r="AD30" s="44"/>
      <c r="AE30" s="107"/>
      <c r="AF30" s="107"/>
      <c r="AG30" s="107"/>
      <c r="AH30" s="54"/>
      <c r="AI30" s="107"/>
      <c r="AJ30" s="107"/>
      <c r="AK30" s="48"/>
      <c r="AL30" s="54"/>
      <c r="AM30" s="107"/>
      <c r="AN30" s="51"/>
      <c r="AO30" s="54"/>
      <c r="AP30" s="33"/>
      <c r="AQ30" s="33"/>
      <c r="AR30" s="107"/>
      <c r="AS30" s="141"/>
    </row>
    <row r="31" spans="1:45" s="96" customFormat="1" ht="15.75" thickBot="1">
      <c r="A31" s="2" t="s">
        <v>24</v>
      </c>
      <c r="B31" s="198" t="s">
        <v>259</v>
      </c>
      <c r="C31" s="134">
        <v>3</v>
      </c>
      <c r="D31" s="136"/>
      <c r="E31" s="132"/>
      <c r="F31" s="28">
        <f>AVERAGE(G31,H31,I31)</f>
        <v>4.666666666666667</v>
      </c>
      <c r="G31" s="194">
        <v>4</v>
      </c>
      <c r="H31" s="171">
        <v>6</v>
      </c>
      <c r="I31" s="88">
        <v>4</v>
      </c>
      <c r="J31" s="88"/>
      <c r="K31" s="88"/>
      <c r="L31" s="88"/>
      <c r="M31" s="88"/>
      <c r="N31" s="88"/>
      <c r="O31" s="88"/>
      <c r="P31" s="88"/>
      <c r="Q31" s="44"/>
      <c r="R31" s="88"/>
      <c r="S31" s="107"/>
      <c r="T31" s="88"/>
      <c r="U31" s="88"/>
      <c r="V31" s="88"/>
      <c r="W31" s="88"/>
      <c r="X31" s="107"/>
      <c r="Y31" s="107"/>
      <c r="Z31" s="107"/>
      <c r="AA31" s="167"/>
      <c r="AB31" s="49"/>
      <c r="AC31" s="43"/>
      <c r="AD31" s="107"/>
      <c r="AE31" s="88"/>
      <c r="AF31" s="54"/>
      <c r="AG31" s="107"/>
      <c r="AH31" s="44"/>
      <c r="AI31" s="54"/>
      <c r="AJ31" s="88"/>
      <c r="AK31" s="33"/>
      <c r="AL31" s="107"/>
      <c r="AM31" s="54"/>
      <c r="AN31" s="33"/>
      <c r="AO31" s="107"/>
      <c r="AP31" s="51"/>
      <c r="AQ31" s="33"/>
      <c r="AR31" s="54"/>
      <c r="AS31" s="100"/>
    </row>
    <row r="32" spans="1:45">
      <c r="F32" s="101"/>
      <c r="G32" s="187">
        <f>AVERAGE(G7,G11,G12,G13,G15,G20,G21,G22,G24,G29,G31)</f>
        <v>5.4545454545454541</v>
      </c>
      <c r="H32" s="187">
        <f>AVERAGE(H7,H12,H13,H14,H15,H20,H21,H22,H24,H29,H31)</f>
        <v>5.7272727272727275</v>
      </c>
      <c r="I32" s="188">
        <f>AVERAGE(I7,I12,I13,I14,I15,I20,I21,I22,I23,I24,I31)</f>
        <v>3.4545454545454546</v>
      </c>
      <c r="J32" s="189"/>
      <c r="K32" s="189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</row>
    <row r="36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341" t="s">
        <v>74</v>
      </c>
      <c r="D5" s="342"/>
      <c r="E5" s="343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541</v>
      </c>
      <c r="H6" s="20" t="s">
        <v>569</v>
      </c>
      <c r="I6" s="140" t="s">
        <v>604</v>
      </c>
      <c r="J6" s="21"/>
      <c r="K6" s="21"/>
      <c r="L6" s="21"/>
      <c r="M6" s="21"/>
      <c r="N6" s="21"/>
      <c r="O6" s="21"/>
      <c r="P6" s="62"/>
      <c r="Q6" s="62"/>
      <c r="R6" s="82"/>
      <c r="S6" s="82"/>
      <c r="T6" s="82"/>
      <c r="U6" s="82"/>
      <c r="V6" s="85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344" t="s">
        <v>8</v>
      </c>
      <c r="B7" s="345" t="s">
        <v>9</v>
      </c>
      <c r="C7" s="346"/>
      <c r="D7" s="347"/>
      <c r="E7" s="348"/>
      <c r="F7" s="30"/>
      <c r="G7" s="288"/>
      <c r="H7" s="289"/>
      <c r="I7" s="289"/>
      <c r="J7" s="289"/>
      <c r="K7" s="285"/>
      <c r="L7" s="285"/>
      <c r="M7" s="289"/>
      <c r="N7" s="285"/>
      <c r="O7" s="285"/>
      <c r="P7" s="289"/>
      <c r="Q7" s="289"/>
      <c r="R7" s="182"/>
      <c r="S7" s="289"/>
      <c r="T7" s="285"/>
      <c r="U7" s="289"/>
      <c r="V7" s="285"/>
      <c r="W7" s="266"/>
      <c r="X7" s="285"/>
      <c r="Y7" s="289"/>
      <c r="Z7" s="275"/>
      <c r="AA7" s="285"/>
      <c r="AB7" s="289"/>
      <c r="AC7" s="289"/>
      <c r="AD7" s="275"/>
      <c r="AE7" s="285"/>
      <c r="AF7" s="275"/>
      <c r="AG7" s="289"/>
      <c r="AH7" s="275"/>
      <c r="AI7" s="285"/>
      <c r="AJ7" s="285"/>
      <c r="AK7" s="285"/>
      <c r="AL7" s="275"/>
      <c r="AM7" s="289"/>
      <c r="AN7" s="289"/>
      <c r="AO7" s="275"/>
      <c r="AP7" s="311"/>
      <c r="AQ7" s="275"/>
      <c r="AR7" s="285"/>
      <c r="AS7" s="22"/>
    </row>
    <row r="8" spans="1:45">
      <c r="A8" s="66" t="s">
        <v>8</v>
      </c>
      <c r="B8" s="127" t="s">
        <v>542</v>
      </c>
      <c r="C8" s="133"/>
      <c r="D8" s="135"/>
      <c r="E8" s="131"/>
      <c r="F8" s="108"/>
      <c r="G8" s="88"/>
      <c r="H8" s="107"/>
      <c r="I8" s="107"/>
      <c r="J8" s="33"/>
      <c r="K8" s="45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33"/>
      <c r="AE8" s="107"/>
      <c r="AF8" s="33"/>
      <c r="AG8" s="107"/>
      <c r="AH8" s="33"/>
      <c r="AI8" s="107"/>
      <c r="AJ8" s="107"/>
      <c r="AK8" s="107"/>
      <c r="AL8" s="33"/>
      <c r="AM8" s="107"/>
      <c r="AN8" s="107"/>
      <c r="AO8" s="54"/>
      <c r="AP8" s="33"/>
      <c r="AQ8" s="33"/>
      <c r="AR8" s="54"/>
      <c r="AS8" s="22"/>
    </row>
    <row r="9" spans="1:45" s="116" customFormat="1">
      <c r="A9" s="10" t="s">
        <v>8</v>
      </c>
      <c r="B9" s="39" t="s">
        <v>302</v>
      </c>
      <c r="C9" s="137">
        <v>3</v>
      </c>
      <c r="D9" s="138"/>
      <c r="E9" s="122"/>
      <c r="F9" s="29">
        <f>AVERAGE(G9,H9,I9)</f>
        <v>5.666666666666667</v>
      </c>
      <c r="G9" s="44">
        <v>6</v>
      </c>
      <c r="H9" s="254">
        <v>7</v>
      </c>
      <c r="I9" s="55">
        <v>4</v>
      </c>
      <c r="J9" s="51"/>
      <c r="K9" s="35"/>
      <c r="L9" s="107"/>
      <c r="M9" s="54"/>
      <c r="N9" s="107"/>
      <c r="O9" s="107"/>
      <c r="P9" s="107"/>
      <c r="Q9" s="107"/>
      <c r="R9" s="54"/>
      <c r="S9" s="54"/>
      <c r="T9" s="107"/>
      <c r="U9" s="107"/>
      <c r="V9" s="54"/>
      <c r="W9" s="54"/>
      <c r="X9" s="107"/>
      <c r="Y9" s="54"/>
      <c r="Z9" s="54"/>
      <c r="AA9" s="54"/>
      <c r="AB9" s="107"/>
      <c r="AC9" s="54"/>
      <c r="AD9" s="33"/>
      <c r="AE9" s="107"/>
      <c r="AF9" s="51"/>
      <c r="AG9" s="107"/>
      <c r="AH9" s="33"/>
      <c r="AI9" s="54"/>
      <c r="AJ9" s="54"/>
      <c r="AK9" s="107"/>
      <c r="AL9" s="33"/>
      <c r="AM9" s="54"/>
      <c r="AN9" s="107"/>
      <c r="AO9" s="55"/>
      <c r="AP9" s="51"/>
      <c r="AQ9" s="51"/>
      <c r="AR9" s="107"/>
      <c r="AS9" s="141"/>
    </row>
    <row r="10" spans="1:45">
      <c r="A10" s="66" t="s">
        <v>10</v>
      </c>
      <c r="B10" s="23" t="s">
        <v>11</v>
      </c>
      <c r="C10" s="133"/>
      <c r="D10" s="135"/>
      <c r="E10" s="143"/>
      <c r="F10" s="108"/>
      <c r="G10" s="88"/>
      <c r="H10" s="44"/>
      <c r="I10" s="88"/>
      <c r="J10" s="49"/>
      <c r="K10" s="194"/>
      <c r="L10" s="107"/>
      <c r="M10" s="88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33"/>
      <c r="AE10" s="107"/>
      <c r="AF10" s="51"/>
      <c r="AG10" s="107"/>
      <c r="AH10" s="33"/>
      <c r="AI10" s="107"/>
      <c r="AJ10" s="107"/>
      <c r="AK10" s="107"/>
      <c r="AL10" s="33"/>
      <c r="AM10" s="107"/>
      <c r="AN10" s="107"/>
      <c r="AO10" s="107"/>
      <c r="AP10" s="33"/>
      <c r="AQ10" s="33"/>
      <c r="AR10" s="107"/>
      <c r="AS10" s="22"/>
    </row>
    <row r="11" spans="1:45">
      <c r="A11" s="66" t="s">
        <v>10</v>
      </c>
      <c r="B11" s="23" t="s">
        <v>12</v>
      </c>
      <c r="C11" s="133"/>
      <c r="D11" s="135"/>
      <c r="E11" s="131"/>
      <c r="F11" s="108"/>
      <c r="G11" s="53"/>
      <c r="H11" s="88"/>
      <c r="I11" s="88"/>
      <c r="J11" s="49"/>
      <c r="K11" s="110"/>
      <c r="L11" s="107"/>
      <c r="M11" s="55"/>
      <c r="N11" s="107"/>
      <c r="O11" s="88"/>
      <c r="P11" s="107"/>
      <c r="Q11" s="107"/>
      <c r="R11" s="107"/>
      <c r="S11" s="88"/>
      <c r="T11" s="88"/>
      <c r="U11" s="88"/>
      <c r="V11" s="107"/>
      <c r="W11" s="107"/>
      <c r="X11" s="88"/>
      <c r="Y11" s="88"/>
      <c r="Z11" s="88"/>
      <c r="AA11" s="107"/>
      <c r="AB11" s="107"/>
      <c r="AC11" s="107"/>
      <c r="AD11" s="33"/>
      <c r="AE11" s="88"/>
      <c r="AF11" s="33"/>
      <c r="AG11" s="88"/>
      <c r="AH11" s="33"/>
      <c r="AI11" s="107"/>
      <c r="AJ11" s="88"/>
      <c r="AK11" s="55"/>
      <c r="AL11" s="49"/>
      <c r="AM11" s="107"/>
      <c r="AN11" s="107"/>
      <c r="AO11" s="107"/>
      <c r="AP11" s="33"/>
      <c r="AQ11" s="49"/>
      <c r="AR11" s="54"/>
      <c r="AS11" s="22"/>
    </row>
    <row r="12" spans="1:45">
      <c r="A12" s="42" t="s">
        <v>10</v>
      </c>
      <c r="B12" s="102" t="s">
        <v>193</v>
      </c>
      <c r="C12" s="124">
        <v>3</v>
      </c>
      <c r="D12" s="125"/>
      <c r="E12" s="126"/>
      <c r="F12" s="193">
        <f>AVERAGE(G12,H12,I12)</f>
        <v>4</v>
      </c>
      <c r="G12" s="183">
        <v>6</v>
      </c>
      <c r="H12" s="183">
        <v>4</v>
      </c>
      <c r="I12" s="183">
        <v>2</v>
      </c>
      <c r="J12" s="296"/>
      <c r="K12" s="184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25"/>
      <c r="AE12" s="182"/>
      <c r="AF12" s="125"/>
      <c r="AG12" s="182"/>
      <c r="AH12" s="125"/>
      <c r="AI12" s="182"/>
      <c r="AJ12" s="182"/>
      <c r="AK12" s="182"/>
      <c r="AL12" s="311"/>
      <c r="AM12" s="182"/>
      <c r="AN12" s="182"/>
      <c r="AO12" s="182"/>
      <c r="AP12" s="296"/>
      <c r="AQ12" s="125"/>
      <c r="AR12" s="183"/>
      <c r="AS12" s="22"/>
    </row>
    <row r="13" spans="1:45" s="58" customFormat="1">
      <c r="A13" s="66" t="s">
        <v>10</v>
      </c>
      <c r="B13" s="23" t="s">
        <v>243</v>
      </c>
      <c r="C13" s="133">
        <v>3</v>
      </c>
      <c r="D13" s="135"/>
      <c r="E13" s="131"/>
      <c r="F13" s="108">
        <f>AVERAGE(G13,H13,I13)</f>
        <v>5.666666666666667</v>
      </c>
      <c r="G13" s="88">
        <v>6</v>
      </c>
      <c r="H13" s="88">
        <v>6</v>
      </c>
      <c r="I13" s="88">
        <v>5</v>
      </c>
      <c r="J13" s="49"/>
      <c r="K13" s="45"/>
      <c r="L13" s="107"/>
      <c r="M13" s="107"/>
      <c r="N13" s="107"/>
      <c r="O13" s="107"/>
      <c r="P13" s="88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88"/>
      <c r="AC13" s="107"/>
      <c r="AD13" s="33"/>
      <c r="AE13" s="107"/>
      <c r="AF13" s="33"/>
      <c r="AG13" s="107"/>
      <c r="AH13" s="33"/>
      <c r="AI13" s="107"/>
      <c r="AJ13" s="107"/>
      <c r="AK13" s="107"/>
      <c r="AL13" s="33"/>
      <c r="AM13" s="107"/>
      <c r="AN13" s="107"/>
      <c r="AO13" s="107"/>
      <c r="AP13" s="33"/>
      <c r="AQ13" s="33"/>
      <c r="AR13" s="107"/>
      <c r="AS13" s="59"/>
    </row>
    <row r="14" spans="1:45">
      <c r="A14" s="66" t="s">
        <v>10</v>
      </c>
      <c r="B14" s="35" t="s">
        <v>99</v>
      </c>
      <c r="C14" s="133">
        <v>3</v>
      </c>
      <c r="D14" s="104"/>
      <c r="E14" s="143" t="s">
        <v>603</v>
      </c>
      <c r="F14" s="108"/>
      <c r="G14" s="88">
        <v>5</v>
      </c>
      <c r="H14" s="88">
        <v>6</v>
      </c>
      <c r="I14" s="88">
        <v>5</v>
      </c>
      <c r="J14" s="49"/>
      <c r="K14" s="194"/>
      <c r="L14" s="107"/>
      <c r="M14" s="107"/>
      <c r="N14" s="54"/>
      <c r="O14" s="107"/>
      <c r="P14" s="107"/>
      <c r="Q14" s="107"/>
      <c r="R14" s="107"/>
      <c r="S14" s="107"/>
      <c r="T14" s="107"/>
      <c r="U14" s="107"/>
      <c r="V14" s="107"/>
      <c r="W14" s="107"/>
      <c r="X14" s="54"/>
      <c r="Y14" s="107"/>
      <c r="Z14" s="107"/>
      <c r="AA14" s="107"/>
      <c r="AB14" s="107"/>
      <c r="AC14" s="107"/>
      <c r="AD14" s="33"/>
      <c r="AE14" s="107"/>
      <c r="AF14" s="33"/>
      <c r="AG14" s="107"/>
      <c r="AH14" s="33"/>
      <c r="AI14" s="107"/>
      <c r="AJ14" s="107"/>
      <c r="AK14" s="107"/>
      <c r="AL14" s="33"/>
      <c r="AM14" s="107"/>
      <c r="AN14" s="107"/>
      <c r="AO14" s="107"/>
      <c r="AP14" s="33"/>
      <c r="AQ14" s="33"/>
      <c r="AR14" s="107"/>
      <c r="AS14" s="22"/>
    </row>
    <row r="15" spans="1:45">
      <c r="A15" s="66" t="s">
        <v>10</v>
      </c>
      <c r="B15" s="23" t="s">
        <v>13</v>
      </c>
      <c r="C15" s="133"/>
      <c r="D15" s="104"/>
      <c r="E15" s="143"/>
      <c r="F15" s="108"/>
      <c r="G15" s="88"/>
      <c r="H15" s="88"/>
      <c r="I15" s="88"/>
      <c r="J15" s="88"/>
      <c r="K15" s="107"/>
      <c r="L15" s="107"/>
      <c r="M15" s="107"/>
      <c r="N15" s="107"/>
      <c r="O15" s="107"/>
      <c r="P15" s="55"/>
      <c r="Q15" s="107"/>
      <c r="R15" s="107"/>
      <c r="S15" s="107"/>
      <c r="T15" s="107"/>
      <c r="U15" s="107"/>
      <c r="V15" s="107"/>
      <c r="W15" s="107"/>
      <c r="X15" s="107"/>
      <c r="Y15" s="107"/>
      <c r="Z15" s="54"/>
      <c r="AA15" s="107"/>
      <c r="AB15" s="107"/>
      <c r="AC15" s="107"/>
      <c r="AD15" s="33"/>
      <c r="AE15" s="107"/>
      <c r="AF15" s="49"/>
      <c r="AG15" s="107"/>
      <c r="AH15" s="33"/>
      <c r="AI15" s="107"/>
      <c r="AJ15" s="88"/>
      <c r="AK15" s="107"/>
      <c r="AL15" s="33"/>
      <c r="AM15" s="88"/>
      <c r="AN15" s="44"/>
      <c r="AO15" s="88"/>
      <c r="AP15" s="51"/>
      <c r="AQ15" s="49"/>
      <c r="AR15" s="107"/>
      <c r="AS15" s="22"/>
    </row>
    <row r="16" spans="1:45" s="116" customFormat="1">
      <c r="A16" s="66" t="s">
        <v>10</v>
      </c>
      <c r="B16" s="23" t="s">
        <v>147</v>
      </c>
      <c r="C16" s="133">
        <v>3</v>
      </c>
      <c r="D16" s="104"/>
      <c r="E16" s="143">
        <v>2</v>
      </c>
      <c r="F16" s="108">
        <f>AVERAGE(G16,H16,I16)</f>
        <v>5.333333333333333</v>
      </c>
      <c r="G16" s="44">
        <v>6</v>
      </c>
      <c r="H16" s="312">
        <v>7</v>
      </c>
      <c r="I16" s="273">
        <v>3</v>
      </c>
      <c r="J16" s="88"/>
      <c r="K16" s="49"/>
      <c r="L16" s="107"/>
      <c r="M16" s="107"/>
      <c r="N16" s="107"/>
      <c r="O16" s="107"/>
      <c r="P16" s="167"/>
      <c r="Q16" s="54"/>
      <c r="R16" s="107"/>
      <c r="S16" s="107"/>
      <c r="T16" s="107"/>
      <c r="U16" s="54"/>
      <c r="V16" s="107"/>
      <c r="W16" s="107"/>
      <c r="X16" s="107"/>
      <c r="Y16" s="107"/>
      <c r="Z16" s="107"/>
      <c r="AA16" s="107"/>
      <c r="AB16" s="107"/>
      <c r="AC16" s="107"/>
      <c r="AD16" s="51"/>
      <c r="AE16" s="107"/>
      <c r="AF16" s="49"/>
      <c r="AG16" s="107"/>
      <c r="AH16" s="33"/>
      <c r="AI16" s="107"/>
      <c r="AJ16" s="107"/>
      <c r="AK16" s="107"/>
      <c r="AL16" s="33"/>
      <c r="AM16" s="88"/>
      <c r="AN16" s="55"/>
      <c r="AO16" s="107"/>
      <c r="AP16" s="51"/>
      <c r="AQ16" s="33"/>
      <c r="AR16" s="107"/>
      <c r="AS16" s="141"/>
    </row>
    <row r="17" spans="1:45" s="116" customFormat="1">
      <c r="A17" s="66" t="s">
        <v>10</v>
      </c>
      <c r="B17" s="35" t="s">
        <v>605</v>
      </c>
      <c r="C17" s="133"/>
      <c r="D17" s="104">
        <v>1</v>
      </c>
      <c r="E17" s="143"/>
      <c r="F17" s="108"/>
      <c r="G17" s="44"/>
      <c r="H17" s="107"/>
      <c r="I17" s="88" t="s">
        <v>106</v>
      </c>
      <c r="J17" s="88"/>
      <c r="K17" s="88"/>
      <c r="L17" s="107"/>
      <c r="M17" s="107"/>
      <c r="N17" s="107"/>
      <c r="O17" s="107"/>
      <c r="P17" s="167"/>
      <c r="Q17" s="54"/>
      <c r="R17" s="107"/>
      <c r="S17" s="107"/>
      <c r="T17" s="107"/>
      <c r="U17" s="54"/>
      <c r="V17" s="107"/>
      <c r="W17" s="107"/>
      <c r="X17" s="107"/>
      <c r="Y17" s="107"/>
      <c r="Z17" s="107"/>
      <c r="AA17" s="107"/>
      <c r="AB17" s="107"/>
      <c r="AC17" s="107"/>
      <c r="AD17" s="54"/>
      <c r="AE17" s="107"/>
      <c r="AF17" s="88"/>
      <c r="AG17" s="107"/>
      <c r="AH17" s="107"/>
      <c r="AI17" s="107"/>
      <c r="AJ17" s="107"/>
      <c r="AK17" s="107"/>
      <c r="AL17" s="107"/>
      <c r="AM17" s="88"/>
      <c r="AN17" s="55"/>
      <c r="AO17" s="107"/>
      <c r="AP17" s="51"/>
      <c r="AQ17" s="33"/>
      <c r="AR17" s="107"/>
      <c r="AS17" s="141"/>
    </row>
    <row r="18" spans="1:45" s="116" customFormat="1">
      <c r="A18" s="10" t="s">
        <v>10</v>
      </c>
      <c r="B18" s="57" t="s">
        <v>421</v>
      </c>
      <c r="C18" s="137"/>
      <c r="D18" s="240"/>
      <c r="E18" s="122"/>
      <c r="F18" s="108"/>
      <c r="G18" s="88"/>
      <c r="H18" s="88"/>
      <c r="I18" s="88"/>
      <c r="J18" s="88"/>
      <c r="K18" s="107"/>
      <c r="L18" s="107"/>
      <c r="M18" s="107"/>
      <c r="N18" s="107"/>
      <c r="O18" s="107"/>
      <c r="P18" s="167"/>
      <c r="Q18" s="54"/>
      <c r="R18" s="107"/>
      <c r="S18" s="107"/>
      <c r="T18" s="107"/>
      <c r="U18" s="107"/>
      <c r="V18" s="167"/>
      <c r="W18" s="54"/>
      <c r="X18" s="107"/>
      <c r="Y18" s="107"/>
      <c r="Z18" s="107"/>
      <c r="AA18" s="107"/>
      <c r="AB18" s="107"/>
      <c r="AC18" s="107"/>
      <c r="AD18" s="167"/>
      <c r="AE18" s="54"/>
      <c r="AF18" s="107"/>
      <c r="AG18" s="107"/>
      <c r="AH18" s="107"/>
      <c r="AI18" s="107"/>
      <c r="AJ18" s="167"/>
      <c r="AK18" s="54"/>
      <c r="AL18" s="107"/>
      <c r="AM18" s="88"/>
      <c r="AN18" s="107"/>
      <c r="AO18" s="107"/>
      <c r="AP18" s="51"/>
      <c r="AQ18" s="33"/>
      <c r="AR18" s="107"/>
      <c r="AS18" s="141"/>
    </row>
    <row r="19" spans="1:45">
      <c r="A19" s="66" t="s">
        <v>23</v>
      </c>
      <c r="B19" s="23" t="s">
        <v>15</v>
      </c>
      <c r="C19" s="133">
        <v>3</v>
      </c>
      <c r="D19" s="135"/>
      <c r="E19" s="131"/>
      <c r="F19" s="40">
        <f>AVERAGE(G19,H19,I19)</f>
        <v>4.666666666666667</v>
      </c>
      <c r="G19" s="88">
        <v>5</v>
      </c>
      <c r="H19" s="88">
        <v>5</v>
      </c>
      <c r="I19" s="88">
        <v>4</v>
      </c>
      <c r="J19" s="88"/>
      <c r="K19" s="107"/>
      <c r="L19" s="88"/>
      <c r="M19" s="107"/>
      <c r="N19" s="88"/>
      <c r="O19" s="107"/>
      <c r="P19" s="88"/>
      <c r="Q19" s="107"/>
      <c r="R19" s="88"/>
      <c r="S19" s="107"/>
      <c r="T19" s="107"/>
      <c r="U19" s="88"/>
      <c r="V19" s="107"/>
      <c r="W19" s="107"/>
      <c r="X19" s="107"/>
      <c r="Y19" s="107"/>
      <c r="Z19" s="54"/>
      <c r="AA19" s="107"/>
      <c r="AB19" s="107"/>
      <c r="AC19" s="107"/>
      <c r="AD19" s="33"/>
      <c r="AE19" s="107"/>
      <c r="AF19" s="33"/>
      <c r="AG19" s="107"/>
      <c r="AH19" s="33"/>
      <c r="AI19" s="107"/>
      <c r="AJ19" s="107"/>
      <c r="AK19" s="107"/>
      <c r="AL19" s="33"/>
      <c r="AM19" s="107"/>
      <c r="AN19" s="107"/>
      <c r="AO19" s="88"/>
      <c r="AP19" s="33"/>
      <c r="AQ19" s="33"/>
      <c r="AR19" s="107"/>
      <c r="AS19" s="22"/>
    </row>
    <row r="20" spans="1:45">
      <c r="A20" s="66" t="s">
        <v>23</v>
      </c>
      <c r="B20" s="23" t="s">
        <v>17</v>
      </c>
      <c r="C20" s="133"/>
      <c r="D20" s="135">
        <v>3</v>
      </c>
      <c r="E20" s="131"/>
      <c r="F20" s="108"/>
      <c r="G20" s="88" t="s">
        <v>106</v>
      </c>
      <c r="H20" s="167" t="s">
        <v>106</v>
      </c>
      <c r="I20" s="167" t="s">
        <v>106</v>
      </c>
      <c r="J20" s="48"/>
      <c r="K20" s="43"/>
      <c r="L20" s="88"/>
      <c r="M20" s="88"/>
      <c r="N20" s="107"/>
      <c r="O20" s="107"/>
      <c r="P20" s="107"/>
      <c r="Q20" s="88"/>
      <c r="R20" s="88"/>
      <c r="S20" s="107"/>
      <c r="T20" s="54"/>
      <c r="U20" s="88"/>
      <c r="V20" s="107"/>
      <c r="W20" s="88"/>
      <c r="X20" s="107"/>
      <c r="Y20" s="107"/>
      <c r="Z20" s="107"/>
      <c r="AA20" s="107"/>
      <c r="AB20" s="55"/>
      <c r="AC20" s="88"/>
      <c r="AD20" s="49"/>
      <c r="AE20" s="107"/>
      <c r="AF20" s="33"/>
      <c r="AG20" s="107"/>
      <c r="AH20" s="48"/>
      <c r="AI20" s="107"/>
      <c r="AJ20" s="107"/>
      <c r="AK20" s="167"/>
      <c r="AL20" s="33"/>
      <c r="AM20" s="88"/>
      <c r="AN20" s="54"/>
      <c r="AO20" s="54"/>
      <c r="AP20" s="33"/>
      <c r="AQ20" s="51"/>
      <c r="AR20" s="167"/>
      <c r="AS20" s="22"/>
    </row>
    <row r="21" spans="1:45">
      <c r="A21" s="66" t="s">
        <v>23</v>
      </c>
      <c r="B21" s="23" t="s">
        <v>18</v>
      </c>
      <c r="C21" s="133">
        <v>1</v>
      </c>
      <c r="D21" s="135">
        <v>2</v>
      </c>
      <c r="E21" s="143">
        <v>1</v>
      </c>
      <c r="F21" s="108">
        <f>AVERAGE(I21)</f>
        <v>3</v>
      </c>
      <c r="G21" s="171" t="s">
        <v>106</v>
      </c>
      <c r="H21" s="44" t="s">
        <v>106</v>
      </c>
      <c r="I21" s="273">
        <v>3</v>
      </c>
      <c r="J21" s="49"/>
      <c r="K21" s="107"/>
      <c r="L21" s="107"/>
      <c r="M21" s="88"/>
      <c r="N21" s="107"/>
      <c r="O21" s="107"/>
      <c r="P21" s="107"/>
      <c r="Q21" s="107"/>
      <c r="R21" s="88"/>
      <c r="S21" s="107"/>
      <c r="T21" s="107"/>
      <c r="U21" s="107"/>
      <c r="V21" s="88"/>
      <c r="W21" s="107"/>
      <c r="X21" s="88"/>
      <c r="Y21" s="107"/>
      <c r="Z21" s="88"/>
      <c r="AA21" s="167"/>
      <c r="AB21" s="107"/>
      <c r="AC21" s="88"/>
      <c r="AD21" s="33"/>
      <c r="AE21" s="107"/>
      <c r="AF21" s="48"/>
      <c r="AG21" s="107"/>
      <c r="AH21" s="33"/>
      <c r="AI21" s="107"/>
      <c r="AJ21" s="107"/>
      <c r="AK21" s="107"/>
      <c r="AL21" s="51"/>
      <c r="AM21" s="107"/>
      <c r="AN21" s="107"/>
      <c r="AO21" s="107"/>
      <c r="AP21" s="49"/>
      <c r="AQ21" s="33"/>
      <c r="AR21" s="107"/>
      <c r="AS21" s="22"/>
    </row>
    <row r="22" spans="1:45">
      <c r="A22" s="66" t="s">
        <v>23</v>
      </c>
      <c r="B22" s="23" t="s">
        <v>19</v>
      </c>
      <c r="C22" s="133">
        <v>3</v>
      </c>
      <c r="D22" s="135"/>
      <c r="E22" s="131"/>
      <c r="F22" s="108">
        <f>AVERAGE(G22,H22,I22)</f>
        <v>5.333333333333333</v>
      </c>
      <c r="G22" s="88">
        <v>5</v>
      </c>
      <c r="H22" s="88">
        <v>6</v>
      </c>
      <c r="I22" s="88">
        <v>5</v>
      </c>
      <c r="J22" s="49"/>
      <c r="K22" s="43"/>
      <c r="L22" s="107"/>
      <c r="M22" s="107"/>
      <c r="N22" s="107"/>
      <c r="O22" s="107"/>
      <c r="P22" s="107"/>
      <c r="Q22" s="107"/>
      <c r="R22" s="107"/>
      <c r="S22" s="107"/>
      <c r="T22" s="107"/>
      <c r="U22" s="88"/>
      <c r="V22" s="107"/>
      <c r="W22" s="88"/>
      <c r="X22" s="107"/>
      <c r="Y22" s="88"/>
      <c r="Z22" s="54"/>
      <c r="AA22" s="88"/>
      <c r="AB22" s="107"/>
      <c r="AC22" s="107"/>
      <c r="AD22" s="33"/>
      <c r="AE22" s="107"/>
      <c r="AF22" s="48"/>
      <c r="AG22" s="88"/>
      <c r="AH22" s="33"/>
      <c r="AI22" s="107"/>
      <c r="AJ22" s="44"/>
      <c r="AK22" s="88"/>
      <c r="AL22" s="49"/>
      <c r="AM22" s="107"/>
      <c r="AN22" s="88"/>
      <c r="AO22" s="88"/>
      <c r="AP22" s="49"/>
      <c r="AQ22" s="33"/>
      <c r="AR22" s="55"/>
      <c r="AS22" s="22"/>
    </row>
    <row r="23" spans="1:45">
      <c r="A23" s="66" t="s">
        <v>23</v>
      </c>
      <c r="B23" s="23" t="s">
        <v>20</v>
      </c>
      <c r="C23" s="133">
        <v>2</v>
      </c>
      <c r="D23" s="135"/>
      <c r="E23" s="131"/>
      <c r="F23" s="108">
        <f>AVERAGE(G23,H23)</f>
        <v>5.5</v>
      </c>
      <c r="G23" s="186">
        <v>4</v>
      </c>
      <c r="H23" s="323">
        <v>7</v>
      </c>
      <c r="I23" s="88"/>
      <c r="J23" s="49"/>
      <c r="K23" s="110"/>
      <c r="L23" s="88"/>
      <c r="M23" s="54"/>
      <c r="N23" s="107"/>
      <c r="O23" s="88"/>
      <c r="P23" s="107"/>
      <c r="Q23" s="107"/>
      <c r="R23" s="107"/>
      <c r="S23" s="107"/>
      <c r="T23" s="54"/>
      <c r="U23" s="107"/>
      <c r="V23" s="107"/>
      <c r="W23" s="107"/>
      <c r="X23" s="107"/>
      <c r="Y23" s="107"/>
      <c r="Z23" s="88"/>
      <c r="AA23" s="55"/>
      <c r="AB23" s="88"/>
      <c r="AC23" s="107"/>
      <c r="AD23" s="33"/>
      <c r="AE23" s="107"/>
      <c r="AF23" s="33"/>
      <c r="AG23" s="107"/>
      <c r="AH23" s="48"/>
      <c r="AI23" s="167"/>
      <c r="AJ23" s="54"/>
      <c r="AK23" s="107"/>
      <c r="AL23" s="33"/>
      <c r="AM23" s="54"/>
      <c r="AN23" s="107"/>
      <c r="AO23" s="107"/>
      <c r="AP23" s="33"/>
      <c r="AQ23" s="33"/>
      <c r="AR23" s="107"/>
      <c r="AS23" s="22"/>
    </row>
    <row r="24" spans="1:45" s="116" customFormat="1">
      <c r="A24" s="66" t="s">
        <v>23</v>
      </c>
      <c r="B24" s="23" t="s">
        <v>305</v>
      </c>
      <c r="C24" s="133"/>
      <c r="D24" s="135"/>
      <c r="E24" s="131"/>
      <c r="F24" s="108"/>
      <c r="G24" s="53"/>
      <c r="H24" s="88"/>
      <c r="I24" s="88"/>
      <c r="J24" s="49"/>
      <c r="K24" s="110"/>
      <c r="L24" s="88"/>
      <c r="M24" s="107"/>
      <c r="N24" s="107"/>
      <c r="O24" s="107"/>
      <c r="P24" s="107"/>
      <c r="Q24" s="107"/>
      <c r="R24" s="107"/>
      <c r="S24" s="88"/>
      <c r="T24" s="167"/>
      <c r="U24" s="107"/>
      <c r="V24" s="107"/>
      <c r="W24" s="107"/>
      <c r="X24" s="107"/>
      <c r="Y24" s="107"/>
      <c r="Z24" s="107"/>
      <c r="AA24" s="55"/>
      <c r="AB24" s="88"/>
      <c r="AC24" s="107"/>
      <c r="AD24" s="33"/>
      <c r="AE24" s="88"/>
      <c r="AF24" s="33"/>
      <c r="AG24" s="107"/>
      <c r="AH24" s="48"/>
      <c r="AI24" s="107"/>
      <c r="AJ24" s="107"/>
      <c r="AK24" s="167"/>
      <c r="AL24" s="48"/>
      <c r="AM24" s="55"/>
      <c r="AN24" s="107"/>
      <c r="AO24" s="107"/>
      <c r="AP24" s="33"/>
      <c r="AQ24" s="33"/>
      <c r="AR24" s="107"/>
      <c r="AS24" s="141"/>
    </row>
    <row r="25" spans="1:45" s="116" customFormat="1">
      <c r="A25" s="66" t="s">
        <v>23</v>
      </c>
      <c r="B25" s="23" t="s">
        <v>350</v>
      </c>
      <c r="C25" s="133">
        <v>3</v>
      </c>
      <c r="D25" s="135"/>
      <c r="E25" s="131"/>
      <c r="F25" s="108">
        <f>AVERAGE(G25,H25,I25)</f>
        <v>6.333333333333333</v>
      </c>
      <c r="G25" s="186">
        <v>6</v>
      </c>
      <c r="H25" s="323">
        <v>8</v>
      </c>
      <c r="I25" s="88">
        <v>5</v>
      </c>
      <c r="J25" s="49"/>
      <c r="K25" s="110"/>
      <c r="L25" s="88"/>
      <c r="M25" s="54"/>
      <c r="N25" s="54"/>
      <c r="O25" s="107"/>
      <c r="P25" s="107"/>
      <c r="Q25" s="55"/>
      <c r="R25" s="54"/>
      <c r="S25" s="54"/>
      <c r="T25" s="54"/>
      <c r="U25" s="107"/>
      <c r="V25" s="107"/>
      <c r="W25" s="107"/>
      <c r="X25" s="107"/>
      <c r="Y25" s="54"/>
      <c r="Z25" s="107"/>
      <c r="AA25" s="54"/>
      <c r="AB25" s="44"/>
      <c r="AC25" s="107"/>
      <c r="AD25" s="49"/>
      <c r="AE25" s="54"/>
      <c r="AF25" s="33"/>
      <c r="AG25" s="107"/>
      <c r="AH25" s="52"/>
      <c r="AI25" s="107"/>
      <c r="AJ25" s="107"/>
      <c r="AK25" s="107"/>
      <c r="AL25" s="33"/>
      <c r="AM25" s="54"/>
      <c r="AN25" s="54"/>
      <c r="AO25" s="107"/>
      <c r="AP25" s="33"/>
      <c r="AQ25" s="33"/>
      <c r="AR25" s="107"/>
      <c r="AS25" s="141"/>
    </row>
    <row r="26" spans="1:45" s="116" customFormat="1">
      <c r="A26" s="66" t="s">
        <v>23</v>
      </c>
      <c r="B26" s="23" t="s">
        <v>311</v>
      </c>
      <c r="C26" s="133"/>
      <c r="D26" s="135"/>
      <c r="E26" s="131"/>
      <c r="F26" s="108"/>
      <c r="G26" s="167"/>
      <c r="H26" s="88"/>
      <c r="I26" s="88"/>
      <c r="J26" s="52"/>
      <c r="K26" s="45"/>
      <c r="L26" s="107"/>
      <c r="M26" s="107"/>
      <c r="N26" s="107"/>
      <c r="O26" s="107"/>
      <c r="P26" s="107"/>
      <c r="Q26" s="107"/>
      <c r="R26" s="88"/>
      <c r="S26" s="88"/>
      <c r="T26" s="88"/>
      <c r="U26" s="44"/>
      <c r="V26" s="107"/>
      <c r="W26" s="54"/>
      <c r="X26" s="107"/>
      <c r="Y26" s="107"/>
      <c r="Z26" s="107"/>
      <c r="AA26" s="107"/>
      <c r="AB26" s="54"/>
      <c r="AC26" s="107"/>
      <c r="AD26" s="50"/>
      <c r="AE26" s="54"/>
      <c r="AF26" s="33"/>
      <c r="AG26" s="107"/>
      <c r="AH26" s="51"/>
      <c r="AI26" s="167"/>
      <c r="AJ26" s="54"/>
      <c r="AK26" s="167"/>
      <c r="AL26" s="33"/>
      <c r="AM26" s="107"/>
      <c r="AN26" s="107"/>
      <c r="AO26" s="88"/>
      <c r="AP26" s="51"/>
      <c r="AQ26" s="49"/>
      <c r="AR26" s="107"/>
      <c r="AS26" s="141"/>
    </row>
    <row r="27" spans="1:45" s="116" customFormat="1">
      <c r="A27" s="66" t="s">
        <v>23</v>
      </c>
      <c r="B27" s="23" t="s">
        <v>416</v>
      </c>
      <c r="C27" s="133"/>
      <c r="D27" s="135"/>
      <c r="E27" s="131"/>
      <c r="F27" s="108"/>
      <c r="G27" s="167"/>
      <c r="H27" s="88"/>
      <c r="I27" s="88"/>
      <c r="J27" s="52"/>
      <c r="K27" s="45"/>
      <c r="L27" s="107"/>
      <c r="M27" s="107"/>
      <c r="N27" s="107"/>
      <c r="O27" s="107"/>
      <c r="P27" s="107"/>
      <c r="Q27" s="107"/>
      <c r="R27" s="88"/>
      <c r="S27" s="88"/>
      <c r="T27" s="88"/>
      <c r="U27" s="44"/>
      <c r="V27" s="107"/>
      <c r="W27" s="54"/>
      <c r="X27" s="107"/>
      <c r="Y27" s="107"/>
      <c r="Z27" s="107"/>
      <c r="AA27" s="107"/>
      <c r="AB27" s="54"/>
      <c r="AC27" s="107"/>
      <c r="AD27" s="50"/>
      <c r="AE27" s="54"/>
      <c r="AF27" s="33"/>
      <c r="AG27" s="107"/>
      <c r="AH27" s="51"/>
      <c r="AI27" s="55"/>
      <c r="AJ27" s="54"/>
      <c r="AK27" s="107"/>
      <c r="AL27" s="48"/>
      <c r="AM27" s="107"/>
      <c r="AN27" s="107"/>
      <c r="AO27" s="107"/>
      <c r="AP27" s="51"/>
      <c r="AQ27" s="33"/>
      <c r="AR27" s="107"/>
      <c r="AS27" s="141"/>
    </row>
    <row r="28" spans="1:45" s="116" customFormat="1">
      <c r="A28" s="66" t="s">
        <v>23</v>
      </c>
      <c r="B28" s="35" t="s">
        <v>288</v>
      </c>
      <c r="C28" s="133">
        <v>1</v>
      </c>
      <c r="D28" s="135">
        <v>2</v>
      </c>
      <c r="E28" s="131"/>
      <c r="F28" s="108">
        <f>AVERAGE(G28)</f>
        <v>3</v>
      </c>
      <c r="G28" s="302">
        <v>3</v>
      </c>
      <c r="H28" s="88" t="s">
        <v>106</v>
      </c>
      <c r="I28" s="88" t="s">
        <v>106</v>
      </c>
      <c r="J28" s="52"/>
      <c r="K28" s="45"/>
      <c r="L28" s="107"/>
      <c r="M28" s="107"/>
      <c r="N28" s="107"/>
      <c r="O28" s="107"/>
      <c r="P28" s="107"/>
      <c r="Q28" s="107"/>
      <c r="R28" s="88"/>
      <c r="S28" s="88"/>
      <c r="T28" s="88"/>
      <c r="U28" s="44"/>
      <c r="V28" s="107"/>
      <c r="W28" s="54"/>
      <c r="X28" s="107"/>
      <c r="Y28" s="107"/>
      <c r="Z28" s="107"/>
      <c r="AA28" s="107"/>
      <c r="AB28" s="54"/>
      <c r="AC28" s="107"/>
      <c r="AD28" s="50"/>
      <c r="AE28" s="54"/>
      <c r="AF28" s="33"/>
      <c r="AG28" s="107"/>
      <c r="AH28" s="51"/>
      <c r="AI28" s="55"/>
      <c r="AJ28" s="54"/>
      <c r="AK28" s="107"/>
      <c r="AL28" s="48"/>
      <c r="AM28" s="88"/>
      <c r="AN28" s="107"/>
      <c r="AO28" s="107"/>
      <c r="AP28" s="51"/>
      <c r="AQ28" s="33"/>
      <c r="AR28" s="107"/>
      <c r="AS28" s="141"/>
    </row>
    <row r="29" spans="1:45">
      <c r="A29" s="10" t="s">
        <v>23</v>
      </c>
      <c r="B29" s="57" t="s">
        <v>21</v>
      </c>
      <c r="C29" s="137">
        <v>3</v>
      </c>
      <c r="D29" s="138"/>
      <c r="E29" s="139">
        <v>1</v>
      </c>
      <c r="F29" s="29">
        <f>AVERAGE(G29,H29,I29)</f>
        <v>4.666666666666667</v>
      </c>
      <c r="G29" s="223">
        <v>4</v>
      </c>
      <c r="H29" s="44">
        <v>6</v>
      </c>
      <c r="I29" s="88">
        <v>4</v>
      </c>
      <c r="J29" s="49"/>
      <c r="K29" s="45"/>
      <c r="L29" s="88"/>
      <c r="M29" s="54"/>
      <c r="N29" s="88"/>
      <c r="O29" s="54"/>
      <c r="P29" s="107"/>
      <c r="Q29" s="44"/>
      <c r="R29" s="107"/>
      <c r="S29" s="44"/>
      <c r="T29" s="107"/>
      <c r="U29" s="107"/>
      <c r="V29" s="55"/>
      <c r="W29" s="88"/>
      <c r="X29" s="44"/>
      <c r="Y29" s="107"/>
      <c r="Z29" s="55"/>
      <c r="AA29" s="107"/>
      <c r="AB29" s="54"/>
      <c r="AC29" s="88"/>
      <c r="AD29" s="49"/>
      <c r="AE29" s="107"/>
      <c r="AF29" s="48"/>
      <c r="AG29" s="107"/>
      <c r="AH29" s="51"/>
      <c r="AI29" s="107"/>
      <c r="AJ29" s="88"/>
      <c r="AK29" s="107"/>
      <c r="AL29" s="49"/>
      <c r="AM29" s="54"/>
      <c r="AN29" s="107"/>
      <c r="AO29" s="107"/>
      <c r="AP29" s="49"/>
      <c r="AQ29" s="49"/>
      <c r="AR29" s="54"/>
      <c r="AS29" s="22"/>
    </row>
    <row r="30" spans="1:45">
      <c r="A30" s="66" t="s">
        <v>24</v>
      </c>
      <c r="B30" s="23" t="s">
        <v>22</v>
      </c>
      <c r="C30" s="133">
        <v>2</v>
      </c>
      <c r="D30" s="135"/>
      <c r="E30" s="131">
        <v>1</v>
      </c>
      <c r="F30" s="108">
        <f>AVERAGE(H30,I30)</f>
        <v>3.5</v>
      </c>
      <c r="G30" s="107"/>
      <c r="H30" s="302">
        <v>3</v>
      </c>
      <c r="I30" s="44">
        <v>4</v>
      </c>
      <c r="J30" s="52"/>
      <c r="K30" s="239"/>
      <c r="L30" s="54"/>
      <c r="M30" s="107"/>
      <c r="N30" s="44"/>
      <c r="O30" s="107"/>
      <c r="P30" s="55"/>
      <c r="Q30" s="54"/>
      <c r="R30" s="54"/>
      <c r="S30" s="55"/>
      <c r="T30" s="88"/>
      <c r="U30" s="54"/>
      <c r="V30" s="55"/>
      <c r="W30" s="44"/>
      <c r="X30" s="54"/>
      <c r="Y30" s="107"/>
      <c r="Z30" s="107"/>
      <c r="AA30" s="167"/>
      <c r="AB30" s="88"/>
      <c r="AC30" s="88"/>
      <c r="AD30" s="51"/>
      <c r="AE30" s="88"/>
      <c r="AF30" s="33"/>
      <c r="AG30" s="54"/>
      <c r="AH30" s="49"/>
      <c r="AI30" s="88"/>
      <c r="AJ30" s="54"/>
      <c r="AK30" s="107"/>
      <c r="AL30" s="48"/>
      <c r="AM30" s="54"/>
      <c r="AN30" s="54"/>
      <c r="AO30" s="54"/>
      <c r="AP30" s="51"/>
      <c r="AQ30" s="51"/>
      <c r="AR30" s="167"/>
      <c r="AS30" s="22"/>
    </row>
    <row r="31" spans="1:45">
      <c r="A31" s="42" t="s">
        <v>24</v>
      </c>
      <c r="B31" s="102" t="s">
        <v>158</v>
      </c>
      <c r="C31" s="124"/>
      <c r="D31" s="125"/>
      <c r="E31" s="126"/>
      <c r="F31" s="108"/>
      <c r="G31" s="294"/>
      <c r="H31" s="296"/>
      <c r="I31" s="183"/>
      <c r="J31" s="183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25"/>
      <c r="AC31" s="182"/>
      <c r="AD31" s="125"/>
      <c r="AE31" s="182"/>
      <c r="AF31" s="125"/>
      <c r="AG31" s="125"/>
      <c r="AH31" s="182"/>
      <c r="AI31" s="182"/>
      <c r="AJ31" s="182"/>
      <c r="AK31" s="182"/>
      <c r="AL31" s="125"/>
      <c r="AM31" s="182"/>
      <c r="AN31" s="182"/>
      <c r="AO31" s="125"/>
      <c r="AP31" s="125"/>
      <c r="AQ31" s="125"/>
      <c r="AR31" s="182"/>
      <c r="AS31" s="22"/>
    </row>
    <row r="32" spans="1:45" s="116" customFormat="1">
      <c r="A32" s="66" t="s">
        <v>24</v>
      </c>
      <c r="B32" s="70" t="s">
        <v>543</v>
      </c>
      <c r="C32" s="133"/>
      <c r="D32" s="135">
        <v>1</v>
      </c>
      <c r="E32" s="131"/>
      <c r="F32" s="108"/>
      <c r="G32" s="167" t="s">
        <v>106</v>
      </c>
      <c r="H32" s="88"/>
      <c r="I32" s="88"/>
      <c r="J32" s="48"/>
      <c r="K32" s="45"/>
      <c r="L32" s="107"/>
      <c r="M32" s="107"/>
      <c r="N32" s="107"/>
      <c r="O32" s="107"/>
      <c r="P32" s="107"/>
      <c r="Q32" s="107"/>
      <c r="R32" s="88"/>
      <c r="S32" s="88"/>
      <c r="T32" s="107"/>
      <c r="U32" s="54"/>
      <c r="V32" s="107"/>
      <c r="W32" s="54"/>
      <c r="X32" s="107"/>
      <c r="Y32" s="107"/>
      <c r="Z32" s="107"/>
      <c r="AA32" s="107"/>
      <c r="AB32" s="54"/>
      <c r="AC32" s="107"/>
      <c r="AD32" s="50"/>
      <c r="AE32" s="54"/>
      <c r="AF32" s="33"/>
      <c r="AG32" s="107"/>
      <c r="AH32" s="51"/>
      <c r="AI32" s="54"/>
      <c r="AJ32" s="54"/>
      <c r="AK32" s="107"/>
      <c r="AL32" s="54"/>
      <c r="AM32" s="107"/>
      <c r="AN32" s="88"/>
      <c r="AO32" s="107"/>
      <c r="AP32" s="51"/>
      <c r="AQ32" s="33"/>
      <c r="AR32" s="107"/>
      <c r="AS32" s="141"/>
    </row>
    <row r="33" spans="1:45" s="116" customFormat="1" ht="15.75" thickBot="1">
      <c r="A33" s="2" t="s">
        <v>24</v>
      </c>
      <c r="B33" s="160" t="s">
        <v>381</v>
      </c>
      <c r="C33" s="134"/>
      <c r="D33" s="136"/>
      <c r="E33" s="132"/>
      <c r="F33" s="28"/>
      <c r="G33" s="167"/>
      <c r="H33" s="88"/>
      <c r="I33" s="88"/>
      <c r="J33" s="52"/>
      <c r="K33" s="45"/>
      <c r="L33" s="107"/>
      <c r="M33" s="107"/>
      <c r="N33" s="107"/>
      <c r="O33" s="107"/>
      <c r="P33" s="107"/>
      <c r="Q33" s="107"/>
      <c r="R33" s="88"/>
      <c r="S33" s="88"/>
      <c r="T33" s="54"/>
      <c r="U33" s="54"/>
      <c r="V33" s="107"/>
      <c r="W33" s="54"/>
      <c r="X33" s="107"/>
      <c r="Y33" s="107"/>
      <c r="Z33" s="107"/>
      <c r="AA33" s="107"/>
      <c r="AB33" s="54"/>
      <c r="AC33" s="107"/>
      <c r="AD33" s="50"/>
      <c r="AE33" s="54"/>
      <c r="AF33" s="33"/>
      <c r="AG33" s="107"/>
      <c r="AH33" s="51"/>
      <c r="AI33" s="54"/>
      <c r="AJ33" s="54"/>
      <c r="AK33" s="107"/>
      <c r="AL33" s="33"/>
      <c r="AM33" s="107"/>
      <c r="AN33" s="88"/>
      <c r="AO33" s="107"/>
      <c r="AP33" s="51"/>
      <c r="AQ33" s="33"/>
      <c r="AR33" s="107"/>
      <c r="AS33" s="141"/>
    </row>
    <row r="34" spans="1:45">
      <c r="G34" s="32">
        <f>AVERAGE(G9,G12,G13,G14,G16,G19,G22,G23,G25,G28,G29)</f>
        <v>5.0909090909090908</v>
      </c>
      <c r="H34" s="26">
        <f>AVERAGE(H9,H12,H13,H14,H16,H19,H22,H23,H25,H29,H30)</f>
        <v>5.9090909090909092</v>
      </c>
      <c r="I34" s="26">
        <f>AVERAGE(I9,I12,I13,I14,I16,I19,I21,I22,I25,I30,I29)</f>
        <v>4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7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103" t="s">
        <v>269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 t="s">
        <v>5</v>
      </c>
      <c r="E6" s="340" t="s">
        <v>6</v>
      </c>
    </row>
    <row r="7" spans="1:45" ht="48" customHeight="1" thickBot="1">
      <c r="A7" s="18" t="s">
        <v>3</v>
      </c>
      <c r="B7" s="118" t="s">
        <v>4</v>
      </c>
      <c r="C7" s="119" t="s">
        <v>7</v>
      </c>
      <c r="D7" s="120" t="s">
        <v>155</v>
      </c>
      <c r="E7" s="118" t="s">
        <v>5</v>
      </c>
      <c r="F7" s="197" t="s">
        <v>73</v>
      </c>
      <c r="G7" s="12" t="s">
        <v>491</v>
      </c>
      <c r="H7" s="140" t="s">
        <v>568</v>
      </c>
      <c r="I7" s="140" t="s">
        <v>600</v>
      </c>
      <c r="J7" s="21"/>
      <c r="K7" s="21"/>
      <c r="L7" s="21"/>
      <c r="M7" s="21"/>
      <c r="N7" s="21"/>
      <c r="O7" s="21"/>
      <c r="P7" s="62"/>
      <c r="Q7" s="80"/>
      <c r="R7" s="82"/>
      <c r="S7" s="82"/>
      <c r="T7" s="82"/>
      <c r="U7" s="82"/>
      <c r="V7" s="86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229</v>
      </c>
      <c r="C8" s="230">
        <v>3</v>
      </c>
      <c r="D8" s="231"/>
      <c r="E8" s="241"/>
      <c r="F8" s="30">
        <f>AVERAGE(G8,H8,I8)</f>
        <v>6</v>
      </c>
      <c r="G8" s="239">
        <v>6</v>
      </c>
      <c r="H8" s="54">
        <v>6</v>
      </c>
      <c r="I8" s="107">
        <v>6</v>
      </c>
      <c r="J8" s="107"/>
      <c r="K8" s="107"/>
      <c r="L8" s="88"/>
      <c r="M8" s="107"/>
      <c r="N8" s="107"/>
      <c r="O8" s="107"/>
      <c r="P8" s="107"/>
      <c r="Q8" s="107"/>
      <c r="R8" s="107"/>
      <c r="S8" s="107"/>
      <c r="T8" s="107"/>
      <c r="U8" s="107"/>
      <c r="V8" s="54"/>
      <c r="W8" s="107"/>
      <c r="X8" s="107"/>
      <c r="Y8" s="54"/>
      <c r="Z8" s="107"/>
      <c r="AA8" s="107"/>
      <c r="AB8" s="107"/>
      <c r="AC8" s="107"/>
      <c r="AD8" s="54"/>
      <c r="AE8" s="107"/>
      <c r="AF8" s="33"/>
      <c r="AG8" s="54"/>
      <c r="AH8" s="88"/>
      <c r="AI8" s="33"/>
      <c r="AJ8" s="54"/>
      <c r="AK8" s="54"/>
      <c r="AL8" s="107"/>
      <c r="AM8" s="51"/>
      <c r="AN8" s="33"/>
      <c r="AO8" s="54"/>
      <c r="AP8" s="107"/>
      <c r="AQ8" s="51"/>
      <c r="AR8" s="107"/>
      <c r="AS8" s="22"/>
    </row>
    <row r="9" spans="1:45">
      <c r="A9" s="66" t="s">
        <v>8</v>
      </c>
      <c r="B9" s="23" t="s">
        <v>217</v>
      </c>
      <c r="C9" s="128"/>
      <c r="D9" s="129"/>
      <c r="E9" s="130"/>
      <c r="F9" s="108"/>
      <c r="G9" s="45"/>
      <c r="H9" s="107"/>
      <c r="I9" s="107"/>
      <c r="J9" s="107"/>
      <c r="K9" s="107"/>
      <c r="L9" s="88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54"/>
      <c r="Y9" s="107"/>
      <c r="Z9" s="107"/>
      <c r="AA9" s="107"/>
      <c r="AB9" s="107"/>
      <c r="AC9" s="107"/>
      <c r="AD9" s="107"/>
      <c r="AE9" s="107"/>
      <c r="AF9" s="33"/>
      <c r="AG9" s="107"/>
      <c r="AH9" s="88"/>
      <c r="AI9" s="33"/>
      <c r="AJ9" s="107"/>
      <c r="AK9" s="107"/>
      <c r="AL9" s="54"/>
      <c r="AM9" s="33"/>
      <c r="AN9" s="33"/>
      <c r="AO9" s="107"/>
      <c r="AP9" s="107"/>
      <c r="AQ9" s="33"/>
      <c r="AR9" s="107"/>
      <c r="AS9" s="22"/>
    </row>
    <row r="10" spans="1:45" s="116" customFormat="1">
      <c r="A10" s="66" t="s">
        <v>8</v>
      </c>
      <c r="B10" s="60" t="s">
        <v>526</v>
      </c>
      <c r="C10" s="128"/>
      <c r="D10" s="129"/>
      <c r="E10" s="130"/>
      <c r="F10" s="108"/>
      <c r="G10" s="45"/>
      <c r="H10" s="107"/>
      <c r="I10" s="107"/>
      <c r="J10" s="107"/>
      <c r="K10" s="107"/>
      <c r="L10" s="88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54"/>
      <c r="Y10" s="107"/>
      <c r="Z10" s="107"/>
      <c r="AA10" s="107"/>
      <c r="AB10" s="107"/>
      <c r="AC10" s="107"/>
      <c r="AD10" s="107"/>
      <c r="AE10" s="107"/>
      <c r="AF10" s="33"/>
      <c r="AG10" s="107"/>
      <c r="AH10" s="88"/>
      <c r="AI10" s="33"/>
      <c r="AJ10" s="107"/>
      <c r="AK10" s="107"/>
      <c r="AL10" s="54"/>
      <c r="AM10" s="33"/>
      <c r="AN10" s="33"/>
      <c r="AO10" s="107"/>
      <c r="AP10" s="107"/>
      <c r="AQ10" s="33"/>
      <c r="AR10" s="107"/>
      <c r="AS10" s="141"/>
    </row>
    <row r="11" spans="1:45">
      <c r="A11" s="10" t="s">
        <v>8</v>
      </c>
      <c r="B11" s="57" t="s">
        <v>40</v>
      </c>
      <c r="C11" s="234"/>
      <c r="D11" s="235"/>
      <c r="E11" s="159"/>
      <c r="F11" s="29"/>
      <c r="G11" s="203"/>
      <c r="H11" s="50"/>
      <c r="I11" s="107"/>
      <c r="J11" s="107"/>
      <c r="K11" s="55"/>
      <c r="L11" s="88"/>
      <c r="M11" s="55"/>
      <c r="N11" s="107"/>
      <c r="O11" s="107"/>
      <c r="P11" s="107"/>
      <c r="Q11" s="107"/>
      <c r="R11" s="54"/>
      <c r="S11" s="54"/>
      <c r="T11" s="54"/>
      <c r="U11" s="107"/>
      <c r="V11" s="107"/>
      <c r="W11" s="107"/>
      <c r="X11" s="88"/>
      <c r="Y11" s="107"/>
      <c r="Z11" s="107"/>
      <c r="AA11" s="107"/>
      <c r="AB11" s="107"/>
      <c r="AC11" s="54"/>
      <c r="AD11" s="54"/>
      <c r="AE11" s="54"/>
      <c r="AF11" s="33"/>
      <c r="AG11" s="107"/>
      <c r="AH11" s="88"/>
      <c r="AI11" s="33"/>
      <c r="AJ11" s="107"/>
      <c r="AK11" s="107"/>
      <c r="AL11" s="107"/>
      <c r="AM11" s="33"/>
      <c r="AN11" s="33"/>
      <c r="AO11" s="107"/>
      <c r="AP11" s="107"/>
      <c r="AQ11" s="33"/>
      <c r="AR11" s="107"/>
      <c r="AS11" s="22"/>
    </row>
    <row r="12" spans="1:45" s="116" customFormat="1">
      <c r="A12" s="66" t="s">
        <v>10</v>
      </c>
      <c r="B12" s="23" t="s">
        <v>271</v>
      </c>
      <c r="C12" s="128"/>
      <c r="D12" s="129"/>
      <c r="E12" s="130"/>
      <c r="F12" s="108"/>
      <c r="G12" s="110"/>
      <c r="H12" s="56"/>
      <c r="I12" s="107"/>
      <c r="J12" s="107"/>
      <c r="K12" s="107"/>
      <c r="L12" s="88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88"/>
      <c r="X12" s="107"/>
      <c r="Y12" s="54"/>
      <c r="Z12" s="107"/>
      <c r="AA12" s="107"/>
      <c r="AB12" s="107"/>
      <c r="AC12" s="107"/>
      <c r="AD12" s="107"/>
      <c r="AE12" s="107"/>
      <c r="AF12" s="33"/>
      <c r="AG12" s="107"/>
      <c r="AH12" s="88"/>
      <c r="AI12" s="49"/>
      <c r="AJ12" s="107"/>
      <c r="AK12" s="107"/>
      <c r="AL12" s="107"/>
      <c r="AM12" s="33"/>
      <c r="AN12" s="33"/>
      <c r="AO12" s="107"/>
      <c r="AP12" s="88"/>
      <c r="AQ12" s="33"/>
      <c r="AR12" s="107"/>
      <c r="AS12" s="141"/>
    </row>
    <row r="13" spans="1:45" s="116" customFormat="1">
      <c r="A13" s="66" t="s">
        <v>10</v>
      </c>
      <c r="B13" s="23" t="s">
        <v>325</v>
      </c>
      <c r="C13" s="128"/>
      <c r="D13" s="129"/>
      <c r="E13" s="130"/>
      <c r="F13" s="108"/>
      <c r="G13" s="110"/>
      <c r="H13" s="173"/>
      <c r="I13" s="107"/>
      <c r="J13" s="107"/>
      <c r="K13" s="107"/>
      <c r="L13" s="88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33"/>
      <c r="AG13" s="107"/>
      <c r="AH13" s="88"/>
      <c r="AI13" s="33"/>
      <c r="AJ13" s="107"/>
      <c r="AK13" s="107"/>
      <c r="AL13" s="107"/>
      <c r="AM13" s="33"/>
      <c r="AN13" s="33"/>
      <c r="AO13" s="107"/>
      <c r="AP13" s="107"/>
      <c r="AQ13" s="33"/>
      <c r="AR13" s="107"/>
      <c r="AS13" s="141"/>
    </row>
    <row r="14" spans="1:45" s="116" customFormat="1">
      <c r="A14" s="66" t="s">
        <v>10</v>
      </c>
      <c r="B14" s="23" t="s">
        <v>326</v>
      </c>
      <c r="C14" s="128">
        <v>3</v>
      </c>
      <c r="D14" s="129"/>
      <c r="E14" s="130"/>
      <c r="F14" s="108">
        <f>AVERAGE(G14,H14,I14)</f>
        <v>6.333333333333333</v>
      </c>
      <c r="G14" s="280">
        <v>7</v>
      </c>
      <c r="H14" s="321">
        <v>7</v>
      </c>
      <c r="I14" s="107">
        <v>5</v>
      </c>
      <c r="J14" s="107"/>
      <c r="K14" s="107"/>
      <c r="L14" s="88"/>
      <c r="M14" s="107"/>
      <c r="N14" s="88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33"/>
      <c r="AG14" s="107"/>
      <c r="AH14" s="88"/>
      <c r="AI14" s="33"/>
      <c r="AJ14" s="107"/>
      <c r="AK14" s="107"/>
      <c r="AL14" s="107"/>
      <c r="AM14" s="33"/>
      <c r="AN14" s="33"/>
      <c r="AO14" s="107"/>
      <c r="AP14" s="107"/>
      <c r="AQ14" s="33"/>
      <c r="AR14" s="107"/>
      <c r="AS14" s="141"/>
    </row>
    <row r="15" spans="1:45" s="116" customFormat="1">
      <c r="A15" s="66" t="s">
        <v>10</v>
      </c>
      <c r="B15" s="23" t="s">
        <v>364</v>
      </c>
      <c r="C15" s="128">
        <v>2</v>
      </c>
      <c r="D15" s="129"/>
      <c r="E15" s="130"/>
      <c r="F15" s="108">
        <f>AVERAGE(H15,I15)</f>
        <v>4.5</v>
      </c>
      <c r="G15" s="110"/>
      <c r="H15" s="186">
        <v>4</v>
      </c>
      <c r="I15" s="107">
        <v>5</v>
      </c>
      <c r="J15" s="107"/>
      <c r="K15" s="107"/>
      <c r="L15" s="88"/>
      <c r="M15" s="107"/>
      <c r="N15" s="107"/>
      <c r="O15" s="107"/>
      <c r="P15" s="107"/>
      <c r="Q15" s="107"/>
      <c r="R15" s="107"/>
      <c r="S15" s="107"/>
      <c r="T15" s="107"/>
      <c r="U15" s="88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33"/>
      <c r="AG15" s="107"/>
      <c r="AH15" s="88"/>
      <c r="AI15" s="33"/>
      <c r="AJ15" s="107"/>
      <c r="AK15" s="107"/>
      <c r="AL15" s="107"/>
      <c r="AM15" s="33"/>
      <c r="AN15" s="33"/>
      <c r="AO15" s="107"/>
      <c r="AP15" s="107"/>
      <c r="AQ15" s="33"/>
      <c r="AR15" s="107"/>
      <c r="AS15" s="141"/>
    </row>
    <row r="16" spans="1:45" s="116" customFormat="1">
      <c r="A16" s="66" t="s">
        <v>10</v>
      </c>
      <c r="B16" s="60" t="s">
        <v>492</v>
      </c>
      <c r="C16" s="128">
        <v>3</v>
      </c>
      <c r="D16" s="129"/>
      <c r="E16" s="130"/>
      <c r="F16" s="108">
        <f>AVERAGE(G16,H16,I16)</f>
        <v>6.333333333333333</v>
      </c>
      <c r="G16" s="110">
        <v>6</v>
      </c>
      <c r="H16" s="186">
        <v>6</v>
      </c>
      <c r="I16" s="322">
        <v>7</v>
      </c>
      <c r="J16" s="107"/>
      <c r="K16" s="107"/>
      <c r="L16" s="88"/>
      <c r="M16" s="107"/>
      <c r="N16" s="107"/>
      <c r="O16" s="107"/>
      <c r="P16" s="107"/>
      <c r="Q16" s="107"/>
      <c r="R16" s="107"/>
      <c r="S16" s="107"/>
      <c r="T16" s="107"/>
      <c r="U16" s="88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33"/>
      <c r="AG16" s="107"/>
      <c r="AH16" s="88"/>
      <c r="AI16" s="33"/>
      <c r="AJ16" s="107"/>
      <c r="AK16" s="107"/>
      <c r="AL16" s="107"/>
      <c r="AM16" s="33"/>
      <c r="AN16" s="33"/>
      <c r="AO16" s="107"/>
      <c r="AP16" s="107"/>
      <c r="AQ16" s="33"/>
      <c r="AR16" s="107"/>
      <c r="AS16" s="141"/>
    </row>
    <row r="17" spans="1:45" s="116" customFormat="1">
      <c r="A17" s="66" t="s">
        <v>10</v>
      </c>
      <c r="B17" s="60" t="s">
        <v>301</v>
      </c>
      <c r="C17" s="128">
        <v>3</v>
      </c>
      <c r="D17" s="129"/>
      <c r="E17" s="130">
        <v>1</v>
      </c>
      <c r="F17" s="108">
        <f>AVERAGE(G17,H17,I17)</f>
        <v>6</v>
      </c>
      <c r="G17" s="281">
        <v>7</v>
      </c>
      <c r="H17" s="186">
        <v>5</v>
      </c>
      <c r="I17" s="107">
        <v>6</v>
      </c>
      <c r="J17" s="107"/>
      <c r="K17" s="107"/>
      <c r="L17" s="88"/>
      <c r="M17" s="107"/>
      <c r="N17" s="107"/>
      <c r="O17" s="107"/>
      <c r="P17" s="107"/>
      <c r="Q17" s="107"/>
      <c r="R17" s="107"/>
      <c r="S17" s="107"/>
      <c r="T17" s="107"/>
      <c r="U17" s="88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33"/>
      <c r="AG17" s="107"/>
      <c r="AH17" s="88"/>
      <c r="AI17" s="33"/>
      <c r="AJ17" s="107"/>
      <c r="AK17" s="107"/>
      <c r="AL17" s="107"/>
      <c r="AM17" s="33"/>
      <c r="AN17" s="33"/>
      <c r="AO17" s="107"/>
      <c r="AP17" s="107"/>
      <c r="AQ17" s="33"/>
      <c r="AR17" s="107"/>
      <c r="AS17" s="141"/>
    </row>
    <row r="18" spans="1:45" s="116" customFormat="1">
      <c r="A18" s="66" t="s">
        <v>10</v>
      </c>
      <c r="B18" s="35" t="s">
        <v>493</v>
      </c>
      <c r="C18" s="128">
        <v>1</v>
      </c>
      <c r="D18" s="129"/>
      <c r="E18" s="130"/>
      <c r="F18" s="108">
        <f>AVERAGE(G18)</f>
        <v>4</v>
      </c>
      <c r="G18" s="110">
        <v>4</v>
      </c>
      <c r="H18" s="186"/>
      <c r="I18" s="107"/>
      <c r="J18" s="107"/>
      <c r="K18" s="107"/>
      <c r="L18" s="88"/>
      <c r="M18" s="107"/>
      <c r="N18" s="107"/>
      <c r="O18" s="107"/>
      <c r="P18" s="107"/>
      <c r="Q18" s="107"/>
      <c r="R18" s="107"/>
      <c r="S18" s="107"/>
      <c r="T18" s="107"/>
      <c r="U18" s="88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33"/>
      <c r="AG18" s="107"/>
      <c r="AH18" s="88"/>
      <c r="AI18" s="33"/>
      <c r="AJ18" s="107"/>
      <c r="AK18" s="107"/>
      <c r="AL18" s="107"/>
      <c r="AM18" s="33"/>
      <c r="AN18" s="33"/>
      <c r="AO18" s="107"/>
      <c r="AP18" s="107"/>
      <c r="AQ18" s="33"/>
      <c r="AR18" s="107"/>
      <c r="AS18" s="141"/>
    </row>
    <row r="19" spans="1:45">
      <c r="A19" s="10" t="s">
        <v>10</v>
      </c>
      <c r="B19" s="57" t="s">
        <v>16</v>
      </c>
      <c r="C19" s="234">
        <v>2</v>
      </c>
      <c r="D19" s="235">
        <v>1</v>
      </c>
      <c r="E19" s="159"/>
      <c r="F19" s="29">
        <f>AVERAGE(H19,I19)</f>
        <v>6</v>
      </c>
      <c r="G19" s="47" t="s">
        <v>106</v>
      </c>
      <c r="H19" s="322">
        <v>7</v>
      </c>
      <c r="I19" s="107">
        <v>5</v>
      </c>
      <c r="J19" s="107"/>
      <c r="K19" s="107"/>
      <c r="L19" s="88"/>
      <c r="M19" s="55"/>
      <c r="N19" s="107"/>
      <c r="O19" s="55"/>
      <c r="P19" s="54"/>
      <c r="Q19" s="107"/>
      <c r="R19" s="107"/>
      <c r="S19" s="107"/>
      <c r="T19" s="107"/>
      <c r="U19" s="107"/>
      <c r="V19" s="107"/>
      <c r="W19" s="88"/>
      <c r="X19" s="107"/>
      <c r="Y19" s="107"/>
      <c r="Z19" s="107"/>
      <c r="AA19" s="107"/>
      <c r="AB19" s="107"/>
      <c r="AC19" s="107"/>
      <c r="AD19" s="107"/>
      <c r="AE19" s="88"/>
      <c r="AF19" s="33"/>
      <c r="AG19" s="107"/>
      <c r="AH19" s="88"/>
      <c r="AI19" s="33"/>
      <c r="AJ19" s="107"/>
      <c r="AK19" s="107"/>
      <c r="AL19" s="107"/>
      <c r="AM19" s="51"/>
      <c r="AN19" s="33"/>
      <c r="AO19" s="107"/>
      <c r="AP19" s="107"/>
      <c r="AQ19" s="49"/>
      <c r="AR19" s="88"/>
      <c r="AS19" s="22"/>
    </row>
    <row r="20" spans="1:45">
      <c r="A20" s="66" t="s">
        <v>23</v>
      </c>
      <c r="B20" s="23" t="s">
        <v>41</v>
      </c>
      <c r="C20" s="128"/>
      <c r="D20" s="129"/>
      <c r="E20" s="130"/>
      <c r="F20" s="108"/>
      <c r="G20" s="45"/>
      <c r="H20" s="107"/>
      <c r="I20" s="107"/>
      <c r="J20" s="107"/>
      <c r="K20" s="107"/>
      <c r="L20" s="88"/>
      <c r="M20" s="88"/>
      <c r="N20" s="88"/>
      <c r="O20" s="107"/>
      <c r="P20" s="44"/>
      <c r="Q20" s="107"/>
      <c r="R20" s="88"/>
      <c r="S20" s="88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33"/>
      <c r="AG20" s="107"/>
      <c r="AH20" s="88"/>
      <c r="AI20" s="51"/>
      <c r="AJ20" s="107"/>
      <c r="AK20" s="107"/>
      <c r="AL20" s="107"/>
      <c r="AM20" s="33"/>
      <c r="AN20" s="33"/>
      <c r="AO20" s="107"/>
      <c r="AP20" s="107"/>
      <c r="AQ20" s="49"/>
      <c r="AR20" s="88"/>
      <c r="AS20" s="22"/>
    </row>
    <row r="21" spans="1:45">
      <c r="A21" s="150" t="s">
        <v>23</v>
      </c>
      <c r="B21" s="35" t="s">
        <v>194</v>
      </c>
      <c r="C21" s="151"/>
      <c r="D21" s="50"/>
      <c r="E21" s="153"/>
      <c r="F21" s="108"/>
      <c r="G21" s="45"/>
      <c r="H21" s="157"/>
      <c r="I21" s="107"/>
      <c r="J21" s="107"/>
      <c r="K21" s="107"/>
      <c r="L21" s="88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33"/>
      <c r="AG21" s="107"/>
      <c r="AH21" s="88"/>
      <c r="AI21" s="33"/>
      <c r="AJ21" s="107"/>
      <c r="AK21" s="107"/>
      <c r="AL21" s="107"/>
      <c r="AM21" s="33"/>
      <c r="AN21" s="33"/>
      <c r="AO21" s="107"/>
      <c r="AP21" s="107"/>
      <c r="AQ21" s="33"/>
      <c r="AR21" s="107"/>
      <c r="AS21" s="22"/>
    </row>
    <row r="22" spans="1:45" s="74" customFormat="1">
      <c r="A22" s="208" t="s">
        <v>23</v>
      </c>
      <c r="B22" s="35" t="s">
        <v>248</v>
      </c>
      <c r="C22" s="151">
        <v>3</v>
      </c>
      <c r="D22" s="50"/>
      <c r="E22" s="153">
        <v>1</v>
      </c>
      <c r="F22" s="108">
        <f>AVERAGE(G22,H22,I22)</f>
        <v>6.333333333333333</v>
      </c>
      <c r="G22" s="45">
        <v>6</v>
      </c>
      <c r="H22" s="107">
        <v>6</v>
      </c>
      <c r="I22" s="254">
        <v>7</v>
      </c>
      <c r="J22" s="107"/>
      <c r="K22" s="107"/>
      <c r="L22" s="88"/>
      <c r="M22" s="107"/>
      <c r="N22" s="54"/>
      <c r="O22" s="107"/>
      <c r="P22" s="107"/>
      <c r="Q22" s="107"/>
      <c r="R22" s="88"/>
      <c r="S22" s="107"/>
      <c r="T22" s="54"/>
      <c r="U22" s="107"/>
      <c r="V22" s="88"/>
      <c r="W22" s="107"/>
      <c r="X22" s="107"/>
      <c r="Y22" s="107"/>
      <c r="Z22" s="107"/>
      <c r="AA22" s="107"/>
      <c r="AB22" s="54"/>
      <c r="AC22" s="107"/>
      <c r="AD22" s="88"/>
      <c r="AE22" s="107"/>
      <c r="AF22" s="33"/>
      <c r="AG22" s="107"/>
      <c r="AH22" s="88"/>
      <c r="AI22" s="49"/>
      <c r="AJ22" s="88"/>
      <c r="AK22" s="88"/>
      <c r="AL22" s="107"/>
      <c r="AM22" s="33"/>
      <c r="AN22" s="33"/>
      <c r="AO22" s="107"/>
      <c r="AP22" s="107"/>
      <c r="AQ22" s="49"/>
      <c r="AR22" s="107"/>
      <c r="AS22" s="83"/>
    </row>
    <row r="23" spans="1:45" s="116" customFormat="1">
      <c r="A23" s="208" t="s">
        <v>23</v>
      </c>
      <c r="B23" s="35" t="s">
        <v>292</v>
      </c>
      <c r="C23" s="151">
        <v>3</v>
      </c>
      <c r="D23" s="50"/>
      <c r="E23" s="153"/>
      <c r="F23" s="108">
        <f>AVERAGE(G23,H23,I23)</f>
        <v>5.666666666666667</v>
      </c>
      <c r="G23" s="45">
        <v>5</v>
      </c>
      <c r="H23" s="322">
        <v>7</v>
      </c>
      <c r="I23" s="107">
        <v>5</v>
      </c>
      <c r="J23" s="107"/>
      <c r="K23" s="107"/>
      <c r="L23" s="88"/>
      <c r="M23" s="107"/>
      <c r="N23" s="54"/>
      <c r="O23" s="107"/>
      <c r="P23" s="107"/>
      <c r="Q23" s="107"/>
      <c r="R23" s="88"/>
      <c r="S23" s="107"/>
      <c r="T23" s="107"/>
      <c r="U23" s="107"/>
      <c r="V23" s="88"/>
      <c r="W23" s="107"/>
      <c r="X23" s="107"/>
      <c r="Y23" s="88"/>
      <c r="Z23" s="107"/>
      <c r="AA23" s="107"/>
      <c r="AB23" s="107"/>
      <c r="AC23" s="107"/>
      <c r="AD23" s="107"/>
      <c r="AE23" s="107"/>
      <c r="AF23" s="33"/>
      <c r="AG23" s="107"/>
      <c r="AH23" s="88"/>
      <c r="AI23" s="49"/>
      <c r="AJ23" s="88"/>
      <c r="AK23" s="54"/>
      <c r="AL23" s="107"/>
      <c r="AM23" s="33"/>
      <c r="AN23" s="33"/>
      <c r="AO23" s="107"/>
      <c r="AP23" s="107"/>
      <c r="AQ23" s="49"/>
      <c r="AR23" s="54"/>
      <c r="AS23" s="141"/>
    </row>
    <row r="24" spans="1:45" s="116" customFormat="1">
      <c r="A24" s="208" t="s">
        <v>23</v>
      </c>
      <c r="B24" s="35" t="s">
        <v>401</v>
      </c>
      <c r="C24" s="151"/>
      <c r="D24" s="50"/>
      <c r="E24" s="153"/>
      <c r="F24" s="108"/>
      <c r="G24" s="110"/>
      <c r="H24" s="186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88"/>
      <c r="V24" s="107"/>
      <c r="W24" s="107"/>
      <c r="X24" s="107"/>
      <c r="Y24" s="107"/>
      <c r="Z24" s="107"/>
      <c r="AA24" s="88"/>
      <c r="AB24" s="107"/>
      <c r="AC24" s="107"/>
      <c r="AD24" s="107"/>
      <c r="AE24" s="107"/>
      <c r="AF24" s="33"/>
      <c r="AG24" s="107"/>
      <c r="AH24" s="88"/>
      <c r="AI24" s="33"/>
      <c r="AJ24" s="107"/>
      <c r="AK24" s="107"/>
      <c r="AL24" s="107"/>
      <c r="AM24" s="33"/>
      <c r="AN24" s="33"/>
      <c r="AO24" s="107"/>
      <c r="AP24" s="107"/>
      <c r="AQ24" s="33"/>
      <c r="AR24" s="107"/>
      <c r="AS24" s="141"/>
    </row>
    <row r="25" spans="1:45" s="116" customFormat="1">
      <c r="A25" s="208" t="s">
        <v>23</v>
      </c>
      <c r="B25" s="35" t="s">
        <v>190</v>
      </c>
      <c r="C25" s="151"/>
      <c r="D25" s="50"/>
      <c r="E25" s="153"/>
      <c r="F25" s="94"/>
      <c r="G25" s="45"/>
      <c r="H25" s="107"/>
      <c r="I25" s="88"/>
      <c r="J25" s="88"/>
      <c r="K25" s="88"/>
      <c r="L25" s="88"/>
      <c r="M25" s="107"/>
      <c r="N25" s="107"/>
      <c r="O25" s="88"/>
      <c r="P25" s="88"/>
      <c r="Q25" s="88"/>
      <c r="R25" s="107"/>
      <c r="S25" s="107"/>
      <c r="T25" s="88"/>
      <c r="U25" s="88"/>
      <c r="V25" s="107"/>
      <c r="W25" s="107"/>
      <c r="X25" s="88"/>
      <c r="Y25" s="107"/>
      <c r="Z25" s="107"/>
      <c r="AA25" s="107"/>
      <c r="AB25" s="107"/>
      <c r="AC25" s="88"/>
      <c r="AD25" s="107"/>
      <c r="AE25" s="107"/>
      <c r="AF25" s="33"/>
      <c r="AG25" s="107"/>
      <c r="AH25" s="88"/>
      <c r="AI25" s="33"/>
      <c r="AJ25" s="107"/>
      <c r="AK25" s="107"/>
      <c r="AL25" s="107"/>
      <c r="AM25" s="33"/>
      <c r="AN25" s="33"/>
      <c r="AO25" s="107"/>
      <c r="AP25" s="88"/>
      <c r="AQ25" s="33"/>
      <c r="AR25" s="107"/>
      <c r="AS25" s="141"/>
    </row>
    <row r="26" spans="1:45" s="116" customFormat="1">
      <c r="A26" s="208" t="s">
        <v>23</v>
      </c>
      <c r="B26" s="35" t="s">
        <v>340</v>
      </c>
      <c r="C26" s="151"/>
      <c r="D26" s="50"/>
      <c r="E26" s="153"/>
      <c r="F26" s="108"/>
      <c r="G26" s="43"/>
      <c r="H26" s="56"/>
      <c r="I26" s="88"/>
      <c r="J26" s="88"/>
      <c r="K26" s="107"/>
      <c r="L26" s="88"/>
      <c r="M26" s="44"/>
      <c r="N26" s="107"/>
      <c r="O26" s="107"/>
      <c r="P26" s="107"/>
      <c r="Q26" s="88"/>
      <c r="R26" s="88"/>
      <c r="S26" s="107"/>
      <c r="T26" s="88"/>
      <c r="U26" s="107"/>
      <c r="V26" s="107"/>
      <c r="W26" s="107"/>
      <c r="X26" s="88"/>
      <c r="Y26" s="107"/>
      <c r="Z26" s="88"/>
      <c r="AA26" s="107"/>
      <c r="AB26" s="88"/>
      <c r="AC26" s="88"/>
      <c r="AD26" s="88"/>
      <c r="AE26" s="88"/>
      <c r="AF26" s="49"/>
      <c r="AG26" s="107"/>
      <c r="AH26" s="88"/>
      <c r="AI26" s="33"/>
      <c r="AJ26" s="107"/>
      <c r="AK26" s="88"/>
      <c r="AL26" s="107"/>
      <c r="AM26" s="33"/>
      <c r="AN26" s="49"/>
      <c r="AO26" s="107"/>
      <c r="AP26" s="107"/>
      <c r="AQ26" s="33"/>
      <c r="AR26" s="88"/>
      <c r="AS26" s="141"/>
    </row>
    <row r="27" spans="1:45" s="116" customFormat="1">
      <c r="A27" s="208" t="s">
        <v>23</v>
      </c>
      <c r="B27" s="35" t="s">
        <v>405</v>
      </c>
      <c r="C27" s="151">
        <v>1</v>
      </c>
      <c r="D27" s="50">
        <v>2</v>
      </c>
      <c r="E27" s="153"/>
      <c r="F27" s="108">
        <f>AVERAGE(G27)</f>
        <v>5</v>
      </c>
      <c r="G27" s="45">
        <v>5</v>
      </c>
      <c r="H27" s="88" t="s">
        <v>106</v>
      </c>
      <c r="I27" s="88" t="s">
        <v>106</v>
      </c>
      <c r="J27" s="88"/>
      <c r="K27" s="88"/>
      <c r="L27" s="88"/>
      <c r="M27" s="88"/>
      <c r="N27" s="107"/>
      <c r="O27" s="107"/>
      <c r="P27" s="107"/>
      <c r="Q27" s="107"/>
      <c r="R27" s="88"/>
      <c r="S27" s="107"/>
      <c r="T27" s="88"/>
      <c r="U27" s="107"/>
      <c r="V27" s="107"/>
      <c r="W27" s="88"/>
      <c r="X27" s="107"/>
      <c r="Y27" s="107"/>
      <c r="Z27" s="107"/>
      <c r="AA27" s="107"/>
      <c r="AB27" s="88"/>
      <c r="AC27" s="107"/>
      <c r="AD27" s="107"/>
      <c r="AE27" s="107"/>
      <c r="AF27" s="49"/>
      <c r="AG27" s="88"/>
      <c r="AH27" s="88"/>
      <c r="AI27" s="49"/>
      <c r="AJ27" s="88"/>
      <c r="AK27" s="107"/>
      <c r="AL27" s="107"/>
      <c r="AM27" s="33"/>
      <c r="AN27" s="49"/>
      <c r="AO27" s="88"/>
      <c r="AP27" s="107"/>
      <c r="AQ27" s="49"/>
      <c r="AR27" s="107"/>
      <c r="AS27" s="141"/>
    </row>
    <row r="28" spans="1:45" s="116" customFormat="1">
      <c r="A28" s="208" t="s">
        <v>23</v>
      </c>
      <c r="B28" s="60" t="s">
        <v>494</v>
      </c>
      <c r="C28" s="151">
        <v>1</v>
      </c>
      <c r="D28" s="50">
        <v>2</v>
      </c>
      <c r="E28" s="153"/>
      <c r="F28" s="108">
        <f>AVERAGE(G28)</f>
        <v>4</v>
      </c>
      <c r="G28" s="45">
        <v>4</v>
      </c>
      <c r="H28" s="88" t="s">
        <v>106</v>
      </c>
      <c r="I28" s="88" t="s">
        <v>106</v>
      </c>
      <c r="J28" s="88"/>
      <c r="K28" s="88"/>
      <c r="L28" s="88"/>
      <c r="M28" s="88"/>
      <c r="N28" s="107"/>
      <c r="O28" s="107"/>
      <c r="P28" s="107"/>
      <c r="Q28" s="107"/>
      <c r="R28" s="88"/>
      <c r="S28" s="107"/>
      <c r="T28" s="88"/>
      <c r="U28" s="107"/>
      <c r="V28" s="107"/>
      <c r="W28" s="88"/>
      <c r="X28" s="107"/>
      <c r="Y28" s="107"/>
      <c r="Z28" s="107"/>
      <c r="AA28" s="107"/>
      <c r="AB28" s="88"/>
      <c r="AC28" s="107"/>
      <c r="AD28" s="107"/>
      <c r="AE28" s="107"/>
      <c r="AF28" s="49"/>
      <c r="AG28" s="88"/>
      <c r="AH28" s="88"/>
      <c r="AI28" s="49"/>
      <c r="AJ28" s="88"/>
      <c r="AK28" s="107"/>
      <c r="AL28" s="107"/>
      <c r="AM28" s="33"/>
      <c r="AN28" s="49"/>
      <c r="AO28" s="88"/>
      <c r="AP28" s="107"/>
      <c r="AQ28" s="49"/>
      <c r="AR28" s="107"/>
      <c r="AS28" s="141"/>
    </row>
    <row r="29" spans="1:45" s="116" customFormat="1">
      <c r="A29" s="208" t="s">
        <v>23</v>
      </c>
      <c r="B29" s="60" t="s">
        <v>495</v>
      </c>
      <c r="C29" s="151">
        <v>1</v>
      </c>
      <c r="D29" s="50"/>
      <c r="E29" s="153"/>
      <c r="F29" s="108">
        <f>AVERAGE(G29)</f>
        <v>4</v>
      </c>
      <c r="G29" s="45">
        <v>4</v>
      </c>
      <c r="H29" s="107"/>
      <c r="I29" s="88"/>
      <c r="J29" s="88"/>
      <c r="K29" s="88"/>
      <c r="L29" s="88"/>
      <c r="M29" s="88"/>
      <c r="N29" s="107"/>
      <c r="O29" s="107"/>
      <c r="P29" s="107"/>
      <c r="Q29" s="107"/>
      <c r="R29" s="88"/>
      <c r="S29" s="107"/>
      <c r="T29" s="88"/>
      <c r="U29" s="107"/>
      <c r="V29" s="107"/>
      <c r="W29" s="88"/>
      <c r="X29" s="107"/>
      <c r="Y29" s="107"/>
      <c r="Z29" s="107"/>
      <c r="AA29" s="107"/>
      <c r="AB29" s="88"/>
      <c r="AC29" s="107"/>
      <c r="AD29" s="107"/>
      <c r="AE29" s="107"/>
      <c r="AF29" s="49"/>
      <c r="AG29" s="88"/>
      <c r="AH29" s="88"/>
      <c r="AI29" s="49"/>
      <c r="AJ29" s="88"/>
      <c r="AK29" s="107"/>
      <c r="AL29" s="107"/>
      <c r="AM29" s="33"/>
      <c r="AN29" s="49"/>
      <c r="AO29" s="88"/>
      <c r="AP29" s="107"/>
      <c r="AQ29" s="49"/>
      <c r="AR29" s="107"/>
      <c r="AS29" s="141"/>
    </row>
    <row r="30" spans="1:45" s="116" customFormat="1">
      <c r="A30" s="208" t="s">
        <v>23</v>
      </c>
      <c r="B30" s="35" t="s">
        <v>497</v>
      </c>
      <c r="C30" s="151">
        <v>2</v>
      </c>
      <c r="D30" s="50">
        <v>1</v>
      </c>
      <c r="E30" s="153"/>
      <c r="F30" s="108">
        <f>AVERAGE(H30,I30)</f>
        <v>6</v>
      </c>
      <c r="G30" s="43" t="s">
        <v>106</v>
      </c>
      <c r="H30" s="107">
        <v>6</v>
      </c>
      <c r="I30" s="88">
        <v>6</v>
      </c>
      <c r="J30" s="88"/>
      <c r="K30" s="88"/>
      <c r="L30" s="88"/>
      <c r="M30" s="88"/>
      <c r="N30" s="107"/>
      <c r="O30" s="107"/>
      <c r="P30" s="107"/>
      <c r="Q30" s="107"/>
      <c r="R30" s="88"/>
      <c r="S30" s="107"/>
      <c r="T30" s="88"/>
      <c r="U30" s="107"/>
      <c r="V30" s="107"/>
      <c r="W30" s="88"/>
      <c r="X30" s="107"/>
      <c r="Y30" s="107"/>
      <c r="Z30" s="107"/>
      <c r="AA30" s="107"/>
      <c r="AB30" s="88"/>
      <c r="AC30" s="107"/>
      <c r="AD30" s="107"/>
      <c r="AE30" s="107"/>
      <c r="AF30" s="49"/>
      <c r="AG30" s="88"/>
      <c r="AH30" s="88"/>
      <c r="AI30" s="49"/>
      <c r="AJ30" s="88"/>
      <c r="AK30" s="107"/>
      <c r="AL30" s="107"/>
      <c r="AM30" s="33"/>
      <c r="AN30" s="49"/>
      <c r="AO30" s="88"/>
      <c r="AP30" s="107"/>
      <c r="AQ30" s="49"/>
      <c r="AR30" s="107"/>
      <c r="AS30" s="141"/>
    </row>
    <row r="31" spans="1:45" s="116" customFormat="1">
      <c r="A31" s="208" t="s">
        <v>23</v>
      </c>
      <c r="B31" s="35" t="s">
        <v>43</v>
      </c>
      <c r="C31" s="151">
        <v>2</v>
      </c>
      <c r="D31" s="50"/>
      <c r="E31" s="153"/>
      <c r="F31" s="108">
        <f>AVERAGE(H31,I31)</f>
        <v>6</v>
      </c>
      <c r="G31" s="43"/>
      <c r="H31" s="322">
        <v>7</v>
      </c>
      <c r="I31" s="88">
        <v>5</v>
      </c>
      <c r="J31" s="88"/>
      <c r="K31" s="88"/>
      <c r="L31" s="88"/>
      <c r="M31" s="88"/>
      <c r="N31" s="107"/>
      <c r="O31" s="107"/>
      <c r="P31" s="107"/>
      <c r="Q31" s="107"/>
      <c r="R31" s="88"/>
      <c r="S31" s="107"/>
      <c r="T31" s="88"/>
      <c r="U31" s="107"/>
      <c r="V31" s="107"/>
      <c r="W31" s="88"/>
      <c r="X31" s="107"/>
      <c r="Y31" s="107"/>
      <c r="Z31" s="107"/>
      <c r="AA31" s="107"/>
      <c r="AB31" s="88"/>
      <c r="AC31" s="107"/>
      <c r="AD31" s="107"/>
      <c r="AE31" s="107"/>
      <c r="AF31" s="49"/>
      <c r="AG31" s="88"/>
      <c r="AH31" s="88"/>
      <c r="AI31" s="49"/>
      <c r="AJ31" s="88"/>
      <c r="AK31" s="107"/>
      <c r="AL31" s="107"/>
      <c r="AM31" s="33"/>
      <c r="AN31" s="49"/>
      <c r="AO31" s="88"/>
      <c r="AP31" s="107"/>
      <c r="AQ31" s="49"/>
      <c r="AR31" s="107"/>
      <c r="AS31" s="141"/>
    </row>
    <row r="32" spans="1:45">
      <c r="A32" s="169" t="s">
        <v>23</v>
      </c>
      <c r="B32" s="34" t="s">
        <v>188</v>
      </c>
      <c r="C32" s="199"/>
      <c r="D32" s="200"/>
      <c r="E32" s="168"/>
      <c r="F32" s="29"/>
      <c r="G32" s="149"/>
      <c r="H32" s="157"/>
      <c r="I32" s="157"/>
      <c r="J32" s="157"/>
      <c r="K32" s="146"/>
      <c r="L32" s="157"/>
      <c r="M32" s="146"/>
      <c r="N32" s="146"/>
      <c r="O32" s="146"/>
      <c r="P32" s="146"/>
      <c r="Q32" s="146"/>
      <c r="R32" s="146"/>
      <c r="S32" s="146"/>
      <c r="T32" s="157"/>
      <c r="U32" s="146"/>
      <c r="V32" s="146"/>
      <c r="W32" s="146"/>
      <c r="X32" s="146"/>
      <c r="Y32" s="146"/>
      <c r="Z32" s="157"/>
      <c r="AA32" s="157"/>
      <c r="AB32" s="157"/>
      <c r="AC32" s="146"/>
      <c r="AD32" s="157"/>
      <c r="AE32" s="146"/>
      <c r="AF32" s="148"/>
      <c r="AG32" s="146"/>
      <c r="AH32" s="157"/>
      <c r="AI32" s="148"/>
      <c r="AJ32" s="157"/>
      <c r="AK32" s="157"/>
      <c r="AL32" s="146"/>
      <c r="AM32" s="148"/>
      <c r="AN32" s="148"/>
      <c r="AO32" s="146"/>
      <c r="AP32" s="146"/>
      <c r="AQ32" s="148"/>
      <c r="AR32" s="146"/>
      <c r="AS32" s="22"/>
    </row>
    <row r="33" spans="1:45">
      <c r="A33" s="150" t="s">
        <v>24</v>
      </c>
      <c r="B33" s="35" t="s">
        <v>44</v>
      </c>
      <c r="C33" s="151"/>
      <c r="D33" s="50"/>
      <c r="E33" s="153"/>
      <c r="F33" s="108"/>
      <c r="G33" s="162"/>
      <c r="H33" s="148"/>
      <c r="I33" s="157"/>
      <c r="J33" s="157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8"/>
      <c r="AC33" s="146"/>
      <c r="AD33" s="148"/>
      <c r="AE33" s="146"/>
      <c r="AF33" s="148"/>
      <c r="AG33" s="148"/>
      <c r="AH33" s="146"/>
      <c r="AI33" s="146"/>
      <c r="AJ33" s="146"/>
      <c r="AK33" s="146"/>
      <c r="AL33" s="148"/>
      <c r="AM33" s="146"/>
      <c r="AN33" s="146"/>
      <c r="AO33" s="148"/>
      <c r="AP33" s="148"/>
      <c r="AQ33" s="148"/>
      <c r="AR33" s="146"/>
      <c r="AS33" s="22"/>
    </row>
    <row r="34" spans="1:45">
      <c r="A34" s="150" t="s">
        <v>24</v>
      </c>
      <c r="B34" s="35" t="s">
        <v>156</v>
      </c>
      <c r="C34" s="151"/>
      <c r="D34" s="50"/>
      <c r="E34" s="153"/>
      <c r="F34" s="84"/>
      <c r="G34" s="45"/>
      <c r="H34" s="107"/>
      <c r="I34" s="88"/>
      <c r="J34" s="88"/>
      <c r="K34" s="107"/>
      <c r="L34" s="88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88"/>
      <c r="AE34" s="88"/>
      <c r="AF34" s="33"/>
      <c r="AG34" s="107"/>
      <c r="AH34" s="88"/>
      <c r="AI34" s="33"/>
      <c r="AJ34" s="107"/>
      <c r="AK34" s="107"/>
      <c r="AL34" s="107"/>
      <c r="AM34" s="33"/>
      <c r="AN34" s="33"/>
      <c r="AO34" s="107"/>
      <c r="AP34" s="107"/>
      <c r="AQ34" s="33"/>
      <c r="AR34" s="107"/>
      <c r="AS34" s="22"/>
    </row>
    <row r="35" spans="1:45">
      <c r="A35" s="42" t="s">
        <v>24</v>
      </c>
      <c r="B35" s="102" t="s">
        <v>176</v>
      </c>
      <c r="C35" s="124"/>
      <c r="D35" s="125"/>
      <c r="E35" s="126"/>
      <c r="F35" s="24"/>
      <c r="G35" s="291"/>
      <c r="H35" s="292"/>
      <c r="I35" s="288"/>
      <c r="J35" s="288"/>
      <c r="K35" s="285"/>
      <c r="L35" s="288"/>
      <c r="M35" s="285"/>
      <c r="N35" s="285"/>
      <c r="O35" s="285"/>
      <c r="P35" s="285"/>
      <c r="Q35" s="285"/>
      <c r="R35" s="288"/>
      <c r="S35" s="285"/>
      <c r="T35" s="285"/>
      <c r="U35" s="285"/>
      <c r="V35" s="285"/>
      <c r="W35" s="285"/>
      <c r="X35" s="285"/>
      <c r="Y35" s="285"/>
      <c r="Z35" s="288"/>
      <c r="AA35" s="288"/>
      <c r="AB35" s="288"/>
      <c r="AC35" s="288"/>
      <c r="AD35" s="285"/>
      <c r="AE35" s="285"/>
      <c r="AF35" s="275"/>
      <c r="AG35" s="285"/>
      <c r="AH35" s="288"/>
      <c r="AI35" s="275"/>
      <c r="AJ35" s="285"/>
      <c r="AK35" s="285"/>
      <c r="AL35" s="288"/>
      <c r="AM35" s="275"/>
      <c r="AN35" s="275"/>
      <c r="AO35" s="288"/>
      <c r="AP35" s="285"/>
      <c r="AQ35" s="275"/>
      <c r="AR35" s="288"/>
      <c r="AS35" s="22"/>
    </row>
    <row r="36" spans="1:45" s="116" customFormat="1">
      <c r="A36" s="208" t="s">
        <v>24</v>
      </c>
      <c r="B36" s="35" t="s">
        <v>398</v>
      </c>
      <c r="C36" s="151"/>
      <c r="D36" s="50"/>
      <c r="E36" s="153"/>
      <c r="F36" s="108"/>
      <c r="G36" s="43"/>
      <c r="H36" s="56"/>
      <c r="I36" s="88"/>
      <c r="J36" s="88"/>
      <c r="K36" s="107"/>
      <c r="L36" s="88"/>
      <c r="M36" s="44"/>
      <c r="N36" s="107"/>
      <c r="O36" s="107"/>
      <c r="P36" s="107"/>
      <c r="Q36" s="88"/>
      <c r="R36" s="88"/>
      <c r="S36" s="107"/>
      <c r="T36" s="88"/>
      <c r="U36" s="107"/>
      <c r="V36" s="107"/>
      <c r="W36" s="107"/>
      <c r="X36" s="88"/>
      <c r="Y36" s="107"/>
      <c r="Z36" s="88"/>
      <c r="AA36" s="107"/>
      <c r="AB36" s="88"/>
      <c r="AC36" s="88"/>
      <c r="AD36" s="107"/>
      <c r="AE36" s="107"/>
      <c r="AF36" s="33"/>
      <c r="AG36" s="88"/>
      <c r="AH36" s="88"/>
      <c r="AI36" s="33"/>
      <c r="AJ36" s="107"/>
      <c r="AK36" s="107"/>
      <c r="AL36" s="107"/>
      <c r="AM36" s="33"/>
      <c r="AN36" s="33"/>
      <c r="AO36" s="107"/>
      <c r="AP36" s="107"/>
      <c r="AQ36" s="33"/>
      <c r="AR36" s="107"/>
      <c r="AS36" s="141"/>
    </row>
    <row r="37" spans="1:45" s="116" customFormat="1">
      <c r="A37" s="208" t="s">
        <v>24</v>
      </c>
      <c r="B37" s="35" t="s">
        <v>404</v>
      </c>
      <c r="C37" s="151"/>
      <c r="D37" s="50"/>
      <c r="E37" s="153"/>
      <c r="F37" s="108"/>
      <c r="G37" s="43"/>
      <c r="H37" s="56"/>
      <c r="I37" s="88"/>
      <c r="J37" s="88"/>
      <c r="K37" s="107"/>
      <c r="L37" s="88"/>
      <c r="M37" s="44"/>
      <c r="N37" s="107"/>
      <c r="O37" s="107"/>
      <c r="P37" s="107"/>
      <c r="Q37" s="88"/>
      <c r="R37" s="88"/>
      <c r="S37" s="107"/>
      <c r="T37" s="88"/>
      <c r="U37" s="107"/>
      <c r="V37" s="107"/>
      <c r="W37" s="107"/>
      <c r="X37" s="88"/>
      <c r="Y37" s="107"/>
      <c r="Z37" s="88"/>
      <c r="AA37" s="107"/>
      <c r="AB37" s="88"/>
      <c r="AC37" s="88"/>
      <c r="AD37" s="107"/>
      <c r="AE37" s="88"/>
      <c r="AF37" s="33"/>
      <c r="AG37" s="88"/>
      <c r="AH37" s="88"/>
      <c r="AI37" s="33"/>
      <c r="AJ37" s="107"/>
      <c r="AK37" s="107"/>
      <c r="AL37" s="107"/>
      <c r="AM37" s="49"/>
      <c r="AN37" s="33"/>
      <c r="AO37" s="88"/>
      <c r="AP37" s="107"/>
      <c r="AQ37" s="33"/>
      <c r="AR37" s="107"/>
      <c r="AS37" s="141"/>
    </row>
    <row r="38" spans="1:45" s="116" customFormat="1">
      <c r="A38" s="208" t="s">
        <v>24</v>
      </c>
      <c r="B38" s="35" t="s">
        <v>365</v>
      </c>
      <c r="C38" s="151"/>
      <c r="D38" s="50"/>
      <c r="E38" s="153"/>
      <c r="F38" s="24"/>
      <c r="G38" s="43"/>
      <c r="H38" s="56"/>
      <c r="I38" s="88"/>
      <c r="J38" s="88"/>
      <c r="K38" s="88"/>
      <c r="L38" s="88"/>
      <c r="M38" s="54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88"/>
      <c r="AC38" s="88"/>
      <c r="AD38" s="107"/>
      <c r="AE38" s="107"/>
      <c r="AF38" s="33"/>
      <c r="AG38" s="107"/>
      <c r="AH38" s="88"/>
      <c r="AI38" s="33"/>
      <c r="AJ38" s="107"/>
      <c r="AK38" s="107"/>
      <c r="AL38" s="107"/>
      <c r="AM38" s="33"/>
      <c r="AN38" s="33"/>
      <c r="AO38" s="107"/>
      <c r="AP38" s="107"/>
      <c r="AQ38" s="33"/>
      <c r="AR38" s="107"/>
      <c r="AS38" s="141"/>
    </row>
    <row r="39" spans="1:45" s="116" customFormat="1">
      <c r="A39" s="208" t="s">
        <v>24</v>
      </c>
      <c r="B39" s="35" t="s">
        <v>175</v>
      </c>
      <c r="C39" s="151">
        <v>3</v>
      </c>
      <c r="D39" s="50"/>
      <c r="E39" s="153">
        <v>1</v>
      </c>
      <c r="F39" s="108">
        <f>AVERAGE(G39,I39,H39)</f>
        <v>5</v>
      </c>
      <c r="G39" s="45">
        <v>4</v>
      </c>
      <c r="H39" s="254">
        <v>7</v>
      </c>
      <c r="I39" s="55">
        <v>4</v>
      </c>
      <c r="J39" s="88"/>
      <c r="K39" s="107"/>
      <c r="L39" s="88"/>
      <c r="M39" s="88"/>
      <c r="N39" s="107"/>
      <c r="O39" s="107"/>
      <c r="P39" s="88"/>
      <c r="Q39" s="54"/>
      <c r="R39" s="107"/>
      <c r="S39" s="107"/>
      <c r="T39" s="107"/>
      <c r="U39" s="107"/>
      <c r="V39" s="88"/>
      <c r="W39" s="54"/>
      <c r="X39" s="107"/>
      <c r="Y39" s="107"/>
      <c r="Z39" s="107"/>
      <c r="AA39" s="54"/>
      <c r="AB39" s="107"/>
      <c r="AC39" s="107"/>
      <c r="AD39" s="107"/>
      <c r="AE39" s="107"/>
      <c r="AF39" s="33"/>
      <c r="AG39" s="107"/>
      <c r="AH39" s="88"/>
      <c r="AI39" s="33"/>
      <c r="AJ39" s="44"/>
      <c r="AK39" s="54"/>
      <c r="AL39" s="107"/>
      <c r="AM39" s="33"/>
      <c r="AN39" s="33"/>
      <c r="AO39" s="107"/>
      <c r="AP39" s="88"/>
      <c r="AQ39" s="33"/>
      <c r="AR39" s="54"/>
      <c r="AS39" s="141"/>
    </row>
    <row r="40" spans="1:45" s="116" customFormat="1">
      <c r="A40" s="208" t="s">
        <v>24</v>
      </c>
      <c r="B40" s="60" t="s">
        <v>496</v>
      </c>
      <c r="C40" s="151"/>
      <c r="D40" s="50">
        <v>1</v>
      </c>
      <c r="E40" s="153"/>
      <c r="F40" s="108"/>
      <c r="G40" s="43" t="s">
        <v>106</v>
      </c>
      <c r="H40" s="54"/>
      <c r="I40" s="54"/>
      <c r="J40" s="88"/>
      <c r="K40" s="107"/>
      <c r="L40" s="88"/>
      <c r="M40" s="88"/>
      <c r="N40" s="107"/>
      <c r="O40" s="107"/>
      <c r="P40" s="88"/>
      <c r="Q40" s="54"/>
      <c r="R40" s="107"/>
      <c r="S40" s="107"/>
      <c r="T40" s="107"/>
      <c r="U40" s="107"/>
      <c r="V40" s="88"/>
      <c r="W40" s="54"/>
      <c r="X40" s="107"/>
      <c r="Y40" s="107"/>
      <c r="Z40" s="107"/>
      <c r="AA40" s="54"/>
      <c r="AB40" s="107"/>
      <c r="AC40" s="107"/>
      <c r="AD40" s="107"/>
      <c r="AE40" s="107"/>
      <c r="AF40" s="33"/>
      <c r="AG40" s="107"/>
      <c r="AH40" s="88"/>
      <c r="AI40" s="33"/>
      <c r="AJ40" s="44"/>
      <c r="AK40" s="54"/>
      <c r="AL40" s="107"/>
      <c r="AM40" s="33"/>
      <c r="AN40" s="33"/>
      <c r="AO40" s="107"/>
      <c r="AP40" s="88"/>
      <c r="AQ40" s="33"/>
      <c r="AR40" s="54"/>
      <c r="AS40" s="141"/>
    </row>
    <row r="41" spans="1:45" ht="15.75" thickBot="1">
      <c r="A41" s="170" t="s">
        <v>24</v>
      </c>
      <c r="B41" s="163" t="s">
        <v>174</v>
      </c>
      <c r="C41" s="164"/>
      <c r="D41" s="165"/>
      <c r="E41" s="166"/>
      <c r="F41" s="28"/>
      <c r="G41" s="162"/>
      <c r="H41" s="146"/>
      <c r="I41" s="146"/>
      <c r="J41" s="146"/>
      <c r="K41" s="146"/>
      <c r="L41" s="44"/>
      <c r="M41" s="146"/>
      <c r="N41" s="157"/>
      <c r="O41" s="157"/>
      <c r="P41" s="44"/>
      <c r="Q41" s="157"/>
      <c r="R41" s="146"/>
      <c r="S41" s="157"/>
      <c r="T41" s="146"/>
      <c r="U41" s="157"/>
      <c r="V41" s="146"/>
      <c r="W41" s="157"/>
      <c r="X41" s="146"/>
      <c r="Y41" s="146"/>
      <c r="Z41" s="146"/>
      <c r="AA41" s="146"/>
      <c r="AB41" s="146"/>
      <c r="AC41" s="157"/>
      <c r="AD41" s="146"/>
      <c r="AE41" s="146"/>
      <c r="AF41" s="148"/>
      <c r="AG41" s="146"/>
      <c r="AH41" s="157"/>
      <c r="AI41" s="148"/>
      <c r="AJ41" s="146"/>
      <c r="AK41" s="146"/>
      <c r="AL41" s="54"/>
      <c r="AM41" s="148"/>
      <c r="AN41" s="148"/>
      <c r="AO41" s="146"/>
      <c r="AP41" s="146"/>
      <c r="AQ41" s="148"/>
      <c r="AR41" s="146"/>
      <c r="AS41" s="22"/>
    </row>
    <row r="42" spans="1:45">
      <c r="G42" s="32">
        <f>AVERAGE(G8,G14,G16,G17,G18,G22,G23,G27,G28,G29,G39)</f>
        <v>5.2727272727272725</v>
      </c>
      <c r="H42" s="32">
        <f>AVERAGE(H8,H15,H14,H16,H17,H19,H22,H23,H30,H31,H39)</f>
        <v>6.1818181818181817</v>
      </c>
      <c r="I42" s="26">
        <f>AVERAGE(I8,I14,I15,I16,I17,I19,I22,I23,I30,I31,I39)</f>
        <v>5.5454545454545459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338" t="s">
        <v>74</v>
      </c>
      <c r="D5" s="339"/>
      <c r="E5" s="340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0" t="s">
        <v>431</v>
      </c>
      <c r="H6" s="140" t="s">
        <v>573</v>
      </c>
      <c r="I6" s="140" t="s">
        <v>606</v>
      </c>
      <c r="J6" s="21"/>
      <c r="K6" s="21"/>
      <c r="L6" s="21"/>
      <c r="M6" s="21"/>
      <c r="N6" s="21"/>
      <c r="O6" s="21"/>
      <c r="P6" s="62"/>
      <c r="Q6" s="81"/>
      <c r="R6" s="82"/>
      <c r="S6" s="82"/>
      <c r="T6" s="82"/>
      <c r="U6" s="82"/>
      <c r="V6" s="87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8" t="s">
        <v>8</v>
      </c>
      <c r="B7" s="229" t="s">
        <v>46</v>
      </c>
      <c r="C7" s="119">
        <v>3</v>
      </c>
      <c r="D7" s="120"/>
      <c r="E7" s="109"/>
      <c r="F7" s="30">
        <f>AVERAGE(G7,H7,I7)</f>
        <v>5</v>
      </c>
      <c r="G7" s="55">
        <v>4</v>
      </c>
      <c r="H7" s="55">
        <v>5</v>
      </c>
      <c r="I7" s="54">
        <v>6</v>
      </c>
      <c r="J7" s="55"/>
      <c r="K7" s="55"/>
      <c r="L7" s="146"/>
      <c r="M7" s="146"/>
      <c r="N7" s="55"/>
      <c r="O7" s="55"/>
      <c r="P7" s="146"/>
      <c r="Q7" s="55"/>
      <c r="R7" s="146"/>
      <c r="S7" s="50"/>
      <c r="T7" s="50"/>
      <c r="U7" s="146"/>
      <c r="V7" s="55"/>
      <c r="W7" s="50"/>
      <c r="X7" s="55"/>
      <c r="Y7" s="146"/>
      <c r="Z7" s="55"/>
      <c r="AA7" s="146"/>
      <c r="AB7" s="55"/>
      <c r="AC7" s="50"/>
      <c r="AD7" s="148"/>
      <c r="AE7" s="55"/>
      <c r="AF7" s="55"/>
      <c r="AG7" s="55"/>
      <c r="AH7" s="50"/>
      <c r="AI7" s="146"/>
      <c r="AJ7" s="55"/>
      <c r="AK7" s="146"/>
      <c r="AL7" s="148"/>
      <c r="AM7" s="148"/>
      <c r="AN7" s="146"/>
      <c r="AO7" s="148"/>
      <c r="AP7" s="146"/>
      <c r="AQ7" s="50"/>
      <c r="AR7" s="55"/>
      <c r="AS7" s="22"/>
    </row>
    <row r="8" spans="1:45">
      <c r="A8" s="66" t="s">
        <v>8</v>
      </c>
      <c r="B8" s="23" t="s">
        <v>47</v>
      </c>
      <c r="C8" s="133"/>
      <c r="D8" s="135"/>
      <c r="E8" s="131"/>
      <c r="F8" s="9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45"/>
      <c r="U8" s="55"/>
      <c r="V8" s="55"/>
      <c r="W8" s="50"/>
      <c r="X8" s="55"/>
      <c r="Y8" s="55"/>
      <c r="Z8" s="55"/>
      <c r="AA8" s="55"/>
      <c r="AB8" s="55"/>
      <c r="AC8" s="50"/>
      <c r="AD8" s="145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37"/>
      <c r="D9" s="138"/>
      <c r="E9" s="139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45"/>
      <c r="U9" s="55"/>
      <c r="V9" s="55"/>
      <c r="W9" s="50"/>
      <c r="X9" s="55"/>
      <c r="Y9" s="55"/>
      <c r="Z9" s="55"/>
      <c r="AA9" s="55"/>
      <c r="AB9" s="55"/>
      <c r="AC9" s="50"/>
      <c r="AD9" s="145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6" t="s">
        <v>10</v>
      </c>
      <c r="B10" s="23" t="s">
        <v>232</v>
      </c>
      <c r="C10" s="133">
        <v>2</v>
      </c>
      <c r="D10" s="135">
        <v>1</v>
      </c>
      <c r="E10" s="131"/>
      <c r="F10" s="108">
        <f>AVERAGE(G10,I10)</f>
        <v>5</v>
      </c>
      <c r="G10" s="55">
        <v>5</v>
      </c>
      <c r="H10" s="167" t="s">
        <v>106</v>
      </c>
      <c r="I10" s="55">
        <v>5</v>
      </c>
      <c r="J10" s="55"/>
      <c r="K10" s="55"/>
      <c r="L10" s="55"/>
      <c r="M10" s="55"/>
      <c r="N10" s="55"/>
      <c r="O10" s="55"/>
      <c r="P10" s="55"/>
      <c r="Q10" s="55"/>
      <c r="R10" s="55"/>
      <c r="S10" s="50"/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48"/>
      <c r="AM10" s="50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23" t="s">
        <v>63</v>
      </c>
      <c r="C11" s="133">
        <v>2</v>
      </c>
      <c r="D11" s="135"/>
      <c r="E11" s="143"/>
      <c r="F11" s="108">
        <f>AVERAGE(G11,H11)</f>
        <v>4.5</v>
      </c>
      <c r="G11" s="255">
        <v>3</v>
      </c>
      <c r="H11" s="55">
        <v>6</v>
      </c>
      <c r="I11" s="55"/>
      <c r="J11" s="146"/>
      <c r="K11" s="55"/>
      <c r="L11" s="55"/>
      <c r="M11" s="55"/>
      <c r="N11" s="146"/>
      <c r="O11" s="55"/>
      <c r="P11" s="55"/>
      <c r="Q11" s="55"/>
      <c r="R11" s="55"/>
      <c r="S11" s="50"/>
      <c r="T11" s="50"/>
      <c r="U11" s="55"/>
      <c r="V11" s="167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96" customFormat="1">
      <c r="A12" s="66" t="s">
        <v>10</v>
      </c>
      <c r="B12" s="23" t="s">
        <v>266</v>
      </c>
      <c r="C12" s="133">
        <v>1</v>
      </c>
      <c r="D12" s="135"/>
      <c r="E12" s="143"/>
      <c r="F12" s="108">
        <f>AVERAGE(H12)</f>
        <v>4</v>
      </c>
      <c r="G12" s="158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100"/>
    </row>
    <row r="13" spans="1:45" s="116" customFormat="1">
      <c r="A13" s="66" t="s">
        <v>10</v>
      </c>
      <c r="B13" s="35" t="s">
        <v>347</v>
      </c>
      <c r="C13" s="133"/>
      <c r="D13" s="135">
        <v>1</v>
      </c>
      <c r="E13" s="143"/>
      <c r="F13" s="108">
        <f>AVERAGE(G13)</f>
        <v>6</v>
      </c>
      <c r="G13" s="222">
        <v>6</v>
      </c>
      <c r="H13" s="55"/>
      <c r="I13" s="55"/>
      <c r="J13" s="55"/>
      <c r="K13" s="55"/>
      <c r="L13" s="55"/>
      <c r="M13" s="55"/>
      <c r="N13" s="55"/>
      <c r="O13" s="55"/>
      <c r="P13" s="167"/>
      <c r="Q13" s="55"/>
      <c r="R13" s="55"/>
      <c r="S13" s="167"/>
      <c r="T13" s="50"/>
      <c r="U13" s="167"/>
      <c r="V13" s="55"/>
      <c r="W13" s="55"/>
      <c r="X13" s="55"/>
      <c r="Y13" s="167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67"/>
      <c r="AS13" s="141"/>
    </row>
    <row r="14" spans="1:45" s="116" customFormat="1">
      <c r="A14" s="66" t="s">
        <v>10</v>
      </c>
      <c r="B14" s="35" t="s">
        <v>369</v>
      </c>
      <c r="C14" s="133">
        <v>2</v>
      </c>
      <c r="D14" s="135"/>
      <c r="E14" s="143"/>
      <c r="F14" s="108">
        <f>AVERAGE(H14,I14)</f>
        <v>5</v>
      </c>
      <c r="G14" s="158"/>
      <c r="H14" s="55">
        <v>5</v>
      </c>
      <c r="I14" s="55">
        <v>5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41"/>
    </row>
    <row r="15" spans="1:45" s="116" customFormat="1">
      <c r="A15" s="66" t="s">
        <v>10</v>
      </c>
      <c r="B15" s="35" t="s">
        <v>385</v>
      </c>
      <c r="C15" s="133">
        <v>1</v>
      </c>
      <c r="D15" s="135">
        <v>1</v>
      </c>
      <c r="E15" s="143"/>
      <c r="F15" s="108">
        <f>AVERAGE(I15)</f>
        <v>5</v>
      </c>
      <c r="G15" s="158"/>
      <c r="H15" s="167" t="s">
        <v>106</v>
      </c>
      <c r="I15" s="55">
        <v>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67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41"/>
    </row>
    <row r="16" spans="1:45" s="116" customFormat="1">
      <c r="A16" s="66" t="s">
        <v>10</v>
      </c>
      <c r="B16" s="110" t="s">
        <v>432</v>
      </c>
      <c r="C16" s="133">
        <v>1</v>
      </c>
      <c r="D16" s="135"/>
      <c r="E16" s="143"/>
      <c r="F16" s="108"/>
      <c r="G16" s="56" t="s">
        <v>433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5"/>
      <c r="V16" s="55"/>
      <c r="W16" s="55"/>
      <c r="X16" s="167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41"/>
    </row>
    <row r="17" spans="1:45">
      <c r="A17" s="10" t="s">
        <v>10</v>
      </c>
      <c r="B17" s="159" t="s">
        <v>64</v>
      </c>
      <c r="C17" s="137">
        <v>3</v>
      </c>
      <c r="D17" s="138"/>
      <c r="E17" s="139"/>
      <c r="F17" s="29">
        <f>AVERAGE(G17,H17,I17)</f>
        <v>5.333333333333333</v>
      </c>
      <c r="G17" s="55">
        <v>4</v>
      </c>
      <c r="H17" s="55">
        <v>6</v>
      </c>
      <c r="I17" s="167">
        <v>6</v>
      </c>
      <c r="J17" s="55"/>
      <c r="K17" s="55"/>
      <c r="L17" s="55"/>
      <c r="M17" s="55"/>
      <c r="N17" s="55"/>
      <c r="O17" s="55"/>
      <c r="P17" s="55"/>
      <c r="Q17" s="167"/>
      <c r="R17" s="167"/>
      <c r="S17" s="55"/>
      <c r="T17" s="50"/>
      <c r="U17" s="55"/>
      <c r="V17" s="55"/>
      <c r="W17" s="48"/>
      <c r="X17" s="55"/>
      <c r="Y17" s="55"/>
      <c r="Z17" s="55"/>
      <c r="AA17" s="55"/>
      <c r="AB17" s="55"/>
      <c r="AC17" s="50"/>
      <c r="AD17" s="55"/>
      <c r="AE17" s="55"/>
      <c r="AF17" s="167"/>
      <c r="AG17" s="55"/>
      <c r="AH17" s="50"/>
      <c r="AI17" s="55"/>
      <c r="AJ17" s="55"/>
      <c r="AK17" s="55"/>
      <c r="AL17" s="50"/>
      <c r="AM17" s="50"/>
      <c r="AN17" s="55"/>
      <c r="AO17" s="50"/>
      <c r="AP17" s="167"/>
      <c r="AQ17" s="48"/>
      <c r="AR17" s="55"/>
      <c r="AS17" s="22"/>
    </row>
    <row r="18" spans="1:45">
      <c r="A18" s="66" t="s">
        <v>23</v>
      </c>
      <c r="B18" s="23" t="s">
        <v>66</v>
      </c>
      <c r="C18" s="133">
        <v>1</v>
      </c>
      <c r="D18" s="135"/>
      <c r="E18" s="131"/>
      <c r="F18" s="108">
        <f>AVERAGE(H18)</f>
        <v>4</v>
      </c>
      <c r="G18" s="55"/>
      <c r="H18" s="222">
        <v>4</v>
      </c>
      <c r="I18" s="55"/>
      <c r="J18" s="55"/>
      <c r="K18" s="55"/>
      <c r="L18" s="167"/>
      <c r="M18" s="55"/>
      <c r="N18" s="55"/>
      <c r="O18" s="55"/>
      <c r="P18" s="55"/>
      <c r="Q18" s="55"/>
      <c r="R18" s="55"/>
      <c r="S18" s="50"/>
      <c r="T18" s="50"/>
      <c r="U18" s="55"/>
      <c r="V18" s="55"/>
      <c r="W18" s="50"/>
      <c r="X18" s="55"/>
      <c r="Y18" s="55"/>
      <c r="Z18" s="167"/>
      <c r="AA18" s="55"/>
      <c r="AB18" s="55"/>
      <c r="AC18" s="48"/>
      <c r="AD18" s="50"/>
      <c r="AE18" s="55"/>
      <c r="AF18" s="55"/>
      <c r="AG18" s="55"/>
      <c r="AH18" s="50"/>
      <c r="AI18" s="55"/>
      <c r="AJ18" s="55"/>
      <c r="AK18" s="55"/>
      <c r="AL18" s="50"/>
      <c r="AM18" s="50"/>
      <c r="AN18" s="55"/>
      <c r="AO18" s="50"/>
      <c r="AP18" s="55"/>
      <c r="AQ18" s="50"/>
      <c r="AR18" s="55"/>
      <c r="AS18" s="22"/>
    </row>
    <row r="19" spans="1:45">
      <c r="A19" s="66" t="s">
        <v>23</v>
      </c>
      <c r="B19" s="23" t="s">
        <v>68</v>
      </c>
      <c r="C19" s="133">
        <v>1</v>
      </c>
      <c r="D19" s="135"/>
      <c r="E19" s="131"/>
      <c r="F19" s="108">
        <f>AVERAGE(G19)</f>
        <v>4</v>
      </c>
      <c r="G19" s="167">
        <v>4</v>
      </c>
      <c r="H19" s="243"/>
      <c r="I19" s="167"/>
      <c r="J19" s="167"/>
      <c r="K19" s="55"/>
      <c r="L19" s="167"/>
      <c r="M19" s="55"/>
      <c r="N19" s="55"/>
      <c r="O19" s="55"/>
      <c r="P19" s="55"/>
      <c r="Q19" s="55"/>
      <c r="R19" s="55"/>
      <c r="S19" s="50"/>
      <c r="T19" s="48"/>
      <c r="U19" s="55"/>
      <c r="V19" s="55"/>
      <c r="W19" s="48"/>
      <c r="X19" s="167"/>
      <c r="Y19" s="157"/>
      <c r="Z19" s="167"/>
      <c r="AA19" s="55"/>
      <c r="AB19" s="167"/>
      <c r="AC19" s="50"/>
      <c r="AD19" s="174"/>
      <c r="AE19" s="55"/>
      <c r="AF19" s="55"/>
      <c r="AG19" s="167"/>
      <c r="AH19" s="48"/>
      <c r="AI19" s="167"/>
      <c r="AJ19" s="167"/>
      <c r="AK19" s="55"/>
      <c r="AL19" s="48"/>
      <c r="AM19" s="50"/>
      <c r="AN19" s="55"/>
      <c r="AO19" s="48"/>
      <c r="AP19" s="55"/>
      <c r="AQ19" s="50"/>
      <c r="AR19" s="167"/>
      <c r="AS19" s="22"/>
    </row>
    <row r="20" spans="1:45">
      <c r="A20" s="66" t="s">
        <v>23</v>
      </c>
      <c r="B20" s="23" t="s">
        <v>70</v>
      </c>
      <c r="C20" s="133">
        <v>1</v>
      </c>
      <c r="D20" s="135"/>
      <c r="E20" s="131">
        <v>1</v>
      </c>
      <c r="F20" s="108">
        <f>AVERAGE(G20)</f>
        <v>6</v>
      </c>
      <c r="G20" s="54">
        <v>6</v>
      </c>
      <c r="H20" s="157"/>
      <c r="I20" s="157"/>
      <c r="J20" s="55"/>
      <c r="K20" s="55"/>
      <c r="L20" s="55"/>
      <c r="M20" s="55"/>
      <c r="N20" s="55"/>
      <c r="O20" s="167"/>
      <c r="P20" s="55"/>
      <c r="Q20" s="55"/>
      <c r="R20" s="55"/>
      <c r="S20" s="50"/>
      <c r="T20" s="50"/>
      <c r="U20" s="146"/>
      <c r="V20" s="167"/>
      <c r="W20" s="50"/>
      <c r="X20" s="55"/>
      <c r="Y20" s="55"/>
      <c r="Z20" s="55"/>
      <c r="AA20" s="55"/>
      <c r="AB20" s="55"/>
      <c r="AC20" s="50"/>
      <c r="AD20" s="50"/>
      <c r="AE20" s="167"/>
      <c r="AF20" s="55"/>
      <c r="AG20" s="167"/>
      <c r="AH20" s="50"/>
      <c r="AI20" s="55"/>
      <c r="AJ20" s="55"/>
      <c r="AK20" s="55"/>
      <c r="AL20" s="50"/>
      <c r="AM20" s="148"/>
      <c r="AN20" s="55"/>
      <c r="AO20" s="48"/>
      <c r="AP20" s="167"/>
      <c r="AQ20" s="48"/>
      <c r="AR20" s="167"/>
      <c r="AS20" s="22"/>
    </row>
    <row r="21" spans="1:45">
      <c r="A21" s="66" t="s">
        <v>23</v>
      </c>
      <c r="B21" s="23" t="s">
        <v>71</v>
      </c>
      <c r="C21" s="133">
        <v>1</v>
      </c>
      <c r="D21" s="135">
        <v>1</v>
      </c>
      <c r="E21" s="131"/>
      <c r="F21" s="108">
        <f>AVERAGE(H21)</f>
        <v>5</v>
      </c>
      <c r="G21" s="55"/>
      <c r="H21" s="222">
        <v>5</v>
      </c>
      <c r="I21" s="88" t="s">
        <v>106</v>
      </c>
      <c r="J21" s="55"/>
      <c r="K21" s="167"/>
      <c r="L21" s="167"/>
      <c r="M21" s="55"/>
      <c r="N21" s="55"/>
      <c r="O21" s="55"/>
      <c r="P21" s="55"/>
      <c r="Q21" s="167"/>
      <c r="R21" s="55"/>
      <c r="S21" s="50"/>
      <c r="T21" s="50"/>
      <c r="U21" s="55"/>
      <c r="V21" s="167"/>
      <c r="W21" s="50"/>
      <c r="X21" s="55"/>
      <c r="Y21" s="55"/>
      <c r="Z21" s="55"/>
      <c r="AA21" s="55"/>
      <c r="AB21" s="55"/>
      <c r="AC21" s="50"/>
      <c r="AD21" s="50"/>
      <c r="AE21" s="167"/>
      <c r="AF21" s="167"/>
      <c r="AG21" s="55"/>
      <c r="AH21" s="50"/>
      <c r="AI21" s="55"/>
      <c r="AJ21" s="55"/>
      <c r="AK21" s="55"/>
      <c r="AL21" s="50"/>
      <c r="AM21" s="50"/>
      <c r="AN21" s="55"/>
      <c r="AO21" s="50"/>
      <c r="AP21" s="55"/>
      <c r="AQ21" s="50"/>
      <c r="AR21" s="55"/>
      <c r="AS21" s="22"/>
    </row>
    <row r="22" spans="1:45" s="116" customFormat="1">
      <c r="A22" s="66" t="s">
        <v>23</v>
      </c>
      <c r="B22" s="35" t="s">
        <v>377</v>
      </c>
      <c r="C22" s="133"/>
      <c r="D22" s="135"/>
      <c r="E22" s="131"/>
      <c r="F22" s="108"/>
      <c r="G22" s="55"/>
      <c r="H22" s="158"/>
      <c r="I22" s="167"/>
      <c r="J22" s="146"/>
      <c r="K22" s="55"/>
      <c r="L22" s="55"/>
      <c r="M22" s="167"/>
      <c r="N22" s="55"/>
      <c r="O22" s="55"/>
      <c r="P22" s="55"/>
      <c r="Q22" s="167"/>
      <c r="R22" s="55"/>
      <c r="S22" s="50"/>
      <c r="T22" s="50"/>
      <c r="U22" s="55"/>
      <c r="V22" s="167"/>
      <c r="W22" s="50"/>
      <c r="X22" s="55"/>
      <c r="Y22" s="167"/>
      <c r="Z22" s="55"/>
      <c r="AA22" s="55"/>
      <c r="AB22" s="55"/>
      <c r="AC22" s="50"/>
      <c r="AD22" s="50"/>
      <c r="AE22" s="55"/>
      <c r="AF22" s="55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141"/>
    </row>
    <row r="23" spans="1:45" s="116" customFormat="1">
      <c r="A23" s="66" t="s">
        <v>23</v>
      </c>
      <c r="B23" s="35" t="s">
        <v>415</v>
      </c>
      <c r="C23" s="133">
        <v>2</v>
      </c>
      <c r="D23" s="135"/>
      <c r="E23" s="131"/>
      <c r="F23" s="108">
        <f>AVERAGE(G23,I23)</f>
        <v>6</v>
      </c>
      <c r="G23" s="55">
        <v>4</v>
      </c>
      <c r="H23" s="158"/>
      <c r="I23" s="314">
        <v>8</v>
      </c>
      <c r="J23" s="146"/>
      <c r="K23" s="55"/>
      <c r="L23" s="55"/>
      <c r="M23" s="167"/>
      <c r="N23" s="55"/>
      <c r="O23" s="55"/>
      <c r="P23" s="55"/>
      <c r="Q23" s="167"/>
      <c r="R23" s="55"/>
      <c r="S23" s="50"/>
      <c r="T23" s="50"/>
      <c r="U23" s="55"/>
      <c r="V23" s="167"/>
      <c r="W23" s="50"/>
      <c r="X23" s="55"/>
      <c r="Y23" s="167"/>
      <c r="Z23" s="55"/>
      <c r="AA23" s="55"/>
      <c r="AB23" s="55"/>
      <c r="AC23" s="50"/>
      <c r="AD23" s="50"/>
      <c r="AE23" s="55"/>
      <c r="AF23" s="55"/>
      <c r="AG23" s="55"/>
      <c r="AH23" s="50"/>
      <c r="AI23" s="167"/>
      <c r="AJ23" s="55"/>
      <c r="AK23" s="55"/>
      <c r="AL23" s="50"/>
      <c r="AM23" s="50"/>
      <c r="AN23" s="55"/>
      <c r="AO23" s="50"/>
      <c r="AP23" s="55"/>
      <c r="AQ23" s="50"/>
      <c r="AR23" s="55"/>
      <c r="AS23" s="141"/>
    </row>
    <row r="24" spans="1:45" s="116" customFormat="1">
      <c r="A24" s="66" t="s">
        <v>23</v>
      </c>
      <c r="B24" s="35" t="s">
        <v>607</v>
      </c>
      <c r="C24" s="133">
        <v>1</v>
      </c>
      <c r="D24" s="135"/>
      <c r="E24" s="131"/>
      <c r="F24" s="108">
        <f>AVERAGE(I24)</f>
        <v>7</v>
      </c>
      <c r="G24" s="55"/>
      <c r="H24" s="158"/>
      <c r="I24" s="314">
        <v>7</v>
      </c>
      <c r="J24" s="146"/>
      <c r="K24" s="55"/>
      <c r="L24" s="55"/>
      <c r="M24" s="167"/>
      <c r="N24" s="55"/>
      <c r="O24" s="55"/>
      <c r="P24" s="55"/>
      <c r="Q24" s="167"/>
      <c r="R24" s="55"/>
      <c r="S24" s="50"/>
      <c r="T24" s="50"/>
      <c r="U24" s="55"/>
      <c r="V24" s="167"/>
      <c r="W24" s="50"/>
      <c r="X24" s="55"/>
      <c r="Y24" s="167"/>
      <c r="Z24" s="55"/>
      <c r="AA24" s="55"/>
      <c r="AB24" s="55"/>
      <c r="AC24" s="50"/>
      <c r="AD24" s="50"/>
      <c r="AE24" s="55"/>
      <c r="AF24" s="55"/>
      <c r="AG24" s="55"/>
      <c r="AH24" s="50"/>
      <c r="AI24" s="167"/>
      <c r="AJ24" s="55"/>
      <c r="AK24" s="55"/>
      <c r="AL24" s="50"/>
      <c r="AM24" s="50"/>
      <c r="AN24" s="55"/>
      <c r="AO24" s="50"/>
      <c r="AP24" s="55"/>
      <c r="AQ24" s="50"/>
      <c r="AR24" s="55"/>
      <c r="AS24" s="141"/>
    </row>
    <row r="25" spans="1:45" s="116" customFormat="1">
      <c r="A25" s="66" t="s">
        <v>23</v>
      </c>
      <c r="B25" s="35" t="s">
        <v>608</v>
      </c>
      <c r="C25" s="133"/>
      <c r="D25" s="135">
        <v>1</v>
      </c>
      <c r="E25" s="131"/>
      <c r="F25" s="108"/>
      <c r="G25" s="55"/>
      <c r="H25" s="158"/>
      <c r="I25" s="88" t="s">
        <v>106</v>
      </c>
      <c r="J25" s="146"/>
      <c r="K25" s="55"/>
      <c r="L25" s="55"/>
      <c r="M25" s="167"/>
      <c r="N25" s="55"/>
      <c r="O25" s="55"/>
      <c r="P25" s="55"/>
      <c r="Q25" s="167"/>
      <c r="R25" s="55"/>
      <c r="S25" s="50"/>
      <c r="T25" s="50"/>
      <c r="U25" s="55"/>
      <c r="V25" s="167"/>
      <c r="W25" s="50"/>
      <c r="X25" s="55"/>
      <c r="Y25" s="167"/>
      <c r="Z25" s="55"/>
      <c r="AA25" s="55"/>
      <c r="AB25" s="55"/>
      <c r="AC25" s="50"/>
      <c r="AD25" s="50"/>
      <c r="AE25" s="55"/>
      <c r="AF25" s="55"/>
      <c r="AG25" s="55"/>
      <c r="AH25" s="50"/>
      <c r="AI25" s="167"/>
      <c r="AJ25" s="55"/>
      <c r="AK25" s="55"/>
      <c r="AL25" s="50"/>
      <c r="AM25" s="50"/>
      <c r="AN25" s="55"/>
      <c r="AO25" s="50"/>
      <c r="AP25" s="55"/>
      <c r="AQ25" s="50"/>
      <c r="AR25" s="55"/>
      <c r="AS25" s="141"/>
    </row>
    <row r="26" spans="1:45" s="116" customFormat="1">
      <c r="A26" s="10" t="s">
        <v>23</v>
      </c>
      <c r="B26" s="39" t="s">
        <v>130</v>
      </c>
      <c r="C26" s="137">
        <v>2</v>
      </c>
      <c r="D26" s="138"/>
      <c r="E26" s="139"/>
      <c r="F26" s="29">
        <f>AVERAGE(G26,I26)</f>
        <v>5.5</v>
      </c>
      <c r="G26" s="55">
        <v>5</v>
      </c>
      <c r="H26" s="224"/>
      <c r="I26" s="167">
        <v>6</v>
      </c>
      <c r="J26" s="55"/>
      <c r="K26" s="55"/>
      <c r="L26" s="55"/>
      <c r="M26" s="55"/>
      <c r="N26" s="55"/>
      <c r="O26" s="167"/>
      <c r="P26" s="55"/>
      <c r="Q26" s="167"/>
      <c r="R26" s="55"/>
      <c r="S26" s="50"/>
      <c r="T26" s="50"/>
      <c r="U26" s="55"/>
      <c r="V26" s="167"/>
      <c r="W26" s="50"/>
      <c r="X26" s="55"/>
      <c r="Y26" s="55"/>
      <c r="Z26" s="55"/>
      <c r="AA26" s="55"/>
      <c r="AB26" s="55"/>
      <c r="AC26" s="50"/>
      <c r="AD26" s="48"/>
      <c r="AE26" s="146"/>
      <c r="AF26" s="55"/>
      <c r="AG26" s="55"/>
      <c r="AH26" s="50"/>
      <c r="AI26" s="167"/>
      <c r="AJ26" s="55"/>
      <c r="AK26" s="167"/>
      <c r="AL26" s="48"/>
      <c r="AM26" s="50"/>
      <c r="AN26" s="167"/>
      <c r="AO26" s="50"/>
      <c r="AP26" s="55"/>
      <c r="AQ26" s="50"/>
      <c r="AR26" s="55"/>
      <c r="AS26" s="141"/>
    </row>
    <row r="27" spans="1:45">
      <c r="A27" s="66" t="s">
        <v>24</v>
      </c>
      <c r="B27" s="35" t="s">
        <v>195</v>
      </c>
      <c r="C27" s="133">
        <v>2</v>
      </c>
      <c r="D27" s="135">
        <v>1</v>
      </c>
      <c r="E27" s="131">
        <v>1</v>
      </c>
      <c r="F27" s="108">
        <f>AVERAGE(H27,I27)</f>
        <v>5.5</v>
      </c>
      <c r="G27" s="88" t="s">
        <v>106</v>
      </c>
      <c r="H27" s="44">
        <v>6</v>
      </c>
      <c r="I27" s="167">
        <v>5</v>
      </c>
      <c r="J27" s="167"/>
      <c r="K27" s="55"/>
      <c r="L27" s="167"/>
      <c r="M27" s="55"/>
      <c r="N27" s="55"/>
      <c r="O27" s="55"/>
      <c r="P27" s="146"/>
      <c r="Q27" s="55"/>
      <c r="R27" s="55"/>
      <c r="S27" s="48"/>
      <c r="T27" s="50"/>
      <c r="U27" s="167"/>
      <c r="V27" s="55"/>
      <c r="W27" s="50"/>
      <c r="X27" s="167"/>
      <c r="Y27" s="167"/>
      <c r="Z27" s="167"/>
      <c r="AA27" s="55"/>
      <c r="AB27" s="55"/>
      <c r="AC27" s="50"/>
      <c r="AD27" s="50"/>
      <c r="AE27" s="55"/>
      <c r="AF27" s="167"/>
      <c r="AG27" s="157"/>
      <c r="AH27" s="48"/>
      <c r="AI27" s="167"/>
      <c r="AJ27" s="167"/>
      <c r="AK27" s="55"/>
      <c r="AL27" s="50"/>
      <c r="AM27" s="48"/>
      <c r="AN27" s="55"/>
      <c r="AO27" s="48"/>
      <c r="AP27" s="157"/>
      <c r="AQ27" s="50"/>
      <c r="AR27" s="55"/>
      <c r="AS27" s="22"/>
    </row>
    <row r="28" spans="1:45" s="96" customFormat="1">
      <c r="A28" s="42" t="s">
        <v>24</v>
      </c>
      <c r="B28" s="102" t="s">
        <v>65</v>
      </c>
      <c r="C28" s="124"/>
      <c r="D28" s="125"/>
      <c r="E28" s="126"/>
      <c r="F28" s="193"/>
      <c r="G28" s="294"/>
      <c r="H28" s="125"/>
      <c r="I28" s="183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25"/>
      <c r="AC28" s="182"/>
      <c r="AD28" s="125"/>
      <c r="AE28" s="182"/>
      <c r="AF28" s="125"/>
      <c r="AG28" s="125"/>
      <c r="AH28" s="182"/>
      <c r="AI28" s="182"/>
      <c r="AJ28" s="182"/>
      <c r="AK28" s="182"/>
      <c r="AL28" s="125"/>
      <c r="AM28" s="182"/>
      <c r="AN28" s="182"/>
      <c r="AO28" s="125"/>
      <c r="AP28" s="125"/>
      <c r="AQ28" s="125"/>
      <c r="AR28" s="182"/>
      <c r="AS28" s="100"/>
    </row>
    <row r="29" spans="1:45" s="116" customFormat="1">
      <c r="A29" s="42" t="s">
        <v>24</v>
      </c>
      <c r="B29" s="102" t="s">
        <v>328</v>
      </c>
      <c r="C29" s="124"/>
      <c r="D29" s="125"/>
      <c r="E29" s="126"/>
      <c r="F29" s="108"/>
      <c r="G29" s="266"/>
      <c r="H29" s="182"/>
      <c r="I29" s="267"/>
      <c r="J29" s="267"/>
      <c r="K29" s="266"/>
      <c r="L29" s="266"/>
      <c r="M29" s="267"/>
      <c r="N29" s="266"/>
      <c r="O29" s="266"/>
      <c r="P29" s="266"/>
      <c r="Q29" s="266"/>
      <c r="R29" s="267"/>
      <c r="S29" s="268"/>
      <c r="T29" s="277"/>
      <c r="U29" s="266"/>
      <c r="V29" s="267"/>
      <c r="W29" s="268"/>
      <c r="X29" s="267"/>
      <c r="Y29" s="266"/>
      <c r="Z29" s="267"/>
      <c r="AA29" s="267"/>
      <c r="AB29" s="267"/>
      <c r="AC29" s="268"/>
      <c r="AD29" s="265"/>
      <c r="AE29" s="266"/>
      <c r="AF29" s="266"/>
      <c r="AG29" s="266"/>
      <c r="AH29" s="269"/>
      <c r="AI29" s="266"/>
      <c r="AJ29" s="266"/>
      <c r="AK29" s="266"/>
      <c r="AL29" s="269"/>
      <c r="AM29" s="296"/>
      <c r="AN29" s="266"/>
      <c r="AO29" s="269"/>
      <c r="AP29" s="266"/>
      <c r="AQ29" s="269"/>
      <c r="AR29" s="267"/>
      <c r="AS29" s="141"/>
    </row>
    <row r="30" spans="1:45" s="116" customFormat="1">
      <c r="A30" s="66" t="s">
        <v>24</v>
      </c>
      <c r="B30" s="35" t="s">
        <v>351</v>
      </c>
      <c r="C30" s="133">
        <v>2</v>
      </c>
      <c r="D30" s="135">
        <v>1</v>
      </c>
      <c r="E30" s="131"/>
      <c r="F30" s="108">
        <f>AVERAGE(G30,I30)</f>
        <v>4</v>
      </c>
      <c r="G30" s="55">
        <v>4</v>
      </c>
      <c r="H30" s="167" t="s">
        <v>106</v>
      </c>
      <c r="I30" s="55">
        <v>4</v>
      </c>
      <c r="J30" s="55"/>
      <c r="K30" s="167"/>
      <c r="L30" s="146"/>
      <c r="M30" s="167"/>
      <c r="N30" s="55"/>
      <c r="O30" s="55"/>
      <c r="P30" s="146"/>
      <c r="Q30" s="55"/>
      <c r="R30" s="157"/>
      <c r="S30" s="48"/>
      <c r="T30" s="145"/>
      <c r="U30" s="55"/>
      <c r="V30" s="55"/>
      <c r="W30" s="50"/>
      <c r="X30" s="55"/>
      <c r="Y30" s="55"/>
      <c r="Z30" s="167"/>
      <c r="AA30" s="55"/>
      <c r="AB30" s="167"/>
      <c r="AC30" s="48"/>
      <c r="AD30" s="145"/>
      <c r="AE30" s="55"/>
      <c r="AF30" s="55"/>
      <c r="AG30" s="55"/>
      <c r="AH30" s="50"/>
      <c r="AI30" s="55"/>
      <c r="AJ30" s="55"/>
      <c r="AK30" s="55"/>
      <c r="AL30" s="50"/>
      <c r="AM30" s="50"/>
      <c r="AN30" s="55"/>
      <c r="AO30" s="50"/>
      <c r="AP30" s="55"/>
      <c r="AQ30" s="50"/>
      <c r="AR30" s="167"/>
      <c r="AS30" s="141"/>
    </row>
    <row r="31" spans="1:45" s="116" customFormat="1">
      <c r="A31" s="66" t="s">
        <v>24</v>
      </c>
      <c r="B31" s="35" t="s">
        <v>395</v>
      </c>
      <c r="C31" s="133"/>
      <c r="D31" s="135">
        <v>1</v>
      </c>
      <c r="E31" s="131">
        <v>1</v>
      </c>
      <c r="F31" s="108"/>
      <c r="G31" s="44" t="s">
        <v>106</v>
      </c>
      <c r="H31" s="146"/>
      <c r="I31" s="55"/>
      <c r="J31" s="55"/>
      <c r="K31" s="167"/>
      <c r="L31" s="146"/>
      <c r="M31" s="167"/>
      <c r="N31" s="55"/>
      <c r="O31" s="55"/>
      <c r="P31" s="146"/>
      <c r="Q31" s="55"/>
      <c r="R31" s="146"/>
      <c r="S31" s="48"/>
      <c r="T31" s="145"/>
      <c r="U31" s="55"/>
      <c r="V31" s="55"/>
      <c r="W31" s="50"/>
      <c r="X31" s="55"/>
      <c r="Y31" s="55"/>
      <c r="Z31" s="167"/>
      <c r="AA31" s="146"/>
      <c r="AB31" s="167"/>
      <c r="AC31" s="48"/>
      <c r="AD31" s="48"/>
      <c r="AE31" s="146"/>
      <c r="AF31" s="55"/>
      <c r="AG31" s="55"/>
      <c r="AH31" s="50"/>
      <c r="AI31" s="167"/>
      <c r="AJ31" s="167"/>
      <c r="AK31" s="55"/>
      <c r="AL31" s="48"/>
      <c r="AM31" s="50"/>
      <c r="AN31" s="55"/>
      <c r="AO31" s="50"/>
      <c r="AP31" s="167"/>
      <c r="AQ31" s="50"/>
      <c r="AR31" s="167"/>
      <c r="AS31" s="141"/>
    </row>
    <row r="32" spans="1:45" s="116" customFormat="1">
      <c r="A32" s="66" t="s">
        <v>24</v>
      </c>
      <c r="B32" s="35" t="s">
        <v>407</v>
      </c>
      <c r="C32" s="133">
        <v>3</v>
      </c>
      <c r="D32" s="135"/>
      <c r="E32" s="131"/>
      <c r="F32" s="108">
        <f>AVERAGE(G32,H32,I32)</f>
        <v>4.666666666666667</v>
      </c>
      <c r="G32" s="55">
        <v>5</v>
      </c>
      <c r="H32" s="222">
        <v>5</v>
      </c>
      <c r="I32" s="167">
        <v>4</v>
      </c>
      <c r="J32" s="146"/>
      <c r="K32" s="55"/>
      <c r="L32" s="55"/>
      <c r="M32" s="167"/>
      <c r="N32" s="55"/>
      <c r="O32" s="55"/>
      <c r="P32" s="55"/>
      <c r="Q32" s="167"/>
      <c r="R32" s="55"/>
      <c r="S32" s="50"/>
      <c r="T32" s="50"/>
      <c r="U32" s="55"/>
      <c r="V32" s="167"/>
      <c r="W32" s="50"/>
      <c r="X32" s="55"/>
      <c r="Y32" s="167"/>
      <c r="Z32" s="55"/>
      <c r="AA32" s="55"/>
      <c r="AB32" s="167"/>
      <c r="AC32" s="48"/>
      <c r="AD32" s="50"/>
      <c r="AE32" s="146"/>
      <c r="AF32" s="55"/>
      <c r="AG32" s="55"/>
      <c r="AH32" s="50"/>
      <c r="AI32" s="55"/>
      <c r="AJ32" s="55"/>
      <c r="AK32" s="157"/>
      <c r="AL32" s="50"/>
      <c r="AM32" s="48"/>
      <c r="AN32" s="55"/>
      <c r="AO32" s="50"/>
      <c r="AP32" s="55"/>
      <c r="AQ32" s="50"/>
      <c r="AR32" s="55"/>
      <c r="AS32" s="141"/>
    </row>
    <row r="33" spans="1:45" s="116" customFormat="1">
      <c r="A33" s="66" t="s">
        <v>24</v>
      </c>
      <c r="B33" s="60" t="s">
        <v>574</v>
      </c>
      <c r="C33" s="133">
        <v>1</v>
      </c>
      <c r="D33" s="135"/>
      <c r="E33" s="131">
        <v>1</v>
      </c>
      <c r="F33" s="108">
        <f>AVERAGE(H33)</f>
        <v>6</v>
      </c>
      <c r="G33" s="55"/>
      <c r="H33" s="173">
        <v>6</v>
      </c>
      <c r="I33" s="167"/>
      <c r="J33" s="146"/>
      <c r="K33" s="55"/>
      <c r="L33" s="55"/>
      <c r="M33" s="167"/>
      <c r="N33" s="55"/>
      <c r="O33" s="55"/>
      <c r="P33" s="55"/>
      <c r="Q33" s="167"/>
      <c r="R33" s="55"/>
      <c r="S33" s="50"/>
      <c r="T33" s="35"/>
      <c r="U33" s="55"/>
      <c r="V33" s="167"/>
      <c r="W33" s="50"/>
      <c r="X33" s="55"/>
      <c r="Y33" s="167"/>
      <c r="Z33" s="55"/>
      <c r="AA33" s="55"/>
      <c r="AB33" s="167"/>
      <c r="AC33" s="48"/>
      <c r="AD33" s="35"/>
      <c r="AE33" s="146"/>
      <c r="AF33" s="55"/>
      <c r="AG33" s="55"/>
      <c r="AH33" s="50"/>
      <c r="AI33" s="55"/>
      <c r="AJ33" s="55"/>
      <c r="AK33" s="157"/>
      <c r="AL33" s="50"/>
      <c r="AM33" s="48"/>
      <c r="AN33" s="55"/>
      <c r="AO33" s="50"/>
      <c r="AP33" s="55"/>
      <c r="AQ33" s="50"/>
      <c r="AR33" s="55"/>
      <c r="AS33" s="141"/>
    </row>
    <row r="34" spans="1:45" s="116" customFormat="1" ht="15.75" thickBot="1">
      <c r="A34" s="2" t="s">
        <v>24</v>
      </c>
      <c r="B34" s="160" t="s">
        <v>61</v>
      </c>
      <c r="C34" s="134">
        <v>1</v>
      </c>
      <c r="D34" s="136">
        <v>1</v>
      </c>
      <c r="E34" s="132"/>
      <c r="F34" s="28">
        <f>AVERAGE(H34)</f>
        <v>5</v>
      </c>
      <c r="G34" s="167"/>
      <c r="H34" s="55">
        <v>5</v>
      </c>
      <c r="I34" s="88" t="s">
        <v>106</v>
      </c>
      <c r="J34" s="55"/>
      <c r="K34" s="146"/>
      <c r="L34" s="55"/>
      <c r="M34" s="167"/>
      <c r="N34" s="55"/>
      <c r="O34" s="167"/>
      <c r="P34" s="167"/>
      <c r="Q34" s="55"/>
      <c r="R34" s="167"/>
      <c r="S34" s="48"/>
      <c r="T34" s="145"/>
      <c r="U34" s="157"/>
      <c r="V34" s="55"/>
      <c r="W34" s="50"/>
      <c r="X34" s="55"/>
      <c r="Y34" s="55"/>
      <c r="Z34" s="157"/>
      <c r="AA34" s="55"/>
      <c r="AB34" s="167"/>
      <c r="AC34" s="48"/>
      <c r="AD34" s="174"/>
      <c r="AE34" s="157"/>
      <c r="AF34" s="55"/>
      <c r="AG34" s="55"/>
      <c r="AH34" s="50"/>
      <c r="AI34" s="55"/>
      <c r="AJ34" s="55"/>
      <c r="AK34" s="157"/>
      <c r="AL34" s="148"/>
      <c r="AM34" s="50"/>
      <c r="AN34" s="146"/>
      <c r="AO34" s="148"/>
      <c r="AP34" s="55"/>
      <c r="AQ34" s="50"/>
      <c r="AR34" s="167"/>
      <c r="AS34" s="141"/>
    </row>
    <row r="35" spans="1:45">
      <c r="G35" s="31">
        <f>AVERAGE(G7,G10,G11,G17,G19,G20,G23,G26,G30,G32,G13)</f>
        <v>4.5454545454545459</v>
      </c>
      <c r="H35" s="31">
        <f>AVERAGE(H7,H11,H12,H14,H17,H18,H21,H27,H32,H33,H34)</f>
        <v>5.1818181818181817</v>
      </c>
      <c r="I35" s="31">
        <f>AVERAGE(I7,I10,I14,I15,I17,I23,I24,I27,I26,I30,I32)</f>
        <v>5.5454545454545459</v>
      </c>
      <c r="J35" s="31"/>
      <c r="K35" s="25"/>
      <c r="L35" s="25"/>
      <c r="M35" s="31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117"/>
      <c r="AN35" s="25"/>
      <c r="AO35" s="25"/>
      <c r="AP35" s="25"/>
      <c r="AQ35" s="25"/>
      <c r="AR35" s="25"/>
    </row>
    <row r="38" spans="1:45" ht="15.75" customHeight="1">
      <c r="AM38" s="116"/>
    </row>
    <row r="39" spans="1:45" ht="48" customHeight="1">
      <c r="AM39" s="116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479</v>
      </c>
      <c r="H7" s="140" t="s">
        <v>561</v>
      </c>
      <c r="I7" s="140" t="s">
        <v>601</v>
      </c>
      <c r="J7" s="21"/>
      <c r="K7" s="21"/>
      <c r="L7" s="21"/>
      <c r="M7" s="21"/>
      <c r="N7" s="21"/>
      <c r="O7" s="21"/>
      <c r="P7" s="62"/>
      <c r="Q7" s="78"/>
      <c r="R7" s="82"/>
      <c r="S7" s="82"/>
      <c r="T7" s="99"/>
      <c r="U7" s="82"/>
      <c r="V7" s="89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49</v>
      </c>
      <c r="C8" s="119">
        <v>3</v>
      </c>
      <c r="D8" s="120"/>
      <c r="E8" s="118"/>
      <c r="F8" s="30">
        <f>AVERAGE(G8,H8,I8)</f>
        <v>4.666666666666667</v>
      </c>
      <c r="G8" s="202">
        <v>4</v>
      </c>
      <c r="H8" s="54">
        <v>5</v>
      </c>
      <c r="I8" s="55">
        <v>5</v>
      </c>
      <c r="J8" s="146"/>
      <c r="K8" s="146"/>
      <c r="L8" s="55"/>
      <c r="M8" s="55"/>
      <c r="N8" s="146"/>
      <c r="O8" s="55"/>
      <c r="P8" s="55"/>
      <c r="Q8" s="55"/>
      <c r="R8" s="146"/>
      <c r="S8" s="55"/>
      <c r="T8" s="50"/>
      <c r="U8" s="55"/>
      <c r="V8" s="146"/>
      <c r="W8" s="55"/>
      <c r="X8" s="146"/>
      <c r="Y8" s="55"/>
      <c r="Z8" s="55"/>
      <c r="AA8" s="55"/>
      <c r="AB8" s="55"/>
      <c r="AC8" s="55"/>
      <c r="AD8" s="146"/>
      <c r="AE8" s="55"/>
      <c r="AF8" s="148"/>
      <c r="AG8" s="148"/>
      <c r="AH8" s="55"/>
      <c r="AI8" s="146"/>
      <c r="AJ8" s="55"/>
      <c r="AK8" s="148"/>
      <c r="AL8" s="146"/>
      <c r="AM8" s="55"/>
      <c r="AN8" s="50"/>
      <c r="AO8" s="146"/>
      <c r="AP8" s="148"/>
      <c r="AQ8" s="148"/>
      <c r="AR8" s="146"/>
      <c r="AS8" s="22"/>
    </row>
    <row r="9" spans="1:45" s="116" customFormat="1">
      <c r="A9" s="66" t="s">
        <v>8</v>
      </c>
      <c r="B9" s="23" t="s">
        <v>366</v>
      </c>
      <c r="C9" s="133"/>
      <c r="D9" s="135"/>
      <c r="E9" s="131"/>
      <c r="F9" s="108"/>
      <c r="G9" s="202"/>
      <c r="H9" s="55"/>
      <c r="I9" s="55"/>
      <c r="J9" s="55"/>
      <c r="K9" s="55"/>
      <c r="L9" s="167"/>
      <c r="M9" s="55"/>
      <c r="N9" s="55"/>
      <c r="O9" s="146"/>
      <c r="P9" s="55"/>
      <c r="Q9" s="55"/>
      <c r="R9" s="55"/>
      <c r="S9" s="55"/>
      <c r="T9" s="148"/>
      <c r="U9" s="55"/>
      <c r="V9" s="55"/>
      <c r="W9" s="55"/>
      <c r="X9" s="146"/>
      <c r="Y9" s="55"/>
      <c r="Z9" s="146"/>
      <c r="AA9" s="55"/>
      <c r="AB9" s="55"/>
      <c r="AC9" s="55"/>
      <c r="AD9" s="55"/>
      <c r="AE9" s="146"/>
      <c r="AF9" s="50"/>
      <c r="AG9" s="50"/>
      <c r="AH9" s="146"/>
      <c r="AI9" s="146"/>
      <c r="AJ9" s="55"/>
      <c r="AK9" s="50"/>
      <c r="AL9" s="146"/>
      <c r="AM9" s="146"/>
      <c r="AN9" s="50"/>
      <c r="AO9" s="55"/>
      <c r="AP9" s="50"/>
      <c r="AQ9" s="50"/>
      <c r="AR9" s="55"/>
      <c r="AS9" s="141"/>
    </row>
    <row r="10" spans="1:45">
      <c r="A10" s="10" t="s">
        <v>8</v>
      </c>
      <c r="B10" s="57" t="s">
        <v>228</v>
      </c>
      <c r="C10" s="137"/>
      <c r="D10" s="138"/>
      <c r="E10" s="139"/>
      <c r="F10" s="15"/>
      <c r="G10" s="14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6" t="s">
        <v>10</v>
      </c>
      <c r="B11" s="23" t="s">
        <v>50</v>
      </c>
      <c r="C11" s="133">
        <v>3</v>
      </c>
      <c r="D11" s="135"/>
      <c r="E11" s="131"/>
      <c r="F11" s="108">
        <f>AVERAGE(G11,H11,I11)</f>
        <v>4.666666666666667</v>
      </c>
      <c r="G11" s="264">
        <v>3</v>
      </c>
      <c r="H11" s="55">
        <v>5</v>
      </c>
      <c r="I11" s="55">
        <v>6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46"/>
      <c r="AE11" s="55"/>
      <c r="AF11" s="50"/>
      <c r="AG11" s="50"/>
      <c r="AH11" s="55"/>
      <c r="AI11" s="55"/>
      <c r="AJ11" s="55"/>
      <c r="AK11" s="50"/>
      <c r="AL11" s="55"/>
      <c r="AM11" s="167"/>
      <c r="AN11" s="50"/>
      <c r="AO11" s="55"/>
      <c r="AP11" s="50"/>
      <c r="AQ11" s="50"/>
      <c r="AR11" s="55"/>
      <c r="AS11" s="22"/>
    </row>
    <row r="12" spans="1:45">
      <c r="A12" s="66" t="s">
        <v>10</v>
      </c>
      <c r="B12" s="23" t="s">
        <v>52</v>
      </c>
      <c r="C12" s="133">
        <v>1</v>
      </c>
      <c r="D12" s="135"/>
      <c r="E12" s="131">
        <v>1</v>
      </c>
      <c r="F12" s="108">
        <f>AVERAGE(I12)</f>
        <v>6</v>
      </c>
      <c r="G12" s="244"/>
      <c r="H12" s="55"/>
      <c r="I12" s="54">
        <v>6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6" t="s">
        <v>10</v>
      </c>
      <c r="B13" s="23" t="s">
        <v>132</v>
      </c>
      <c r="C13" s="133">
        <v>3</v>
      </c>
      <c r="D13" s="135"/>
      <c r="E13" s="131"/>
      <c r="F13" s="108">
        <f>AVERAGE(G13,H13,I13)</f>
        <v>5</v>
      </c>
      <c r="G13" s="145">
        <v>4</v>
      </c>
      <c r="H13" s="55">
        <v>5</v>
      </c>
      <c r="I13" s="55">
        <v>6</v>
      </c>
      <c r="J13" s="55"/>
      <c r="K13" s="55"/>
      <c r="L13" s="167"/>
      <c r="M13" s="55"/>
      <c r="N13" s="167"/>
      <c r="O13" s="55"/>
      <c r="P13" s="55"/>
      <c r="Q13" s="146"/>
      <c r="R13" s="55"/>
      <c r="S13" s="55"/>
      <c r="T13" s="50"/>
      <c r="U13" s="55"/>
      <c r="V13" s="55"/>
      <c r="W13" s="55"/>
      <c r="X13" s="55"/>
      <c r="Y13" s="55"/>
      <c r="Z13" s="55"/>
      <c r="AA13" s="55"/>
      <c r="AB13" s="55"/>
      <c r="AC13" s="146"/>
      <c r="AD13" s="55"/>
      <c r="AE13" s="55"/>
      <c r="AF13" s="50"/>
      <c r="AG13" s="50"/>
      <c r="AH13" s="55"/>
      <c r="AI13" s="55"/>
      <c r="AJ13" s="55"/>
      <c r="AK13" s="148"/>
      <c r="AL13" s="55"/>
      <c r="AM13" s="55"/>
      <c r="AN13" s="50"/>
      <c r="AO13" s="167"/>
      <c r="AP13" s="50"/>
      <c r="AQ13" s="50"/>
      <c r="AR13" s="55"/>
      <c r="AS13" s="22"/>
    </row>
    <row r="14" spans="1:45" s="116" customFormat="1">
      <c r="A14" s="66" t="s">
        <v>10</v>
      </c>
      <c r="B14" s="23" t="s">
        <v>313</v>
      </c>
      <c r="C14" s="133">
        <v>3</v>
      </c>
      <c r="D14" s="135"/>
      <c r="E14" s="131"/>
      <c r="F14" s="108">
        <f>AVERAGE(G14,H14,I14)</f>
        <v>4.333333333333333</v>
      </c>
      <c r="G14" s="145">
        <v>5</v>
      </c>
      <c r="H14" s="55">
        <v>5</v>
      </c>
      <c r="I14" s="315">
        <v>3</v>
      </c>
      <c r="J14" s="167"/>
      <c r="K14" s="55"/>
      <c r="L14" s="55"/>
      <c r="M14" s="55"/>
      <c r="N14" s="167"/>
      <c r="O14" s="55"/>
      <c r="P14" s="55"/>
      <c r="Q14" s="55"/>
      <c r="R14" s="55"/>
      <c r="S14" s="55"/>
      <c r="T14" s="48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5"/>
      <c r="AF14" s="50"/>
      <c r="AG14" s="50"/>
      <c r="AH14" s="55"/>
      <c r="AI14" s="55"/>
      <c r="AJ14" s="146"/>
      <c r="AK14" s="50"/>
      <c r="AL14" s="55"/>
      <c r="AM14" s="167"/>
      <c r="AN14" s="48"/>
      <c r="AO14" s="55"/>
      <c r="AP14" s="50"/>
      <c r="AQ14" s="48"/>
      <c r="AR14" s="55"/>
      <c r="AS14" s="141"/>
    </row>
    <row r="15" spans="1:45" s="116" customFormat="1">
      <c r="A15" s="66" t="s">
        <v>10</v>
      </c>
      <c r="B15" s="23" t="s">
        <v>314</v>
      </c>
      <c r="C15" s="133">
        <v>3</v>
      </c>
      <c r="D15" s="135"/>
      <c r="E15" s="131"/>
      <c r="F15" s="108">
        <f>AVERAGE(G15,H15,I15)</f>
        <v>5</v>
      </c>
      <c r="G15" s="145">
        <v>4</v>
      </c>
      <c r="H15" s="55">
        <v>5</v>
      </c>
      <c r="I15" s="55">
        <v>6</v>
      </c>
      <c r="J15" s="55"/>
      <c r="K15" s="55"/>
      <c r="L15" s="55"/>
      <c r="M15" s="55"/>
      <c r="N15" s="167"/>
      <c r="O15" s="55"/>
      <c r="P15" s="55"/>
      <c r="Q15" s="55"/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67"/>
      <c r="AN15" s="48"/>
      <c r="AO15" s="55"/>
      <c r="AP15" s="50"/>
      <c r="AQ15" s="48"/>
      <c r="AR15" s="55"/>
      <c r="AS15" s="141"/>
    </row>
    <row r="16" spans="1:45" s="116" customFormat="1">
      <c r="A16" s="66" t="s">
        <v>10</v>
      </c>
      <c r="B16" s="23" t="s">
        <v>362</v>
      </c>
      <c r="C16" s="133"/>
      <c r="D16" s="135">
        <v>2</v>
      </c>
      <c r="E16" s="131"/>
      <c r="F16" s="108"/>
      <c r="G16" s="145"/>
      <c r="H16" s="88" t="s">
        <v>106</v>
      </c>
      <c r="I16" s="55"/>
      <c r="J16" s="55"/>
      <c r="K16" s="167"/>
      <c r="L16" s="55"/>
      <c r="M16" s="55"/>
      <c r="N16" s="167"/>
      <c r="O16" s="55"/>
      <c r="P16" s="55"/>
      <c r="Q16" s="55"/>
      <c r="R16" s="55"/>
      <c r="S16" s="55"/>
      <c r="T16" s="48"/>
      <c r="U16" s="167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46"/>
      <c r="AM16" s="167"/>
      <c r="AN16" s="48"/>
      <c r="AO16" s="55"/>
      <c r="AP16" s="50"/>
      <c r="AQ16" s="48"/>
      <c r="AR16" s="55"/>
      <c r="AS16" s="141"/>
    </row>
    <row r="17" spans="1:45" s="116" customFormat="1">
      <c r="A17" s="66" t="s">
        <v>10</v>
      </c>
      <c r="B17" s="23" t="s">
        <v>118</v>
      </c>
      <c r="C17" s="133">
        <v>2</v>
      </c>
      <c r="D17" s="135">
        <v>1</v>
      </c>
      <c r="E17" s="131"/>
      <c r="F17" s="108">
        <f>AVERAGE(G17,H17)</f>
        <v>4.5</v>
      </c>
      <c r="G17" s="145">
        <v>4</v>
      </c>
      <c r="H17" s="55">
        <v>5</v>
      </c>
      <c r="I17" s="88" t="s">
        <v>106</v>
      </c>
      <c r="J17" s="55"/>
      <c r="K17" s="167"/>
      <c r="L17" s="55"/>
      <c r="M17" s="55"/>
      <c r="N17" s="167"/>
      <c r="O17" s="55"/>
      <c r="P17" s="55"/>
      <c r="Q17" s="55"/>
      <c r="R17" s="55"/>
      <c r="S17" s="55"/>
      <c r="T17" s="48"/>
      <c r="U17" s="167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46"/>
      <c r="AM17" s="167"/>
      <c r="AN17" s="48"/>
      <c r="AO17" s="55"/>
      <c r="AP17" s="50"/>
      <c r="AQ17" s="48"/>
      <c r="AR17" s="55"/>
      <c r="AS17" s="141"/>
    </row>
    <row r="18" spans="1:45">
      <c r="A18" s="10" t="s">
        <v>10</v>
      </c>
      <c r="B18" s="57" t="s">
        <v>53</v>
      </c>
      <c r="C18" s="137"/>
      <c r="D18" s="138"/>
      <c r="E18" s="122"/>
      <c r="F18" s="29"/>
      <c r="G18" s="14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48"/>
      <c r="AO18" s="55"/>
      <c r="AP18" s="50"/>
      <c r="AQ18" s="50"/>
      <c r="AR18" s="55"/>
      <c r="AS18" s="22"/>
    </row>
    <row r="19" spans="1:45">
      <c r="A19" s="42" t="s">
        <v>23</v>
      </c>
      <c r="B19" s="102" t="s">
        <v>56</v>
      </c>
      <c r="C19" s="124"/>
      <c r="D19" s="125"/>
      <c r="E19" s="126"/>
      <c r="F19" s="108"/>
      <c r="G19" s="265"/>
      <c r="H19" s="266"/>
      <c r="I19" s="266"/>
      <c r="J19" s="266"/>
      <c r="K19" s="267"/>
      <c r="L19" s="266"/>
      <c r="M19" s="267"/>
      <c r="N19" s="266"/>
      <c r="O19" s="266"/>
      <c r="P19" s="266"/>
      <c r="Q19" s="266"/>
      <c r="R19" s="266"/>
      <c r="S19" s="266"/>
      <c r="T19" s="268"/>
      <c r="U19" s="266"/>
      <c r="V19" s="267"/>
      <c r="W19" s="266"/>
      <c r="X19" s="266"/>
      <c r="Y19" s="266"/>
      <c r="Z19" s="267"/>
      <c r="AA19" s="266"/>
      <c r="AB19" s="266"/>
      <c r="AC19" s="267"/>
      <c r="AD19" s="266"/>
      <c r="AE19" s="266"/>
      <c r="AF19" s="269"/>
      <c r="AG19" s="269"/>
      <c r="AH19" s="266"/>
      <c r="AI19" s="266"/>
      <c r="AJ19" s="266"/>
      <c r="AK19" s="269"/>
      <c r="AL19" s="266"/>
      <c r="AM19" s="266"/>
      <c r="AN19" s="269"/>
      <c r="AO19" s="266"/>
      <c r="AP19" s="269"/>
      <c r="AQ19" s="269"/>
      <c r="AR19" s="266"/>
      <c r="AS19" s="22"/>
    </row>
    <row r="20" spans="1:45">
      <c r="A20" s="42" t="s">
        <v>23</v>
      </c>
      <c r="B20" s="102" t="s">
        <v>57</v>
      </c>
      <c r="C20" s="124"/>
      <c r="D20" s="125"/>
      <c r="E20" s="126"/>
      <c r="F20" s="108"/>
      <c r="G20" s="265"/>
      <c r="H20" s="266"/>
      <c r="I20" s="266"/>
      <c r="J20" s="266"/>
      <c r="K20" s="267"/>
      <c r="L20" s="266"/>
      <c r="M20" s="267"/>
      <c r="N20" s="266"/>
      <c r="O20" s="266"/>
      <c r="P20" s="266"/>
      <c r="Q20" s="266"/>
      <c r="R20" s="266"/>
      <c r="S20" s="266"/>
      <c r="T20" s="268"/>
      <c r="U20" s="266"/>
      <c r="V20" s="267"/>
      <c r="W20" s="266"/>
      <c r="X20" s="266"/>
      <c r="Y20" s="266"/>
      <c r="Z20" s="267"/>
      <c r="AA20" s="266"/>
      <c r="AB20" s="266"/>
      <c r="AC20" s="267"/>
      <c r="AD20" s="266"/>
      <c r="AE20" s="266"/>
      <c r="AF20" s="269"/>
      <c r="AG20" s="269"/>
      <c r="AH20" s="266"/>
      <c r="AI20" s="266"/>
      <c r="AJ20" s="266"/>
      <c r="AK20" s="269"/>
      <c r="AL20" s="266"/>
      <c r="AM20" s="266"/>
      <c r="AN20" s="269"/>
      <c r="AO20" s="266"/>
      <c r="AP20" s="269"/>
      <c r="AQ20" s="269"/>
      <c r="AR20" s="266"/>
      <c r="AS20" s="22"/>
    </row>
    <row r="21" spans="1:45" s="116" customFormat="1">
      <c r="A21" s="250" t="s">
        <v>23</v>
      </c>
      <c r="B21" s="23" t="s">
        <v>42</v>
      </c>
      <c r="C21" s="133">
        <v>2</v>
      </c>
      <c r="D21" s="135">
        <v>1</v>
      </c>
      <c r="E21" s="131"/>
      <c r="F21" s="108">
        <f>AVERAGE(G21,I21)</f>
        <v>4.5</v>
      </c>
      <c r="G21" s="145">
        <v>4</v>
      </c>
      <c r="H21" s="88" t="s">
        <v>106</v>
      </c>
      <c r="I21" s="55">
        <v>5</v>
      </c>
      <c r="J21" s="55"/>
      <c r="K21" s="55"/>
      <c r="L21" s="55"/>
      <c r="M21" s="55"/>
      <c r="N21" s="55"/>
      <c r="O21" s="167"/>
      <c r="P21" s="55"/>
      <c r="Q21" s="55"/>
      <c r="R21" s="55"/>
      <c r="S21" s="167"/>
      <c r="T21" s="50"/>
      <c r="U21" s="55"/>
      <c r="V21" s="55"/>
      <c r="W21" s="167"/>
      <c r="X21" s="157"/>
      <c r="Y21" s="167"/>
      <c r="Z21" s="55"/>
      <c r="AA21" s="55"/>
      <c r="AB21" s="167"/>
      <c r="AC21" s="55"/>
      <c r="AD21" s="55"/>
      <c r="AE21" s="55"/>
      <c r="AF21" s="50"/>
      <c r="AG21" s="50"/>
      <c r="AH21" s="55"/>
      <c r="AI21" s="55"/>
      <c r="AJ21" s="167"/>
      <c r="AK21" s="48"/>
      <c r="AL21" s="146"/>
      <c r="AM21" s="55"/>
      <c r="AN21" s="50"/>
      <c r="AO21" s="146"/>
      <c r="AP21" s="148"/>
      <c r="AQ21" s="50"/>
      <c r="AR21" s="55"/>
      <c r="AS21" s="141"/>
    </row>
    <row r="22" spans="1:45" s="116" customFormat="1">
      <c r="A22" s="250" t="s">
        <v>23</v>
      </c>
      <c r="B22" s="23" t="s">
        <v>315</v>
      </c>
      <c r="C22" s="133">
        <v>1</v>
      </c>
      <c r="D22" s="135"/>
      <c r="E22" s="131"/>
      <c r="F22" s="108">
        <f>AVERAGE(G22)</f>
        <v>5</v>
      </c>
      <c r="G22" s="174">
        <v>5</v>
      </c>
      <c r="H22" s="55"/>
      <c r="I22" s="55"/>
      <c r="J22" s="167"/>
      <c r="K22" s="55"/>
      <c r="L22" s="55"/>
      <c r="M22" s="55"/>
      <c r="N22" s="55"/>
      <c r="O22" s="55"/>
      <c r="P22" s="55"/>
      <c r="Q22" s="55"/>
      <c r="R22" s="55"/>
      <c r="S22" s="167"/>
      <c r="T22" s="50"/>
      <c r="U22" s="55"/>
      <c r="V22" s="55"/>
      <c r="W22" s="167"/>
      <c r="X22" s="167"/>
      <c r="Y22" s="167"/>
      <c r="Z22" s="55"/>
      <c r="AA22" s="55"/>
      <c r="AB22" s="167"/>
      <c r="AC22" s="55"/>
      <c r="AD22" s="55"/>
      <c r="AE22" s="55"/>
      <c r="AF22" s="50"/>
      <c r="AG22" s="50"/>
      <c r="AH22" s="55"/>
      <c r="AI22" s="167"/>
      <c r="AJ22" s="167"/>
      <c r="AK22" s="50"/>
      <c r="AL22" s="55"/>
      <c r="AM22" s="146"/>
      <c r="AN22" s="48"/>
      <c r="AO22" s="55"/>
      <c r="AP22" s="50"/>
      <c r="AQ22" s="50"/>
      <c r="AR22" s="55"/>
      <c r="AS22" s="141"/>
    </row>
    <row r="23" spans="1:45" s="116" customFormat="1">
      <c r="A23" s="250" t="s">
        <v>23</v>
      </c>
      <c r="B23" s="23" t="s">
        <v>29</v>
      </c>
      <c r="C23" s="133">
        <v>1</v>
      </c>
      <c r="D23" s="135"/>
      <c r="E23" s="131">
        <v>2</v>
      </c>
      <c r="F23" s="108">
        <f>AVERAGE(G23)</f>
        <v>7</v>
      </c>
      <c r="G23" s="257">
        <v>7</v>
      </c>
      <c r="H23" s="55"/>
      <c r="I23" s="55"/>
      <c r="J23" s="167"/>
      <c r="K23" s="55"/>
      <c r="L23" s="55"/>
      <c r="M23" s="55"/>
      <c r="N23" s="55"/>
      <c r="O23" s="55"/>
      <c r="P23" s="55"/>
      <c r="Q23" s="167"/>
      <c r="R23" s="167"/>
      <c r="S23" s="167"/>
      <c r="T23" s="50"/>
      <c r="U23" s="55"/>
      <c r="V23" s="55"/>
      <c r="W23" s="55"/>
      <c r="X23" s="167"/>
      <c r="Y23" s="167"/>
      <c r="Z23" s="167"/>
      <c r="AA23" s="167"/>
      <c r="AB23" s="167"/>
      <c r="AC23" s="55"/>
      <c r="AD23" s="55"/>
      <c r="AE23" s="55"/>
      <c r="AF23" s="50"/>
      <c r="AG23" s="48"/>
      <c r="AH23" s="167"/>
      <c r="AI23" s="146"/>
      <c r="AJ23" s="167"/>
      <c r="AK23" s="50"/>
      <c r="AL23" s="55"/>
      <c r="AM23" s="55"/>
      <c r="AN23" s="50"/>
      <c r="AO23" s="167"/>
      <c r="AP23" s="147"/>
      <c r="AQ23" s="50"/>
      <c r="AR23" s="55"/>
      <c r="AS23" s="141"/>
    </row>
    <row r="24" spans="1:45" s="116" customFormat="1">
      <c r="A24" s="250" t="s">
        <v>23</v>
      </c>
      <c r="B24" s="23" t="s">
        <v>403</v>
      </c>
      <c r="C24" s="133">
        <v>3</v>
      </c>
      <c r="D24" s="135"/>
      <c r="E24" s="131"/>
      <c r="F24" s="108">
        <f>AVERAGE(G24,H24,I24)</f>
        <v>5.333333333333333</v>
      </c>
      <c r="G24" s="174">
        <v>5</v>
      </c>
      <c r="H24" s="55">
        <v>6</v>
      </c>
      <c r="I24" s="55">
        <v>5</v>
      </c>
      <c r="J24" s="167"/>
      <c r="K24" s="55"/>
      <c r="L24" s="55"/>
      <c r="M24" s="55"/>
      <c r="N24" s="55"/>
      <c r="O24" s="55"/>
      <c r="P24" s="55"/>
      <c r="Q24" s="167"/>
      <c r="R24" s="167"/>
      <c r="S24" s="167"/>
      <c r="T24" s="50"/>
      <c r="U24" s="55"/>
      <c r="V24" s="55"/>
      <c r="W24" s="55"/>
      <c r="X24" s="167"/>
      <c r="Y24" s="167"/>
      <c r="Z24" s="167"/>
      <c r="AA24" s="167"/>
      <c r="AB24" s="167"/>
      <c r="AC24" s="167"/>
      <c r="AD24" s="55"/>
      <c r="AE24" s="55"/>
      <c r="AF24" s="48"/>
      <c r="AG24" s="50"/>
      <c r="AH24" s="167"/>
      <c r="AI24" s="55"/>
      <c r="AJ24" s="167"/>
      <c r="AK24" s="148"/>
      <c r="AL24" s="55"/>
      <c r="AM24" s="146"/>
      <c r="AN24" s="48"/>
      <c r="AO24" s="55"/>
      <c r="AP24" s="50"/>
      <c r="AQ24" s="50"/>
      <c r="AR24" s="55"/>
      <c r="AS24" s="141"/>
    </row>
    <row r="25" spans="1:45" s="116" customFormat="1">
      <c r="A25" s="66" t="s">
        <v>23</v>
      </c>
      <c r="B25" s="23" t="s">
        <v>187</v>
      </c>
      <c r="C25" s="133"/>
      <c r="D25" s="135"/>
      <c r="E25" s="131"/>
      <c r="F25" s="108"/>
      <c r="G25" s="14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67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41"/>
    </row>
    <row r="26" spans="1:45" s="116" customFormat="1">
      <c r="A26" s="66" t="s">
        <v>23</v>
      </c>
      <c r="B26" s="35" t="s">
        <v>166</v>
      </c>
      <c r="C26" s="133">
        <v>2</v>
      </c>
      <c r="D26" s="135">
        <v>1</v>
      </c>
      <c r="E26" s="131">
        <v>1</v>
      </c>
      <c r="F26" s="108">
        <f>AVERAGE(H26,I26)</f>
        <v>6</v>
      </c>
      <c r="G26" s="43" t="s">
        <v>106</v>
      </c>
      <c r="H26" s="54">
        <v>6</v>
      </c>
      <c r="I26" s="167">
        <v>6</v>
      </c>
      <c r="J26" s="55"/>
      <c r="K26" s="55"/>
      <c r="L26" s="55"/>
      <c r="M26" s="55"/>
      <c r="N26" s="167"/>
      <c r="O26" s="55"/>
      <c r="P26" s="167"/>
      <c r="Q26" s="55"/>
      <c r="R26" s="55"/>
      <c r="S26" s="55"/>
      <c r="T26" s="48"/>
      <c r="U26" s="55"/>
      <c r="V26" s="55"/>
      <c r="W26" s="55"/>
      <c r="X26" s="55"/>
      <c r="Y26" s="167"/>
      <c r="Z26" s="167"/>
      <c r="AA26" s="55"/>
      <c r="AB26" s="55"/>
      <c r="AC26" s="55"/>
      <c r="AD26" s="55"/>
      <c r="AE26" s="55"/>
      <c r="AF26" s="48"/>
      <c r="AG26" s="50"/>
      <c r="AH26" s="167"/>
      <c r="AI26" s="167"/>
      <c r="AJ26" s="55"/>
      <c r="AK26" s="50"/>
      <c r="AL26" s="55"/>
      <c r="AM26" s="167"/>
      <c r="AN26" s="48"/>
      <c r="AO26" s="55"/>
      <c r="AP26" s="50"/>
      <c r="AQ26" s="48"/>
      <c r="AR26" s="55"/>
      <c r="AS26" s="141"/>
    </row>
    <row r="27" spans="1:45">
      <c r="A27" s="10" t="s">
        <v>23</v>
      </c>
      <c r="B27" s="57" t="s">
        <v>58</v>
      </c>
      <c r="C27" s="137"/>
      <c r="D27" s="138">
        <v>1</v>
      </c>
      <c r="E27" s="139"/>
      <c r="F27" s="29"/>
      <c r="G27" s="43" t="s">
        <v>106</v>
      </c>
      <c r="H27" s="55"/>
      <c r="I27" s="55"/>
      <c r="J27" s="55"/>
      <c r="K27" s="55"/>
      <c r="L27" s="55"/>
      <c r="M27" s="55"/>
      <c r="N27" s="55"/>
      <c r="O27" s="55"/>
      <c r="P27" s="146"/>
      <c r="Q27" s="55"/>
      <c r="R27" s="55"/>
      <c r="S27" s="55"/>
      <c r="T27" s="50"/>
      <c r="U27" s="55"/>
      <c r="V27" s="55"/>
      <c r="W27" s="55"/>
      <c r="X27" s="55"/>
      <c r="Y27" s="55"/>
      <c r="Z27" s="55"/>
      <c r="AA27" s="55"/>
      <c r="AB27" s="55"/>
      <c r="AC27" s="55"/>
      <c r="AD27" s="167"/>
      <c r="AE27" s="55"/>
      <c r="AF27" s="50"/>
      <c r="AG27" s="50"/>
      <c r="AH27" s="55"/>
      <c r="AI27" s="55"/>
      <c r="AJ27" s="167"/>
      <c r="AK27" s="48"/>
      <c r="AL27" s="55"/>
      <c r="AM27" s="167"/>
      <c r="AN27" s="50"/>
      <c r="AO27" s="55"/>
      <c r="AP27" s="50"/>
      <c r="AQ27" s="50"/>
      <c r="AR27" s="55"/>
      <c r="AS27" s="22"/>
    </row>
    <row r="28" spans="1:45">
      <c r="A28" s="150" t="s">
        <v>24</v>
      </c>
      <c r="B28" s="35" t="s">
        <v>59</v>
      </c>
      <c r="C28" s="151">
        <v>1</v>
      </c>
      <c r="D28" s="50">
        <v>2</v>
      </c>
      <c r="E28" s="153"/>
      <c r="F28" s="108">
        <f>AVERAGE(H28)</f>
        <v>4</v>
      </c>
      <c r="G28" s="43" t="s">
        <v>106</v>
      </c>
      <c r="H28" s="167">
        <v>4</v>
      </c>
      <c r="I28" s="167" t="s">
        <v>106</v>
      </c>
      <c r="J28" s="157"/>
      <c r="K28" s="146"/>
      <c r="L28" s="146"/>
      <c r="M28" s="146"/>
      <c r="N28" s="146"/>
      <c r="O28" s="146"/>
      <c r="P28" s="146"/>
      <c r="Q28" s="146"/>
      <c r="R28" s="157"/>
      <c r="S28" s="146"/>
      <c r="T28" s="148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57"/>
      <c r="AF28" s="148"/>
      <c r="AG28" s="148"/>
      <c r="AH28" s="146"/>
      <c r="AI28" s="157"/>
      <c r="AJ28" s="146"/>
      <c r="AK28" s="147"/>
      <c r="AL28" s="146"/>
      <c r="AM28" s="146"/>
      <c r="AN28" s="148"/>
      <c r="AO28" s="157"/>
      <c r="AP28" s="147"/>
      <c r="AQ28" s="147"/>
      <c r="AR28" s="146"/>
      <c r="AS28" s="22"/>
    </row>
    <row r="29" spans="1:45">
      <c r="A29" s="42" t="s">
        <v>24</v>
      </c>
      <c r="B29" s="102" t="s">
        <v>62</v>
      </c>
      <c r="C29" s="124"/>
      <c r="D29" s="125"/>
      <c r="E29" s="126"/>
      <c r="F29" s="108"/>
      <c r="G29" s="265"/>
      <c r="H29" s="266"/>
      <c r="I29" s="266"/>
      <c r="J29" s="266"/>
      <c r="K29" s="267"/>
      <c r="L29" s="266"/>
      <c r="M29" s="267"/>
      <c r="N29" s="266"/>
      <c r="O29" s="266"/>
      <c r="P29" s="266"/>
      <c r="Q29" s="266"/>
      <c r="R29" s="266"/>
      <c r="S29" s="266"/>
      <c r="T29" s="268"/>
      <c r="U29" s="266"/>
      <c r="V29" s="267"/>
      <c r="W29" s="266"/>
      <c r="X29" s="266"/>
      <c r="Y29" s="266"/>
      <c r="Z29" s="267"/>
      <c r="AA29" s="266"/>
      <c r="AB29" s="266"/>
      <c r="AC29" s="267"/>
      <c r="AD29" s="266"/>
      <c r="AE29" s="266"/>
      <c r="AF29" s="269"/>
      <c r="AG29" s="269"/>
      <c r="AH29" s="266"/>
      <c r="AI29" s="266"/>
      <c r="AJ29" s="266"/>
      <c r="AK29" s="269"/>
      <c r="AL29" s="266"/>
      <c r="AM29" s="266"/>
      <c r="AN29" s="269"/>
      <c r="AO29" s="266"/>
      <c r="AP29" s="269"/>
      <c r="AQ29" s="269"/>
      <c r="AR29" s="266"/>
      <c r="AS29" s="22"/>
    </row>
    <row r="30" spans="1:45" s="116" customFormat="1">
      <c r="A30" s="66" t="s">
        <v>24</v>
      </c>
      <c r="B30" s="23" t="s">
        <v>316</v>
      </c>
      <c r="C30" s="133"/>
      <c r="D30" s="135"/>
      <c r="E30" s="131"/>
      <c r="F30" s="108"/>
      <c r="G30" s="174"/>
      <c r="H30" s="167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167"/>
      <c r="T30" s="50"/>
      <c r="U30" s="55"/>
      <c r="V30" s="55"/>
      <c r="W30" s="167"/>
      <c r="X30" s="167"/>
      <c r="Y30" s="167"/>
      <c r="Z30" s="55"/>
      <c r="AA30" s="55"/>
      <c r="AB30" s="55"/>
      <c r="AC30" s="55"/>
      <c r="AD30" s="55"/>
      <c r="AE30" s="55"/>
      <c r="AF30" s="50"/>
      <c r="AG30" s="48"/>
      <c r="AH30" s="55"/>
      <c r="AI30" s="55"/>
      <c r="AJ30" s="55"/>
      <c r="AK30" s="50"/>
      <c r="AL30" s="167"/>
      <c r="AM30" s="167"/>
      <c r="AN30" s="48"/>
      <c r="AO30" s="55"/>
      <c r="AP30" s="50"/>
      <c r="AQ30" s="48"/>
      <c r="AR30" s="55"/>
      <c r="AS30" s="141"/>
    </row>
    <row r="31" spans="1:45" s="116" customFormat="1">
      <c r="A31" s="42" t="s">
        <v>24</v>
      </c>
      <c r="B31" s="102" t="s">
        <v>336</v>
      </c>
      <c r="C31" s="124"/>
      <c r="D31" s="125"/>
      <c r="E31" s="126"/>
      <c r="F31" s="108"/>
      <c r="G31" s="265"/>
      <c r="H31" s="266"/>
      <c r="I31" s="266"/>
      <c r="J31" s="266"/>
      <c r="K31" s="267"/>
      <c r="L31" s="266"/>
      <c r="M31" s="267"/>
      <c r="N31" s="266"/>
      <c r="O31" s="266"/>
      <c r="P31" s="266"/>
      <c r="Q31" s="266"/>
      <c r="R31" s="266"/>
      <c r="S31" s="266"/>
      <c r="T31" s="268"/>
      <c r="U31" s="266"/>
      <c r="V31" s="267"/>
      <c r="W31" s="266"/>
      <c r="X31" s="266"/>
      <c r="Y31" s="266"/>
      <c r="Z31" s="267"/>
      <c r="AA31" s="266"/>
      <c r="AB31" s="266"/>
      <c r="AC31" s="267"/>
      <c r="AD31" s="266"/>
      <c r="AE31" s="266"/>
      <c r="AF31" s="269"/>
      <c r="AG31" s="269"/>
      <c r="AH31" s="266"/>
      <c r="AI31" s="266"/>
      <c r="AJ31" s="266"/>
      <c r="AK31" s="269"/>
      <c r="AL31" s="266"/>
      <c r="AM31" s="266"/>
      <c r="AN31" s="269"/>
      <c r="AO31" s="266"/>
      <c r="AP31" s="269"/>
      <c r="AQ31" s="269"/>
      <c r="AR31" s="266"/>
      <c r="AS31" s="141"/>
    </row>
    <row r="32" spans="1:45" s="116" customFormat="1">
      <c r="A32" s="42" t="s">
        <v>24</v>
      </c>
      <c r="B32" s="102" t="s">
        <v>210</v>
      </c>
      <c r="C32" s="124"/>
      <c r="D32" s="125"/>
      <c r="E32" s="126"/>
      <c r="F32" s="108"/>
      <c r="G32" s="265"/>
      <c r="H32" s="266"/>
      <c r="I32" s="266"/>
      <c r="J32" s="266"/>
      <c r="K32" s="267"/>
      <c r="L32" s="266"/>
      <c r="M32" s="267"/>
      <c r="N32" s="266"/>
      <c r="O32" s="266"/>
      <c r="P32" s="266"/>
      <c r="Q32" s="266"/>
      <c r="R32" s="266"/>
      <c r="S32" s="266"/>
      <c r="T32" s="268"/>
      <c r="U32" s="266"/>
      <c r="V32" s="267"/>
      <c r="W32" s="266"/>
      <c r="X32" s="266"/>
      <c r="Y32" s="266"/>
      <c r="Z32" s="267"/>
      <c r="AA32" s="266"/>
      <c r="AB32" s="266"/>
      <c r="AC32" s="267"/>
      <c r="AD32" s="266"/>
      <c r="AE32" s="266"/>
      <c r="AF32" s="269"/>
      <c r="AG32" s="269"/>
      <c r="AH32" s="266"/>
      <c r="AI32" s="266"/>
      <c r="AJ32" s="266"/>
      <c r="AK32" s="269"/>
      <c r="AL32" s="266"/>
      <c r="AM32" s="266"/>
      <c r="AN32" s="269"/>
      <c r="AO32" s="266"/>
      <c r="AP32" s="269"/>
      <c r="AQ32" s="269"/>
      <c r="AR32" s="266"/>
      <c r="AS32" s="141"/>
    </row>
    <row r="33" spans="1:45" s="116" customFormat="1">
      <c r="A33" s="208" t="s">
        <v>24</v>
      </c>
      <c r="B33" s="23" t="s">
        <v>409</v>
      </c>
      <c r="C33" s="133">
        <v>3</v>
      </c>
      <c r="D33" s="135"/>
      <c r="E33" s="131"/>
      <c r="F33" s="108">
        <f>AVERAGE(G33,H33,I33)</f>
        <v>5.666666666666667</v>
      </c>
      <c r="G33" s="145">
        <v>6</v>
      </c>
      <c r="H33" s="55">
        <v>6</v>
      </c>
      <c r="I33" s="55">
        <v>5</v>
      </c>
      <c r="J33" s="55"/>
      <c r="K33" s="167"/>
      <c r="L33" s="55"/>
      <c r="M33" s="167"/>
      <c r="N33" s="55"/>
      <c r="O33" s="55"/>
      <c r="P33" s="55"/>
      <c r="Q33" s="55"/>
      <c r="R33" s="55"/>
      <c r="S33" s="55"/>
      <c r="T33" s="48"/>
      <c r="U33" s="55"/>
      <c r="V33" s="167"/>
      <c r="W33" s="55"/>
      <c r="X33" s="55"/>
      <c r="Y33" s="55"/>
      <c r="Z33" s="167"/>
      <c r="AA33" s="55"/>
      <c r="AB33" s="55"/>
      <c r="AC33" s="167"/>
      <c r="AD33" s="167"/>
      <c r="AE33" s="146"/>
      <c r="AF33" s="50"/>
      <c r="AG33" s="50"/>
      <c r="AH33" s="55"/>
      <c r="AI33" s="146"/>
      <c r="AJ33" s="55"/>
      <c r="AK33" s="50"/>
      <c r="AL33" s="146"/>
      <c r="AM33" s="146"/>
      <c r="AN33" s="50"/>
      <c r="AO33" s="55"/>
      <c r="AP33" s="50"/>
      <c r="AQ33" s="50"/>
      <c r="AR33" s="146"/>
      <c r="AS33" s="141"/>
    </row>
    <row r="34" spans="1:45" s="116" customFormat="1">
      <c r="A34" s="208" t="s">
        <v>24</v>
      </c>
      <c r="B34" s="23" t="s">
        <v>562</v>
      </c>
      <c r="C34" s="133">
        <v>1</v>
      </c>
      <c r="D34" s="135">
        <v>1</v>
      </c>
      <c r="E34" s="131"/>
      <c r="F34" s="108">
        <f>AVERAGE(H34)</f>
        <v>6</v>
      </c>
      <c r="G34" s="145"/>
      <c r="H34" s="55">
        <v>6</v>
      </c>
      <c r="I34" s="88" t="s">
        <v>106</v>
      </c>
      <c r="J34" s="55"/>
      <c r="K34" s="167"/>
      <c r="L34" s="55"/>
      <c r="M34" s="167"/>
      <c r="N34" s="55"/>
      <c r="O34" s="55"/>
      <c r="P34" s="55"/>
      <c r="Q34" s="55"/>
      <c r="R34" s="55"/>
      <c r="S34" s="55"/>
      <c r="T34" s="48"/>
      <c r="U34" s="55"/>
      <c r="V34" s="167"/>
      <c r="W34" s="55"/>
      <c r="X34" s="55"/>
      <c r="Y34" s="55"/>
      <c r="Z34" s="167"/>
      <c r="AA34" s="55"/>
      <c r="AB34" s="55"/>
      <c r="AC34" s="167"/>
      <c r="AD34" s="167"/>
      <c r="AE34" s="146"/>
      <c r="AF34" s="50"/>
      <c r="AG34" s="50"/>
      <c r="AH34" s="55"/>
      <c r="AI34" s="146"/>
      <c r="AJ34" s="55"/>
      <c r="AK34" s="50"/>
      <c r="AL34" s="146"/>
      <c r="AM34" s="146"/>
      <c r="AN34" s="50"/>
      <c r="AO34" s="55"/>
      <c r="AP34" s="50"/>
      <c r="AQ34" s="50"/>
      <c r="AR34" s="146"/>
      <c r="AS34" s="141"/>
    </row>
    <row r="35" spans="1:45" s="116" customFormat="1" ht="15.75" thickBot="1">
      <c r="A35" s="270" t="s">
        <v>24</v>
      </c>
      <c r="B35" s="160" t="s">
        <v>356</v>
      </c>
      <c r="C35" s="134">
        <v>1</v>
      </c>
      <c r="D35" s="136">
        <v>1</v>
      </c>
      <c r="E35" s="132"/>
      <c r="F35" s="28">
        <f>AVERAGE(I35)</f>
        <v>6</v>
      </c>
      <c r="G35" s="145"/>
      <c r="H35" s="88" t="s">
        <v>106</v>
      </c>
      <c r="I35" s="55">
        <v>6</v>
      </c>
      <c r="J35" s="55"/>
      <c r="K35" s="55"/>
      <c r="L35" s="55"/>
      <c r="M35" s="55"/>
      <c r="N35" s="55"/>
      <c r="O35" s="167"/>
      <c r="P35" s="55"/>
      <c r="Q35" s="55"/>
      <c r="R35" s="55"/>
      <c r="S35" s="55"/>
      <c r="T35" s="148"/>
      <c r="U35" s="167"/>
      <c r="V35" s="146"/>
      <c r="W35" s="146"/>
      <c r="X35" s="55"/>
      <c r="Y35" s="55"/>
      <c r="Z35" s="146"/>
      <c r="AA35" s="167"/>
      <c r="AB35" s="167"/>
      <c r="AC35" s="55"/>
      <c r="AD35" s="55"/>
      <c r="AE35" s="167"/>
      <c r="AF35" s="50"/>
      <c r="AG35" s="50"/>
      <c r="AH35" s="55"/>
      <c r="AI35" s="55"/>
      <c r="AJ35" s="55"/>
      <c r="AK35" s="48"/>
      <c r="AL35" s="55"/>
      <c r="AM35" s="55"/>
      <c r="AN35" s="50"/>
      <c r="AO35" s="167"/>
      <c r="AP35" s="48"/>
      <c r="AQ35" s="50"/>
      <c r="AR35" s="55"/>
      <c r="AS35" s="141"/>
    </row>
    <row r="36" spans="1:45">
      <c r="G36" s="31">
        <f>AVERAGE(G8,G11,G13,G14,G15,G17,G21,G22,G23,G24,G33)</f>
        <v>4.6363636363636367</v>
      </c>
      <c r="H36" s="31">
        <f>AVERAGE(H8,H11,H13,H14,H15,H17,H24,H26,H28,H33,H34)</f>
        <v>5.2727272727272725</v>
      </c>
      <c r="I36" s="31">
        <f>AVERAGE(I8,I11,I12,I13,I14,I15,I21,I24,I26,I33,I35)</f>
        <v>5.3636363636363633</v>
      </c>
      <c r="J36" s="25"/>
      <c r="K36" s="25"/>
      <c r="L36" s="31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6" t="s">
        <v>256</v>
      </c>
    </row>
    <row r="4" spans="1:45" ht="15.75" thickBot="1">
      <c r="A4" t="s">
        <v>2</v>
      </c>
    </row>
    <row r="5" spans="1:45" ht="15.75" thickBot="1">
      <c r="C5" s="338" t="s">
        <v>74</v>
      </c>
      <c r="D5" s="339"/>
      <c r="E5" s="340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0" t="s">
        <v>429</v>
      </c>
      <c r="H6" s="140" t="s">
        <v>550</v>
      </c>
      <c r="I6" s="140" t="s">
        <v>611</v>
      </c>
      <c r="J6" s="21"/>
      <c r="K6" s="21"/>
      <c r="L6" s="21"/>
      <c r="M6" s="21"/>
      <c r="N6" s="21"/>
      <c r="O6" s="21"/>
      <c r="P6" s="62"/>
      <c r="Q6" s="67"/>
      <c r="R6" s="82"/>
      <c r="S6" s="82"/>
      <c r="T6" s="82"/>
      <c r="U6" s="82"/>
      <c r="V6" s="90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" t="s">
        <v>8</v>
      </c>
      <c r="B7" s="38" t="s">
        <v>75</v>
      </c>
      <c r="C7" s="133">
        <v>1</v>
      </c>
      <c r="D7" s="135"/>
      <c r="E7" s="143"/>
      <c r="F7" s="27">
        <f>AVERAGE(I7)</f>
        <v>7</v>
      </c>
      <c r="G7" s="55"/>
      <c r="H7" s="55"/>
      <c r="I7" s="254">
        <v>7</v>
      </c>
      <c r="J7" s="146"/>
      <c r="K7" s="55"/>
      <c r="L7" s="55"/>
      <c r="M7" s="55"/>
      <c r="N7" s="55"/>
      <c r="O7" s="55"/>
      <c r="P7" s="146"/>
      <c r="Q7" s="146"/>
      <c r="R7" s="55"/>
      <c r="S7" s="55"/>
      <c r="T7" s="55"/>
      <c r="U7" s="55"/>
      <c r="V7" s="55"/>
      <c r="W7" s="146"/>
      <c r="X7" s="55"/>
      <c r="Y7" s="55"/>
      <c r="Z7" s="146"/>
      <c r="AA7" s="146"/>
      <c r="AB7" s="55"/>
      <c r="AC7" s="55"/>
      <c r="AD7" s="146"/>
      <c r="AE7" s="146"/>
      <c r="AF7" s="50"/>
      <c r="AG7" s="55"/>
      <c r="AH7" s="50"/>
      <c r="AI7" s="55"/>
      <c r="AJ7" s="55"/>
      <c r="AK7" s="50"/>
      <c r="AL7" s="146"/>
      <c r="AM7" s="50"/>
      <c r="AN7" s="50"/>
      <c r="AO7" s="148"/>
      <c r="AP7" s="55"/>
      <c r="AQ7" s="50"/>
      <c r="AR7" s="55"/>
      <c r="AS7" s="22"/>
    </row>
    <row r="8" spans="1:45" s="116" customFormat="1">
      <c r="A8" s="66" t="s">
        <v>8</v>
      </c>
      <c r="B8" s="38" t="s">
        <v>277</v>
      </c>
      <c r="C8" s="133"/>
      <c r="D8" s="135"/>
      <c r="E8" s="143"/>
      <c r="F8" s="108"/>
      <c r="G8" s="55"/>
      <c r="H8" s="55"/>
      <c r="I8" s="55"/>
      <c r="J8" s="146"/>
      <c r="K8" s="55"/>
      <c r="L8" s="55"/>
      <c r="M8" s="55"/>
      <c r="N8" s="55"/>
      <c r="O8" s="55"/>
      <c r="P8" s="146"/>
      <c r="Q8" s="146"/>
      <c r="R8" s="55"/>
      <c r="S8" s="55"/>
      <c r="T8" s="55"/>
      <c r="U8" s="55"/>
      <c r="V8" s="55"/>
      <c r="W8" s="146"/>
      <c r="X8" s="55"/>
      <c r="Y8" s="55"/>
      <c r="Z8" s="55"/>
      <c r="AA8" s="146"/>
      <c r="AB8" s="55"/>
      <c r="AC8" s="55"/>
      <c r="AD8" s="55"/>
      <c r="AE8" s="55"/>
      <c r="AF8" s="50"/>
      <c r="AG8" s="146"/>
      <c r="AH8" s="50"/>
      <c r="AI8" s="55"/>
      <c r="AJ8" s="55"/>
      <c r="AK8" s="50"/>
      <c r="AL8" s="146"/>
      <c r="AM8" s="50"/>
      <c r="AN8" s="50"/>
      <c r="AO8" s="148"/>
      <c r="AP8" s="55"/>
      <c r="AQ8" s="50"/>
      <c r="AR8" s="55"/>
      <c r="AS8" s="141"/>
    </row>
    <row r="9" spans="1:45">
      <c r="A9" s="10" t="s">
        <v>8</v>
      </c>
      <c r="B9" s="57" t="s">
        <v>289</v>
      </c>
      <c r="C9" s="137">
        <v>2</v>
      </c>
      <c r="D9" s="138"/>
      <c r="E9" s="122"/>
      <c r="F9" s="29">
        <f>AVERAGE(G9,H9)</f>
        <v>3.5</v>
      </c>
      <c r="G9" s="55">
        <v>4</v>
      </c>
      <c r="H9" s="315">
        <v>3</v>
      </c>
      <c r="I9" s="14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67"/>
      <c r="AC9" s="146"/>
      <c r="AD9" s="55"/>
      <c r="AE9" s="55"/>
      <c r="AF9" s="50"/>
      <c r="AG9" s="55"/>
      <c r="AH9" s="50"/>
      <c r="AI9" s="55"/>
      <c r="AJ9" s="55"/>
      <c r="AK9" s="50"/>
      <c r="AL9" s="55"/>
      <c r="AM9" s="148"/>
      <c r="AN9" s="50"/>
      <c r="AO9" s="50"/>
      <c r="AP9" s="55"/>
      <c r="AQ9" s="148"/>
      <c r="AR9" s="55"/>
      <c r="AS9" s="22"/>
    </row>
    <row r="10" spans="1:45">
      <c r="A10" s="1" t="s">
        <v>10</v>
      </c>
      <c r="B10" s="35" t="s">
        <v>197</v>
      </c>
      <c r="C10" s="133">
        <v>2</v>
      </c>
      <c r="D10" s="135"/>
      <c r="E10" s="143"/>
      <c r="F10" s="27">
        <f>AVERAGE(G10,H10)</f>
        <v>4</v>
      </c>
      <c r="G10" s="55">
        <v>4</v>
      </c>
      <c r="H10" s="55">
        <v>4</v>
      </c>
      <c r="I10" s="167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48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33"/>
      <c r="D11" s="135"/>
      <c r="E11" s="131"/>
      <c r="F11" s="27"/>
      <c r="G11" s="55"/>
      <c r="H11" s="55"/>
      <c r="I11" s="167"/>
      <c r="J11" s="55"/>
      <c r="K11" s="167"/>
      <c r="L11" s="167"/>
      <c r="M11" s="55"/>
      <c r="N11" s="55"/>
      <c r="O11" s="55"/>
      <c r="P11" s="55"/>
      <c r="Q11" s="167"/>
      <c r="R11" s="55"/>
      <c r="S11" s="55"/>
      <c r="T11" s="146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48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33">
        <v>3</v>
      </c>
      <c r="D12" s="135"/>
      <c r="E12" s="131"/>
      <c r="F12" s="27">
        <f>AVERAGE(G12,H12,I12)</f>
        <v>5.333333333333333</v>
      </c>
      <c r="G12" s="55">
        <v>6</v>
      </c>
      <c r="H12" s="55">
        <v>4</v>
      </c>
      <c r="I12" s="167">
        <v>6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146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5" customFormat="1">
      <c r="A13" s="42" t="s">
        <v>10</v>
      </c>
      <c r="B13" s="102" t="s">
        <v>245</v>
      </c>
      <c r="C13" s="124"/>
      <c r="D13" s="125"/>
      <c r="E13" s="126"/>
      <c r="F13" s="69"/>
      <c r="G13" s="266"/>
      <c r="H13" s="266"/>
      <c r="I13" s="267"/>
      <c r="J13" s="266"/>
      <c r="K13" s="266"/>
      <c r="L13" s="266"/>
      <c r="M13" s="266"/>
      <c r="N13" s="266"/>
      <c r="O13" s="266"/>
      <c r="P13" s="266"/>
      <c r="Q13" s="266"/>
      <c r="R13" s="266"/>
      <c r="S13" s="182"/>
      <c r="T13" s="266"/>
      <c r="U13" s="266"/>
      <c r="V13" s="266"/>
      <c r="W13" s="182"/>
      <c r="X13" s="266"/>
      <c r="Y13" s="266"/>
      <c r="Z13" s="267"/>
      <c r="AA13" s="266"/>
      <c r="AB13" s="266"/>
      <c r="AC13" s="266"/>
      <c r="AD13" s="266"/>
      <c r="AE13" s="182"/>
      <c r="AF13" s="269"/>
      <c r="AG13" s="266"/>
      <c r="AH13" s="269"/>
      <c r="AI13" s="266"/>
      <c r="AJ13" s="267"/>
      <c r="AK13" s="269"/>
      <c r="AL13" s="266"/>
      <c r="AM13" s="269"/>
      <c r="AN13" s="269"/>
      <c r="AO13" s="269"/>
      <c r="AP13" s="267"/>
      <c r="AQ13" s="269"/>
      <c r="AR13" s="266"/>
      <c r="AS13" s="68"/>
    </row>
    <row r="14" spans="1:45" s="116" customFormat="1">
      <c r="A14" s="66" t="s">
        <v>10</v>
      </c>
      <c r="B14" s="35" t="s">
        <v>357</v>
      </c>
      <c r="C14" s="133"/>
      <c r="D14" s="135"/>
      <c r="E14" s="131"/>
      <c r="F14" s="108"/>
      <c r="G14" s="35"/>
      <c r="H14" s="55"/>
      <c r="I14" s="167"/>
      <c r="J14" s="146"/>
      <c r="K14" s="55"/>
      <c r="L14" s="55"/>
      <c r="M14" s="55"/>
      <c r="N14" s="146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67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67"/>
      <c r="AL14" s="55"/>
      <c r="AM14" s="55"/>
      <c r="AN14" s="55"/>
      <c r="AO14" s="50"/>
      <c r="AP14" s="55"/>
      <c r="AQ14" s="50"/>
      <c r="AR14" s="55"/>
      <c r="AS14" s="141"/>
    </row>
    <row r="15" spans="1:45" s="116" customFormat="1">
      <c r="A15" s="66" t="s">
        <v>10</v>
      </c>
      <c r="B15" s="35" t="s">
        <v>359</v>
      </c>
      <c r="C15" s="133">
        <v>3</v>
      </c>
      <c r="D15" s="135"/>
      <c r="E15" s="131"/>
      <c r="F15" s="108">
        <f>AVERAGE(G15,H15,I15)</f>
        <v>5</v>
      </c>
      <c r="G15" s="35">
        <v>5</v>
      </c>
      <c r="H15" s="55">
        <v>4</v>
      </c>
      <c r="I15" s="167">
        <v>6</v>
      </c>
      <c r="J15" s="146"/>
      <c r="K15" s="55"/>
      <c r="L15" s="55"/>
      <c r="M15" s="55"/>
      <c r="N15" s="146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67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67"/>
      <c r="AL15" s="55"/>
      <c r="AM15" s="55"/>
      <c r="AN15" s="55"/>
      <c r="AO15" s="50"/>
      <c r="AP15" s="55"/>
      <c r="AQ15" s="50"/>
      <c r="AR15" s="55"/>
      <c r="AS15" s="141"/>
    </row>
    <row r="16" spans="1:45">
      <c r="A16" s="169" t="s">
        <v>10</v>
      </c>
      <c r="B16" s="39" t="s">
        <v>177</v>
      </c>
      <c r="C16" s="199"/>
      <c r="D16" s="200"/>
      <c r="E16" s="168"/>
      <c r="F16" s="29"/>
      <c r="G16" s="162"/>
      <c r="H16" s="148"/>
      <c r="I16" s="157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8"/>
      <c r="AC16" s="146"/>
      <c r="AD16" s="148"/>
      <c r="AE16" s="146"/>
      <c r="AF16" s="148"/>
      <c r="AG16" s="148"/>
      <c r="AH16" s="146"/>
      <c r="AI16" s="146"/>
      <c r="AJ16" s="146"/>
      <c r="AK16" s="146"/>
      <c r="AL16" s="148"/>
      <c r="AM16" s="146"/>
      <c r="AN16" s="146"/>
      <c r="AO16" s="148"/>
      <c r="AP16" s="148"/>
      <c r="AQ16" s="148"/>
      <c r="AR16" s="146"/>
      <c r="AS16" s="22"/>
    </row>
    <row r="17" spans="1:45">
      <c r="A17" s="1" t="s">
        <v>23</v>
      </c>
      <c r="B17" s="23" t="s">
        <v>77</v>
      </c>
      <c r="C17" s="133">
        <v>1</v>
      </c>
      <c r="D17" s="135"/>
      <c r="E17" s="131"/>
      <c r="F17" s="27">
        <f>AVERAGE(I17)</f>
        <v>6</v>
      </c>
      <c r="G17" s="55"/>
      <c r="H17" s="55"/>
      <c r="I17" s="167">
        <v>6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167"/>
      <c r="V17" s="55"/>
      <c r="W17" s="167"/>
      <c r="X17" s="55"/>
      <c r="Y17" s="55"/>
      <c r="Z17" s="55"/>
      <c r="AA17" s="55"/>
      <c r="AB17" s="55"/>
      <c r="AC17" s="55"/>
      <c r="AD17" s="55"/>
      <c r="AE17" s="55"/>
      <c r="AF17" s="48"/>
      <c r="AG17" s="167"/>
      <c r="AH17" s="50"/>
      <c r="AI17" s="55"/>
      <c r="AJ17" s="55"/>
      <c r="AK17" s="50"/>
      <c r="AL17" s="55"/>
      <c r="AM17" s="50"/>
      <c r="AN17" s="50"/>
      <c r="AO17" s="50"/>
      <c r="AP17" s="55"/>
      <c r="AQ17" s="50"/>
      <c r="AR17" s="55"/>
      <c r="AS17" s="22"/>
    </row>
    <row r="18" spans="1:45">
      <c r="A18" s="1" t="s">
        <v>23</v>
      </c>
      <c r="B18" s="23" t="s">
        <v>78</v>
      </c>
      <c r="C18" s="133">
        <v>3</v>
      </c>
      <c r="D18" s="135"/>
      <c r="E18" s="131"/>
      <c r="F18" s="27">
        <f>AVERAGE(G18,H18,I18)</f>
        <v>4.666666666666667</v>
      </c>
      <c r="G18" s="55">
        <v>5</v>
      </c>
      <c r="H18" s="55">
        <v>4</v>
      </c>
      <c r="I18" s="167">
        <v>5</v>
      </c>
      <c r="J18" s="55"/>
      <c r="K18" s="55"/>
      <c r="L18" s="55"/>
      <c r="M18" s="157"/>
      <c r="N18" s="146"/>
      <c r="O18" s="55"/>
      <c r="P18" s="55"/>
      <c r="Q18" s="55"/>
      <c r="R18" s="55"/>
      <c r="S18" s="146"/>
      <c r="T18" s="167"/>
      <c r="U18" s="167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5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80</v>
      </c>
      <c r="C19" s="133"/>
      <c r="D19" s="135">
        <v>1</v>
      </c>
      <c r="E19" s="131"/>
      <c r="F19" s="27"/>
      <c r="G19" s="167" t="s">
        <v>106</v>
      </c>
      <c r="H19" s="55"/>
      <c r="I19" s="167"/>
      <c r="J19" s="55"/>
      <c r="K19" s="167"/>
      <c r="L19" s="55"/>
      <c r="M19" s="55"/>
      <c r="N19" s="55"/>
      <c r="O19" s="55"/>
      <c r="P19" s="55"/>
      <c r="Q19" s="55"/>
      <c r="R19" s="55"/>
      <c r="S19" s="167"/>
      <c r="T19" s="167"/>
      <c r="U19" s="55"/>
      <c r="V19" s="55"/>
      <c r="W19" s="167"/>
      <c r="X19" s="55"/>
      <c r="Y19" s="55"/>
      <c r="Z19" s="167"/>
      <c r="AA19" s="167"/>
      <c r="AB19" s="55"/>
      <c r="AC19" s="167"/>
      <c r="AD19" s="167"/>
      <c r="AE19" s="167"/>
      <c r="AF19" s="50"/>
      <c r="AG19" s="167"/>
      <c r="AH19" s="50"/>
      <c r="AI19" s="167"/>
      <c r="AJ19" s="167"/>
      <c r="AK19" s="48"/>
      <c r="AL19" s="55"/>
      <c r="AM19" s="50"/>
      <c r="AN19" s="50"/>
      <c r="AO19" s="50"/>
      <c r="AP19" s="55"/>
      <c r="AQ19" s="50"/>
      <c r="AR19" s="167"/>
      <c r="AS19" s="22"/>
    </row>
    <row r="20" spans="1:45" s="116" customFormat="1">
      <c r="A20" s="66" t="s">
        <v>23</v>
      </c>
      <c r="B20" s="35" t="s">
        <v>310</v>
      </c>
      <c r="C20" s="133"/>
      <c r="D20" s="135"/>
      <c r="E20" s="131"/>
      <c r="F20" s="108"/>
      <c r="G20" s="55"/>
      <c r="H20" s="55"/>
      <c r="I20" s="167"/>
      <c r="J20" s="55"/>
      <c r="K20" s="167"/>
      <c r="L20" s="55"/>
      <c r="M20" s="55"/>
      <c r="N20" s="55"/>
      <c r="O20" s="55"/>
      <c r="P20" s="55"/>
      <c r="Q20" s="55"/>
      <c r="R20" s="55"/>
      <c r="S20" s="167"/>
      <c r="T20" s="167"/>
      <c r="U20" s="55"/>
      <c r="V20" s="55"/>
      <c r="W20" s="167"/>
      <c r="X20" s="55"/>
      <c r="Y20" s="55"/>
      <c r="Z20" s="55"/>
      <c r="AA20" s="55"/>
      <c r="AB20" s="55"/>
      <c r="AC20" s="55"/>
      <c r="AD20" s="167"/>
      <c r="AE20" s="167"/>
      <c r="AF20" s="50"/>
      <c r="AG20" s="55"/>
      <c r="AH20" s="50"/>
      <c r="AI20" s="167"/>
      <c r="AJ20" s="167"/>
      <c r="AK20" s="50"/>
      <c r="AL20" s="55"/>
      <c r="AM20" s="50"/>
      <c r="AN20" s="50"/>
      <c r="AO20" s="50"/>
      <c r="AP20" s="55"/>
      <c r="AQ20" s="50"/>
      <c r="AR20" s="167"/>
      <c r="AS20" s="141"/>
    </row>
    <row r="21" spans="1:45" s="116" customFormat="1">
      <c r="A21" s="66" t="s">
        <v>23</v>
      </c>
      <c r="B21" s="35" t="s">
        <v>375</v>
      </c>
      <c r="C21" s="133"/>
      <c r="D21" s="135">
        <v>2</v>
      </c>
      <c r="E21" s="131"/>
      <c r="F21" s="108">
        <f>AVERAGE(H21)</f>
        <v>4</v>
      </c>
      <c r="G21" s="205" t="s">
        <v>106</v>
      </c>
      <c r="H21" s="55">
        <v>4</v>
      </c>
      <c r="I21" s="167"/>
      <c r="J21" s="55"/>
      <c r="K21" s="167"/>
      <c r="L21" s="55"/>
      <c r="M21" s="55"/>
      <c r="N21" s="55"/>
      <c r="O21" s="157"/>
      <c r="P21" s="55"/>
      <c r="Q21" s="157"/>
      <c r="R21" s="55"/>
      <c r="S21" s="167"/>
      <c r="T21" s="167"/>
      <c r="U21" s="55"/>
      <c r="V21" s="167"/>
      <c r="W21" s="167"/>
      <c r="X21" s="55"/>
      <c r="Y21" s="55"/>
      <c r="Z21" s="55"/>
      <c r="AA21" s="167"/>
      <c r="AB21" s="55"/>
      <c r="AC21" s="55"/>
      <c r="AD21" s="55"/>
      <c r="AE21" s="55"/>
      <c r="AF21" s="148"/>
      <c r="AG21" s="55"/>
      <c r="AH21" s="146"/>
      <c r="AI21" s="167"/>
      <c r="AJ21" s="55"/>
      <c r="AK21" s="55"/>
      <c r="AL21" s="146"/>
      <c r="AM21" s="55"/>
      <c r="AN21" s="55"/>
      <c r="AO21" s="50"/>
      <c r="AP21" s="55"/>
      <c r="AQ21" s="48"/>
      <c r="AR21" s="55"/>
      <c r="AS21" s="141"/>
    </row>
    <row r="22" spans="1:45" s="116" customFormat="1">
      <c r="A22" s="66" t="s">
        <v>23</v>
      </c>
      <c r="B22" s="35" t="s">
        <v>394</v>
      </c>
      <c r="C22" s="133">
        <v>2</v>
      </c>
      <c r="D22" s="135"/>
      <c r="E22" s="131"/>
      <c r="F22" s="108">
        <f>AVERAGE(G22,I22)</f>
        <v>6</v>
      </c>
      <c r="G22" s="35">
        <v>6</v>
      </c>
      <c r="H22" s="55"/>
      <c r="I22" s="167">
        <v>6</v>
      </c>
      <c r="J22" s="55"/>
      <c r="K22" s="167"/>
      <c r="L22" s="55"/>
      <c r="M22" s="55"/>
      <c r="N22" s="55"/>
      <c r="O22" s="157"/>
      <c r="P22" s="55"/>
      <c r="Q22" s="157"/>
      <c r="R22" s="55"/>
      <c r="S22" s="167"/>
      <c r="T22" s="167"/>
      <c r="U22" s="55"/>
      <c r="V22" s="167"/>
      <c r="W22" s="167"/>
      <c r="X22" s="167"/>
      <c r="Y22" s="167"/>
      <c r="Z22" s="55"/>
      <c r="AA22" s="167"/>
      <c r="AB22" s="55"/>
      <c r="AC22" s="55"/>
      <c r="AD22" s="55"/>
      <c r="AE22" s="167"/>
      <c r="AF22" s="48"/>
      <c r="AG22" s="55"/>
      <c r="AH22" s="55"/>
      <c r="AI22" s="55"/>
      <c r="AJ22" s="55"/>
      <c r="AK22" s="55"/>
      <c r="AL22" s="55"/>
      <c r="AM22" s="55"/>
      <c r="AN22" s="167"/>
      <c r="AO22" s="50"/>
      <c r="AP22" s="55"/>
      <c r="AQ22" s="50"/>
      <c r="AR22" s="55"/>
      <c r="AS22" s="141"/>
    </row>
    <row r="23" spans="1:45" s="116" customFormat="1">
      <c r="A23" s="66" t="s">
        <v>23</v>
      </c>
      <c r="B23" s="35" t="s">
        <v>348</v>
      </c>
      <c r="C23" s="133"/>
      <c r="D23" s="135"/>
      <c r="E23" s="131"/>
      <c r="F23" s="108"/>
      <c r="G23" s="35"/>
      <c r="H23" s="55"/>
      <c r="I23" s="167"/>
      <c r="J23" s="55"/>
      <c r="K23" s="167"/>
      <c r="L23" s="55"/>
      <c r="M23" s="55"/>
      <c r="N23" s="55"/>
      <c r="O23" s="55"/>
      <c r="P23" s="55"/>
      <c r="Q23" s="55"/>
      <c r="R23" s="55"/>
      <c r="S23" s="167"/>
      <c r="T23" s="167"/>
      <c r="U23" s="55"/>
      <c r="V23" s="167"/>
      <c r="W23" s="167"/>
      <c r="X23" s="55"/>
      <c r="Y23" s="55"/>
      <c r="Z23" s="55"/>
      <c r="AA23" s="55"/>
      <c r="AB23" s="55"/>
      <c r="AC23" s="55"/>
      <c r="AD23" s="55"/>
      <c r="AE23" s="55"/>
      <c r="AF23" s="50"/>
      <c r="AG23" s="55"/>
      <c r="AH23" s="55"/>
      <c r="AI23" s="55"/>
      <c r="AJ23" s="55"/>
      <c r="AK23" s="55"/>
      <c r="AL23" s="55"/>
      <c r="AM23" s="55"/>
      <c r="AN23" s="55"/>
      <c r="AO23" s="50"/>
      <c r="AP23" s="55"/>
      <c r="AQ23" s="50"/>
      <c r="AR23" s="55"/>
      <c r="AS23" s="141"/>
    </row>
    <row r="24" spans="1:45" s="116" customFormat="1">
      <c r="A24" s="66" t="s">
        <v>23</v>
      </c>
      <c r="B24" s="35" t="s">
        <v>410</v>
      </c>
      <c r="C24" s="133"/>
      <c r="D24" s="135">
        <v>1</v>
      </c>
      <c r="E24" s="131"/>
      <c r="F24" s="108"/>
      <c r="G24" s="35"/>
      <c r="H24" s="55"/>
      <c r="I24" s="88" t="s">
        <v>106</v>
      </c>
      <c r="J24" s="55"/>
      <c r="K24" s="167"/>
      <c r="L24" s="55"/>
      <c r="M24" s="55"/>
      <c r="N24" s="55"/>
      <c r="O24" s="55"/>
      <c r="P24" s="55"/>
      <c r="Q24" s="55"/>
      <c r="R24" s="55"/>
      <c r="S24" s="167"/>
      <c r="T24" s="167"/>
      <c r="U24" s="55"/>
      <c r="V24" s="167"/>
      <c r="W24" s="167"/>
      <c r="X24" s="55"/>
      <c r="Y24" s="55"/>
      <c r="Z24" s="55"/>
      <c r="AA24" s="55"/>
      <c r="AB24" s="55"/>
      <c r="AC24" s="55"/>
      <c r="AD24" s="167"/>
      <c r="AE24" s="55"/>
      <c r="AF24" s="50"/>
      <c r="AG24" s="55"/>
      <c r="AH24" s="167"/>
      <c r="AI24" s="167"/>
      <c r="AJ24" s="55"/>
      <c r="AK24" s="55"/>
      <c r="AL24" s="55"/>
      <c r="AM24" s="55"/>
      <c r="AN24" s="55"/>
      <c r="AO24" s="50"/>
      <c r="AP24" s="55"/>
      <c r="AQ24" s="50"/>
      <c r="AR24" s="55"/>
      <c r="AS24" s="141"/>
    </row>
    <row r="25" spans="1:45" s="116" customFormat="1">
      <c r="A25" s="66" t="s">
        <v>23</v>
      </c>
      <c r="B25" s="23" t="s">
        <v>270</v>
      </c>
      <c r="C25" s="133">
        <v>2</v>
      </c>
      <c r="D25" s="135">
        <v>1</v>
      </c>
      <c r="E25" s="143"/>
      <c r="F25" s="108">
        <f>AVERAGE(G25,H25)</f>
        <v>3.5</v>
      </c>
      <c r="G25" s="55">
        <v>4</v>
      </c>
      <c r="H25" s="315">
        <v>3</v>
      </c>
      <c r="I25" s="88" t="s">
        <v>106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7"/>
      <c r="V25" s="55"/>
      <c r="W25" s="55"/>
      <c r="X25" s="55"/>
      <c r="Y25" s="55"/>
      <c r="Z25" s="167"/>
      <c r="AA25" s="55"/>
      <c r="AB25" s="55"/>
      <c r="AC25" s="55"/>
      <c r="AD25" s="55"/>
      <c r="AE25" s="55"/>
      <c r="AF25" s="50"/>
      <c r="AG25" s="55"/>
      <c r="AH25" s="50"/>
      <c r="AI25" s="55"/>
      <c r="AJ25" s="55"/>
      <c r="AK25" s="48"/>
      <c r="AL25" s="55"/>
      <c r="AM25" s="50"/>
      <c r="AN25" s="50"/>
      <c r="AO25" s="50"/>
      <c r="AP25" s="55"/>
      <c r="AQ25" s="50"/>
      <c r="AR25" s="55"/>
      <c r="AS25" s="141"/>
    </row>
    <row r="26" spans="1:45" s="116" customFormat="1">
      <c r="A26" s="66" t="s">
        <v>23</v>
      </c>
      <c r="B26" s="35" t="s">
        <v>312</v>
      </c>
      <c r="C26" s="133"/>
      <c r="D26" s="135"/>
      <c r="E26" s="131"/>
      <c r="F26" s="108"/>
      <c r="G26" s="55"/>
      <c r="H26" s="55"/>
      <c r="I26" s="167"/>
      <c r="J26" s="146"/>
      <c r="K26" s="55"/>
      <c r="L26" s="55"/>
      <c r="M26" s="55"/>
      <c r="N26" s="167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167"/>
      <c r="AA26" s="55"/>
      <c r="AB26" s="55"/>
      <c r="AC26" s="55"/>
      <c r="AD26" s="55"/>
      <c r="AE26" s="55"/>
      <c r="AF26" s="50"/>
      <c r="AG26" s="55"/>
      <c r="AH26" s="50"/>
      <c r="AI26" s="55"/>
      <c r="AJ26" s="55"/>
      <c r="AK26" s="48"/>
      <c r="AL26" s="55"/>
      <c r="AM26" s="50"/>
      <c r="AN26" s="50"/>
      <c r="AO26" s="50"/>
      <c r="AP26" s="55"/>
      <c r="AQ26" s="50"/>
      <c r="AR26" s="55"/>
      <c r="AS26" s="141"/>
    </row>
    <row r="27" spans="1:45" s="116" customFormat="1">
      <c r="A27" s="66" t="s">
        <v>23</v>
      </c>
      <c r="B27" s="35" t="s">
        <v>412</v>
      </c>
      <c r="C27" s="133">
        <v>3</v>
      </c>
      <c r="D27" s="135"/>
      <c r="E27" s="131">
        <v>1</v>
      </c>
      <c r="F27" s="108">
        <f>AVERAGE(G27,H27,I27)</f>
        <v>5.333333333333333</v>
      </c>
      <c r="G27" s="251">
        <v>6</v>
      </c>
      <c r="H27" s="55">
        <v>4</v>
      </c>
      <c r="I27" s="167">
        <v>6</v>
      </c>
      <c r="J27" s="55"/>
      <c r="K27" s="167"/>
      <c r="L27" s="55"/>
      <c r="M27" s="55"/>
      <c r="N27" s="55"/>
      <c r="O27" s="55"/>
      <c r="P27" s="55"/>
      <c r="Q27" s="55"/>
      <c r="R27" s="55"/>
      <c r="S27" s="167"/>
      <c r="T27" s="167"/>
      <c r="U27" s="55"/>
      <c r="V27" s="167"/>
      <c r="W27" s="167"/>
      <c r="X27" s="55"/>
      <c r="Y27" s="55"/>
      <c r="Z27" s="55"/>
      <c r="AA27" s="55"/>
      <c r="AB27" s="55"/>
      <c r="AC27" s="55"/>
      <c r="AD27" s="167"/>
      <c r="AE27" s="55"/>
      <c r="AF27" s="48"/>
      <c r="AG27" s="167"/>
      <c r="AH27" s="167"/>
      <c r="AI27" s="167"/>
      <c r="AJ27" s="55"/>
      <c r="AK27" s="167"/>
      <c r="AL27" s="55"/>
      <c r="AM27" s="55"/>
      <c r="AN27" s="167"/>
      <c r="AO27" s="48"/>
      <c r="AP27" s="55"/>
      <c r="AQ27" s="148"/>
      <c r="AR27" s="55"/>
      <c r="AS27" s="141"/>
    </row>
    <row r="28" spans="1:45" s="116" customFormat="1">
      <c r="A28" s="66" t="s">
        <v>23</v>
      </c>
      <c r="B28" s="35" t="s">
        <v>430</v>
      </c>
      <c r="C28" s="133">
        <v>2</v>
      </c>
      <c r="D28" s="135">
        <v>1</v>
      </c>
      <c r="E28" s="131"/>
      <c r="F28" s="108">
        <f>AVERAGE(H28,I28)</f>
        <v>5</v>
      </c>
      <c r="G28" s="205" t="s">
        <v>106</v>
      </c>
      <c r="H28" s="315">
        <v>3</v>
      </c>
      <c r="I28" s="314">
        <v>7</v>
      </c>
      <c r="J28" s="55"/>
      <c r="K28" s="167"/>
      <c r="L28" s="55"/>
      <c r="M28" s="55"/>
      <c r="N28" s="55"/>
      <c r="O28" s="55"/>
      <c r="P28" s="55"/>
      <c r="Q28" s="55"/>
      <c r="R28" s="55"/>
      <c r="S28" s="167"/>
      <c r="T28" s="167"/>
      <c r="U28" s="55"/>
      <c r="V28" s="167"/>
      <c r="W28" s="167"/>
      <c r="X28" s="55"/>
      <c r="Y28" s="55"/>
      <c r="Z28" s="55"/>
      <c r="AA28" s="55"/>
      <c r="AB28" s="55"/>
      <c r="AC28" s="55"/>
      <c r="AD28" s="167"/>
      <c r="AE28" s="55"/>
      <c r="AF28" s="48"/>
      <c r="AG28" s="167"/>
      <c r="AH28" s="167"/>
      <c r="AI28" s="167"/>
      <c r="AJ28" s="55"/>
      <c r="AK28" s="167"/>
      <c r="AL28" s="55"/>
      <c r="AM28" s="55"/>
      <c r="AN28" s="167"/>
      <c r="AO28" s="48"/>
      <c r="AP28" s="55"/>
      <c r="AQ28" s="148"/>
      <c r="AR28" s="55"/>
      <c r="AS28" s="141"/>
    </row>
    <row r="29" spans="1:45" s="116" customFormat="1">
      <c r="A29" s="66" t="s">
        <v>23</v>
      </c>
      <c r="B29" s="35" t="s">
        <v>551</v>
      </c>
      <c r="C29" s="133">
        <v>2</v>
      </c>
      <c r="D29" s="135"/>
      <c r="E29" s="131"/>
      <c r="F29" s="108">
        <f>AVERAGE(H29,I29)</f>
        <v>5</v>
      </c>
      <c r="G29" s="205"/>
      <c r="H29" s="55">
        <v>4</v>
      </c>
      <c r="I29" s="167">
        <v>6</v>
      </c>
      <c r="J29" s="55"/>
      <c r="K29" s="167"/>
      <c r="L29" s="55"/>
      <c r="M29" s="55"/>
      <c r="N29" s="55"/>
      <c r="O29" s="55"/>
      <c r="P29" s="55"/>
      <c r="Q29" s="55"/>
      <c r="R29" s="55"/>
      <c r="S29" s="167"/>
      <c r="T29" s="167"/>
      <c r="U29" s="55"/>
      <c r="V29" s="167"/>
      <c r="W29" s="167"/>
      <c r="X29" s="55"/>
      <c r="Y29" s="55"/>
      <c r="Z29" s="55"/>
      <c r="AA29" s="55"/>
      <c r="AB29" s="55"/>
      <c r="AC29" s="55"/>
      <c r="AD29" s="167"/>
      <c r="AE29" s="55"/>
      <c r="AF29" s="48"/>
      <c r="AG29" s="167"/>
      <c r="AH29" s="167"/>
      <c r="AI29" s="167"/>
      <c r="AJ29" s="55"/>
      <c r="AK29" s="167"/>
      <c r="AL29" s="55"/>
      <c r="AM29" s="55"/>
      <c r="AN29" s="167"/>
      <c r="AO29" s="48"/>
      <c r="AP29" s="55"/>
      <c r="AQ29" s="148"/>
      <c r="AR29" s="55"/>
      <c r="AS29" s="141"/>
    </row>
    <row r="30" spans="1:45">
      <c r="A30" s="169" t="s">
        <v>23</v>
      </c>
      <c r="B30" s="39" t="s">
        <v>186</v>
      </c>
      <c r="C30" s="199"/>
      <c r="D30" s="200"/>
      <c r="E30" s="168"/>
      <c r="F30" s="29"/>
      <c r="G30" s="162"/>
      <c r="H30" s="148"/>
      <c r="I30" s="157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8"/>
      <c r="AC30" s="146"/>
      <c r="AD30" s="148"/>
      <c r="AE30" s="146"/>
      <c r="AF30" s="148"/>
      <c r="AG30" s="148"/>
      <c r="AH30" s="146"/>
      <c r="AI30" s="146"/>
      <c r="AJ30" s="146"/>
      <c r="AK30" s="146"/>
      <c r="AL30" s="148"/>
      <c r="AM30" s="157"/>
      <c r="AN30" s="146"/>
      <c r="AO30" s="148"/>
      <c r="AP30" s="148"/>
      <c r="AQ30" s="148"/>
      <c r="AR30" s="146"/>
      <c r="AS30" s="22"/>
    </row>
    <row r="31" spans="1:45">
      <c r="A31" s="1" t="s">
        <v>24</v>
      </c>
      <c r="B31" s="23" t="s">
        <v>142</v>
      </c>
      <c r="C31" s="133">
        <v>3</v>
      </c>
      <c r="D31" s="135"/>
      <c r="E31" s="131"/>
      <c r="F31" s="27">
        <f>AVERAGE(G31,H31,I31)</f>
        <v>5.333333333333333</v>
      </c>
      <c r="G31" s="55">
        <v>6</v>
      </c>
      <c r="H31" s="167">
        <v>4</v>
      </c>
      <c r="I31" s="167">
        <v>6</v>
      </c>
      <c r="J31" s="167"/>
      <c r="K31" s="167"/>
      <c r="L31" s="167"/>
      <c r="M31" s="55"/>
      <c r="N31" s="146"/>
      <c r="O31" s="55"/>
      <c r="P31" s="167"/>
      <c r="Q31" s="167"/>
      <c r="R31" s="167"/>
      <c r="S31" s="55"/>
      <c r="T31" s="167"/>
      <c r="U31" s="55"/>
      <c r="V31" s="55"/>
      <c r="W31" s="55"/>
      <c r="X31" s="55"/>
      <c r="Y31" s="55"/>
      <c r="Z31" s="167"/>
      <c r="AA31" s="55"/>
      <c r="AB31" s="167"/>
      <c r="AC31" s="157"/>
      <c r="AD31" s="167"/>
      <c r="AE31" s="167"/>
      <c r="AF31" s="48"/>
      <c r="AG31" s="167"/>
      <c r="AH31" s="48"/>
      <c r="AI31" s="55"/>
      <c r="AJ31" s="167"/>
      <c r="AK31" s="48"/>
      <c r="AL31" s="146"/>
      <c r="AM31" s="50"/>
      <c r="AN31" s="50"/>
      <c r="AO31" s="50"/>
      <c r="AP31" s="55"/>
      <c r="AQ31" s="48"/>
      <c r="AR31" s="167"/>
      <c r="AS31" s="22"/>
    </row>
    <row r="32" spans="1:45">
      <c r="A32" s="42" t="s">
        <v>24</v>
      </c>
      <c r="B32" s="102" t="s">
        <v>179</v>
      </c>
      <c r="C32" s="124"/>
      <c r="D32" s="125"/>
      <c r="E32" s="126"/>
      <c r="F32" s="27"/>
      <c r="G32" s="266"/>
      <c r="H32" s="266"/>
      <c r="I32" s="267"/>
      <c r="J32" s="267"/>
      <c r="K32" s="266"/>
      <c r="L32" s="183"/>
      <c r="M32" s="266"/>
      <c r="N32" s="267"/>
      <c r="O32" s="266"/>
      <c r="P32" s="267"/>
      <c r="Q32" s="266"/>
      <c r="R32" s="266"/>
      <c r="S32" s="266"/>
      <c r="T32" s="182"/>
      <c r="U32" s="183"/>
      <c r="V32" s="267"/>
      <c r="W32" s="266"/>
      <c r="X32" s="267"/>
      <c r="Y32" s="266"/>
      <c r="Z32" s="267"/>
      <c r="AA32" s="266"/>
      <c r="AB32" s="267"/>
      <c r="AC32" s="267"/>
      <c r="AD32" s="267"/>
      <c r="AE32" s="266"/>
      <c r="AF32" s="269"/>
      <c r="AG32" s="266"/>
      <c r="AH32" s="269"/>
      <c r="AI32" s="267"/>
      <c r="AJ32" s="267"/>
      <c r="AK32" s="269"/>
      <c r="AL32" s="266"/>
      <c r="AM32" s="269"/>
      <c r="AN32" s="268"/>
      <c r="AO32" s="268"/>
      <c r="AP32" s="267"/>
      <c r="AQ32" s="268"/>
      <c r="AR32" s="267"/>
      <c r="AS32" s="22"/>
    </row>
    <row r="33" spans="1:45" s="96" customFormat="1">
      <c r="A33" s="66" t="s">
        <v>24</v>
      </c>
      <c r="B33" s="35" t="s">
        <v>258</v>
      </c>
      <c r="C33" s="133"/>
      <c r="D33" s="135">
        <v>1</v>
      </c>
      <c r="E33" s="131">
        <v>1</v>
      </c>
      <c r="F33" s="76"/>
      <c r="G33" s="55"/>
      <c r="H33" s="44" t="s">
        <v>106</v>
      </c>
      <c r="I33" s="55"/>
      <c r="J33" s="167"/>
      <c r="K33" s="55"/>
      <c r="L33" s="55"/>
      <c r="M33" s="55"/>
      <c r="N33" s="167"/>
      <c r="O33" s="55"/>
      <c r="P33" s="55"/>
      <c r="Q33" s="55"/>
      <c r="R33" s="55"/>
      <c r="S33" s="55"/>
      <c r="T33" s="55"/>
      <c r="U33" s="55"/>
      <c r="V33" s="167"/>
      <c r="W33" s="55"/>
      <c r="X33" s="167"/>
      <c r="Y33" s="55"/>
      <c r="Z33" s="55"/>
      <c r="AA33" s="167"/>
      <c r="AB33" s="55"/>
      <c r="AC33" s="55"/>
      <c r="AD33" s="55"/>
      <c r="AE33" s="55"/>
      <c r="AF33" s="50"/>
      <c r="AG33" s="146"/>
      <c r="AH33" s="50"/>
      <c r="AI33" s="55"/>
      <c r="AJ33" s="55"/>
      <c r="AK33" s="50"/>
      <c r="AL33" s="167"/>
      <c r="AM33" s="50"/>
      <c r="AN33" s="50"/>
      <c r="AO33" s="48"/>
      <c r="AP33" s="55"/>
      <c r="AQ33" s="48"/>
      <c r="AR33" s="55"/>
      <c r="AS33" s="100"/>
    </row>
    <row r="34" spans="1:45" s="116" customFormat="1">
      <c r="A34" s="150" t="s">
        <v>24</v>
      </c>
      <c r="B34" s="35" t="s">
        <v>393</v>
      </c>
      <c r="C34" s="151">
        <v>1</v>
      </c>
      <c r="D34" s="50">
        <v>1</v>
      </c>
      <c r="E34" s="153">
        <v>1</v>
      </c>
      <c r="F34" s="108">
        <f>AVERAGE(G34)</f>
        <v>8</v>
      </c>
      <c r="G34" s="254">
        <v>8</v>
      </c>
      <c r="H34" s="157"/>
      <c r="I34" s="167" t="s">
        <v>106</v>
      </c>
      <c r="J34" s="157"/>
      <c r="K34" s="146"/>
      <c r="L34" s="146"/>
      <c r="M34" s="146"/>
      <c r="N34" s="157"/>
      <c r="O34" s="146"/>
      <c r="P34" s="146"/>
      <c r="Q34" s="146"/>
      <c r="R34" s="146"/>
      <c r="S34" s="146"/>
      <c r="T34" s="146"/>
      <c r="U34" s="146"/>
      <c r="V34" s="157"/>
      <c r="W34" s="146"/>
      <c r="X34" s="157"/>
      <c r="Y34" s="146"/>
      <c r="Z34" s="146"/>
      <c r="AA34" s="157"/>
      <c r="AB34" s="146"/>
      <c r="AC34" s="146"/>
      <c r="AD34" s="146"/>
      <c r="AE34" s="146"/>
      <c r="AF34" s="148"/>
      <c r="AG34" s="146"/>
      <c r="AH34" s="148"/>
      <c r="AI34" s="146"/>
      <c r="AJ34" s="146"/>
      <c r="AK34" s="148"/>
      <c r="AL34" s="146"/>
      <c r="AM34" s="148"/>
      <c r="AN34" s="148"/>
      <c r="AO34" s="147"/>
      <c r="AP34" s="146"/>
      <c r="AQ34" s="147"/>
      <c r="AR34" s="146"/>
      <c r="AS34" s="141"/>
    </row>
    <row r="35" spans="1:45" s="116" customFormat="1">
      <c r="A35" s="66" t="s">
        <v>24</v>
      </c>
      <c r="B35" s="23" t="s">
        <v>79</v>
      </c>
      <c r="C35" s="133"/>
      <c r="D35" s="135"/>
      <c r="E35" s="131"/>
      <c r="F35" s="27"/>
      <c r="G35" s="167"/>
      <c r="H35" s="55"/>
      <c r="I35" s="157"/>
      <c r="J35" s="55"/>
      <c r="K35" s="55"/>
      <c r="L35" s="55"/>
      <c r="M35" s="167"/>
      <c r="N35" s="55"/>
      <c r="O35" s="167"/>
      <c r="P35" s="55"/>
      <c r="Q35" s="55"/>
      <c r="R35" s="55"/>
      <c r="S35" s="146"/>
      <c r="T35" s="55"/>
      <c r="U35" s="55"/>
      <c r="V35" s="167"/>
      <c r="W35" s="55"/>
      <c r="X35" s="55"/>
      <c r="Y35" s="167"/>
      <c r="Z35" s="55"/>
      <c r="AA35" s="55"/>
      <c r="AB35" s="55"/>
      <c r="AC35" s="55"/>
      <c r="AD35" s="167"/>
      <c r="AE35" s="55"/>
      <c r="AF35" s="48"/>
      <c r="AG35" s="167"/>
      <c r="AH35" s="50"/>
      <c r="AI35" s="167"/>
      <c r="AJ35" s="167"/>
      <c r="AK35" s="147"/>
      <c r="AL35" s="167"/>
      <c r="AM35" s="48"/>
      <c r="AN35" s="48"/>
      <c r="AO35" s="50"/>
      <c r="AP35" s="167"/>
      <c r="AQ35" s="48"/>
      <c r="AR35" s="167"/>
      <c r="AS35" s="141"/>
    </row>
    <row r="36" spans="1:45" s="116" customFormat="1">
      <c r="A36" s="66" t="s">
        <v>24</v>
      </c>
      <c r="B36" s="35" t="s">
        <v>552</v>
      </c>
      <c r="C36" s="133"/>
      <c r="D36" s="135">
        <v>1</v>
      </c>
      <c r="E36" s="131"/>
      <c r="F36" s="108"/>
      <c r="G36" s="167"/>
      <c r="H36" s="88" t="s">
        <v>106</v>
      </c>
      <c r="I36" s="157"/>
      <c r="J36" s="55"/>
      <c r="K36" s="55"/>
      <c r="L36" s="55"/>
      <c r="M36" s="167"/>
      <c r="N36" s="55"/>
      <c r="O36" s="167"/>
      <c r="P36" s="55"/>
      <c r="Q36" s="55"/>
      <c r="R36" s="55"/>
      <c r="S36" s="146"/>
      <c r="T36" s="55"/>
      <c r="U36" s="55"/>
      <c r="V36" s="167"/>
      <c r="W36" s="55"/>
      <c r="X36" s="55"/>
      <c r="Y36" s="167"/>
      <c r="Z36" s="55"/>
      <c r="AA36" s="55"/>
      <c r="AB36" s="55"/>
      <c r="AC36" s="55"/>
      <c r="AD36" s="167"/>
      <c r="AE36" s="55"/>
      <c r="AF36" s="48"/>
      <c r="AG36" s="167"/>
      <c r="AH36" s="50"/>
      <c r="AI36" s="167"/>
      <c r="AJ36" s="167"/>
      <c r="AK36" s="147"/>
      <c r="AL36" s="167"/>
      <c r="AM36" s="48"/>
      <c r="AN36" s="48"/>
      <c r="AO36" s="50"/>
      <c r="AP36" s="167"/>
      <c r="AQ36" s="48"/>
      <c r="AR36" s="167"/>
      <c r="AS36" s="141"/>
    </row>
    <row r="37" spans="1:45" ht="15.75" thickBot="1">
      <c r="A37" s="2" t="s">
        <v>24</v>
      </c>
      <c r="B37" s="160" t="s">
        <v>81</v>
      </c>
      <c r="C37" s="134">
        <v>3</v>
      </c>
      <c r="D37" s="136"/>
      <c r="E37" s="132">
        <v>2</v>
      </c>
      <c r="F37" s="28">
        <f>AVERAGE(G37,H37,I37)</f>
        <v>5</v>
      </c>
      <c r="G37" s="44">
        <v>6</v>
      </c>
      <c r="H37" s="302">
        <v>3</v>
      </c>
      <c r="I37" s="51">
        <v>6</v>
      </c>
      <c r="J37" s="167"/>
      <c r="K37" s="55"/>
      <c r="L37" s="55"/>
      <c r="M37" s="167"/>
      <c r="N37" s="55"/>
      <c r="O37" s="146"/>
      <c r="P37" s="55"/>
      <c r="Q37" s="55"/>
      <c r="R37" s="167"/>
      <c r="S37" s="167"/>
      <c r="T37" s="167"/>
      <c r="U37" s="55"/>
      <c r="V37" s="167"/>
      <c r="W37" s="167"/>
      <c r="X37" s="157"/>
      <c r="Y37" s="167"/>
      <c r="Z37" s="55"/>
      <c r="AA37" s="55"/>
      <c r="AB37" s="167"/>
      <c r="AC37" s="146"/>
      <c r="AD37" s="55"/>
      <c r="AE37" s="55"/>
      <c r="AF37" s="148"/>
      <c r="AG37" s="55"/>
      <c r="AH37" s="50"/>
      <c r="AI37" s="55"/>
      <c r="AJ37" s="146"/>
      <c r="AK37" s="50"/>
      <c r="AL37" s="167"/>
      <c r="AM37" s="48"/>
      <c r="AN37" s="148"/>
      <c r="AO37" s="50"/>
      <c r="AP37" s="146"/>
      <c r="AQ37" s="50"/>
      <c r="AR37" s="55"/>
      <c r="AS37" s="22"/>
    </row>
    <row r="38" spans="1:45">
      <c r="G38" s="25">
        <f>AVERAGE(G9,G10,G12,G15,G18,G22,G25,G27,G31,G34,G37)</f>
        <v>5.4545454545454541</v>
      </c>
      <c r="H38" s="25">
        <f>AVERAGE(H9,H10,H12,H15,H18,H25,H27,H28,H29,H31,H37)</f>
        <v>3.6363636363636362</v>
      </c>
      <c r="I38" s="31">
        <f>AVERAGE(I7,I12,I15,I17,I18,I22,I27,I28,I29,I31,I37)</f>
        <v>6.0909090909090908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338" t="s">
        <v>74</v>
      </c>
      <c r="D6" s="339"/>
      <c r="E6" s="340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437</v>
      </c>
      <c r="H7" s="140" t="s">
        <v>565</v>
      </c>
      <c r="I7" s="140" t="s">
        <v>582</v>
      </c>
      <c r="J7" s="21"/>
      <c r="K7" s="21"/>
      <c r="L7" s="21"/>
      <c r="M7" s="21"/>
      <c r="N7" s="21"/>
      <c r="O7" s="21"/>
      <c r="P7" s="62"/>
      <c r="Q7" s="73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06" t="s">
        <v>428</v>
      </c>
      <c r="C8" s="119"/>
      <c r="D8" s="120"/>
      <c r="E8" s="36"/>
      <c r="F8" s="30"/>
      <c r="G8" s="174"/>
      <c r="H8" s="167"/>
      <c r="I8" s="167"/>
      <c r="J8" s="167"/>
      <c r="K8" s="55"/>
      <c r="L8" s="55"/>
      <c r="M8" s="50"/>
      <c r="N8" s="167"/>
      <c r="O8" s="55"/>
      <c r="P8" s="167"/>
      <c r="Q8" s="55"/>
      <c r="R8" s="55"/>
      <c r="S8" s="55"/>
      <c r="T8" s="55"/>
      <c r="U8" s="55"/>
      <c r="V8" s="167"/>
      <c r="W8" s="55"/>
      <c r="X8" s="55"/>
      <c r="Y8" s="55"/>
      <c r="Z8" s="55"/>
      <c r="AA8" s="55"/>
      <c r="AB8" s="55"/>
      <c r="AC8" s="50"/>
      <c r="AD8" s="145"/>
      <c r="AE8" s="55"/>
      <c r="AF8" s="55"/>
      <c r="AG8" s="55"/>
      <c r="AH8" s="55"/>
      <c r="AI8" s="167"/>
      <c r="AJ8" s="50"/>
      <c r="AK8" s="55"/>
      <c r="AL8" s="50"/>
      <c r="AM8" s="55"/>
      <c r="AN8" s="50"/>
      <c r="AO8" s="55"/>
      <c r="AP8" s="50"/>
      <c r="AQ8" s="48"/>
      <c r="AR8" s="167"/>
      <c r="AS8" s="22"/>
    </row>
    <row r="9" spans="1:45">
      <c r="A9" s="10" t="s">
        <v>8</v>
      </c>
      <c r="B9" s="57" t="s">
        <v>83</v>
      </c>
      <c r="C9" s="137">
        <v>3</v>
      </c>
      <c r="D9" s="138"/>
      <c r="E9" s="11"/>
      <c r="F9" s="29">
        <f>AVERAGE(G9,H9,I9)</f>
        <v>5.666666666666667</v>
      </c>
      <c r="G9" s="259">
        <v>6</v>
      </c>
      <c r="H9" s="167">
        <v>5</v>
      </c>
      <c r="I9" s="167">
        <v>6</v>
      </c>
      <c r="J9" s="157"/>
      <c r="K9" s="55"/>
      <c r="L9" s="55"/>
      <c r="M9" s="148"/>
      <c r="N9" s="167"/>
      <c r="O9" s="55"/>
      <c r="P9" s="167"/>
      <c r="Q9" s="55"/>
      <c r="R9" s="55"/>
      <c r="S9" s="55"/>
      <c r="T9" s="55"/>
      <c r="U9" s="55"/>
      <c r="V9" s="157"/>
      <c r="W9" s="55"/>
      <c r="X9" s="55"/>
      <c r="Y9" s="146"/>
      <c r="Z9" s="55"/>
      <c r="AA9" s="55"/>
      <c r="AB9" s="55"/>
      <c r="AC9" s="148"/>
      <c r="AD9" s="55"/>
      <c r="AE9" s="55"/>
      <c r="AF9" s="55"/>
      <c r="AG9" s="55"/>
      <c r="AH9" s="146"/>
      <c r="AI9" s="157"/>
      <c r="AJ9" s="50"/>
      <c r="AK9" s="55"/>
      <c r="AL9" s="50"/>
      <c r="AM9" s="55"/>
      <c r="AN9" s="50"/>
      <c r="AO9" s="55"/>
      <c r="AP9" s="50"/>
      <c r="AQ9" s="48"/>
      <c r="AR9" s="157"/>
      <c r="AS9" s="22"/>
    </row>
    <row r="10" spans="1:45">
      <c r="A10" s="42" t="s">
        <v>10</v>
      </c>
      <c r="B10" s="102" t="s">
        <v>225</v>
      </c>
      <c r="C10" s="124"/>
      <c r="D10" s="125"/>
      <c r="E10" s="102"/>
      <c r="F10" s="108"/>
      <c r="G10" s="328"/>
      <c r="H10" s="267"/>
      <c r="I10" s="267"/>
      <c r="J10" s="267"/>
      <c r="K10" s="266"/>
      <c r="L10" s="266"/>
      <c r="M10" s="269"/>
      <c r="N10" s="267"/>
      <c r="O10" s="266"/>
      <c r="P10" s="267"/>
      <c r="Q10" s="266"/>
      <c r="R10" s="266"/>
      <c r="S10" s="267"/>
      <c r="T10" s="266"/>
      <c r="U10" s="266"/>
      <c r="V10" s="267"/>
      <c r="W10" s="267"/>
      <c r="X10" s="267"/>
      <c r="Y10" s="266"/>
      <c r="Z10" s="266"/>
      <c r="AA10" s="266"/>
      <c r="AB10" s="266"/>
      <c r="AC10" s="269"/>
      <c r="AD10" s="265"/>
      <c r="AE10" s="266"/>
      <c r="AF10" s="266"/>
      <c r="AG10" s="266"/>
      <c r="AH10" s="266"/>
      <c r="AI10" s="267"/>
      <c r="AJ10" s="269"/>
      <c r="AK10" s="266"/>
      <c r="AL10" s="269"/>
      <c r="AM10" s="266"/>
      <c r="AN10" s="269"/>
      <c r="AO10" s="266"/>
      <c r="AP10" s="269"/>
      <c r="AQ10" s="268"/>
      <c r="AR10" s="267"/>
      <c r="AS10" s="22"/>
    </row>
    <row r="11" spans="1:45">
      <c r="A11" s="66" t="s">
        <v>10</v>
      </c>
      <c r="B11" s="23" t="s">
        <v>237</v>
      </c>
      <c r="C11" s="133">
        <v>1</v>
      </c>
      <c r="D11" s="135"/>
      <c r="E11" s="127"/>
      <c r="F11" s="108">
        <f>AVERAGE(H11)</f>
        <v>3</v>
      </c>
      <c r="G11" s="174"/>
      <c r="H11" s="302">
        <v>3</v>
      </c>
      <c r="I11" s="167"/>
      <c r="J11" s="167"/>
      <c r="K11" s="55"/>
      <c r="L11" s="167"/>
      <c r="M11" s="50"/>
      <c r="N11" s="167"/>
      <c r="O11" s="55"/>
      <c r="P11" s="167"/>
      <c r="Q11" s="55"/>
      <c r="R11" s="55"/>
      <c r="S11" s="55"/>
      <c r="T11" s="55"/>
      <c r="U11" s="55"/>
      <c r="V11" s="167"/>
      <c r="W11" s="55"/>
      <c r="X11" s="55"/>
      <c r="Y11" s="167"/>
      <c r="Z11" s="55"/>
      <c r="AA11" s="55"/>
      <c r="AB11" s="55"/>
      <c r="AC11" s="50"/>
      <c r="AD11" s="50"/>
      <c r="AE11" s="55"/>
      <c r="AF11" s="55"/>
      <c r="AG11" s="167"/>
      <c r="AH11" s="55"/>
      <c r="AI11" s="167"/>
      <c r="AJ11" s="48"/>
      <c r="AK11" s="55"/>
      <c r="AL11" s="50"/>
      <c r="AM11" s="167"/>
      <c r="AN11" s="148"/>
      <c r="AO11" s="55"/>
      <c r="AP11" s="50"/>
      <c r="AQ11" s="48"/>
      <c r="AR11" s="167"/>
      <c r="AS11" s="22"/>
    </row>
    <row r="12" spans="1:45">
      <c r="A12" s="66" t="s">
        <v>10</v>
      </c>
      <c r="B12" s="23" t="s">
        <v>212</v>
      </c>
      <c r="C12" s="133">
        <v>3</v>
      </c>
      <c r="D12" s="135"/>
      <c r="E12" s="127"/>
      <c r="F12" s="108">
        <f>AVERAGE(G13,H12,I12)</f>
        <v>4.5</v>
      </c>
      <c r="G12" s="174">
        <v>5</v>
      </c>
      <c r="H12" s="167">
        <v>5</v>
      </c>
      <c r="I12" s="167">
        <v>4</v>
      </c>
      <c r="J12" s="167"/>
      <c r="K12" s="55"/>
      <c r="L12" s="167"/>
      <c r="M12" s="50"/>
      <c r="N12" s="167"/>
      <c r="O12" s="55"/>
      <c r="P12" s="167"/>
      <c r="Q12" s="55"/>
      <c r="R12" s="55"/>
      <c r="S12" s="167"/>
      <c r="T12" s="55"/>
      <c r="U12" s="167"/>
      <c r="V12" s="167"/>
      <c r="W12" s="55"/>
      <c r="X12" s="55"/>
      <c r="Y12" s="167"/>
      <c r="Z12" s="167"/>
      <c r="AA12" s="55"/>
      <c r="AB12" s="55"/>
      <c r="AC12" s="48"/>
      <c r="AD12" s="50"/>
      <c r="AE12" s="55"/>
      <c r="AF12" s="55"/>
      <c r="AG12" s="167"/>
      <c r="AH12" s="167"/>
      <c r="AI12" s="167"/>
      <c r="AJ12" s="48"/>
      <c r="AK12" s="55"/>
      <c r="AL12" s="50"/>
      <c r="AM12" s="55"/>
      <c r="AN12" s="50"/>
      <c r="AO12" s="55"/>
      <c r="AP12" s="50"/>
      <c r="AQ12" s="48"/>
      <c r="AR12" s="167"/>
      <c r="AS12" s="22"/>
    </row>
    <row r="13" spans="1:45" s="116" customFormat="1">
      <c r="A13" s="66" t="s">
        <v>10</v>
      </c>
      <c r="B13" s="35" t="s">
        <v>358</v>
      </c>
      <c r="C13" s="133">
        <v>2</v>
      </c>
      <c r="D13" s="135"/>
      <c r="E13" s="121"/>
      <c r="F13" s="108">
        <f>AVERAGE(I13)</f>
        <v>4</v>
      </c>
      <c r="G13" s="43" t="s">
        <v>438</v>
      </c>
      <c r="H13" s="167"/>
      <c r="I13" s="223">
        <v>4</v>
      </c>
      <c r="J13" s="223"/>
      <c r="K13" s="55"/>
      <c r="L13" s="55"/>
      <c r="M13" s="50"/>
      <c r="N13" s="167"/>
      <c r="O13" s="146"/>
      <c r="P13" s="167"/>
      <c r="Q13" s="55"/>
      <c r="R13" s="55"/>
      <c r="S13" s="55"/>
      <c r="T13" s="55"/>
      <c r="U13" s="55"/>
      <c r="V13" s="167"/>
      <c r="W13" s="55"/>
      <c r="X13" s="55"/>
      <c r="Y13" s="55"/>
      <c r="Z13" s="55"/>
      <c r="AA13" s="55"/>
      <c r="AB13" s="55"/>
      <c r="AC13" s="148"/>
      <c r="AD13" s="55"/>
      <c r="AE13" s="55"/>
      <c r="AF13" s="55"/>
      <c r="AG13" s="55"/>
      <c r="AH13" s="55"/>
      <c r="AI13" s="167"/>
      <c r="AJ13" s="50"/>
      <c r="AK13" s="55"/>
      <c r="AL13" s="50"/>
      <c r="AM13" s="55"/>
      <c r="AN13" s="148"/>
      <c r="AO13" s="55"/>
      <c r="AP13" s="148"/>
      <c r="AQ13" s="48"/>
      <c r="AR13" s="167"/>
      <c r="AS13" s="141"/>
    </row>
    <row r="14" spans="1:45" s="116" customFormat="1">
      <c r="A14" s="66" t="s">
        <v>10</v>
      </c>
      <c r="B14" s="35" t="s">
        <v>372</v>
      </c>
      <c r="C14" s="133"/>
      <c r="D14" s="135"/>
      <c r="E14" s="121"/>
      <c r="F14" s="108"/>
      <c r="G14" s="174"/>
      <c r="H14" s="167"/>
      <c r="I14" s="223"/>
      <c r="J14" s="223"/>
      <c r="K14" s="55"/>
      <c r="L14" s="55"/>
      <c r="M14" s="50"/>
      <c r="N14" s="167"/>
      <c r="O14" s="55"/>
      <c r="P14" s="167"/>
      <c r="Q14" s="55"/>
      <c r="R14" s="55"/>
      <c r="S14" s="55"/>
      <c r="T14" s="55"/>
      <c r="U14" s="55"/>
      <c r="V14" s="167"/>
      <c r="W14" s="55"/>
      <c r="X14" s="55"/>
      <c r="Y14" s="55"/>
      <c r="Z14" s="55"/>
      <c r="AA14" s="55"/>
      <c r="AB14" s="55"/>
      <c r="AC14" s="50"/>
      <c r="AD14" s="145"/>
      <c r="AE14" s="55"/>
      <c r="AF14" s="55"/>
      <c r="AG14" s="55"/>
      <c r="AH14" s="55"/>
      <c r="AI14" s="167"/>
      <c r="AJ14" s="50"/>
      <c r="AK14" s="55"/>
      <c r="AL14" s="50"/>
      <c r="AM14" s="167"/>
      <c r="AN14" s="50"/>
      <c r="AO14" s="55"/>
      <c r="AP14" s="50"/>
      <c r="AQ14" s="48"/>
      <c r="AR14" s="167"/>
      <c r="AS14" s="141"/>
    </row>
    <row r="15" spans="1:45" s="116" customFormat="1">
      <c r="A15" s="66" t="s">
        <v>10</v>
      </c>
      <c r="B15" s="35" t="s">
        <v>218</v>
      </c>
      <c r="C15" s="133">
        <v>3</v>
      </c>
      <c r="D15" s="135"/>
      <c r="E15" s="121"/>
      <c r="F15" s="108">
        <f>AVERAGE(G15,H15,I15)</f>
        <v>5</v>
      </c>
      <c r="G15" s="174">
        <v>5</v>
      </c>
      <c r="H15" s="167">
        <v>4</v>
      </c>
      <c r="I15" s="223">
        <v>6</v>
      </c>
      <c r="J15" s="223"/>
      <c r="K15" s="55"/>
      <c r="L15" s="55"/>
      <c r="M15" s="50"/>
      <c r="N15" s="167"/>
      <c r="O15" s="55"/>
      <c r="P15" s="167"/>
      <c r="Q15" s="55"/>
      <c r="R15" s="55"/>
      <c r="S15" s="55"/>
      <c r="T15" s="55"/>
      <c r="U15" s="55"/>
      <c r="V15" s="167"/>
      <c r="W15" s="55"/>
      <c r="X15" s="55"/>
      <c r="Y15" s="55"/>
      <c r="Z15" s="55"/>
      <c r="AA15" s="55"/>
      <c r="AB15" s="55"/>
      <c r="AC15" s="50"/>
      <c r="AD15" s="145"/>
      <c r="AE15" s="55"/>
      <c r="AF15" s="55"/>
      <c r="AG15" s="55"/>
      <c r="AH15" s="55"/>
      <c r="AI15" s="167"/>
      <c r="AJ15" s="50"/>
      <c r="AK15" s="55"/>
      <c r="AL15" s="50"/>
      <c r="AM15" s="55"/>
      <c r="AN15" s="50"/>
      <c r="AO15" s="55"/>
      <c r="AP15" s="148"/>
      <c r="AQ15" s="48"/>
      <c r="AR15" s="167"/>
      <c r="AS15" s="141"/>
    </row>
    <row r="16" spans="1:45" s="116" customFormat="1">
      <c r="A16" s="66" t="s">
        <v>10</v>
      </c>
      <c r="B16" s="35" t="s">
        <v>423</v>
      </c>
      <c r="C16" s="133">
        <v>2</v>
      </c>
      <c r="D16" s="135">
        <v>1</v>
      </c>
      <c r="E16" s="121"/>
      <c r="F16" s="108">
        <f>AVERAGE(G16,H16,I16)</f>
        <v>4.666666666666667</v>
      </c>
      <c r="G16" s="174">
        <v>5</v>
      </c>
      <c r="H16" s="167">
        <v>5</v>
      </c>
      <c r="I16" s="223">
        <v>4</v>
      </c>
      <c r="J16" s="223"/>
      <c r="K16" s="55"/>
      <c r="L16" s="55"/>
      <c r="M16" s="50"/>
      <c r="N16" s="167"/>
      <c r="O16" s="55"/>
      <c r="P16" s="167"/>
      <c r="Q16" s="55"/>
      <c r="R16" s="55"/>
      <c r="S16" s="55"/>
      <c r="T16" s="55"/>
      <c r="U16" s="55"/>
      <c r="V16" s="167"/>
      <c r="W16" s="55"/>
      <c r="X16" s="55"/>
      <c r="Y16" s="55"/>
      <c r="Z16" s="55"/>
      <c r="AA16" s="55"/>
      <c r="AB16" s="55"/>
      <c r="AC16" s="50"/>
      <c r="AD16" s="145"/>
      <c r="AE16" s="55"/>
      <c r="AF16" s="55"/>
      <c r="AG16" s="55"/>
      <c r="AH16" s="55"/>
      <c r="AI16" s="167"/>
      <c r="AJ16" s="50"/>
      <c r="AK16" s="55"/>
      <c r="AL16" s="50"/>
      <c r="AM16" s="167"/>
      <c r="AN16" s="50"/>
      <c r="AO16" s="55"/>
      <c r="AP16" s="148"/>
      <c r="AQ16" s="48"/>
      <c r="AR16" s="167"/>
      <c r="AS16" s="141"/>
    </row>
    <row r="17" spans="1:45" s="116" customFormat="1">
      <c r="A17" s="66" t="s">
        <v>10</v>
      </c>
      <c r="B17" s="60" t="s">
        <v>441</v>
      </c>
      <c r="C17" s="133"/>
      <c r="D17" s="135">
        <v>2</v>
      </c>
      <c r="E17" s="121"/>
      <c r="F17" s="108"/>
      <c r="G17" s="43" t="s">
        <v>106</v>
      </c>
      <c r="H17" s="167"/>
      <c r="I17" s="171" t="s">
        <v>106</v>
      </c>
      <c r="J17" s="223"/>
      <c r="K17" s="55"/>
      <c r="L17" s="55"/>
      <c r="M17" s="50"/>
      <c r="N17" s="167"/>
      <c r="O17" s="55"/>
      <c r="P17" s="167"/>
      <c r="Q17" s="55"/>
      <c r="R17" s="55"/>
      <c r="S17" s="55"/>
      <c r="T17" s="55"/>
      <c r="U17" s="55"/>
      <c r="V17" s="167"/>
      <c r="W17" s="55"/>
      <c r="X17" s="55"/>
      <c r="Y17" s="55"/>
      <c r="Z17" s="55"/>
      <c r="AA17" s="55"/>
      <c r="AB17" s="55"/>
      <c r="AC17" s="50"/>
      <c r="AD17" s="145"/>
      <c r="AE17" s="55"/>
      <c r="AF17" s="55"/>
      <c r="AG17" s="55"/>
      <c r="AH17" s="55"/>
      <c r="AI17" s="167"/>
      <c r="AJ17" s="50"/>
      <c r="AK17" s="55"/>
      <c r="AL17" s="50"/>
      <c r="AM17" s="167"/>
      <c r="AN17" s="50"/>
      <c r="AO17" s="55"/>
      <c r="AP17" s="148"/>
      <c r="AQ17" s="48"/>
      <c r="AR17" s="167"/>
      <c r="AS17" s="141"/>
    </row>
    <row r="18" spans="1:45">
      <c r="A18" s="10" t="s">
        <v>10</v>
      </c>
      <c r="B18" s="57" t="s">
        <v>84</v>
      </c>
      <c r="C18" s="137">
        <v>1</v>
      </c>
      <c r="D18" s="138"/>
      <c r="E18" s="11"/>
      <c r="F18" s="29">
        <f>AVERAGE(G18)</f>
        <v>5</v>
      </c>
      <c r="G18" s="174">
        <v>5</v>
      </c>
      <c r="H18" s="167"/>
      <c r="I18" s="167"/>
      <c r="J18" s="167"/>
      <c r="K18" s="55"/>
      <c r="L18" s="55"/>
      <c r="M18" s="50"/>
      <c r="N18" s="167"/>
      <c r="O18" s="55"/>
      <c r="P18" s="167"/>
      <c r="Q18" s="167"/>
      <c r="R18" s="55"/>
      <c r="S18" s="55"/>
      <c r="T18" s="55"/>
      <c r="U18" s="55"/>
      <c r="V18" s="167"/>
      <c r="W18" s="55"/>
      <c r="X18" s="55"/>
      <c r="Y18" s="55"/>
      <c r="Z18" s="55"/>
      <c r="AA18" s="55"/>
      <c r="AB18" s="55"/>
      <c r="AC18" s="50"/>
      <c r="AD18" s="50"/>
      <c r="AE18" s="55"/>
      <c r="AF18" s="55"/>
      <c r="AG18" s="55"/>
      <c r="AH18" s="55"/>
      <c r="AI18" s="167"/>
      <c r="AJ18" s="50"/>
      <c r="AK18" s="55"/>
      <c r="AL18" s="50"/>
      <c r="AM18" s="55"/>
      <c r="AN18" s="50"/>
      <c r="AO18" s="167"/>
      <c r="AP18" s="50"/>
      <c r="AQ18" s="48"/>
      <c r="AR18" s="167"/>
      <c r="AS18" s="22"/>
    </row>
    <row r="19" spans="1:45">
      <c r="A19" s="66" t="s">
        <v>23</v>
      </c>
      <c r="B19" s="23" t="s">
        <v>85</v>
      </c>
      <c r="C19" s="133"/>
      <c r="D19" s="135">
        <v>2</v>
      </c>
      <c r="E19" s="127"/>
      <c r="F19" s="108"/>
      <c r="G19" s="174"/>
      <c r="H19" s="88" t="s">
        <v>106</v>
      </c>
      <c r="I19" s="88" t="s">
        <v>106</v>
      </c>
      <c r="J19" s="167"/>
      <c r="K19" s="55"/>
      <c r="L19" s="55"/>
      <c r="M19" s="50"/>
      <c r="N19" s="167"/>
      <c r="O19" s="55"/>
      <c r="P19" s="167"/>
      <c r="Q19" s="55"/>
      <c r="R19" s="55"/>
      <c r="S19" s="55"/>
      <c r="T19" s="167"/>
      <c r="U19" s="55"/>
      <c r="V19" s="167"/>
      <c r="W19" s="55"/>
      <c r="X19" s="55"/>
      <c r="Y19" s="55"/>
      <c r="Z19" s="55"/>
      <c r="AA19" s="167"/>
      <c r="AB19" s="167"/>
      <c r="AC19" s="50"/>
      <c r="AD19" s="174"/>
      <c r="AE19" s="167"/>
      <c r="AF19" s="167"/>
      <c r="AG19" s="167"/>
      <c r="AH19" s="167"/>
      <c r="AI19" s="167"/>
      <c r="AJ19" s="50"/>
      <c r="AK19" s="55"/>
      <c r="AL19" s="50"/>
      <c r="AM19" s="55"/>
      <c r="AN19" s="48"/>
      <c r="AO19" s="167"/>
      <c r="AP19" s="48"/>
      <c r="AQ19" s="48"/>
      <c r="AR19" s="167"/>
      <c r="AS19" s="22"/>
    </row>
    <row r="20" spans="1:45">
      <c r="A20" s="66" t="s">
        <v>23</v>
      </c>
      <c r="B20" s="23" t="s">
        <v>192</v>
      </c>
      <c r="C20" s="133">
        <v>3</v>
      </c>
      <c r="D20" s="135"/>
      <c r="E20" s="127"/>
      <c r="F20" s="108">
        <f>AVERAGE(H20,I20)</f>
        <v>4</v>
      </c>
      <c r="G20" s="43" t="s">
        <v>439</v>
      </c>
      <c r="H20" s="167">
        <v>4</v>
      </c>
      <c r="I20" s="167">
        <v>4</v>
      </c>
      <c r="J20" s="167"/>
      <c r="K20" s="55"/>
      <c r="L20" s="55"/>
      <c r="M20" s="50"/>
      <c r="N20" s="167"/>
      <c r="O20" s="167"/>
      <c r="P20" s="167"/>
      <c r="Q20" s="167"/>
      <c r="R20" s="55"/>
      <c r="S20" s="167"/>
      <c r="T20" s="55"/>
      <c r="U20" s="55"/>
      <c r="V20" s="167"/>
      <c r="W20" s="146"/>
      <c r="X20" s="167"/>
      <c r="Y20" s="55"/>
      <c r="Z20" s="55"/>
      <c r="AA20" s="55"/>
      <c r="AB20" s="55"/>
      <c r="AC20" s="48"/>
      <c r="AD20" s="55"/>
      <c r="AE20" s="55"/>
      <c r="AF20" s="55"/>
      <c r="AG20" s="55"/>
      <c r="AH20" s="55"/>
      <c r="AI20" s="167"/>
      <c r="AJ20" s="50"/>
      <c r="AK20" s="55"/>
      <c r="AL20" s="50"/>
      <c r="AM20" s="55"/>
      <c r="AN20" s="50"/>
      <c r="AO20" s="55"/>
      <c r="AP20" s="50"/>
      <c r="AQ20" s="48"/>
      <c r="AR20" s="167"/>
      <c r="AS20" s="22"/>
    </row>
    <row r="21" spans="1:45" s="96" customFormat="1">
      <c r="A21" s="42" t="s">
        <v>23</v>
      </c>
      <c r="B21" s="102" t="s">
        <v>264</v>
      </c>
      <c r="C21" s="124">
        <v>2</v>
      </c>
      <c r="D21" s="125"/>
      <c r="E21" s="102"/>
      <c r="F21" s="193">
        <f>AVERAGE(G21)</f>
        <v>5</v>
      </c>
      <c r="G21" s="349">
        <v>5</v>
      </c>
      <c r="H21" s="183" t="s">
        <v>438</v>
      </c>
      <c r="I21" s="183"/>
      <c r="J21" s="183"/>
      <c r="K21" s="183"/>
      <c r="L21" s="182"/>
      <c r="M21" s="125"/>
      <c r="N21" s="183"/>
      <c r="O21" s="182"/>
      <c r="P21" s="183"/>
      <c r="Q21" s="182"/>
      <c r="R21" s="182"/>
      <c r="S21" s="182"/>
      <c r="T21" s="182"/>
      <c r="U21" s="182"/>
      <c r="V21" s="183"/>
      <c r="W21" s="182"/>
      <c r="X21" s="182"/>
      <c r="Y21" s="182"/>
      <c r="Z21" s="182"/>
      <c r="AA21" s="182"/>
      <c r="AB21" s="183"/>
      <c r="AC21" s="125"/>
      <c r="AD21" s="294"/>
      <c r="AE21" s="182"/>
      <c r="AF21" s="183"/>
      <c r="AG21" s="183"/>
      <c r="AH21" s="182"/>
      <c r="AI21" s="183"/>
      <c r="AJ21" s="125"/>
      <c r="AK21" s="182"/>
      <c r="AL21" s="125"/>
      <c r="AM21" s="182"/>
      <c r="AN21" s="125"/>
      <c r="AO21" s="182"/>
      <c r="AP21" s="125"/>
      <c r="AQ21" s="296"/>
      <c r="AR21" s="183"/>
      <c r="AS21" s="100"/>
    </row>
    <row r="22" spans="1:45" s="96" customFormat="1">
      <c r="A22" s="66" t="s">
        <v>23</v>
      </c>
      <c r="B22" s="23" t="s">
        <v>263</v>
      </c>
      <c r="C22" s="133">
        <v>3</v>
      </c>
      <c r="D22" s="135"/>
      <c r="E22" s="127"/>
      <c r="F22" s="108">
        <f>AVERAGE(G22,I22,H22)</f>
        <v>4.666666666666667</v>
      </c>
      <c r="G22" s="246">
        <v>6</v>
      </c>
      <c r="H22" s="167">
        <v>4</v>
      </c>
      <c r="I22" s="167">
        <v>4</v>
      </c>
      <c r="J22" s="167"/>
      <c r="K22" s="167"/>
      <c r="L22" s="55"/>
      <c r="M22" s="48"/>
      <c r="N22" s="167"/>
      <c r="O22" s="167"/>
      <c r="P22" s="167"/>
      <c r="Q22" s="167"/>
      <c r="R22" s="167"/>
      <c r="S22" s="55"/>
      <c r="T22" s="167"/>
      <c r="U22" s="55"/>
      <c r="V22" s="167"/>
      <c r="W22" s="55"/>
      <c r="X22" s="167"/>
      <c r="Y22" s="55"/>
      <c r="Z22" s="55"/>
      <c r="AA22" s="55"/>
      <c r="AB22" s="167"/>
      <c r="AC22" s="50"/>
      <c r="AD22" s="50"/>
      <c r="AE22" s="55"/>
      <c r="AF22" s="167"/>
      <c r="AG22" s="55"/>
      <c r="AH22" s="167"/>
      <c r="AI22" s="167"/>
      <c r="AJ22" s="50"/>
      <c r="AK22" s="55"/>
      <c r="AL22" s="48"/>
      <c r="AM22" s="167"/>
      <c r="AN22" s="50"/>
      <c r="AO22" s="55"/>
      <c r="AP22" s="50"/>
      <c r="AQ22" s="48"/>
      <c r="AR22" s="167"/>
      <c r="AS22" s="100"/>
    </row>
    <row r="23" spans="1:45" s="116" customFormat="1">
      <c r="A23" s="66" t="s">
        <v>23</v>
      </c>
      <c r="B23" s="35" t="s">
        <v>280</v>
      </c>
      <c r="C23" s="133"/>
      <c r="D23" s="135">
        <v>1</v>
      </c>
      <c r="E23" s="110"/>
      <c r="F23" s="108"/>
      <c r="G23" s="162"/>
      <c r="H23" s="167"/>
      <c r="I23" s="88" t="s">
        <v>106</v>
      </c>
      <c r="J23" s="167"/>
      <c r="K23" s="167"/>
      <c r="L23" s="167"/>
      <c r="M23" s="48"/>
      <c r="N23" s="167"/>
      <c r="O23" s="55"/>
      <c r="P23" s="167"/>
      <c r="Q23" s="167"/>
      <c r="R23" s="55"/>
      <c r="S23" s="55"/>
      <c r="T23" s="55"/>
      <c r="U23" s="55"/>
      <c r="V23" s="167"/>
      <c r="W23" s="55"/>
      <c r="X23" s="55"/>
      <c r="Y23" s="55"/>
      <c r="Z23" s="55"/>
      <c r="AA23" s="167"/>
      <c r="AB23" s="167"/>
      <c r="AC23" s="48"/>
      <c r="AD23" s="174"/>
      <c r="AE23" s="157"/>
      <c r="AF23" s="55"/>
      <c r="AG23" s="55"/>
      <c r="AH23" s="55"/>
      <c r="AI23" s="167"/>
      <c r="AJ23" s="50"/>
      <c r="AK23" s="167"/>
      <c r="AL23" s="48"/>
      <c r="AM23" s="55"/>
      <c r="AN23" s="48"/>
      <c r="AO23" s="55"/>
      <c r="AP23" s="48"/>
      <c r="AQ23" s="48"/>
      <c r="AR23" s="167"/>
      <c r="AS23" s="141"/>
    </row>
    <row r="24" spans="1:45" s="116" customFormat="1">
      <c r="A24" s="66" t="s">
        <v>23</v>
      </c>
      <c r="B24" s="35" t="s">
        <v>131</v>
      </c>
      <c r="C24" s="133">
        <v>1</v>
      </c>
      <c r="D24" s="135">
        <v>1</v>
      </c>
      <c r="E24" s="127"/>
      <c r="F24" s="108">
        <f>AVERAGE(I24)</f>
        <v>5</v>
      </c>
      <c r="G24" s="162"/>
      <c r="H24" s="88" t="s">
        <v>106</v>
      </c>
      <c r="I24" s="167">
        <v>5</v>
      </c>
      <c r="J24" s="167"/>
      <c r="K24" s="167"/>
      <c r="L24" s="167"/>
      <c r="M24" s="48"/>
      <c r="N24" s="167"/>
      <c r="O24" s="55"/>
      <c r="P24" s="167"/>
      <c r="Q24" s="167"/>
      <c r="R24" s="55"/>
      <c r="S24" s="55"/>
      <c r="T24" s="55"/>
      <c r="U24" s="55"/>
      <c r="V24" s="167"/>
      <c r="W24" s="55"/>
      <c r="X24" s="55"/>
      <c r="Y24" s="55"/>
      <c r="Z24" s="55"/>
      <c r="AA24" s="167"/>
      <c r="AB24" s="167"/>
      <c r="AC24" s="48"/>
      <c r="AD24" s="145"/>
      <c r="AE24" s="167"/>
      <c r="AF24" s="167"/>
      <c r="AG24" s="55"/>
      <c r="AH24" s="55"/>
      <c r="AI24" s="167"/>
      <c r="AJ24" s="50"/>
      <c r="AK24" s="55"/>
      <c r="AL24" s="50"/>
      <c r="AM24" s="55"/>
      <c r="AN24" s="50"/>
      <c r="AO24" s="167"/>
      <c r="AP24" s="50"/>
      <c r="AQ24" s="48"/>
      <c r="AR24" s="167"/>
      <c r="AS24" s="141"/>
    </row>
    <row r="25" spans="1:45" s="116" customFormat="1">
      <c r="A25" s="42" t="s">
        <v>23</v>
      </c>
      <c r="B25" s="102" t="s">
        <v>255</v>
      </c>
      <c r="C25" s="125"/>
      <c r="D25" s="125"/>
      <c r="E25" s="102"/>
      <c r="F25" s="108"/>
      <c r="G25" s="277"/>
      <c r="H25" s="267"/>
      <c r="I25" s="267"/>
      <c r="J25" s="267"/>
      <c r="K25" s="266"/>
      <c r="L25" s="267"/>
      <c r="M25" s="269"/>
      <c r="N25" s="267"/>
      <c r="O25" s="266"/>
      <c r="P25" s="267"/>
      <c r="Q25" s="267"/>
      <c r="R25" s="266"/>
      <c r="S25" s="266"/>
      <c r="T25" s="266"/>
      <c r="U25" s="267"/>
      <c r="V25" s="267"/>
      <c r="W25" s="266"/>
      <c r="X25" s="267"/>
      <c r="Y25" s="266"/>
      <c r="Z25" s="267"/>
      <c r="AA25" s="267"/>
      <c r="AB25" s="266"/>
      <c r="AC25" s="269"/>
      <c r="AD25" s="265"/>
      <c r="AE25" s="266"/>
      <c r="AF25" s="266"/>
      <c r="AG25" s="266"/>
      <c r="AH25" s="266"/>
      <c r="AI25" s="267"/>
      <c r="AJ25" s="269"/>
      <c r="AK25" s="266"/>
      <c r="AL25" s="269"/>
      <c r="AM25" s="266"/>
      <c r="AN25" s="269"/>
      <c r="AO25" s="266"/>
      <c r="AP25" s="269"/>
      <c r="AQ25" s="268"/>
      <c r="AR25" s="267"/>
      <c r="AS25" s="141"/>
    </row>
    <row r="26" spans="1:45" s="116" customFormat="1">
      <c r="A26" s="66" t="s">
        <v>23</v>
      </c>
      <c r="B26" s="60" t="s">
        <v>440</v>
      </c>
      <c r="C26" s="135">
        <v>3</v>
      </c>
      <c r="D26" s="135"/>
      <c r="E26" s="127"/>
      <c r="F26" s="108">
        <f>AVERAGE(G26,I26,H26)</f>
        <v>4.666666666666667</v>
      </c>
      <c r="G26" s="174">
        <v>5</v>
      </c>
      <c r="H26" s="167">
        <v>4</v>
      </c>
      <c r="I26" s="167">
        <v>5</v>
      </c>
      <c r="J26" s="167"/>
      <c r="K26" s="55"/>
      <c r="L26" s="167"/>
      <c r="M26" s="50"/>
      <c r="N26" s="167"/>
      <c r="O26" s="55"/>
      <c r="P26" s="167"/>
      <c r="Q26" s="167"/>
      <c r="R26" s="55"/>
      <c r="S26" s="55"/>
      <c r="T26" s="55"/>
      <c r="U26" s="167"/>
      <c r="V26" s="167"/>
      <c r="W26" s="55"/>
      <c r="X26" s="167"/>
      <c r="Y26" s="55"/>
      <c r="Z26" s="167"/>
      <c r="AA26" s="167"/>
      <c r="AB26" s="55"/>
      <c r="AC26" s="50"/>
      <c r="AD26" s="145"/>
      <c r="AE26" s="55"/>
      <c r="AF26" s="55"/>
      <c r="AG26" s="55"/>
      <c r="AH26" s="55"/>
      <c r="AI26" s="167"/>
      <c r="AJ26" s="50"/>
      <c r="AK26" s="55"/>
      <c r="AL26" s="50"/>
      <c r="AM26" s="55"/>
      <c r="AN26" s="50"/>
      <c r="AO26" s="55"/>
      <c r="AP26" s="50"/>
      <c r="AQ26" s="48"/>
      <c r="AR26" s="167"/>
      <c r="AS26" s="141"/>
    </row>
    <row r="27" spans="1:45" s="116" customFormat="1">
      <c r="A27" s="10" t="s">
        <v>23</v>
      </c>
      <c r="B27" s="39" t="s">
        <v>424</v>
      </c>
      <c r="C27" s="138"/>
      <c r="D27" s="138"/>
      <c r="E27" s="11"/>
      <c r="F27" s="29"/>
      <c r="G27" s="174"/>
      <c r="H27" s="167"/>
      <c r="I27" s="167"/>
      <c r="J27" s="167"/>
      <c r="K27" s="55"/>
      <c r="L27" s="167"/>
      <c r="M27" s="50"/>
      <c r="N27" s="167"/>
      <c r="O27" s="55"/>
      <c r="P27" s="167"/>
      <c r="Q27" s="167"/>
      <c r="R27" s="55"/>
      <c r="S27" s="55"/>
      <c r="T27" s="55"/>
      <c r="U27" s="167"/>
      <c r="V27" s="167"/>
      <c r="W27" s="55"/>
      <c r="X27" s="167"/>
      <c r="Y27" s="55"/>
      <c r="Z27" s="167"/>
      <c r="AA27" s="167"/>
      <c r="AB27" s="55"/>
      <c r="AC27" s="50"/>
      <c r="AD27" s="145"/>
      <c r="AE27" s="55"/>
      <c r="AF27" s="55"/>
      <c r="AG27" s="55"/>
      <c r="AH27" s="55"/>
      <c r="AI27" s="167"/>
      <c r="AJ27" s="50"/>
      <c r="AK27" s="55"/>
      <c r="AL27" s="50"/>
      <c r="AM27" s="55"/>
      <c r="AN27" s="50"/>
      <c r="AO27" s="55"/>
      <c r="AP27" s="50"/>
      <c r="AQ27" s="48"/>
      <c r="AR27" s="167"/>
      <c r="AS27" s="141"/>
    </row>
    <row r="28" spans="1:45">
      <c r="A28" s="66" t="s">
        <v>24</v>
      </c>
      <c r="B28" s="23" t="s">
        <v>191</v>
      </c>
      <c r="C28" s="133"/>
      <c r="D28" s="135">
        <v>2</v>
      </c>
      <c r="E28" s="127"/>
      <c r="F28" s="108"/>
      <c r="G28" s="43" t="s">
        <v>106</v>
      </c>
      <c r="H28" s="88" t="s">
        <v>106</v>
      </c>
      <c r="I28" s="167"/>
      <c r="J28" s="167"/>
      <c r="K28" s="157"/>
      <c r="L28" s="157"/>
      <c r="M28" s="50"/>
      <c r="N28" s="167"/>
      <c r="O28" s="55"/>
      <c r="P28" s="167"/>
      <c r="Q28" s="55"/>
      <c r="R28" s="167"/>
      <c r="S28" s="157"/>
      <c r="T28" s="167"/>
      <c r="U28" s="167"/>
      <c r="V28" s="167"/>
      <c r="W28" s="146"/>
      <c r="X28" s="167"/>
      <c r="Y28" s="167"/>
      <c r="Z28" s="167"/>
      <c r="AA28" s="55"/>
      <c r="AB28" s="55"/>
      <c r="AC28" s="50"/>
      <c r="AD28" s="148"/>
      <c r="AE28" s="167"/>
      <c r="AF28" s="55"/>
      <c r="AG28" s="146"/>
      <c r="AH28" s="55"/>
      <c r="AI28" s="167"/>
      <c r="AJ28" s="48"/>
      <c r="AK28" s="167"/>
      <c r="AL28" s="50"/>
      <c r="AM28" s="146"/>
      <c r="AN28" s="50"/>
      <c r="AO28" s="55"/>
      <c r="AP28" s="50"/>
      <c r="AQ28" s="48"/>
      <c r="AR28" s="167"/>
      <c r="AS28" s="22"/>
    </row>
    <row r="29" spans="1:45" s="74" customFormat="1">
      <c r="A29" s="42" t="s">
        <v>24</v>
      </c>
      <c r="B29" s="102" t="s">
        <v>247</v>
      </c>
      <c r="C29" s="124"/>
      <c r="D29" s="125"/>
      <c r="E29" s="102"/>
      <c r="F29" s="193"/>
      <c r="G29" s="294"/>
      <c r="H29" s="183"/>
      <c r="I29" s="183"/>
      <c r="J29" s="183"/>
      <c r="K29" s="182"/>
      <c r="L29" s="182"/>
      <c r="M29" s="125"/>
      <c r="N29" s="183"/>
      <c r="O29" s="182"/>
      <c r="P29" s="183"/>
      <c r="Q29" s="182"/>
      <c r="R29" s="182"/>
      <c r="S29" s="182"/>
      <c r="T29" s="183"/>
      <c r="U29" s="182"/>
      <c r="V29" s="183"/>
      <c r="W29" s="182"/>
      <c r="X29" s="182"/>
      <c r="Y29" s="182"/>
      <c r="Z29" s="182"/>
      <c r="AA29" s="182"/>
      <c r="AB29" s="183"/>
      <c r="AC29" s="125"/>
      <c r="AD29" s="294"/>
      <c r="AE29" s="183"/>
      <c r="AF29" s="183"/>
      <c r="AG29" s="183"/>
      <c r="AH29" s="183"/>
      <c r="AI29" s="183"/>
      <c r="AJ29" s="125"/>
      <c r="AK29" s="182"/>
      <c r="AL29" s="125"/>
      <c r="AM29" s="182"/>
      <c r="AN29" s="296"/>
      <c r="AO29" s="183"/>
      <c r="AP29" s="296"/>
      <c r="AQ29" s="296"/>
      <c r="AR29" s="183"/>
      <c r="AS29" s="83"/>
    </row>
    <row r="30" spans="1:45">
      <c r="A30" s="42" t="s">
        <v>24</v>
      </c>
      <c r="B30" s="102" t="s">
        <v>226</v>
      </c>
      <c r="C30" s="124"/>
      <c r="D30" s="125"/>
      <c r="E30" s="102"/>
      <c r="F30" s="193"/>
      <c r="G30" s="294"/>
      <c r="H30" s="183"/>
      <c r="I30" s="183"/>
      <c r="J30" s="183"/>
      <c r="K30" s="182"/>
      <c r="L30" s="182"/>
      <c r="M30" s="125"/>
      <c r="N30" s="183"/>
      <c r="O30" s="182"/>
      <c r="P30" s="183"/>
      <c r="Q30" s="182"/>
      <c r="R30" s="182"/>
      <c r="S30" s="182"/>
      <c r="T30" s="183"/>
      <c r="U30" s="182"/>
      <c r="V30" s="183"/>
      <c r="W30" s="182"/>
      <c r="X30" s="182"/>
      <c r="Y30" s="182"/>
      <c r="Z30" s="182"/>
      <c r="AA30" s="182"/>
      <c r="AB30" s="183"/>
      <c r="AC30" s="125"/>
      <c r="AD30" s="294"/>
      <c r="AE30" s="183"/>
      <c r="AF30" s="183"/>
      <c r="AG30" s="183"/>
      <c r="AH30" s="183"/>
      <c r="AI30" s="183"/>
      <c r="AJ30" s="125"/>
      <c r="AK30" s="182"/>
      <c r="AL30" s="125"/>
      <c r="AM30" s="182"/>
      <c r="AN30" s="296"/>
      <c r="AO30" s="183"/>
      <c r="AP30" s="296"/>
      <c r="AQ30" s="296"/>
      <c r="AR30" s="183"/>
      <c r="AS30" s="22"/>
    </row>
    <row r="31" spans="1:45" s="116" customFormat="1">
      <c r="A31" s="66" t="s">
        <v>24</v>
      </c>
      <c r="B31" s="35" t="s">
        <v>213</v>
      </c>
      <c r="C31" s="133">
        <v>3</v>
      </c>
      <c r="D31" s="135"/>
      <c r="E31" s="127">
        <v>2</v>
      </c>
      <c r="F31" s="108">
        <f>AVERAGE(G31,H31,I31)</f>
        <v>5</v>
      </c>
      <c r="G31" s="257">
        <v>7</v>
      </c>
      <c r="H31" s="167">
        <v>5</v>
      </c>
      <c r="I31" s="302">
        <v>3</v>
      </c>
      <c r="J31" s="167"/>
      <c r="K31" s="167"/>
      <c r="L31" s="157"/>
      <c r="M31" s="147"/>
      <c r="N31" s="167"/>
      <c r="O31" s="146"/>
      <c r="P31" s="157"/>
      <c r="Q31" s="167"/>
      <c r="R31" s="146"/>
      <c r="S31" s="146"/>
      <c r="T31" s="146"/>
      <c r="U31" s="146"/>
      <c r="V31" s="167"/>
      <c r="W31" s="167"/>
      <c r="X31" s="55"/>
      <c r="Y31" s="55"/>
      <c r="Z31" s="55"/>
      <c r="AA31" s="55"/>
      <c r="AB31" s="167"/>
      <c r="AC31" s="48"/>
      <c r="AD31" s="174"/>
      <c r="AE31" s="167"/>
      <c r="AF31" s="146"/>
      <c r="AG31" s="55"/>
      <c r="AH31" s="55"/>
      <c r="AI31" s="167"/>
      <c r="AJ31" s="50"/>
      <c r="AK31" s="55"/>
      <c r="AL31" s="48"/>
      <c r="AM31" s="55"/>
      <c r="AN31" s="50"/>
      <c r="AO31" s="55"/>
      <c r="AP31" s="50"/>
      <c r="AQ31" s="48"/>
      <c r="AR31" s="157"/>
      <c r="AS31" s="141"/>
    </row>
    <row r="32" spans="1:45" s="116" customFormat="1" ht="15.75" thickBot="1">
      <c r="A32" s="2" t="s">
        <v>24</v>
      </c>
      <c r="B32" s="163" t="s">
        <v>337</v>
      </c>
      <c r="C32" s="134">
        <v>3</v>
      </c>
      <c r="D32" s="136"/>
      <c r="E32" s="3"/>
      <c r="F32" s="28">
        <f>AVERAGE(G32,H32,I32)</f>
        <v>5</v>
      </c>
      <c r="G32" s="174">
        <v>6</v>
      </c>
      <c r="H32" s="167">
        <v>4</v>
      </c>
      <c r="I32" s="167">
        <v>5</v>
      </c>
      <c r="J32" s="157"/>
      <c r="K32" s="157"/>
      <c r="L32" s="167"/>
      <c r="M32" s="147"/>
      <c r="N32" s="167"/>
      <c r="O32" s="146"/>
      <c r="P32" s="167"/>
      <c r="Q32" s="167"/>
      <c r="R32" s="55"/>
      <c r="S32" s="55"/>
      <c r="T32" s="55"/>
      <c r="U32" s="55"/>
      <c r="V32" s="167"/>
      <c r="W32" s="55"/>
      <c r="X32" s="55"/>
      <c r="Y32" s="55"/>
      <c r="Z32" s="146"/>
      <c r="AA32" s="55"/>
      <c r="AB32" s="167"/>
      <c r="AC32" s="48"/>
      <c r="AD32" s="145"/>
      <c r="AE32" s="167"/>
      <c r="AF32" s="55"/>
      <c r="AG32" s="146"/>
      <c r="AH32" s="146"/>
      <c r="AI32" s="167"/>
      <c r="AJ32" s="148"/>
      <c r="AK32" s="146"/>
      <c r="AL32" s="148"/>
      <c r="AM32" s="146"/>
      <c r="AN32" s="48"/>
      <c r="AO32" s="55"/>
      <c r="AP32" s="50"/>
      <c r="AQ32" s="48"/>
      <c r="AR32" s="167"/>
      <c r="AS32" s="141"/>
    </row>
    <row r="33" spans="7:44">
      <c r="G33" s="31">
        <f>AVERAGE(G9,G12,G15,G16,G18,G21,G22,G26,G31,G32)</f>
        <v>5.5</v>
      </c>
      <c r="H33" s="31">
        <f>AVERAGE(H9,H11,H12,H15,H16,H20,H22,H26,H31,H32)</f>
        <v>4.3</v>
      </c>
      <c r="I33" s="31">
        <f>AVERAGE(I9,I12,I13,I15,I16,I20,I22,I24,I26,I31,I32)</f>
        <v>4.5454545454545459</v>
      </c>
      <c r="J33" s="31"/>
      <c r="K33" s="31"/>
      <c r="L33" s="31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2016-09-01T11:10:42Z</dcterms:modified>
</cp:coreProperties>
</file>