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StockEstimator\"/>
    </mc:Choice>
  </mc:AlternateContent>
  <bookViews>
    <workbookView xWindow="0" yWindow="0" windowWidth="23970" windowHeight="9600"/>
  </bookViews>
  <sheets>
    <sheet name="linear regression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G21" i="1"/>
  <c r="F21" i="1"/>
  <c r="G20" i="1"/>
  <c r="F20" i="1"/>
  <c r="F38" i="1" l="1"/>
  <c r="F37" i="1"/>
</calcChain>
</file>

<file path=xl/sharedStrings.xml><?xml version="1.0" encoding="utf-8"?>
<sst xmlns="http://schemas.openxmlformats.org/spreadsheetml/2006/main" count="11" uniqueCount="11">
  <si>
    <t>silna korelacja</t>
  </si>
  <si>
    <t>Price [USD]</t>
  </si>
  <si>
    <t>Days</t>
  </si>
  <si>
    <t>mean</t>
  </si>
  <si>
    <t>stddev</t>
  </si>
  <si>
    <t>correl</t>
  </si>
  <si>
    <t>slope</t>
  </si>
  <si>
    <t>interception</t>
  </si>
  <si>
    <t>estimate</t>
  </si>
  <si>
    <t>day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</si>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</sst>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0"/>
      <name val="Arial CE"/>
      <charset val="238"/>
    </font>
    <font>
      <b/>
      <i/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Fill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[USD]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regression'!$C$1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402363242144141E-2"/>
                  <c:y val="-0.48101466358621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regression'!$B$3:$B$45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'linear regression'!$C$3:$C$45</c:f>
              <c:numCache>
                <c:formatCode>_("$"* #,##0.00_);_("$"* \(#,##0.00\);_("$"* "-"??_);_(@_)</c:formatCode>
                <c:ptCount val="43"/>
                <c:pt idx="0">
                  <c:v>53.790000999999997</c:v>
                </c:pt>
                <c:pt idx="1">
                  <c:v>54</c:v>
                </c:pt>
                <c:pt idx="2">
                  <c:v>54.299999</c:v>
                </c:pt>
                <c:pt idx="3">
                  <c:v>55.060001</c:v>
                </c:pt>
                <c:pt idx="4">
                  <c:v>53.93</c:v>
                </c:pt>
                <c:pt idx="5">
                  <c:v>54.099997999999999</c:v>
                </c:pt>
                <c:pt idx="6">
                  <c:v>55.290000999999997</c:v>
                </c:pt>
                <c:pt idx="7">
                  <c:v>54.990001999999997</c:v>
                </c:pt>
                <c:pt idx="8">
                  <c:v>54.509998000000003</c:v>
                </c:pt>
                <c:pt idx="9">
                  <c:v>55.009998000000003</c:v>
                </c:pt>
                <c:pt idx="10">
                  <c:v>54.009998000000003</c:v>
                </c:pt>
                <c:pt idx="11">
                  <c:v>53.68</c:v>
                </c:pt>
                <c:pt idx="12">
                  <c:v>55.09</c:v>
                </c:pt>
                <c:pt idx="13">
                  <c:v>54.759998000000003</c:v>
                </c:pt>
                <c:pt idx="14">
                  <c:v>55.529998999999997</c:v>
                </c:pt>
                <c:pt idx="15">
                  <c:v>54.029998999999997</c:v>
                </c:pt>
                <c:pt idx="16">
                  <c:v>54.23</c:v>
                </c:pt>
                <c:pt idx="17">
                  <c:v>54.5</c:v>
                </c:pt>
                <c:pt idx="18">
                  <c:v>55.439999</c:v>
                </c:pt>
                <c:pt idx="19">
                  <c:v>55.43</c:v>
                </c:pt>
                <c:pt idx="20">
                  <c:v>54.98</c:v>
                </c:pt>
                <c:pt idx="21">
                  <c:v>56.060001</c:v>
                </c:pt>
                <c:pt idx="22">
                  <c:v>56.290000999999997</c:v>
                </c:pt>
                <c:pt idx="23">
                  <c:v>55.419998</c:v>
                </c:pt>
                <c:pt idx="24">
                  <c:v>53.389999000000003</c:v>
                </c:pt>
                <c:pt idx="25">
                  <c:v>54.540000999999997</c:v>
                </c:pt>
                <c:pt idx="26">
                  <c:v>53.639999000000003</c:v>
                </c:pt>
                <c:pt idx="27">
                  <c:v>52.07</c:v>
                </c:pt>
                <c:pt idx="28">
                  <c:v>52.150002000000001</c:v>
                </c:pt>
                <c:pt idx="29">
                  <c:v>51.459999000000003</c:v>
                </c:pt>
                <c:pt idx="30">
                  <c:v>52.060001</c:v>
                </c:pt>
                <c:pt idx="31">
                  <c:v>51.299999</c:v>
                </c:pt>
                <c:pt idx="32">
                  <c:v>51.57</c:v>
                </c:pt>
                <c:pt idx="33">
                  <c:v>50.34</c:v>
                </c:pt>
                <c:pt idx="34">
                  <c:v>50.060001</c:v>
                </c:pt>
                <c:pt idx="35">
                  <c:v>49.099997999999999</c:v>
                </c:pt>
                <c:pt idx="36">
                  <c:v>50.299999</c:v>
                </c:pt>
                <c:pt idx="37">
                  <c:v>51.259998000000003</c:v>
                </c:pt>
                <c:pt idx="38">
                  <c:v>51.650002000000001</c:v>
                </c:pt>
                <c:pt idx="39">
                  <c:v>51.549999</c:v>
                </c:pt>
                <c:pt idx="40">
                  <c:v>51.02</c:v>
                </c:pt>
                <c:pt idx="41">
                  <c:v>51.25</c:v>
                </c:pt>
                <c:pt idx="42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1-43C3-B687-D0EF0698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90432"/>
        <c:axId val="1"/>
      </c:scatterChart>
      <c:valAx>
        <c:axId val="17886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[USD</a:t>
                </a:r>
                <a:r>
                  <a:rPr lang="pl-PL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11</xdr:col>
      <xdr:colOff>323850</xdr:colOff>
      <xdr:row>17</xdr:row>
      <xdr:rowOff>133350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du\ue\semestr%20IV\ekonometria\laboratorium\lab_1_Ii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ystyka"/>
      <sheetName val="Algebra macierzy"/>
      <sheetName val="Prosty model regresji"/>
      <sheetName val="Sheet1"/>
    </sheetNames>
    <sheetDataSet>
      <sheetData sheetId="0"/>
      <sheetData sheetId="1"/>
      <sheetData sheetId="2">
        <row r="2">
          <cell r="C2" t="str">
            <v>C [PLN]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E35" sqref="E35:F35"/>
    </sheetView>
  </sheetViews>
  <sheetFormatPr defaultRowHeight="15" x14ac:dyDescent="0.25"/>
  <cols>
    <col min="1" max="1" width="21.7109375" customWidth="1"/>
    <col min="2" max="3" width="14.85546875" customWidth="1"/>
    <col min="5" max="5" width="12.85546875" bestFit="1" customWidth="1"/>
    <col min="257" max="257" width="21.7109375" customWidth="1"/>
    <col min="258" max="259" width="14.85546875" customWidth="1"/>
    <col min="261" max="261" width="11.7109375" bestFit="1" customWidth="1"/>
    <col min="513" max="513" width="21.7109375" customWidth="1"/>
    <col min="514" max="515" width="14.85546875" customWidth="1"/>
    <col min="517" max="517" width="11.7109375" bestFit="1" customWidth="1"/>
    <col min="769" max="769" width="21.7109375" customWidth="1"/>
    <col min="770" max="771" width="14.85546875" customWidth="1"/>
    <col min="773" max="773" width="11.7109375" bestFit="1" customWidth="1"/>
    <col min="1025" max="1025" width="21.7109375" customWidth="1"/>
    <col min="1026" max="1027" width="14.85546875" customWidth="1"/>
    <col min="1029" max="1029" width="11.7109375" bestFit="1" customWidth="1"/>
    <col min="1281" max="1281" width="21.7109375" customWidth="1"/>
    <col min="1282" max="1283" width="14.85546875" customWidth="1"/>
    <col min="1285" max="1285" width="11.7109375" bestFit="1" customWidth="1"/>
    <col min="1537" max="1537" width="21.7109375" customWidth="1"/>
    <col min="1538" max="1539" width="14.85546875" customWidth="1"/>
    <col min="1541" max="1541" width="11.7109375" bestFit="1" customWidth="1"/>
    <col min="1793" max="1793" width="21.7109375" customWidth="1"/>
    <col min="1794" max="1795" width="14.85546875" customWidth="1"/>
    <col min="1797" max="1797" width="11.7109375" bestFit="1" customWidth="1"/>
    <col min="2049" max="2049" width="21.7109375" customWidth="1"/>
    <col min="2050" max="2051" width="14.85546875" customWidth="1"/>
    <col min="2053" max="2053" width="11.7109375" bestFit="1" customWidth="1"/>
    <col min="2305" max="2305" width="21.7109375" customWidth="1"/>
    <col min="2306" max="2307" width="14.85546875" customWidth="1"/>
    <col min="2309" max="2309" width="11.7109375" bestFit="1" customWidth="1"/>
    <col min="2561" max="2561" width="21.7109375" customWidth="1"/>
    <col min="2562" max="2563" width="14.85546875" customWidth="1"/>
    <col min="2565" max="2565" width="11.7109375" bestFit="1" customWidth="1"/>
    <col min="2817" max="2817" width="21.7109375" customWidth="1"/>
    <col min="2818" max="2819" width="14.85546875" customWidth="1"/>
    <col min="2821" max="2821" width="11.7109375" bestFit="1" customWidth="1"/>
    <col min="3073" max="3073" width="21.7109375" customWidth="1"/>
    <col min="3074" max="3075" width="14.85546875" customWidth="1"/>
    <col min="3077" max="3077" width="11.7109375" bestFit="1" customWidth="1"/>
    <col min="3329" max="3329" width="21.7109375" customWidth="1"/>
    <col min="3330" max="3331" width="14.85546875" customWidth="1"/>
    <col min="3333" max="3333" width="11.7109375" bestFit="1" customWidth="1"/>
    <col min="3585" max="3585" width="21.7109375" customWidth="1"/>
    <col min="3586" max="3587" width="14.85546875" customWidth="1"/>
    <col min="3589" max="3589" width="11.7109375" bestFit="1" customWidth="1"/>
    <col min="3841" max="3841" width="21.7109375" customWidth="1"/>
    <col min="3842" max="3843" width="14.85546875" customWidth="1"/>
    <col min="3845" max="3845" width="11.7109375" bestFit="1" customWidth="1"/>
    <col min="4097" max="4097" width="21.7109375" customWidth="1"/>
    <col min="4098" max="4099" width="14.85546875" customWidth="1"/>
    <col min="4101" max="4101" width="11.7109375" bestFit="1" customWidth="1"/>
    <col min="4353" max="4353" width="21.7109375" customWidth="1"/>
    <col min="4354" max="4355" width="14.85546875" customWidth="1"/>
    <col min="4357" max="4357" width="11.7109375" bestFit="1" customWidth="1"/>
    <col min="4609" max="4609" width="21.7109375" customWidth="1"/>
    <col min="4610" max="4611" width="14.85546875" customWidth="1"/>
    <col min="4613" max="4613" width="11.7109375" bestFit="1" customWidth="1"/>
    <col min="4865" max="4865" width="21.7109375" customWidth="1"/>
    <col min="4866" max="4867" width="14.85546875" customWidth="1"/>
    <col min="4869" max="4869" width="11.7109375" bestFit="1" customWidth="1"/>
    <col min="5121" max="5121" width="21.7109375" customWidth="1"/>
    <col min="5122" max="5123" width="14.85546875" customWidth="1"/>
    <col min="5125" max="5125" width="11.7109375" bestFit="1" customWidth="1"/>
    <col min="5377" max="5377" width="21.7109375" customWidth="1"/>
    <col min="5378" max="5379" width="14.85546875" customWidth="1"/>
    <col min="5381" max="5381" width="11.7109375" bestFit="1" customWidth="1"/>
    <col min="5633" max="5633" width="21.7109375" customWidth="1"/>
    <col min="5634" max="5635" width="14.85546875" customWidth="1"/>
    <col min="5637" max="5637" width="11.7109375" bestFit="1" customWidth="1"/>
    <col min="5889" max="5889" width="21.7109375" customWidth="1"/>
    <col min="5890" max="5891" width="14.85546875" customWidth="1"/>
    <col min="5893" max="5893" width="11.7109375" bestFit="1" customWidth="1"/>
    <col min="6145" max="6145" width="21.7109375" customWidth="1"/>
    <col min="6146" max="6147" width="14.85546875" customWidth="1"/>
    <col min="6149" max="6149" width="11.7109375" bestFit="1" customWidth="1"/>
    <col min="6401" max="6401" width="21.7109375" customWidth="1"/>
    <col min="6402" max="6403" width="14.85546875" customWidth="1"/>
    <col min="6405" max="6405" width="11.7109375" bestFit="1" customWidth="1"/>
    <col min="6657" max="6657" width="21.7109375" customWidth="1"/>
    <col min="6658" max="6659" width="14.85546875" customWidth="1"/>
    <col min="6661" max="6661" width="11.7109375" bestFit="1" customWidth="1"/>
    <col min="6913" max="6913" width="21.7109375" customWidth="1"/>
    <col min="6914" max="6915" width="14.85546875" customWidth="1"/>
    <col min="6917" max="6917" width="11.7109375" bestFit="1" customWidth="1"/>
    <col min="7169" max="7169" width="21.7109375" customWidth="1"/>
    <col min="7170" max="7171" width="14.85546875" customWidth="1"/>
    <col min="7173" max="7173" width="11.7109375" bestFit="1" customWidth="1"/>
    <col min="7425" max="7425" width="21.7109375" customWidth="1"/>
    <col min="7426" max="7427" width="14.85546875" customWidth="1"/>
    <col min="7429" max="7429" width="11.7109375" bestFit="1" customWidth="1"/>
    <col min="7681" max="7681" width="21.7109375" customWidth="1"/>
    <col min="7682" max="7683" width="14.85546875" customWidth="1"/>
    <col min="7685" max="7685" width="11.7109375" bestFit="1" customWidth="1"/>
    <col min="7937" max="7937" width="21.7109375" customWidth="1"/>
    <col min="7938" max="7939" width="14.85546875" customWidth="1"/>
    <col min="7941" max="7941" width="11.7109375" bestFit="1" customWidth="1"/>
    <col min="8193" max="8193" width="21.7109375" customWidth="1"/>
    <col min="8194" max="8195" width="14.85546875" customWidth="1"/>
    <col min="8197" max="8197" width="11.7109375" bestFit="1" customWidth="1"/>
    <col min="8449" max="8449" width="21.7109375" customWidth="1"/>
    <col min="8450" max="8451" width="14.85546875" customWidth="1"/>
    <col min="8453" max="8453" width="11.7109375" bestFit="1" customWidth="1"/>
    <col min="8705" max="8705" width="21.7109375" customWidth="1"/>
    <col min="8706" max="8707" width="14.85546875" customWidth="1"/>
    <col min="8709" max="8709" width="11.7109375" bestFit="1" customWidth="1"/>
    <col min="8961" max="8961" width="21.7109375" customWidth="1"/>
    <col min="8962" max="8963" width="14.85546875" customWidth="1"/>
    <col min="8965" max="8965" width="11.7109375" bestFit="1" customWidth="1"/>
    <col min="9217" max="9217" width="21.7109375" customWidth="1"/>
    <col min="9218" max="9219" width="14.85546875" customWidth="1"/>
    <col min="9221" max="9221" width="11.7109375" bestFit="1" customWidth="1"/>
    <col min="9473" max="9473" width="21.7109375" customWidth="1"/>
    <col min="9474" max="9475" width="14.85546875" customWidth="1"/>
    <col min="9477" max="9477" width="11.7109375" bestFit="1" customWidth="1"/>
    <col min="9729" max="9729" width="21.7109375" customWidth="1"/>
    <col min="9730" max="9731" width="14.85546875" customWidth="1"/>
    <col min="9733" max="9733" width="11.7109375" bestFit="1" customWidth="1"/>
    <col min="9985" max="9985" width="21.7109375" customWidth="1"/>
    <col min="9986" max="9987" width="14.85546875" customWidth="1"/>
    <col min="9989" max="9989" width="11.7109375" bestFit="1" customWidth="1"/>
    <col min="10241" max="10241" width="21.7109375" customWidth="1"/>
    <col min="10242" max="10243" width="14.85546875" customWidth="1"/>
    <col min="10245" max="10245" width="11.7109375" bestFit="1" customWidth="1"/>
    <col min="10497" max="10497" width="21.7109375" customWidth="1"/>
    <col min="10498" max="10499" width="14.85546875" customWidth="1"/>
    <col min="10501" max="10501" width="11.7109375" bestFit="1" customWidth="1"/>
    <col min="10753" max="10753" width="21.7109375" customWidth="1"/>
    <col min="10754" max="10755" width="14.85546875" customWidth="1"/>
    <col min="10757" max="10757" width="11.7109375" bestFit="1" customWidth="1"/>
    <col min="11009" max="11009" width="21.7109375" customWidth="1"/>
    <col min="11010" max="11011" width="14.85546875" customWidth="1"/>
    <col min="11013" max="11013" width="11.7109375" bestFit="1" customWidth="1"/>
    <col min="11265" max="11265" width="21.7109375" customWidth="1"/>
    <col min="11266" max="11267" width="14.85546875" customWidth="1"/>
    <col min="11269" max="11269" width="11.7109375" bestFit="1" customWidth="1"/>
    <col min="11521" max="11521" width="21.7109375" customWidth="1"/>
    <col min="11522" max="11523" width="14.85546875" customWidth="1"/>
    <col min="11525" max="11525" width="11.7109375" bestFit="1" customWidth="1"/>
    <col min="11777" max="11777" width="21.7109375" customWidth="1"/>
    <col min="11778" max="11779" width="14.85546875" customWidth="1"/>
    <col min="11781" max="11781" width="11.7109375" bestFit="1" customWidth="1"/>
    <col min="12033" max="12033" width="21.7109375" customWidth="1"/>
    <col min="12034" max="12035" width="14.85546875" customWidth="1"/>
    <col min="12037" max="12037" width="11.7109375" bestFit="1" customWidth="1"/>
    <col min="12289" max="12289" width="21.7109375" customWidth="1"/>
    <col min="12290" max="12291" width="14.85546875" customWidth="1"/>
    <col min="12293" max="12293" width="11.7109375" bestFit="1" customWidth="1"/>
    <col min="12545" max="12545" width="21.7109375" customWidth="1"/>
    <col min="12546" max="12547" width="14.85546875" customWidth="1"/>
    <col min="12549" max="12549" width="11.7109375" bestFit="1" customWidth="1"/>
    <col min="12801" max="12801" width="21.7109375" customWidth="1"/>
    <col min="12802" max="12803" width="14.85546875" customWidth="1"/>
    <col min="12805" max="12805" width="11.7109375" bestFit="1" customWidth="1"/>
    <col min="13057" max="13057" width="21.7109375" customWidth="1"/>
    <col min="13058" max="13059" width="14.85546875" customWidth="1"/>
    <col min="13061" max="13061" width="11.7109375" bestFit="1" customWidth="1"/>
    <col min="13313" max="13313" width="21.7109375" customWidth="1"/>
    <col min="13314" max="13315" width="14.85546875" customWidth="1"/>
    <col min="13317" max="13317" width="11.7109375" bestFit="1" customWidth="1"/>
    <col min="13569" max="13569" width="21.7109375" customWidth="1"/>
    <col min="13570" max="13571" width="14.85546875" customWidth="1"/>
    <col min="13573" max="13573" width="11.7109375" bestFit="1" customWidth="1"/>
    <col min="13825" max="13825" width="21.7109375" customWidth="1"/>
    <col min="13826" max="13827" width="14.85546875" customWidth="1"/>
    <col min="13829" max="13829" width="11.7109375" bestFit="1" customWidth="1"/>
    <col min="14081" max="14081" width="21.7109375" customWidth="1"/>
    <col min="14082" max="14083" width="14.85546875" customWidth="1"/>
    <col min="14085" max="14085" width="11.7109375" bestFit="1" customWidth="1"/>
    <col min="14337" max="14337" width="21.7109375" customWidth="1"/>
    <col min="14338" max="14339" width="14.85546875" customWidth="1"/>
    <col min="14341" max="14341" width="11.7109375" bestFit="1" customWidth="1"/>
    <col min="14593" max="14593" width="21.7109375" customWidth="1"/>
    <col min="14594" max="14595" width="14.85546875" customWidth="1"/>
    <col min="14597" max="14597" width="11.7109375" bestFit="1" customWidth="1"/>
    <col min="14849" max="14849" width="21.7109375" customWidth="1"/>
    <col min="14850" max="14851" width="14.85546875" customWidth="1"/>
    <col min="14853" max="14853" width="11.7109375" bestFit="1" customWidth="1"/>
    <col min="15105" max="15105" width="21.7109375" customWidth="1"/>
    <col min="15106" max="15107" width="14.85546875" customWidth="1"/>
    <col min="15109" max="15109" width="11.7109375" bestFit="1" customWidth="1"/>
    <col min="15361" max="15361" width="21.7109375" customWidth="1"/>
    <col min="15362" max="15363" width="14.85546875" customWidth="1"/>
    <col min="15365" max="15365" width="11.7109375" bestFit="1" customWidth="1"/>
    <col min="15617" max="15617" width="21.7109375" customWidth="1"/>
    <col min="15618" max="15619" width="14.85546875" customWidth="1"/>
    <col min="15621" max="15621" width="11.7109375" bestFit="1" customWidth="1"/>
    <col min="15873" max="15873" width="21.7109375" customWidth="1"/>
    <col min="15874" max="15875" width="14.85546875" customWidth="1"/>
    <col min="15877" max="15877" width="11.7109375" bestFit="1" customWidth="1"/>
    <col min="16129" max="16129" width="21.7109375" customWidth="1"/>
    <col min="16130" max="16131" width="14.85546875" customWidth="1"/>
    <col min="16133" max="16133" width="11.7109375" bestFit="1" customWidth="1"/>
  </cols>
  <sheetData>
    <row r="1" spans="1:3" x14ac:dyDescent="0.25">
      <c r="A1" s="1"/>
      <c r="B1" s="2"/>
      <c r="C1" s="2"/>
    </row>
    <row r="2" spans="1:3" x14ac:dyDescent="0.25">
      <c r="A2" s="3"/>
      <c r="B2" s="4" t="s">
        <v>2</v>
      </c>
      <c r="C2" s="4" t="s">
        <v>1</v>
      </c>
    </row>
    <row r="3" spans="1:3" x14ac:dyDescent="0.25">
      <c r="A3">
        <v>1</v>
      </c>
      <c r="B3">
        <v>1</v>
      </c>
      <c r="C3" s="8">
        <v>53.790000999999997</v>
      </c>
    </row>
    <row r="4" spans="1:3" x14ac:dyDescent="0.25">
      <c r="A4">
        <v>2</v>
      </c>
      <c r="B4">
        <v>2</v>
      </c>
      <c r="C4" s="8">
        <v>54</v>
      </c>
    </row>
    <row r="5" spans="1:3" x14ac:dyDescent="0.25">
      <c r="A5">
        <v>3</v>
      </c>
      <c r="B5">
        <v>3</v>
      </c>
      <c r="C5" s="8">
        <v>54.299999</v>
      </c>
    </row>
    <row r="6" spans="1:3" x14ac:dyDescent="0.25">
      <c r="A6">
        <v>4</v>
      </c>
      <c r="B6">
        <v>4</v>
      </c>
      <c r="C6" s="8">
        <v>55.060001</v>
      </c>
    </row>
    <row r="7" spans="1:3" x14ac:dyDescent="0.25">
      <c r="A7">
        <v>5</v>
      </c>
      <c r="B7">
        <v>5</v>
      </c>
      <c r="C7" s="8">
        <v>53.93</v>
      </c>
    </row>
    <row r="8" spans="1:3" x14ac:dyDescent="0.25">
      <c r="A8">
        <v>6</v>
      </c>
      <c r="B8">
        <v>6</v>
      </c>
      <c r="C8" s="8">
        <v>54.099997999999999</v>
      </c>
    </row>
    <row r="9" spans="1:3" x14ac:dyDescent="0.25">
      <c r="A9">
        <v>7</v>
      </c>
      <c r="B9">
        <v>7</v>
      </c>
      <c r="C9" s="8">
        <v>55.290000999999997</v>
      </c>
    </row>
    <row r="10" spans="1:3" x14ac:dyDescent="0.25">
      <c r="A10">
        <v>8</v>
      </c>
      <c r="B10">
        <v>8</v>
      </c>
      <c r="C10" s="8">
        <v>54.990001999999997</v>
      </c>
    </row>
    <row r="11" spans="1:3" x14ac:dyDescent="0.25">
      <c r="A11">
        <v>9</v>
      </c>
      <c r="B11">
        <v>9</v>
      </c>
      <c r="C11" s="8">
        <v>54.509998000000003</v>
      </c>
    </row>
    <row r="12" spans="1:3" x14ac:dyDescent="0.25">
      <c r="A12">
        <v>10</v>
      </c>
      <c r="B12">
        <v>10</v>
      </c>
      <c r="C12" s="8">
        <v>55.009998000000003</v>
      </c>
    </row>
    <row r="13" spans="1:3" x14ac:dyDescent="0.25">
      <c r="A13">
        <v>11</v>
      </c>
      <c r="B13">
        <v>11</v>
      </c>
      <c r="C13" s="8">
        <v>54.009998000000003</v>
      </c>
    </row>
    <row r="14" spans="1:3" x14ac:dyDescent="0.25">
      <c r="A14">
        <v>12</v>
      </c>
      <c r="B14">
        <v>12</v>
      </c>
      <c r="C14" s="8">
        <v>53.68</v>
      </c>
    </row>
    <row r="15" spans="1:3" x14ac:dyDescent="0.25">
      <c r="A15">
        <v>13</v>
      </c>
      <c r="B15">
        <v>13</v>
      </c>
      <c r="C15" s="8">
        <v>55.09</v>
      </c>
    </row>
    <row r="16" spans="1:3" x14ac:dyDescent="0.25">
      <c r="A16">
        <v>14</v>
      </c>
      <c r="B16">
        <v>14</v>
      </c>
      <c r="C16" s="8">
        <v>54.759998000000003</v>
      </c>
    </row>
    <row r="17" spans="1:7" x14ac:dyDescent="0.25">
      <c r="A17">
        <v>15</v>
      </c>
      <c r="B17">
        <v>15</v>
      </c>
      <c r="C17" s="8">
        <v>55.529998999999997</v>
      </c>
    </row>
    <row r="18" spans="1:7" x14ac:dyDescent="0.25">
      <c r="A18">
        <v>16</v>
      </c>
      <c r="B18">
        <v>16</v>
      </c>
      <c r="C18" s="8">
        <v>54.029998999999997</v>
      </c>
    </row>
    <row r="19" spans="1:7" x14ac:dyDescent="0.25">
      <c r="A19">
        <v>17</v>
      </c>
      <c r="B19">
        <v>17</v>
      </c>
      <c r="C19" s="8">
        <v>54.23</v>
      </c>
    </row>
    <row r="20" spans="1:7" x14ac:dyDescent="0.25">
      <c r="A20">
        <v>18</v>
      </c>
      <c r="B20">
        <v>18</v>
      </c>
      <c r="C20" s="8">
        <v>54.5</v>
      </c>
      <c r="E20" t="s">
        <v>3</v>
      </c>
      <c r="F20" s="6">
        <f>AVERAGE(B3:B45)</f>
        <v>22</v>
      </c>
      <c r="G20" s="6">
        <f>AVERAGE(C3:C45)</f>
        <v>53.421860186046509</v>
      </c>
    </row>
    <row r="21" spans="1:7" x14ac:dyDescent="0.25">
      <c r="A21">
        <v>19</v>
      </c>
      <c r="B21">
        <v>19</v>
      </c>
      <c r="C21" s="8">
        <v>55.439999</v>
      </c>
      <c r="E21" t="s">
        <v>4</v>
      </c>
      <c r="F21" s="6">
        <f>STDEV(B3:B45)</f>
        <v>12.556538801224908</v>
      </c>
      <c r="G21" s="6">
        <f>STDEV(C3:C45)</f>
        <v>1.8604010076395361</v>
      </c>
    </row>
    <row r="22" spans="1:7" x14ac:dyDescent="0.25">
      <c r="A22">
        <v>20</v>
      </c>
      <c r="B22">
        <v>20</v>
      </c>
      <c r="C22" s="8">
        <v>55.43</v>
      </c>
      <c r="E22" t="s">
        <v>5</v>
      </c>
      <c r="F22" s="6">
        <f>CORREL(B3:B45,C3:C45)</f>
        <v>-0.69192783477324427</v>
      </c>
      <c r="G22" t="s">
        <v>0</v>
      </c>
    </row>
    <row r="23" spans="1:7" x14ac:dyDescent="0.25">
      <c r="A23">
        <v>21</v>
      </c>
      <c r="B23">
        <v>21</v>
      </c>
      <c r="C23" s="8">
        <v>54.98</v>
      </c>
      <c r="E23" t="s">
        <v>6</v>
      </c>
      <c r="F23" s="6">
        <f>SLOPE(C3:C45,B3:B45)</f>
        <v>-0.10251736257928114</v>
      </c>
    </row>
    <row r="24" spans="1:7" x14ac:dyDescent="0.25">
      <c r="A24">
        <v>22</v>
      </c>
      <c r="B24">
        <v>22</v>
      </c>
      <c r="C24" s="8">
        <v>56.060001</v>
      </c>
      <c r="E24" t="s">
        <v>7</v>
      </c>
      <c r="F24" s="6">
        <f>INTERCEPT(C3:C45,B3:B45)</f>
        <v>55.677242162790691</v>
      </c>
    </row>
    <row r="25" spans="1:7" x14ac:dyDescent="0.25">
      <c r="A25">
        <v>23</v>
      </c>
      <c r="B25">
        <v>23</v>
      </c>
      <c r="C25" s="8">
        <v>56.290000999999997</v>
      </c>
    </row>
    <row r="26" spans="1:7" x14ac:dyDescent="0.25">
      <c r="A26">
        <v>24</v>
      </c>
      <c r="B26">
        <v>24</v>
      </c>
      <c r="C26" s="8">
        <v>55.419998</v>
      </c>
    </row>
    <row r="27" spans="1:7" x14ac:dyDescent="0.25">
      <c r="A27">
        <v>25</v>
      </c>
      <c r="B27">
        <v>25</v>
      </c>
      <c r="C27" s="8">
        <v>53.389999000000003</v>
      </c>
    </row>
    <row r="28" spans="1:7" x14ac:dyDescent="0.25">
      <c r="A28">
        <v>26</v>
      </c>
      <c r="B28">
        <v>26</v>
      </c>
      <c r="C28" s="8">
        <v>54.540000999999997</v>
      </c>
    </row>
    <row r="29" spans="1:7" x14ac:dyDescent="0.25">
      <c r="A29">
        <v>27</v>
      </c>
      <c r="B29">
        <v>27</v>
      </c>
      <c r="C29" s="8">
        <v>53.639999000000003</v>
      </c>
    </row>
    <row r="30" spans="1:7" x14ac:dyDescent="0.25">
      <c r="A30">
        <v>28</v>
      </c>
      <c r="B30">
        <v>28</v>
      </c>
      <c r="C30" s="8">
        <v>52.07</v>
      </c>
    </row>
    <row r="31" spans="1:7" x14ac:dyDescent="0.25">
      <c r="A31">
        <v>29</v>
      </c>
      <c r="B31">
        <v>29</v>
      </c>
      <c r="C31" s="8">
        <v>52.150002000000001</v>
      </c>
    </row>
    <row r="32" spans="1:7" x14ac:dyDescent="0.25">
      <c r="A32">
        <v>30</v>
      </c>
      <c r="B32">
        <v>30</v>
      </c>
      <c r="C32" s="8">
        <v>51.459999000000003</v>
      </c>
    </row>
    <row r="33" spans="1:6" x14ac:dyDescent="0.25">
      <c r="A33">
        <v>31</v>
      </c>
      <c r="B33">
        <v>31</v>
      </c>
      <c r="C33" s="8">
        <v>52.060001</v>
      </c>
    </row>
    <row r="34" spans="1:6" x14ac:dyDescent="0.25">
      <c r="A34">
        <v>32</v>
      </c>
      <c r="B34">
        <v>32</v>
      </c>
      <c r="C34" s="8">
        <v>51.299999</v>
      </c>
    </row>
    <row r="35" spans="1:6" x14ac:dyDescent="0.25">
      <c r="A35">
        <v>33</v>
      </c>
      <c r="B35">
        <v>33</v>
      </c>
      <c r="C35" s="8">
        <v>51.57</v>
      </c>
      <c r="E35" s="7" t="s">
        <v>8</v>
      </c>
      <c r="F35" s="7"/>
    </row>
    <row r="36" spans="1:6" x14ac:dyDescent="0.25">
      <c r="A36">
        <v>34</v>
      </c>
      <c r="B36">
        <v>34</v>
      </c>
      <c r="C36" s="8">
        <v>50.34</v>
      </c>
      <c r="E36" s="10" t="s">
        <v>9</v>
      </c>
      <c r="F36" s="10" t="s">
        <v>10</v>
      </c>
    </row>
    <row r="37" spans="1:6" x14ac:dyDescent="0.25">
      <c r="A37">
        <v>35</v>
      </c>
      <c r="B37">
        <v>35</v>
      </c>
      <c r="C37" s="8">
        <v>50.060001</v>
      </c>
      <c r="E37" s="5">
        <v>55</v>
      </c>
      <c r="F37" s="9">
        <f>E37*F$23+F$24</f>
        <v>50.038787220930232</v>
      </c>
    </row>
    <row r="38" spans="1:6" x14ac:dyDescent="0.25">
      <c r="A38">
        <v>36</v>
      </c>
      <c r="B38">
        <v>36</v>
      </c>
      <c r="C38" s="8">
        <v>49.099997999999999</v>
      </c>
      <c r="E38" s="5">
        <v>250</v>
      </c>
      <c r="F38" s="9">
        <f>E38*F$23+F$24</f>
        <v>30.047901517970406</v>
      </c>
    </row>
    <row r="39" spans="1:6" x14ac:dyDescent="0.25">
      <c r="A39">
        <v>37</v>
      </c>
      <c r="B39">
        <v>37</v>
      </c>
      <c r="C39" s="8">
        <v>50.299999</v>
      </c>
    </row>
    <row r="40" spans="1:6" x14ac:dyDescent="0.25">
      <c r="A40">
        <v>38</v>
      </c>
      <c r="B40">
        <v>38</v>
      </c>
      <c r="C40" s="8">
        <v>51.259998000000003</v>
      </c>
    </row>
    <row r="41" spans="1:6" x14ac:dyDescent="0.25">
      <c r="A41">
        <v>39</v>
      </c>
      <c r="B41">
        <v>39</v>
      </c>
      <c r="C41" s="8">
        <v>51.650002000000001</v>
      </c>
    </row>
    <row r="42" spans="1:6" x14ac:dyDescent="0.25">
      <c r="A42">
        <v>40</v>
      </c>
      <c r="B42">
        <v>40</v>
      </c>
      <c r="C42" s="8">
        <v>51.549999</v>
      </c>
    </row>
    <row r="43" spans="1:6" x14ac:dyDescent="0.25">
      <c r="A43">
        <v>41</v>
      </c>
      <c r="B43">
        <v>41</v>
      </c>
      <c r="C43" s="8">
        <v>51.02</v>
      </c>
    </row>
    <row r="44" spans="1:6" x14ac:dyDescent="0.25">
      <c r="A44">
        <v>42</v>
      </c>
      <c r="B44">
        <v>42</v>
      </c>
      <c r="C44" s="8">
        <v>51.25</v>
      </c>
    </row>
    <row r="45" spans="1:6" x14ac:dyDescent="0.25">
      <c r="A45">
        <v>43</v>
      </c>
      <c r="B45">
        <v>43</v>
      </c>
      <c r="C45" s="8">
        <v>54</v>
      </c>
    </row>
  </sheetData>
  <mergeCells count="1">
    <mergeCell ref="E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Jedryszek</dc:creator>
  <cp:lastModifiedBy>Jakub Jedryszek</cp:lastModifiedBy>
  <dcterms:created xsi:type="dcterms:W3CDTF">2016-01-31T19:39:50Z</dcterms:created>
  <dcterms:modified xsi:type="dcterms:W3CDTF">2016-02-01T04:55:47Z</dcterms:modified>
</cp:coreProperties>
</file>