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stom6\Desktop\"/>
    </mc:Choice>
  </mc:AlternateContent>
  <xr:revisionPtr revIDLastSave="0" documentId="13_ncr:1_{7274065D-29C1-46A9-A426-DB94761A84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" sheetId="1" r:id="rId1"/>
    <sheet name="Price List" sheetId="2" state="hidden" r:id="rId2"/>
    <sheet name="Colours" sheetId="6" state="hidden" r:id="rId3"/>
  </sheets>
  <definedNames>
    <definedName name="Google_Sheet_Link_428350442" hidden="1">placeholder</definedName>
    <definedName name="_xlnm.Print_Area" localSheetId="0">Order!$A$1:$I$43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D37" i="6" l="1"/>
  <c r="D36" i="6"/>
  <c r="K37" i="6"/>
  <c r="K36" i="6"/>
  <c r="H37" i="1"/>
  <c r="H36" i="1"/>
  <c r="H12" i="1" l="1"/>
  <c r="K20" i="6" l="1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19" i="6"/>
  <c r="H19" i="1"/>
  <c r="H29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20" i="6"/>
  <c r="D19" i="6"/>
</calcChain>
</file>

<file path=xl/sharedStrings.xml><?xml version="1.0" encoding="utf-8"?>
<sst xmlns="http://schemas.openxmlformats.org/spreadsheetml/2006/main" count="1141" uniqueCount="438">
  <si>
    <t>HEADWEAR CANADA</t>
  </si>
  <si>
    <t>3190-B Orlando Dr.</t>
  </si>
  <si>
    <t>1-905-405-9551</t>
  </si>
  <si>
    <t>TEL:</t>
  </si>
  <si>
    <t>EMAIL:</t>
  </si>
  <si>
    <t>WEB:</t>
  </si>
  <si>
    <t>hc@headwearc.com</t>
  </si>
  <si>
    <t>NAME:</t>
  </si>
  <si>
    <t>ACC#:</t>
  </si>
  <si>
    <t>PHONE:</t>
  </si>
  <si>
    <t>PO#</t>
  </si>
  <si>
    <t>STYLE#</t>
  </si>
  <si>
    <t>DATE:</t>
  </si>
  <si>
    <t>TAX:</t>
  </si>
  <si>
    <t>INV#:</t>
  </si>
  <si>
    <t>QTY</t>
  </si>
  <si>
    <t>SIZE</t>
  </si>
  <si>
    <t>EXP:</t>
  </si>
  <si>
    <t>CVV:</t>
  </si>
  <si>
    <t>CARD #:</t>
  </si>
  <si>
    <t>VISA OR MASTERCARD?</t>
  </si>
  <si>
    <t>COD</t>
  </si>
  <si>
    <t>TERMS</t>
  </si>
  <si>
    <t>(NET 30 DAYS)</t>
  </si>
  <si>
    <t>COST</t>
  </si>
  <si>
    <t>COLOUR</t>
  </si>
  <si>
    <t>headwearcanada.ca</t>
  </si>
  <si>
    <t>Mississauga, ON L4V1R5</t>
  </si>
  <si>
    <t>HEADWEAR ORDER</t>
  </si>
  <si>
    <t>SCAN ME!
Visit our Website!</t>
  </si>
  <si>
    <t>Styles</t>
  </si>
  <si>
    <t>Cost</t>
  </si>
  <si>
    <t>3805</t>
  </si>
  <si>
    <t>4008</t>
  </si>
  <si>
    <t>4027</t>
  </si>
  <si>
    <t>4028</t>
  </si>
  <si>
    <t>4046</t>
  </si>
  <si>
    <t>4059</t>
  </si>
  <si>
    <t>4067</t>
  </si>
  <si>
    <t>4085</t>
  </si>
  <si>
    <t>4091</t>
  </si>
  <si>
    <t>4121</t>
  </si>
  <si>
    <t>4124</t>
  </si>
  <si>
    <t>4139</t>
  </si>
  <si>
    <t>4140</t>
  </si>
  <si>
    <t>4155</t>
  </si>
  <si>
    <t>4158</t>
  </si>
  <si>
    <t>4196</t>
  </si>
  <si>
    <t>4197</t>
  </si>
  <si>
    <t>4201</t>
  </si>
  <si>
    <t>4081</t>
  </si>
  <si>
    <t>4082</t>
  </si>
  <si>
    <t>4093</t>
  </si>
  <si>
    <t>4119</t>
  </si>
  <si>
    <t>STYLE</t>
  </si>
  <si>
    <t>GRN</t>
  </si>
  <si>
    <t>OR</t>
  </si>
  <si>
    <t>BL</t>
  </si>
  <si>
    <t>NA</t>
  </si>
  <si>
    <t>BL/WH</t>
  </si>
  <si>
    <t>NA/WH</t>
  </si>
  <si>
    <t>PI/PI</t>
  </si>
  <si>
    <t>RE/WH</t>
  </si>
  <si>
    <t>RO/WH</t>
  </si>
  <si>
    <t>CY/NA</t>
  </si>
  <si>
    <t>GO/BL</t>
  </si>
  <si>
    <t>GO/BRN</t>
  </si>
  <si>
    <t>GO/MA</t>
  </si>
  <si>
    <t>GO/NA</t>
  </si>
  <si>
    <t>RE</t>
  </si>
  <si>
    <t>RE/BL</t>
  </si>
  <si>
    <t>RO</t>
  </si>
  <si>
    <t>RE/EM</t>
  </si>
  <si>
    <t>SK/NA</t>
  </si>
  <si>
    <t>WH</t>
  </si>
  <si>
    <t>WH/BL</t>
  </si>
  <si>
    <t>WH/BRN</t>
  </si>
  <si>
    <t>WH/CH</t>
  </si>
  <si>
    <t>WH/EM</t>
  </si>
  <si>
    <t>WH/MA</t>
  </si>
  <si>
    <t>WH/NA</t>
  </si>
  <si>
    <t>WH/PI</t>
  </si>
  <si>
    <t>WH/PUR</t>
  </si>
  <si>
    <t>WH/RE</t>
  </si>
  <si>
    <t>WH/RE/RO</t>
  </si>
  <si>
    <t>WH/RO</t>
  </si>
  <si>
    <t>GRY/BL</t>
  </si>
  <si>
    <t>NA/GRN</t>
  </si>
  <si>
    <t>NA/OR</t>
  </si>
  <si>
    <t>BL/GRY</t>
  </si>
  <si>
    <t>BL/RE</t>
  </si>
  <si>
    <t>WH/BO</t>
  </si>
  <si>
    <t>CH/BL</t>
  </si>
  <si>
    <t>MA/BL</t>
  </si>
  <si>
    <t>ST</t>
  </si>
  <si>
    <t>BO</t>
  </si>
  <si>
    <t>MA</t>
  </si>
  <si>
    <t>BO/CH</t>
  </si>
  <si>
    <t>GRY/CH</t>
  </si>
  <si>
    <t>NA/GRY</t>
  </si>
  <si>
    <t>RO/GRY</t>
  </si>
  <si>
    <t>CH</t>
  </si>
  <si>
    <t>CY</t>
  </si>
  <si>
    <t>PI</t>
  </si>
  <si>
    <t>BRN</t>
  </si>
  <si>
    <t>DKGRY</t>
  </si>
  <si>
    <t>GRY</t>
  </si>
  <si>
    <t>CH/CY</t>
  </si>
  <si>
    <t>CH/GRN</t>
  </si>
  <si>
    <t>CH/OR</t>
  </si>
  <si>
    <t>CH/PI</t>
  </si>
  <si>
    <t>CH/PUR</t>
  </si>
  <si>
    <t>CH/WH</t>
  </si>
  <si>
    <t>GRN/WH</t>
  </si>
  <si>
    <t>OR/WH</t>
  </si>
  <si>
    <t>PI/WH</t>
  </si>
  <si>
    <t>BL/CY</t>
  </si>
  <si>
    <t>BL/GO</t>
  </si>
  <si>
    <t>BL/GRN</t>
  </si>
  <si>
    <t>BL/OR</t>
  </si>
  <si>
    <t>BL/PI</t>
  </si>
  <si>
    <t>EM</t>
  </si>
  <si>
    <t>FL/GRN</t>
  </si>
  <si>
    <t>FL/OR</t>
  </si>
  <si>
    <t>GO</t>
  </si>
  <si>
    <t>PUR</t>
  </si>
  <si>
    <t>SK</t>
  </si>
  <si>
    <t>NA/RE</t>
  </si>
  <si>
    <t>ST/BL</t>
  </si>
  <si>
    <t>ST/NA</t>
  </si>
  <si>
    <t>NA/BL</t>
  </si>
  <si>
    <t>BL/SI</t>
  </si>
  <si>
    <t>BL/ST</t>
  </si>
  <si>
    <t>KH</t>
  </si>
  <si>
    <t>CH/WH/BL</t>
  </si>
  <si>
    <t>NA/WH/BO</t>
  </si>
  <si>
    <t>NA/WH/RE</t>
  </si>
  <si>
    <t>NA/ST</t>
  </si>
  <si>
    <t>BL/CH</t>
  </si>
  <si>
    <t>LT BLU</t>
  </si>
  <si>
    <t>LT PI</t>
  </si>
  <si>
    <t>NA/GO</t>
  </si>
  <si>
    <t>BL/CH/WH</t>
  </si>
  <si>
    <t>NA/CH/WH</t>
  </si>
  <si>
    <t>NA/WH/GO</t>
  </si>
  <si>
    <t>RO/WH/GO</t>
  </si>
  <si>
    <t>BL/BL</t>
  </si>
  <si>
    <t>WH/WH</t>
  </si>
  <si>
    <t>BL/RO</t>
  </si>
  <si>
    <t>BL/GRY/WH</t>
  </si>
  <si>
    <t>BL/RE/WH</t>
  </si>
  <si>
    <t>CH/BL/WH</t>
  </si>
  <si>
    <t>NA/RE/WH</t>
  </si>
  <si>
    <t>RE/BL/WH</t>
  </si>
  <si>
    <t>RO/BL/WH</t>
  </si>
  <si>
    <t>BL/PUR</t>
  </si>
  <si>
    <t>BL/SK</t>
  </si>
  <si>
    <t>CH/CY/ST</t>
  </si>
  <si>
    <t>CH/GRN/ST</t>
  </si>
  <si>
    <t>CH/OR/ST</t>
  </si>
  <si>
    <t>CH/PI/ST</t>
  </si>
  <si>
    <t>CH/NA</t>
  </si>
  <si>
    <t>CH/RE</t>
  </si>
  <si>
    <t>CH/RO</t>
  </si>
  <si>
    <t>BL/KH</t>
  </si>
  <si>
    <t>CY/WH</t>
  </si>
  <si>
    <t>BLU</t>
  </si>
  <si>
    <t>RO/GO</t>
  </si>
  <si>
    <t>BL/WH/CY</t>
  </si>
  <si>
    <t>BL/WH/GO</t>
  </si>
  <si>
    <t>BL/WH/GRY</t>
  </si>
  <si>
    <t>BL/WH/OR</t>
  </si>
  <si>
    <t>BL/WH/RE</t>
  </si>
  <si>
    <t>BL/WH/TE</t>
  </si>
  <si>
    <t>CH/WH/OR</t>
  </si>
  <si>
    <t>CY/WH/NA</t>
  </si>
  <si>
    <t>GRY/WH/BL</t>
  </si>
  <si>
    <t>NA/WH/OR</t>
  </si>
  <si>
    <t>PUR/WH/GO</t>
  </si>
  <si>
    <t>RE/WH/BL</t>
  </si>
  <si>
    <t>RO/WH/NA</t>
  </si>
  <si>
    <t>ST/WH/BL</t>
  </si>
  <si>
    <t>ST/WH/NA</t>
  </si>
  <si>
    <t>CL</t>
  </si>
  <si>
    <t>CR</t>
  </si>
  <si>
    <t>MU</t>
  </si>
  <si>
    <t>OC</t>
  </si>
  <si>
    <t>OL</t>
  </si>
  <si>
    <t>PO</t>
  </si>
  <si>
    <t>RU</t>
  </si>
  <si>
    <t>BL/WH/CH</t>
  </si>
  <si>
    <t>BL/BLU/WH</t>
  </si>
  <si>
    <t>BO/BL</t>
  </si>
  <si>
    <t>BO/GO</t>
  </si>
  <si>
    <t>KH/BL</t>
  </si>
  <si>
    <t>KH/BO</t>
  </si>
  <si>
    <t>LT/PI</t>
  </si>
  <si>
    <t>NAT</t>
  </si>
  <si>
    <t>NAT/BL</t>
  </si>
  <si>
    <t>NAT/NA</t>
  </si>
  <si>
    <t>SA</t>
  </si>
  <si>
    <t>YE</t>
  </si>
  <si>
    <t>PUR/WH</t>
  </si>
  <si>
    <t>NA/RO/WH</t>
  </si>
  <si>
    <t>RO/RE/WH</t>
  </si>
  <si>
    <t>BL/YE</t>
  </si>
  <si>
    <t>OL/NA</t>
  </si>
  <si>
    <t>OR/NA</t>
  </si>
  <si>
    <t>BL/RE/GO</t>
  </si>
  <si>
    <t>RO/RE/GO</t>
  </si>
  <si>
    <t>BO/WH</t>
  </si>
  <si>
    <t>ST/BO</t>
  </si>
  <si>
    <t>OR/BL</t>
  </si>
  <si>
    <t>RO/GO/RE</t>
  </si>
  <si>
    <t>BL/GO/RE</t>
  </si>
  <si>
    <t>LT GREY</t>
  </si>
  <si>
    <t>RO/BL</t>
  </si>
  <si>
    <t>LT PI/WH</t>
  </si>
  <si>
    <t>BE/BR</t>
  </si>
  <si>
    <t>LA/PL</t>
  </si>
  <si>
    <t>OL/GRN</t>
  </si>
  <si>
    <t>PO/NA</t>
  </si>
  <si>
    <t>3025</t>
  </si>
  <si>
    <t>4199</t>
  </si>
  <si>
    <t>3026</t>
  </si>
  <si>
    <t>3028</t>
  </si>
  <si>
    <t>3030</t>
  </si>
  <si>
    <t>3059</t>
  </si>
  <si>
    <t>3802</t>
  </si>
  <si>
    <t>3803</t>
  </si>
  <si>
    <t>3806</t>
  </si>
  <si>
    <t>3807</t>
  </si>
  <si>
    <t>3812</t>
  </si>
  <si>
    <t>3814</t>
  </si>
  <si>
    <t>3816</t>
  </si>
  <si>
    <t>3817</t>
  </si>
  <si>
    <t>3818</t>
  </si>
  <si>
    <t>3819</t>
  </si>
  <si>
    <t>3821</t>
  </si>
  <si>
    <t>3822</t>
  </si>
  <si>
    <t>3899</t>
  </si>
  <si>
    <t>3919</t>
  </si>
  <si>
    <t>3920</t>
  </si>
  <si>
    <t>DO NOT TOUCH THIS BOX!!!</t>
  </si>
  <si>
    <t>3925</t>
  </si>
  <si>
    <t>3980</t>
  </si>
  <si>
    <t>3981</t>
  </si>
  <si>
    <t>3982</t>
  </si>
  <si>
    <t>3983</t>
  </si>
  <si>
    <t>3984</t>
  </si>
  <si>
    <t>3985</t>
  </si>
  <si>
    <t>3986</t>
  </si>
  <si>
    <t>3987</t>
  </si>
  <si>
    <t>3998</t>
  </si>
  <si>
    <t>3999</t>
  </si>
  <si>
    <t>4000</t>
  </si>
  <si>
    <t>4001</t>
  </si>
  <si>
    <t>4002</t>
  </si>
  <si>
    <t>4004</t>
  </si>
  <si>
    <t>4005</t>
  </si>
  <si>
    <t>4007</t>
  </si>
  <si>
    <t>4009</t>
  </si>
  <si>
    <t>4010</t>
  </si>
  <si>
    <t>4011</t>
  </si>
  <si>
    <t>4012</t>
  </si>
  <si>
    <t>4013</t>
  </si>
  <si>
    <t>4014</t>
  </si>
  <si>
    <t>4015</t>
  </si>
  <si>
    <t>4017</t>
  </si>
  <si>
    <t>4018</t>
  </si>
  <si>
    <t>4019</t>
  </si>
  <si>
    <t>4022</t>
  </si>
  <si>
    <t>4025</t>
  </si>
  <si>
    <t>4026</t>
  </si>
  <si>
    <t>4029</t>
  </si>
  <si>
    <t>4030</t>
  </si>
  <si>
    <t>4031</t>
  </si>
  <si>
    <t>4035</t>
  </si>
  <si>
    <t>4040</t>
  </si>
  <si>
    <t>4043</t>
  </si>
  <si>
    <t>4044</t>
  </si>
  <si>
    <t>4047</t>
  </si>
  <si>
    <t>4050</t>
  </si>
  <si>
    <t>4051</t>
  </si>
  <si>
    <t>4053</t>
  </si>
  <si>
    <t>4068</t>
  </si>
  <si>
    <t>4071</t>
  </si>
  <si>
    <t>4072</t>
  </si>
  <si>
    <t>4073</t>
  </si>
  <si>
    <t>4074</t>
  </si>
  <si>
    <t>4075</t>
  </si>
  <si>
    <t>4076</t>
  </si>
  <si>
    <t>4077</t>
  </si>
  <si>
    <t>4079</t>
  </si>
  <si>
    <t>4080</t>
  </si>
  <si>
    <t>4083</t>
  </si>
  <si>
    <t>4084</t>
  </si>
  <si>
    <t>4086</t>
  </si>
  <si>
    <t>4087</t>
  </si>
  <si>
    <t>4088</t>
  </si>
  <si>
    <t>4090</t>
  </si>
  <si>
    <t>4092</t>
  </si>
  <si>
    <t>4094</t>
  </si>
  <si>
    <t>4095</t>
  </si>
  <si>
    <t>4096</t>
  </si>
  <si>
    <t>4097</t>
  </si>
  <si>
    <t>4098</t>
  </si>
  <si>
    <t>4099</t>
  </si>
  <si>
    <t>4103</t>
  </si>
  <si>
    <t>4106</t>
  </si>
  <si>
    <t>4107</t>
  </si>
  <si>
    <t>4108</t>
  </si>
  <si>
    <t>4109</t>
  </si>
  <si>
    <t>4118</t>
  </si>
  <si>
    <t>4120</t>
  </si>
  <si>
    <t>4123</t>
  </si>
  <si>
    <t>4125</t>
  </si>
  <si>
    <t>4135</t>
  </si>
  <si>
    <t>4136</t>
  </si>
  <si>
    <t>4137</t>
  </si>
  <si>
    <t>4138</t>
  </si>
  <si>
    <t>4141</t>
  </si>
  <si>
    <t>4142</t>
  </si>
  <si>
    <t>4143</t>
  </si>
  <si>
    <t>4144</t>
  </si>
  <si>
    <t>4145</t>
  </si>
  <si>
    <t>4148</t>
  </si>
  <si>
    <t>4149</t>
  </si>
  <si>
    <t>4151</t>
  </si>
  <si>
    <t>4154</t>
  </si>
  <si>
    <t>4156</t>
  </si>
  <si>
    <t>4159</t>
  </si>
  <si>
    <t>4163</t>
  </si>
  <si>
    <t>4164</t>
  </si>
  <si>
    <t>4167</t>
  </si>
  <si>
    <t>4168</t>
  </si>
  <si>
    <t>4169</t>
  </si>
  <si>
    <t>4176</t>
  </si>
  <si>
    <t>4178</t>
  </si>
  <si>
    <t>4181</t>
  </si>
  <si>
    <t>4183</t>
  </si>
  <si>
    <t>4185</t>
  </si>
  <si>
    <t>4186</t>
  </si>
  <si>
    <t>4188</t>
  </si>
  <si>
    <t>4189</t>
  </si>
  <si>
    <t>4194</t>
  </si>
  <si>
    <t>4195</t>
  </si>
  <si>
    <t>4205</t>
  </si>
  <si>
    <t>4210</t>
  </si>
  <si>
    <t>4212</t>
  </si>
  <si>
    <t>4214</t>
  </si>
  <si>
    <t>4216</t>
  </si>
  <si>
    <t>4217</t>
  </si>
  <si>
    <t>4218</t>
  </si>
  <si>
    <t>4226</t>
  </si>
  <si>
    <t>4227</t>
  </si>
  <si>
    <t>4228</t>
  </si>
  <si>
    <t>4229</t>
  </si>
  <si>
    <t>4230</t>
  </si>
  <si>
    <t>4233</t>
  </si>
  <si>
    <t>4236</t>
  </si>
  <si>
    <t>4237</t>
  </si>
  <si>
    <t>4238</t>
  </si>
  <si>
    <t>4241</t>
  </si>
  <si>
    <t>4242</t>
  </si>
  <si>
    <t>4243</t>
  </si>
  <si>
    <t>4244</t>
  </si>
  <si>
    <t>4253</t>
  </si>
  <si>
    <t>4256</t>
  </si>
  <si>
    <t>4259</t>
  </si>
  <si>
    <t>4262</t>
  </si>
  <si>
    <t>4263</t>
  </si>
  <si>
    <t>5001</t>
  </si>
  <si>
    <t>5002</t>
  </si>
  <si>
    <t>5003</t>
  </si>
  <si>
    <t>58 (M/L)</t>
  </si>
  <si>
    <t>60 (L/XL)</t>
  </si>
  <si>
    <t xml:space="preserve"> </t>
  </si>
  <si>
    <t>62 (L/XL)</t>
  </si>
  <si>
    <t>57 (M/L)</t>
  </si>
  <si>
    <t>56 (S/M)</t>
  </si>
  <si>
    <t>58 (L/XL)</t>
  </si>
  <si>
    <t>UPS / FEDEX ACC#</t>
  </si>
  <si>
    <t>FIRST NAT.</t>
  </si>
  <si>
    <t>NL, NB, NS, PE</t>
  </si>
  <si>
    <t>Tax Code</t>
  </si>
  <si>
    <t>Provinces</t>
  </si>
  <si>
    <t>SHIP TO:</t>
  </si>
  <si>
    <t>LOCATION:</t>
  </si>
  <si>
    <t>&lt; SELECT</t>
  </si>
  <si>
    <t>SUBTOTAL*</t>
  </si>
  <si>
    <t>*SUBTOTALS DO NOT INCLUDE TAX</t>
  </si>
  <si>
    <t>03 (13%)</t>
  </si>
  <si>
    <t>01 (5%)</t>
  </si>
  <si>
    <t>04 (15%)</t>
  </si>
  <si>
    <t>00 (N/A)</t>
  </si>
  <si>
    <t>WE SELL ONLY TO
APPROVED DISTRIBUTORS</t>
  </si>
  <si>
    <t>TOTAL:</t>
  </si>
  <si>
    <t>STOCK CATALOG</t>
  </si>
  <si>
    <t>BLANK ORDER</t>
  </si>
  <si>
    <t>ONTARIO</t>
  </si>
  <si>
    <t>AB, SK, MB, PQ, BC, TERR.</t>
  </si>
  <si>
    <t>3995</t>
  </si>
  <si>
    <t>BL/WH/BL</t>
  </si>
  <si>
    <t>MA/WH/MA</t>
  </si>
  <si>
    <t>BO/BL/WH</t>
  </si>
  <si>
    <t>NA/WH/NA</t>
  </si>
  <si>
    <t>LPI/WH/LPI</t>
  </si>
  <si>
    <t>RE/WH/RE</t>
  </si>
  <si>
    <t>RO/WH/RO</t>
  </si>
  <si>
    <t>ST/BL/ST</t>
  </si>
  <si>
    <t>PRICING EFFECTIVE: MARCH 2023</t>
  </si>
  <si>
    <t>STEP 1:</t>
  </si>
  <si>
    <t>FILL OUT YOUR COMPANY INFO</t>
  </si>
  <si>
    <t>STEP 2:</t>
  </si>
  <si>
    <t>WRITE YOUR ORDER</t>
  </si>
  <si>
    <t>Use the top section of the form to fill out your company's name, your phone number, your email</t>
  </si>
  <si>
    <t>and a PO#.</t>
  </si>
  <si>
    <t>In the first row of the "STYLE#" column, type the 4-digit style you would like to purchase. You</t>
  </si>
  <si>
    <t>can only enter one style number per row.</t>
  </si>
  <si>
    <t>Next, select the dropdown                    and choose from the colourways available for that style.</t>
  </si>
  <si>
    <t>If you don't see any colourways listed, then it may only come in one colourway. You can only</t>
  </si>
  <si>
    <t>have one colourway per row. If you need more of that product in other colours, you must enter</t>
  </si>
  <si>
    <t>them again in the next row. For example:</t>
  </si>
  <si>
    <t xml:space="preserve">If applicable, select a size for the product. You'll know to select a size when the "SIZE" cell in </t>
  </si>
  <si>
    <t>your row turns Orange like this:</t>
  </si>
  <si>
    <t xml:space="preserve">Tell us how many of that style &amp; colourway you want to order. You'll have noticed that when you </t>
  </si>
  <si>
    <t>typed in a valid style number earlier, that the unit cost appeared in the "COST" column</t>
  </si>
  <si>
    <t>automatically. The cost will be multiplied by the quantity to give you a subtotal for that</t>
  </si>
  <si>
    <t>product/colourway. Note taxes are not included in this form.</t>
  </si>
  <si>
    <t>Add as many products as you need :)</t>
  </si>
  <si>
    <t>STEP 3:</t>
  </si>
  <si>
    <t>PAYMENT &amp; SHIPPING</t>
  </si>
  <si>
    <t>Add the ship-to address. Be sure to include an Attention-to and a phone number for them.</t>
  </si>
  <si>
    <t>Fill in your credit card number. If you know you have a card on file, have terms, or if you don't</t>
  </si>
  <si>
    <t>feel comfortable, give us a call and we'll be happy to offer alternative options.</t>
  </si>
  <si>
    <t>HOW TO USE THIS FORM</t>
  </si>
  <si>
    <t>BUILD: 19062023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</si>
</sst>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0" fillId="0" borderId="0"/>
  </cellStyleXfs>
  <cellXfs count="105">
    <xf numFmtId="0" fontId="0" fillId="0" borderId="0" xfId="0"/>
    <xf numFmtId="164" fontId="8" fillId="0" borderId="0" xfId="0" applyNumberFormat="1" applyFont="1"/>
    <xf numFmtId="0" fontId="8" fillId="0" borderId="0" xfId="0" applyFont="1"/>
    <xf numFmtId="0" fontId="8" fillId="2" borderId="0" xfId="0" applyFont="1" applyFill="1"/>
    <xf numFmtId="164" fontId="9" fillId="0" borderId="0" xfId="0" applyNumberFormat="1" applyFont="1"/>
    <xf numFmtId="0" fontId="9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10" fillId="0" borderId="0" xfId="2"/>
    <xf numFmtId="0" fontId="9" fillId="0" borderId="15" xfId="2" applyFont="1" applyBorder="1"/>
    <xf numFmtId="0" fontId="9" fillId="0" borderId="0" xfId="2" applyFont="1"/>
    <xf numFmtId="0" fontId="10" fillId="0" borderId="17" xfId="2" applyBorder="1"/>
    <xf numFmtId="0" fontId="10" fillId="0" borderId="14" xfId="2" applyBorder="1"/>
    <xf numFmtId="0" fontId="10" fillId="0" borderId="5" xfId="2" applyBorder="1"/>
    <xf numFmtId="0" fontId="10" fillId="0" borderId="4" xfId="2" applyBorder="1"/>
    <xf numFmtId="0" fontId="10" fillId="0" borderId="6" xfId="2" applyBorder="1"/>
    <xf numFmtId="49" fontId="9" fillId="0" borderId="0" xfId="2" applyNumberFormat="1" applyFont="1"/>
    <xf numFmtId="49" fontId="1" fillId="0" borderId="1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49" fontId="1" fillId="0" borderId="2" xfId="0" applyNumberFormat="1" applyFont="1" applyBorder="1" applyProtection="1"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1" fontId="1" fillId="0" borderId="21" xfId="0" applyNumberFormat="1" applyFont="1" applyBorder="1" applyAlignment="1" applyProtection="1">
      <alignment horizontal="center"/>
      <protection locked="0"/>
    </xf>
    <xf numFmtId="1" fontId="1" fillId="0" borderId="3" xfId="0" applyNumberFormat="1" applyFont="1" applyBorder="1" applyAlignment="1" applyProtection="1">
      <alignment horizontal="center"/>
      <protection locked="0"/>
    </xf>
    <xf numFmtId="1" fontId="1" fillId="0" borderId="32" xfId="0" applyNumberFormat="1" applyFont="1" applyBorder="1" applyAlignment="1" applyProtection="1">
      <alignment horizontal="center"/>
      <protection locked="0"/>
    </xf>
    <xf numFmtId="0" fontId="16" fillId="0" borderId="0" xfId="0" applyFont="1"/>
    <xf numFmtId="164" fontId="16" fillId="0" borderId="0" xfId="0" applyNumberFormat="1" applyFont="1"/>
    <xf numFmtId="0" fontId="17" fillId="0" borderId="0" xfId="0" applyFont="1"/>
    <xf numFmtId="164" fontId="17" fillId="0" borderId="0" xfId="0" applyNumberFormat="1" applyFont="1"/>
    <xf numFmtId="0" fontId="12" fillId="0" borderId="35" xfId="0" applyFont="1" applyBorder="1" applyAlignment="1" applyProtection="1">
      <alignment horizontal="center"/>
      <protection locked="0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/>
    <xf numFmtId="49" fontId="1" fillId="0" borderId="1" xfId="0" applyNumberFormat="1" applyFont="1" applyBorder="1"/>
    <xf numFmtId="0" fontId="1" fillId="0" borderId="1" xfId="0" applyFont="1" applyBorder="1"/>
    <xf numFmtId="1" fontId="12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quotePrefix="1" applyFont="1"/>
    <xf numFmtId="0" fontId="5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4" fontId="1" fillId="0" borderId="22" xfId="0" applyNumberFormat="1" applyFont="1" applyBorder="1" applyAlignment="1">
      <alignment horizontal="center"/>
    </xf>
    <xf numFmtId="0" fontId="18" fillId="3" borderId="3" xfId="0" applyFont="1" applyFill="1" applyBorder="1"/>
    <xf numFmtId="44" fontId="1" fillId="0" borderId="34" xfId="0" applyNumberFormat="1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2" fillId="0" borderId="3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top"/>
    </xf>
    <xf numFmtId="0" fontId="2" fillId="0" borderId="1" xfId="0" applyFont="1" applyBorder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44" fontId="1" fillId="0" borderId="3" xfId="0" applyNumberFormat="1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44" fontId="1" fillId="0" borderId="21" xfId="0" applyNumberFormat="1" applyFont="1" applyBorder="1" applyAlignment="1">
      <alignment horizontal="center"/>
    </xf>
    <xf numFmtId="44" fontId="1" fillId="0" borderId="23" xfId="0" applyNumberFormat="1" applyFont="1" applyBorder="1" applyAlignment="1">
      <alignment horizontal="center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44" fontId="1" fillId="0" borderId="3" xfId="0" applyNumberFormat="1" applyFont="1" applyBorder="1" applyAlignment="1">
      <alignment horizontal="center"/>
    </xf>
    <xf numFmtId="44" fontId="1" fillId="0" borderId="27" xfId="0" applyNumberFormat="1" applyFont="1" applyBorder="1" applyAlignment="1">
      <alignment horizontal="center"/>
    </xf>
    <xf numFmtId="44" fontId="1" fillId="0" borderId="32" xfId="0" applyNumberFormat="1" applyFont="1" applyBorder="1" applyAlignment="1">
      <alignment horizontal="center"/>
    </xf>
    <xf numFmtId="44" fontId="1" fillId="0" borderId="33" xfId="0" applyNumberFormat="1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49" fontId="1" fillId="0" borderId="1" xfId="0" applyNumberFormat="1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1" fillId="0" borderId="1" xfId="1" applyFont="1" applyBorder="1" applyAlignment="1" applyProtection="1">
      <alignment horizontal="left"/>
    </xf>
    <xf numFmtId="0" fontId="1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44" fontId="1" fillId="0" borderId="21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2" fillId="0" borderId="7" xfId="0" applyFont="1" applyBorder="1" applyAlignment="1">
      <alignment horizontal="center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9" fillId="0" borderId="16" xfId="2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0" fontId="9" fillId="0" borderId="13" xfId="2" applyFont="1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theme="0"/>
        </bottom>
        <vertical/>
        <horizontal/>
      </border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448598</xdr:colOff>
      <xdr:row>0</xdr:row>
      <xdr:rowOff>113651</xdr:rowOff>
    </xdr:from>
    <xdr:to>
      <xdr:col>6</xdr:col>
      <xdr:colOff>247650</xdr:colOff>
      <xdr:row>5</xdr:row>
      <xdr:rowOff>55812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198" y="113651"/>
          <a:ext cx="2542252" cy="942286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3</xdr:row>
      <xdr:rowOff>1</xdr:rowOff>
    </xdr:from>
    <xdr:to>
      <xdr:col>8</xdr:col>
      <xdr:colOff>628650</xdr:colOff>
      <xdr:row>7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600076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20</xdr:row>
      <xdr:rowOff>85725</xdr:rowOff>
    </xdr:from>
    <xdr:to>
      <xdr:col>13</xdr:col>
      <xdr:colOff>346842</xdr:colOff>
      <xdr:row>21</xdr:row>
      <xdr:rowOff>192412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4D6B0A-8D50-158D-295F-F61C077668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480" t="19148" b="-1"/>
        <a:stretch/>
      </xdr:blipFill>
      <xdr:spPr>
        <a:xfrm>
          <a:off x="8696325" y="4095750"/>
          <a:ext cx="565917" cy="306712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ricelist" displayName="tblPricelist" ref="A1:B177" totalsRowShown="0">
  <autoFilter ref="A1:B177" xr:uid="{00000000-0009-0000-0100-000001000000}"/>
  <tableColumns count="2">
    <tableColumn id="1" xr3:uid="{00000000-0010-0000-0000-000001000000}" name="Styles" dataDxfId="375"/>
    <tableColumn id="2" xr3:uid="{00000000-0010-0000-0000-000002000000}" name="Cost" dataDxfId="37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d_3805" displayName="d_3805" ref="I1:I2" totalsRowShown="0" headerRowDxfId="357" headerRowCellStyle="Normal 2" dataCellStyle="Normal 2">
  <autoFilter ref="I1:I2" xr:uid="{00000000-0009-0000-0100-00000B000000}"/>
  <tableColumns count="1">
    <tableColumn id="1" xr3:uid="{00000000-0010-0000-0900-000001000000}" name="3805" dataDxfId="356" dataCellStyle="Normal 2"/>
  </tableColumns>
  <tableStyleInfo name="TableStyleLight8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3000000}" name="d_4106" displayName="d_4106" ref="CV1:CV5" totalsRowShown="0" headerRowDxfId="177" headerRowCellStyle="Normal 2" dataCellStyle="Normal 2">
  <autoFilter ref="CV1:CV5" xr:uid="{00000000-0009-0000-0100-000065000000}"/>
  <tableColumns count="1">
    <tableColumn id="1" xr3:uid="{00000000-0010-0000-6300-000001000000}" name="4106" dataDxfId="176" dataCellStyle="Normal 2"/>
  </tableColumns>
  <tableStyleInfo name="TableStyleLight8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4000000}" name="d_4107" displayName="d_4107" ref="CW1:CW8" totalsRowShown="0" headerRowDxfId="175" headerRowCellStyle="Normal 2" dataCellStyle="Normal 2">
  <autoFilter ref="CW1:CW8" xr:uid="{00000000-0009-0000-0100-000066000000}"/>
  <tableColumns count="1">
    <tableColumn id="1" xr3:uid="{00000000-0010-0000-6400-000001000000}" name="4107" dataDxfId="174" dataCellStyle="Normal 2"/>
  </tableColumns>
  <tableStyleInfo name="TableStyleLight8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5000000}" name="d_4108" displayName="d_4108" ref="CX1:CX3" totalsRowShown="0" headerRowDxfId="173" headerRowCellStyle="Normal 2" dataCellStyle="Normal 2">
  <autoFilter ref="CX1:CX3" xr:uid="{00000000-0009-0000-0100-000067000000}"/>
  <tableColumns count="1">
    <tableColumn id="1" xr3:uid="{00000000-0010-0000-6500-000001000000}" name="4108" dataDxfId="172" dataCellStyle="Normal 2"/>
  </tableColumns>
  <tableStyleInfo name="TableStyleLight8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6000000}" name="d_4109" displayName="d_4109" ref="CY1:CY7" totalsRowShown="0" headerRowDxfId="171" headerRowCellStyle="Normal 2" dataCellStyle="Normal 2">
  <autoFilter ref="CY1:CY7" xr:uid="{00000000-0009-0000-0100-000068000000}"/>
  <tableColumns count="1">
    <tableColumn id="1" xr3:uid="{00000000-0010-0000-6600-000001000000}" name="4109" dataDxfId="170" dataCellStyle="Normal 2"/>
  </tableColumns>
  <tableStyleInfo name="TableStyleLight8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7000000}" name="d_4118" displayName="d_4118" ref="CZ1:CZ4" totalsRowShown="0" headerRowDxfId="169" headerRowCellStyle="Normal 2" dataCellStyle="Normal 2">
  <autoFilter ref="CZ1:CZ4" xr:uid="{00000000-0009-0000-0100-000069000000}"/>
  <tableColumns count="1">
    <tableColumn id="1" xr3:uid="{00000000-0010-0000-6700-000001000000}" name="4118" dataDxfId="168" dataCellStyle="Normal 2"/>
  </tableColumns>
  <tableStyleInfo name="TableStyleLight8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8000000}" name="d_4119" displayName="d_4119" ref="DA1:DA2" totalsRowShown="0" headerRowDxfId="167" headerRowCellStyle="Normal 2" dataCellStyle="Normal 2">
  <autoFilter ref="DA1:DA2" xr:uid="{00000000-0009-0000-0100-00006A000000}"/>
  <tableColumns count="1">
    <tableColumn id="1" xr3:uid="{00000000-0010-0000-6800-000001000000}" name="4119" dataDxfId="166" dataCellStyle="Normal 2"/>
  </tableColumns>
  <tableStyleInfo name="TableStyleLight8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9000000}" name="d_4120" displayName="d_4120" ref="DB1:DB5" totalsRowShown="0" headerRowDxfId="165" headerRowCellStyle="Normal 2" dataCellStyle="Normal 2">
  <autoFilter ref="DB1:DB5" xr:uid="{00000000-0009-0000-0100-00006B000000}"/>
  <tableColumns count="1">
    <tableColumn id="1" xr3:uid="{00000000-0010-0000-6900-000001000000}" name="4120" dataDxfId="164" dataCellStyle="Normal 2"/>
  </tableColumns>
  <tableStyleInfo name="TableStyleLight8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A000000}" name="d_4121" displayName="d_4121" ref="DC1:DC2" totalsRowShown="0" headerRowDxfId="163" headerRowCellStyle="Normal 2" dataCellStyle="Normal 2">
  <autoFilter ref="DC1:DC2" xr:uid="{00000000-0009-0000-0100-00006C000000}"/>
  <tableColumns count="1">
    <tableColumn id="1" xr3:uid="{00000000-0010-0000-6A00-000001000000}" name="4121" dataDxfId="162" dataCellStyle="Normal 2"/>
  </tableColumns>
  <tableStyleInfo name="TableStyleLight8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B000000}" name="d_4123" displayName="d_4123" ref="DD1:DD6" totalsRowShown="0" headerRowDxfId="161" headerRowCellStyle="Normal 2" dataCellStyle="Normal 2">
  <autoFilter ref="DD1:DD6" xr:uid="{00000000-0009-0000-0100-00006D000000}"/>
  <tableColumns count="1">
    <tableColumn id="1" xr3:uid="{00000000-0010-0000-6B00-000001000000}" name="4123" dataDxfId="160" dataCellStyle="Normal 2"/>
  </tableColumns>
  <tableStyleInfo name="TableStyleLight8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C000000}" name="d_4124" displayName="d_4124" ref="DE1:DE2" totalsRowShown="0" headerRowDxfId="159" headerRowCellStyle="Normal 2" dataCellStyle="Normal 2">
  <autoFilter ref="DE1:DE2" xr:uid="{00000000-0009-0000-0100-00006E000000}"/>
  <tableColumns count="1">
    <tableColumn id="1" xr3:uid="{00000000-0010-0000-6C00-000001000000}" name="4124" dataDxfId="158" dataCellStyle="Normal 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d_3806" displayName="d_3806" ref="J1:J8" totalsRowShown="0" headerRowDxfId="355" headerRowCellStyle="Normal 2" dataCellStyle="Normal 2">
  <autoFilter ref="J1:J8" xr:uid="{00000000-0009-0000-0100-00000C000000}"/>
  <tableColumns count="1">
    <tableColumn id="1" xr3:uid="{00000000-0010-0000-0A00-000001000000}" name="3806" dataDxfId="354" dataCellStyle="Normal 2"/>
  </tableColumns>
  <tableStyleInfo name="TableStyleLight8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D000000}" name="d_4125" displayName="d_4125" ref="DF1:DF7" totalsRowShown="0" headerRowDxfId="157" headerRowCellStyle="Normal 2" dataCellStyle="Normal 2">
  <autoFilter ref="DF1:DF7" xr:uid="{00000000-0009-0000-0100-00006F000000}"/>
  <tableColumns count="1">
    <tableColumn id="1" xr3:uid="{00000000-0010-0000-6D00-000001000000}" name="4125" dataDxfId="156" dataCellStyle="Normal 2"/>
  </tableColumns>
  <tableStyleInfo name="TableStyleLight8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E000000}" name="d_4135" displayName="d_4135" ref="DG1:DG3" totalsRowShown="0" headerRowDxfId="155" headerRowCellStyle="Normal 2" dataCellStyle="Normal 2">
  <autoFilter ref="DG1:DG3" xr:uid="{00000000-0009-0000-0100-000070000000}"/>
  <tableColumns count="1">
    <tableColumn id="1" xr3:uid="{00000000-0010-0000-6E00-000001000000}" name="4135" dataDxfId="154" dataCellStyle="Normal 2"/>
  </tableColumns>
  <tableStyleInfo name="TableStyleLight8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6F000000}" name="d_4136" displayName="d_4136" ref="DH1:DH8" totalsRowShown="0" headerRowDxfId="153" headerRowCellStyle="Normal 2" dataCellStyle="Normal 2">
  <autoFilter ref="DH1:DH8" xr:uid="{00000000-0009-0000-0100-000071000000}"/>
  <tableColumns count="1">
    <tableColumn id="1" xr3:uid="{00000000-0010-0000-6F00-000001000000}" name="4136" dataDxfId="152" dataCellStyle="Normal 2"/>
  </tableColumns>
  <tableStyleInfo name="TableStyleLight8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0000000}" name="d_4137" displayName="d_4137" ref="DI1:DI5" totalsRowShown="0" headerRowDxfId="151" headerRowCellStyle="Normal 2" dataCellStyle="Normal 2">
  <autoFilter ref="DI1:DI5" xr:uid="{00000000-0009-0000-0100-000072000000}"/>
  <tableColumns count="1">
    <tableColumn id="1" xr3:uid="{00000000-0010-0000-7000-000001000000}" name="4137" dataDxfId="150" dataCellStyle="Normal 2"/>
  </tableColumns>
  <tableStyleInfo name="TableStyleLight8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1000000}" name="d_4138" displayName="d_4138" ref="DJ1:DJ8" totalsRowShown="0" headerRowDxfId="149" headerRowCellStyle="Normal 2" dataCellStyle="Normal 2">
  <autoFilter ref="DJ1:DJ8" xr:uid="{00000000-0009-0000-0100-000073000000}"/>
  <tableColumns count="1">
    <tableColumn id="1" xr3:uid="{00000000-0010-0000-7100-000001000000}" name="4138" dataDxfId="148" dataCellStyle="Normal 2"/>
  </tableColumns>
  <tableStyleInfo name="TableStyleLight8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2000000}" name="d_4139" displayName="d_4139" ref="DK1:DK2" totalsRowShown="0" headerRowDxfId="147" headerRowCellStyle="Normal 2" dataCellStyle="Normal 2">
  <autoFilter ref="DK1:DK2" xr:uid="{00000000-0009-0000-0100-000074000000}"/>
  <tableColumns count="1">
    <tableColumn id="1" xr3:uid="{00000000-0010-0000-7200-000001000000}" name="4139" dataDxfId="146" dataCellStyle="Normal 2"/>
  </tableColumns>
  <tableStyleInfo name="TableStyleLight8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3000000}" name="d_4140" displayName="d_4140" ref="DL1:DL2" totalsRowShown="0" headerRowDxfId="145" headerRowCellStyle="Normal 2" dataCellStyle="Normal 2">
  <autoFilter ref="DL1:DL2" xr:uid="{00000000-0009-0000-0100-000075000000}"/>
  <tableColumns count="1">
    <tableColumn id="1" xr3:uid="{00000000-0010-0000-7300-000001000000}" name="4140" dataDxfId="144" dataCellStyle="Normal 2"/>
  </tableColumns>
  <tableStyleInfo name="TableStyleLight8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4000000}" name="d_4141" displayName="d_4141" ref="DM1:DM7" totalsRowShown="0" headerRowDxfId="143" headerRowCellStyle="Normal 2" dataCellStyle="Normal 2">
  <autoFilter ref="DM1:DM7" xr:uid="{00000000-0009-0000-0100-000076000000}"/>
  <tableColumns count="1">
    <tableColumn id="1" xr3:uid="{00000000-0010-0000-7400-000001000000}" name="4141" dataDxfId="142" dataCellStyle="Normal 2"/>
  </tableColumns>
  <tableStyleInfo name="TableStyleLight8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5000000}" name="d_4142" displayName="d_4142" ref="DN1:DN9" totalsRowShown="0" headerRowDxfId="141" headerRowCellStyle="Normal 2" dataCellStyle="Normal 2">
  <autoFilter ref="DN1:DN9" xr:uid="{00000000-0009-0000-0100-000077000000}"/>
  <tableColumns count="1">
    <tableColumn id="1" xr3:uid="{00000000-0010-0000-7500-000001000000}" name="4142" dataDxfId="140" dataCellStyle="Normal 2"/>
  </tableColumns>
  <tableStyleInfo name="TableStyleLight8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6000000}" name="d_4143" displayName="d_4143" ref="DO1:DO5" totalsRowShown="0" headerRowDxfId="139" headerRowCellStyle="Normal 2" dataCellStyle="Normal 2">
  <autoFilter ref="DO1:DO5" xr:uid="{00000000-0009-0000-0100-000078000000}"/>
  <tableColumns count="1">
    <tableColumn id="1" xr3:uid="{00000000-0010-0000-7600-000001000000}" name="4143" dataDxfId="138" dataCellStyle="Normal 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d_3807" displayName="d_3807" ref="K1:K3" totalsRowShown="0" headerRowDxfId="353" headerRowCellStyle="Normal 2" dataCellStyle="Normal 2">
  <autoFilter ref="K1:K3" xr:uid="{00000000-0009-0000-0100-00000D000000}"/>
  <tableColumns count="1">
    <tableColumn id="1" xr3:uid="{00000000-0010-0000-0B00-000001000000}" name="3807" dataDxfId="352" dataCellStyle="Normal 2"/>
  </tableColumns>
  <tableStyleInfo name="TableStyleLight8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7000000}" name="d_4144" displayName="d_4144" ref="DP1:DP5" totalsRowShown="0" headerRowDxfId="137" headerRowCellStyle="Normal 2" dataCellStyle="Normal 2">
  <autoFilter ref="DP1:DP5" xr:uid="{00000000-0009-0000-0100-000079000000}"/>
  <tableColumns count="1">
    <tableColumn id="1" xr3:uid="{00000000-0010-0000-7700-000001000000}" name="4144" dataDxfId="136" dataCellStyle="Normal 2"/>
  </tableColumns>
  <tableStyleInfo name="TableStyleLight8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8000000}" name="d_4145" displayName="d_4145" ref="DQ1:DQ5" totalsRowShown="0" headerRowDxfId="135" headerRowCellStyle="Normal 2" dataCellStyle="Normal 2">
  <autoFilter ref="DQ1:DQ5" xr:uid="{00000000-0009-0000-0100-00007A000000}"/>
  <tableColumns count="1">
    <tableColumn id="1" xr3:uid="{00000000-0010-0000-7800-000001000000}" name="4145" dataDxfId="134" dataCellStyle="Normal 2"/>
  </tableColumns>
  <tableStyleInfo name="TableStyleLight8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9000000}" name="d_4148" displayName="d_4148" ref="DR1:DR13" totalsRowShown="0" headerRowDxfId="133" headerRowCellStyle="Normal 2" dataCellStyle="Normal 2">
  <autoFilter ref="DR1:DR13" xr:uid="{00000000-0009-0000-0100-00007B000000}"/>
  <tableColumns count="1">
    <tableColumn id="1" xr3:uid="{00000000-0010-0000-7900-000001000000}" name="4148" dataDxfId="132" dataCellStyle="Normal 2"/>
  </tableColumns>
  <tableStyleInfo name="TableStyleLight8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A000000}" name="d_4149" displayName="d_4149" ref="DS1:DS11" totalsRowShown="0" headerRowDxfId="131" headerRowCellStyle="Normal 2" dataCellStyle="Normal 2">
  <autoFilter ref="DS1:DS11" xr:uid="{00000000-0009-0000-0100-00007C000000}"/>
  <tableColumns count="1">
    <tableColumn id="1" xr3:uid="{00000000-0010-0000-7A00-000001000000}" name="4149" dataDxfId="130" dataCellStyle="Normal 2"/>
  </tableColumns>
  <tableStyleInfo name="TableStyleLight8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B000000}" name="d_4151" displayName="d_4151" ref="DT1:DT4" totalsRowShown="0" headerRowDxfId="129" headerRowCellStyle="Normal 2" dataCellStyle="Normal 2">
  <autoFilter ref="DT1:DT4" xr:uid="{00000000-0009-0000-0100-00007D000000}"/>
  <tableColumns count="1">
    <tableColumn id="1" xr3:uid="{00000000-0010-0000-7B00-000001000000}" name="4151" dataDxfId="128" dataCellStyle="Normal 2"/>
  </tableColumns>
  <tableStyleInfo name="TableStyleLight8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C000000}" name="d_4154" displayName="d_4154" ref="DU1:DU5" totalsRowShown="0" headerRowDxfId="127" headerRowCellStyle="Normal 2" dataCellStyle="Normal 2">
  <autoFilter ref="DU1:DU5" xr:uid="{00000000-0009-0000-0100-00007E000000}"/>
  <tableColumns count="1">
    <tableColumn id="1" xr3:uid="{00000000-0010-0000-7C00-000001000000}" name="4154" dataDxfId="126" dataCellStyle="Normal 2"/>
  </tableColumns>
  <tableStyleInfo name="TableStyleLight8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D000000}" name="d_4155" displayName="d_4155" ref="DV1:DV2" totalsRowShown="0" headerRowDxfId="125" headerRowCellStyle="Normal 2" dataCellStyle="Normal 2">
  <autoFilter ref="DV1:DV2" xr:uid="{00000000-0009-0000-0100-00007F000000}"/>
  <tableColumns count="1">
    <tableColumn id="1" xr3:uid="{00000000-0010-0000-7D00-000001000000}" name="4155" dataDxfId="124" dataCellStyle="Normal 2"/>
  </tableColumns>
  <tableStyleInfo name="TableStyleLight8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E000000}" name="d_4156" displayName="d_4156" ref="DW1:DW5" totalsRowShown="0" headerRowDxfId="123" headerRowCellStyle="Normal 2" dataCellStyle="Normal 2">
  <autoFilter ref="DW1:DW5" xr:uid="{00000000-0009-0000-0100-000080000000}"/>
  <tableColumns count="1">
    <tableColumn id="1" xr3:uid="{00000000-0010-0000-7E00-000001000000}" name="4156" dataDxfId="122" dataCellStyle="Normal 2"/>
  </tableColumns>
  <tableStyleInfo name="TableStyleLight8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7F000000}" name="d_4158" displayName="d_4158" ref="DX1:DX2" totalsRowShown="0" headerRowDxfId="121" headerRowCellStyle="Normal 2" dataCellStyle="Normal 2">
  <autoFilter ref="DX1:DX2" xr:uid="{00000000-0009-0000-0100-000081000000}"/>
  <tableColumns count="1">
    <tableColumn id="1" xr3:uid="{00000000-0010-0000-7F00-000001000000}" name="4158" dataDxfId="120" dataCellStyle="Normal 2"/>
  </tableColumns>
  <tableStyleInfo name="TableStyleLight8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0000000}" name="d_4159" displayName="d_4159" ref="DY1:DY6" totalsRowShown="0" headerRowDxfId="119" headerRowCellStyle="Normal 2" dataCellStyle="Normal 2">
  <autoFilter ref="DY1:DY6" xr:uid="{00000000-0009-0000-0100-000082000000}"/>
  <tableColumns count="1">
    <tableColumn id="1" xr3:uid="{00000000-0010-0000-8000-000001000000}" name="4159" dataDxfId="118" dataCellStyle="Normal 2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d_3812" displayName="d_3812" ref="L1:L2" totalsRowShown="0" headerRowDxfId="351" headerRowCellStyle="Normal 2" dataCellStyle="Normal 2">
  <autoFilter ref="L1:L2" xr:uid="{00000000-0009-0000-0100-00000E000000}"/>
  <tableColumns count="1">
    <tableColumn id="1" xr3:uid="{00000000-0010-0000-0C00-000001000000}" name="3812" dataDxfId="350" dataCellStyle="Normal 2"/>
  </tableColumns>
  <tableStyleInfo name="TableStyleLight8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1000000}" name="d_4163" displayName="d_4163" ref="DZ1:DZ5" totalsRowShown="0" headerRowDxfId="117" headerRowCellStyle="Normal 2" dataCellStyle="Normal 2">
  <autoFilter ref="DZ1:DZ5" xr:uid="{00000000-0009-0000-0100-000083000000}"/>
  <tableColumns count="1">
    <tableColumn id="1" xr3:uid="{00000000-0010-0000-8100-000001000000}" name="4163" dataDxfId="116" dataCellStyle="Normal 2"/>
  </tableColumns>
  <tableStyleInfo name="TableStyleLight8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2000000}" name="d_4164" displayName="d_4164" ref="EA1:EA8" totalsRowShown="0" headerRowDxfId="115" headerRowCellStyle="Normal 2" dataCellStyle="Normal 2">
  <autoFilter ref="EA1:EA8" xr:uid="{00000000-0009-0000-0100-000084000000}"/>
  <tableColumns count="1">
    <tableColumn id="1" xr3:uid="{00000000-0010-0000-8200-000001000000}" name="4164" dataDxfId="114" dataCellStyle="Normal 2"/>
  </tableColumns>
  <tableStyleInfo name="TableStyleLight8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3000000}" name="d_4167" displayName="d_4167" ref="EB1:EB18" totalsRowShown="0" headerRowDxfId="113" headerRowCellStyle="Normal 2" dataCellStyle="Normal 2">
  <autoFilter ref="EB1:EB18" xr:uid="{00000000-0009-0000-0100-000085000000}"/>
  <tableColumns count="1">
    <tableColumn id="1" xr3:uid="{00000000-0010-0000-8300-000001000000}" name="4167" dataDxfId="112" dataCellStyle="Normal 2"/>
  </tableColumns>
  <tableStyleInfo name="TableStyleLight8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4000000}" name="d_4168" displayName="d_4168" ref="EC1:EC14" totalsRowShown="0" headerRowDxfId="111" headerRowCellStyle="Normal 2" dataCellStyle="Normal 2">
  <autoFilter ref="EC1:EC14" xr:uid="{00000000-0009-0000-0100-000086000000}"/>
  <tableColumns count="1">
    <tableColumn id="1" xr3:uid="{00000000-0010-0000-8400-000001000000}" name="4168" dataDxfId="110" dataCellStyle="Normal 2"/>
  </tableColumns>
  <tableStyleInfo name="TableStyleLight8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5000000}" name="d_4169" displayName="d_4169" ref="ED1:ED2" totalsRowShown="0" headerRowDxfId="109" headerRowCellStyle="Normal 2" dataCellStyle="Normal 2">
  <autoFilter ref="ED1:ED2" xr:uid="{00000000-0009-0000-0100-000087000000}"/>
  <tableColumns count="1">
    <tableColumn id="1" xr3:uid="{00000000-0010-0000-8500-000001000000}" name="4169" dataDxfId="108" dataCellStyle="Normal 2"/>
  </tableColumns>
  <tableStyleInfo name="TableStyleLight8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6000000}" name="d_4176" displayName="d_4176" ref="EE1:EE7" totalsRowShown="0" headerRowDxfId="107" headerRowCellStyle="Normal 2" dataCellStyle="Normal 2">
  <autoFilter ref="EE1:EE7" xr:uid="{00000000-0009-0000-0100-000088000000}"/>
  <tableColumns count="1">
    <tableColumn id="1" xr3:uid="{00000000-0010-0000-8600-000001000000}" name="4176" dataDxfId="106" dataCellStyle="Normal 2"/>
  </tableColumns>
  <tableStyleInfo name="TableStyleLight8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7000000}" name="d_4178" displayName="d_4178" ref="EF1:EF5" totalsRowShown="0" headerRowDxfId="105" headerRowCellStyle="Normal 2" dataCellStyle="Normal 2">
  <autoFilter ref="EF1:EF5" xr:uid="{00000000-0009-0000-0100-000089000000}"/>
  <tableColumns count="1">
    <tableColumn id="1" xr3:uid="{00000000-0010-0000-8700-000001000000}" name="4178" dataDxfId="104" dataCellStyle="Normal 2"/>
  </tableColumns>
  <tableStyleInfo name="TableStyleLight8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8000000}" name="d_4181" displayName="d_4181" ref="EG1:EG7" totalsRowShown="0" headerRowDxfId="103" headerRowCellStyle="Normal 2" dataCellStyle="Normal 2">
  <autoFilter ref="EG1:EG7" xr:uid="{00000000-0009-0000-0100-00008A000000}"/>
  <tableColumns count="1">
    <tableColumn id="1" xr3:uid="{00000000-0010-0000-8800-000001000000}" name="4181" dataDxfId="102" dataCellStyle="Normal 2"/>
  </tableColumns>
  <tableStyleInfo name="TableStyleLight8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9000000}" name="d_4183" displayName="d_4183" ref="EH1:EH3" totalsRowShown="0" headerRowDxfId="101" headerRowCellStyle="Normal 2" dataCellStyle="Normal 2">
  <autoFilter ref="EH1:EH3" xr:uid="{00000000-0009-0000-0100-00008B000000}"/>
  <tableColumns count="1">
    <tableColumn id="1" xr3:uid="{00000000-0010-0000-8900-000001000000}" name="4183" dataDxfId="100" dataCellStyle="Normal 2"/>
  </tableColumns>
  <tableStyleInfo name="TableStyleLight8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A000000}" name="d_4185" displayName="d_4185" ref="EI1:EI5" totalsRowShown="0" headerRowDxfId="99" headerRowCellStyle="Normal 2" dataCellStyle="Normal 2">
  <autoFilter ref="EI1:EI5" xr:uid="{00000000-0009-0000-0100-00008C000000}"/>
  <tableColumns count="1">
    <tableColumn id="1" xr3:uid="{00000000-0010-0000-8A00-000001000000}" name="4185" dataDxfId="98" dataCellStyle="Normal 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d_3814" displayName="d_3814" ref="M1:M4" totalsRowShown="0" headerRowDxfId="349" headerRowCellStyle="Normal 2" dataCellStyle="Normal 2">
  <autoFilter ref="M1:M4" xr:uid="{00000000-0009-0000-0100-00000F000000}"/>
  <tableColumns count="1">
    <tableColumn id="1" xr3:uid="{00000000-0010-0000-0D00-000001000000}" name="3814" dataDxfId="348" dataCellStyle="Normal 2"/>
  </tableColumns>
  <tableStyleInfo name="TableStyleLight8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B000000}" name="d_4186" displayName="d_4186" ref="EJ1:EJ3" totalsRowShown="0" headerRowDxfId="97" headerRowCellStyle="Normal 2" dataCellStyle="Normal 2">
  <autoFilter ref="EJ1:EJ3" xr:uid="{00000000-0009-0000-0100-00008D000000}"/>
  <tableColumns count="1">
    <tableColumn id="1" xr3:uid="{00000000-0010-0000-8B00-000001000000}" name="4186" dataDxfId="96" dataCellStyle="Normal 2"/>
  </tableColumns>
  <tableStyleInfo name="TableStyleLight8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C000000}" name="d_4188" displayName="d_4188" ref="EK1:EK6" totalsRowShown="0" headerRowDxfId="95" headerRowCellStyle="Normal 2" dataCellStyle="Normal 2">
  <autoFilter ref="EK1:EK6" xr:uid="{00000000-0009-0000-0100-00008E000000}"/>
  <tableColumns count="1">
    <tableColumn id="1" xr3:uid="{00000000-0010-0000-8C00-000001000000}" name="4188" dataDxfId="94" dataCellStyle="Normal 2"/>
  </tableColumns>
  <tableStyleInfo name="TableStyleLight8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D000000}" name="d_4189" displayName="d_4189" ref="EL1:EL4" totalsRowShown="0" headerRowDxfId="93" headerRowCellStyle="Normal 2" dataCellStyle="Normal 2">
  <autoFilter ref="EL1:EL4" xr:uid="{00000000-0009-0000-0100-00008F000000}"/>
  <tableColumns count="1">
    <tableColumn id="1" xr3:uid="{00000000-0010-0000-8D00-000001000000}" name="4189" dataDxfId="92" dataCellStyle="Normal 2"/>
  </tableColumns>
  <tableStyleInfo name="TableStyleLight8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E000000}" name="d_4194" displayName="d_4194" ref="EM1:EM6" totalsRowShown="0" headerRowDxfId="91" headerRowCellStyle="Normal 2" dataCellStyle="Normal 2">
  <autoFilter ref="EM1:EM6" xr:uid="{00000000-0009-0000-0100-000090000000}"/>
  <tableColumns count="1">
    <tableColumn id="1" xr3:uid="{00000000-0010-0000-8E00-000001000000}" name="4194" dataDxfId="90" dataCellStyle="Normal 2"/>
  </tableColumns>
  <tableStyleInfo name="TableStyleLight8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8F000000}" name="d_4195" displayName="d_4195" ref="EN1:EN7" totalsRowShown="0" headerRowDxfId="89" headerRowCellStyle="Normal 2" dataCellStyle="Normal 2">
  <autoFilter ref="EN1:EN7" xr:uid="{00000000-0009-0000-0100-000091000000}"/>
  <tableColumns count="1">
    <tableColumn id="1" xr3:uid="{00000000-0010-0000-8F00-000001000000}" name="4195" dataDxfId="88" dataCellStyle="Normal 2"/>
  </tableColumns>
  <tableStyleInfo name="TableStyleLight8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0000000}" name="d_4196" displayName="d_4196" ref="EO1:EO2" totalsRowShown="0" headerRowDxfId="87" headerRowCellStyle="Normal 2" dataCellStyle="Normal 2">
  <autoFilter ref="EO1:EO2" xr:uid="{00000000-0009-0000-0100-000092000000}"/>
  <tableColumns count="1">
    <tableColumn id="1" xr3:uid="{00000000-0010-0000-9000-000001000000}" name="4196" dataDxfId="86" dataCellStyle="Normal 2"/>
  </tableColumns>
  <tableStyleInfo name="TableStyleLight8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1000000}" name="d_4197" displayName="d_4197" ref="EP1:EP2" totalsRowShown="0" headerRowDxfId="85" headerRowCellStyle="Normal 2" dataCellStyle="Normal 2">
  <autoFilter ref="EP1:EP2" xr:uid="{00000000-0009-0000-0100-000093000000}"/>
  <tableColumns count="1">
    <tableColumn id="1" xr3:uid="{00000000-0010-0000-9100-000001000000}" name="4197" dataDxfId="84" dataCellStyle="Normal 2"/>
  </tableColumns>
  <tableStyleInfo name="TableStyleLight8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2000000}" name="d_4199" displayName="d_4199" ref="EQ1:EQ38" totalsRowShown="0" headerRowDxfId="83" headerRowCellStyle="Normal 2" dataCellStyle="Normal 2">
  <autoFilter ref="EQ1:EQ38" xr:uid="{00000000-0009-0000-0100-000094000000}"/>
  <tableColumns count="1">
    <tableColumn id="1" xr3:uid="{00000000-0010-0000-9200-000001000000}" name="4199" dataDxfId="82" dataCellStyle="Normal 2"/>
  </tableColumns>
  <tableStyleInfo name="TableStyleLight8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3000000}" name="d_4201" displayName="d_4201" ref="ER1:ER2" totalsRowShown="0" headerRowDxfId="81" headerRowCellStyle="Normal 2" dataCellStyle="Normal 2">
  <autoFilter ref="ER1:ER2" xr:uid="{00000000-0009-0000-0100-000095000000}"/>
  <tableColumns count="1">
    <tableColumn id="1" xr3:uid="{00000000-0010-0000-9300-000001000000}" name="4201" dataDxfId="80" dataCellStyle="Normal 2"/>
  </tableColumns>
  <tableStyleInfo name="TableStyleLight8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4000000}" name="d_4205" displayName="d_4205" ref="ES1:ES4" totalsRowShown="0" headerRowDxfId="79" headerRowCellStyle="Normal 2" dataCellStyle="Normal 2">
  <autoFilter ref="ES1:ES4" xr:uid="{00000000-0009-0000-0100-000096000000}"/>
  <tableColumns count="1">
    <tableColumn id="1" xr3:uid="{00000000-0010-0000-9400-000001000000}" name="4205" dataDxfId="78" dataCellStyle="Normal 2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d_3816" displayName="d_3816" ref="N1:N8" totalsRowShown="0" headerRowDxfId="347" headerRowCellStyle="Normal 2" dataCellStyle="Normal 2">
  <autoFilter ref="N1:N8" xr:uid="{00000000-0009-0000-0100-000010000000}"/>
  <tableColumns count="1">
    <tableColumn id="1" xr3:uid="{00000000-0010-0000-0E00-000001000000}" name="3816" dataDxfId="346" dataCellStyle="Normal 2"/>
  </tableColumns>
  <tableStyleInfo name="TableStyleLight8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5000000}" name="d_4210" displayName="d_4210" ref="ET1:ET22" totalsRowShown="0" headerRowDxfId="77" headerRowCellStyle="Normal 2" dataCellStyle="Normal 2">
  <autoFilter ref="ET1:ET22" xr:uid="{00000000-0009-0000-0100-000097000000}"/>
  <tableColumns count="1">
    <tableColumn id="1" xr3:uid="{00000000-0010-0000-9500-000001000000}" name="4210" dataDxfId="76" dataCellStyle="Normal 2"/>
  </tableColumns>
  <tableStyleInfo name="TableStyleLight8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6000000}" name="d_4212" displayName="d_4212" ref="EU1:EU4" totalsRowShown="0" headerRowDxfId="75" headerRowCellStyle="Normal 2" dataCellStyle="Normal 2">
  <autoFilter ref="EU1:EU4" xr:uid="{00000000-0009-0000-0100-000098000000}"/>
  <tableColumns count="1">
    <tableColumn id="1" xr3:uid="{00000000-0010-0000-9600-000001000000}" name="4212" dataDxfId="74" dataCellStyle="Normal 2"/>
  </tableColumns>
  <tableStyleInfo name="TableStyleLight8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7000000}" name="d_4214" displayName="d_4214" ref="EV1:EV6" totalsRowShown="0" headerRowDxfId="73" headerRowCellStyle="Normal 2" dataCellStyle="Normal 2">
  <autoFilter ref="EV1:EV6" xr:uid="{00000000-0009-0000-0100-000099000000}"/>
  <tableColumns count="1">
    <tableColumn id="1" xr3:uid="{00000000-0010-0000-9700-000001000000}" name="4214" dataDxfId="72" dataCellStyle="Normal 2"/>
  </tableColumns>
  <tableStyleInfo name="TableStyleLight8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8000000}" name="d_4216" displayName="d_4216" ref="EW1:EW4" totalsRowShown="0" headerRowDxfId="71" headerRowCellStyle="Normal 2" dataCellStyle="Normal 2">
  <autoFilter ref="EW1:EW4" xr:uid="{00000000-0009-0000-0100-00009A000000}"/>
  <tableColumns count="1">
    <tableColumn id="1" xr3:uid="{00000000-0010-0000-9800-000001000000}" name="4216" dataDxfId="70" dataCellStyle="Normal 2"/>
  </tableColumns>
  <tableStyleInfo name="TableStyleLight8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9000000}" name="d_4217" displayName="d_4217" ref="EX1:EX2" totalsRowShown="0" headerRowDxfId="69" headerRowCellStyle="Normal 2" dataCellStyle="Normal 2">
  <autoFilter ref="EX1:EX2" xr:uid="{00000000-0009-0000-0100-00009B000000}"/>
  <tableColumns count="1">
    <tableColumn id="1" xr3:uid="{00000000-0010-0000-9900-000001000000}" name="4217" dataDxfId="68" dataCellStyle="Normal 2"/>
  </tableColumns>
  <tableStyleInfo name="TableStyleLight8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A000000}" name="d_4218" displayName="d_4218" ref="EY1:EY6" totalsRowShown="0" headerRowDxfId="67" headerRowCellStyle="Normal 2" dataCellStyle="Normal 2">
  <autoFilter ref="EY1:EY6" xr:uid="{00000000-0009-0000-0100-00009C000000}"/>
  <tableColumns count="1">
    <tableColumn id="1" xr3:uid="{00000000-0010-0000-9A00-000001000000}" name="4218" dataDxfId="66" dataCellStyle="Normal 2"/>
  </tableColumns>
  <tableStyleInfo name="TableStyleLight8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B000000}" name="d_4226" displayName="d_4226" ref="EZ1:EZ2" totalsRowShown="0" headerRowDxfId="65" headerRowCellStyle="Normal 2" dataCellStyle="Normal 2">
  <autoFilter ref="EZ1:EZ2" xr:uid="{00000000-0009-0000-0100-00009D000000}"/>
  <tableColumns count="1">
    <tableColumn id="1" xr3:uid="{00000000-0010-0000-9B00-000001000000}" name="4226" dataDxfId="64" dataCellStyle="Normal 2"/>
  </tableColumns>
  <tableStyleInfo name="TableStyleLight8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C000000}" name="d_4227" displayName="d_4227" ref="FA1:FA2" totalsRowShown="0" headerRowDxfId="63" headerRowCellStyle="Normal 2" dataCellStyle="Normal 2">
  <autoFilter ref="FA1:FA2" xr:uid="{00000000-0009-0000-0100-00009E000000}"/>
  <tableColumns count="1">
    <tableColumn id="1" xr3:uid="{00000000-0010-0000-9C00-000001000000}" name="4227" dataDxfId="62" dataCellStyle="Normal 2"/>
  </tableColumns>
  <tableStyleInfo name="TableStyleLight8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D000000}" name="d_4228" displayName="d_4228" ref="FB1:FB3" totalsRowShown="0" headerRowDxfId="61" headerRowCellStyle="Normal 2" dataCellStyle="Normal 2">
  <autoFilter ref="FB1:FB3" xr:uid="{00000000-0009-0000-0100-00009F000000}"/>
  <tableColumns count="1">
    <tableColumn id="1" xr3:uid="{00000000-0010-0000-9D00-000001000000}" name="4228" dataDxfId="60" dataCellStyle="Normal 2"/>
  </tableColumns>
  <tableStyleInfo name="TableStyleLight8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E000000}" name="d_4229" displayName="d_4229" ref="FC1:FC14" totalsRowShown="0" headerRowDxfId="59" headerRowCellStyle="Normal 2" dataCellStyle="Normal 2">
  <autoFilter ref="FC1:FC14" xr:uid="{00000000-0009-0000-0100-0000A0000000}"/>
  <tableColumns count="1">
    <tableColumn id="1" xr3:uid="{00000000-0010-0000-9E00-000001000000}" name="4229" dataDxfId="58" dataCellStyle="Normal 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d_3817" displayName="d_3817" ref="O1:O4" totalsRowShown="0" headerRowDxfId="345" headerRowCellStyle="Normal 2" dataCellStyle="Normal 2">
  <autoFilter ref="O1:O4" xr:uid="{00000000-0009-0000-0100-000008000000}"/>
  <tableColumns count="1">
    <tableColumn id="1" xr3:uid="{00000000-0010-0000-0F00-000001000000}" name="3817" dataDxfId="344" dataCellStyle="Normal 2"/>
  </tableColumns>
  <tableStyleInfo name="TableStyleLight8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9F000000}" name="d_4230" displayName="d_4230" ref="FD1:FD13" totalsRowShown="0" headerRowDxfId="57" headerRowCellStyle="Normal 2" dataCellStyle="Normal 2">
  <autoFilter ref="FD1:FD13" xr:uid="{00000000-0009-0000-0100-0000A1000000}"/>
  <tableColumns count="1">
    <tableColumn id="1" xr3:uid="{00000000-0010-0000-9F00-000001000000}" name="4230" dataDxfId="56" dataCellStyle="Normal 2"/>
  </tableColumns>
  <tableStyleInfo name="TableStyleLight8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0000000}" name="d_4233" displayName="d_4233" ref="FE1:FE4" totalsRowShown="0" headerRowDxfId="55" headerRowCellStyle="Normal 2" dataCellStyle="Normal 2">
  <autoFilter ref="FE1:FE4" xr:uid="{00000000-0009-0000-0100-0000A2000000}"/>
  <tableColumns count="1">
    <tableColumn id="1" xr3:uid="{00000000-0010-0000-A000-000001000000}" name="4233" dataDxfId="54" dataCellStyle="Normal 2"/>
  </tableColumns>
  <tableStyleInfo name="TableStyleLight8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1000000}" name="d_4236" displayName="d_4236" ref="FF1:FF2" totalsRowShown="0" headerRowDxfId="53" headerRowCellStyle="Normal 2" dataCellStyle="Normal 2">
  <autoFilter ref="FF1:FF2" xr:uid="{00000000-0009-0000-0100-0000A3000000}"/>
  <tableColumns count="1">
    <tableColumn id="1" xr3:uid="{00000000-0010-0000-A100-000001000000}" name="4236" dataDxfId="52" dataCellStyle="Normal 2"/>
  </tableColumns>
  <tableStyleInfo name="TableStyleLight8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2000000}" name="d_4237" displayName="d_4237" ref="FG1:FG5" totalsRowShown="0" headerRowDxfId="51" headerRowCellStyle="Normal 2" dataCellStyle="Normal 2">
  <autoFilter ref="FG1:FG5" xr:uid="{00000000-0009-0000-0100-0000A4000000}"/>
  <tableColumns count="1">
    <tableColumn id="1" xr3:uid="{00000000-0010-0000-A200-000001000000}" name="4237" dataDxfId="50" dataCellStyle="Normal 2"/>
  </tableColumns>
  <tableStyleInfo name="TableStyleLight8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3000000}" name="d_4238" displayName="d_4238" ref="FH1:FH2" totalsRowShown="0" headerRowDxfId="49" headerRowCellStyle="Normal 2" dataCellStyle="Normal 2">
  <autoFilter ref="FH1:FH2" xr:uid="{00000000-0009-0000-0100-0000A5000000}"/>
  <tableColumns count="1">
    <tableColumn id="1" xr3:uid="{00000000-0010-0000-A300-000001000000}" name="4238" dataDxfId="48" dataCellStyle="Normal 2"/>
  </tableColumns>
  <tableStyleInfo name="TableStyleLight8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4000000}" name="d_4241" displayName="d_4241" ref="FI1:FI7" totalsRowShown="0" headerRowDxfId="47" headerRowCellStyle="Normal 2" dataCellStyle="Normal 2">
  <autoFilter ref="FI1:FI7" xr:uid="{00000000-0009-0000-0100-0000A7000000}"/>
  <tableColumns count="1">
    <tableColumn id="1" xr3:uid="{00000000-0010-0000-A400-000001000000}" name="4241" dataDxfId="46" dataCellStyle="Normal 2"/>
  </tableColumns>
  <tableStyleInfo name="TableStyleLight8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5000000}" name="d_4242" displayName="d_4242" ref="FJ1:FJ7" totalsRowShown="0" headerRowDxfId="45" headerRowCellStyle="Normal 2" dataCellStyle="Normal 2">
  <autoFilter ref="FJ1:FJ7" xr:uid="{00000000-0009-0000-0100-0000A8000000}"/>
  <tableColumns count="1">
    <tableColumn id="1" xr3:uid="{00000000-0010-0000-A500-000001000000}" name="4242" dataDxfId="44" dataCellStyle="Normal 2"/>
  </tableColumns>
  <tableStyleInfo name="TableStyleLight8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6000000}" name="d_4243" displayName="d_4243" ref="FK1:FK14" totalsRowShown="0" headerRowDxfId="43" headerRowCellStyle="Normal 2" dataCellStyle="Normal 2">
  <autoFilter ref="FK1:FK14" xr:uid="{00000000-0009-0000-0100-0000A9000000}"/>
  <tableColumns count="1">
    <tableColumn id="1" xr3:uid="{00000000-0010-0000-A600-000001000000}" name="4243" dataDxfId="42" dataCellStyle="Normal 2"/>
  </tableColumns>
  <tableStyleInfo name="TableStyleLight8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7000000}" name="d_4244" displayName="d_4244" ref="FL1:FL11" totalsRowShown="0" headerRowDxfId="41" headerRowCellStyle="Normal 2" dataCellStyle="Normal 2">
  <autoFilter ref="FL1:FL11" xr:uid="{00000000-0009-0000-0100-0000AA000000}"/>
  <tableColumns count="1">
    <tableColumn id="1" xr3:uid="{00000000-0010-0000-A700-000001000000}" name="4244" dataDxfId="40" dataCellStyle="Normal 2"/>
  </tableColumns>
  <tableStyleInfo name="TableStyleLight8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8000000}" name="d_4253" displayName="d_4253" ref="FM1:FM8" totalsRowShown="0" headerRowDxfId="39" headerRowCellStyle="Normal 2" dataCellStyle="Normal 2">
  <autoFilter ref="FM1:FM8" xr:uid="{00000000-0009-0000-0100-0000AB000000}"/>
  <tableColumns count="1">
    <tableColumn id="1" xr3:uid="{00000000-0010-0000-A800-000001000000}" name="4253" dataDxfId="38" dataCellStyle="Normal 2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_3818" displayName="d_3818" ref="P1:P3" totalsRowShown="0" headerRowDxfId="343" headerRowCellStyle="Normal 2" dataCellStyle="Normal 2">
  <autoFilter ref="P1:P3" xr:uid="{00000000-0009-0000-0100-000011000000}"/>
  <tableColumns count="1">
    <tableColumn id="1" xr3:uid="{00000000-0010-0000-1000-000001000000}" name="3818" dataDxfId="342" dataCellStyle="Normal 2"/>
  </tableColumns>
  <tableStyleInfo name="TableStyleLight8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9000000}" name="d_4256" displayName="d_4256" ref="FN1:FN13" totalsRowShown="0" headerRowDxfId="37" headerRowCellStyle="Normal 2" dataCellStyle="Normal 2">
  <autoFilter ref="FN1:FN13" xr:uid="{00000000-0009-0000-0100-0000AC000000}"/>
  <tableColumns count="1">
    <tableColumn id="1" xr3:uid="{00000000-0010-0000-A900-000001000000}" name="4256" dataDxfId="36" dataCellStyle="Normal 2"/>
  </tableColumns>
  <tableStyleInfo name="TableStyleLight8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A000000}" name="d_4259" displayName="d_4259" ref="FO1:FO9" totalsRowShown="0" headerRowDxfId="35" headerRowCellStyle="Normal 2" dataCellStyle="Normal 2">
  <autoFilter ref="FO1:FO9" xr:uid="{00000000-0009-0000-0100-0000AD000000}"/>
  <tableColumns count="1">
    <tableColumn id="1" xr3:uid="{00000000-0010-0000-AA00-000001000000}" name="4259" dataDxfId="34" dataCellStyle="Normal 2"/>
  </tableColumns>
  <tableStyleInfo name="TableStyleLight8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B000000}" name="d_4262" displayName="d_4262" ref="FP1:FP3" totalsRowShown="0" headerRowDxfId="33" headerRowCellStyle="Normal 2" dataCellStyle="Normal 2">
  <autoFilter ref="FP1:FP3" xr:uid="{00000000-0009-0000-0100-0000AE000000}"/>
  <tableColumns count="1">
    <tableColumn id="1" xr3:uid="{00000000-0010-0000-AB00-000001000000}" name="4262" dataDxfId="32" dataCellStyle="Normal 2"/>
  </tableColumns>
  <tableStyleInfo name="TableStyleLight8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C000000}" name="d_4263" displayName="d_4263" ref="FQ1:FQ3" totalsRowShown="0" headerRowDxfId="31" headerRowCellStyle="Normal 2" dataCellStyle="Normal 2">
  <autoFilter ref="FQ1:FQ3" xr:uid="{00000000-0009-0000-0100-0000AF000000}"/>
  <tableColumns count="1">
    <tableColumn id="1" xr3:uid="{00000000-0010-0000-AC00-000001000000}" name="4263" dataDxfId="30" dataCellStyle="Normal 2"/>
  </tableColumns>
  <tableStyleInfo name="TableStyleLight8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D000000}" name="d_5001" displayName="d_5001" ref="FR1:FR3" totalsRowShown="0" headerRowDxfId="29" headerRowCellStyle="Normal 2" dataCellStyle="Normal 2">
  <autoFilter ref="FR1:FR3" xr:uid="{00000000-0009-0000-0100-0000B0000000}"/>
  <tableColumns count="1">
    <tableColumn id="1" xr3:uid="{00000000-0010-0000-AD00-000001000000}" name="5001" dataDxfId="28" dataCellStyle="Normal 2"/>
  </tableColumns>
  <tableStyleInfo name="TableStyleLight8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AE000000}" name="d_5002" displayName="d_5002" ref="FS1:FS6" totalsRowShown="0" headerRowDxfId="27" headerRowCellStyle="Normal 2" dataCellStyle="Normal 2">
  <autoFilter ref="FS1:FS6" xr:uid="{00000000-0009-0000-0100-0000B1000000}"/>
  <tableColumns count="1">
    <tableColumn id="1" xr3:uid="{00000000-0010-0000-AE00-000001000000}" name="5002" dataDxfId="26" dataCellStyle="Normal 2"/>
  </tableColumns>
  <tableStyleInfo name="TableStyleLight8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AF000000}" name="d_5003" displayName="d_5003" ref="FT1:FT8" totalsRowShown="0" headerRowDxfId="25" headerRowCellStyle="Normal 2" dataCellStyle="Normal 2">
  <autoFilter ref="FT1:FT8" xr:uid="{00000000-0009-0000-0100-0000B2000000}"/>
  <tableColumns count="1">
    <tableColumn id="1" xr3:uid="{00000000-0010-0000-AF00-000001000000}" name="5003" dataDxfId="24" dataCellStyle="Normal 2"/>
  </tableColumns>
  <tableStyleInfo name="TableStyleLight8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0000000}" name="e_4088" displayName="e_4088" ref="CJ9:CJ11" totalsRowShown="0" headerRowDxfId="23" headerRowCellStyle="Normal 2" dataCellStyle="Normal 2">
  <autoFilter ref="CJ9:CJ11" xr:uid="{00000000-0009-0000-0100-0000B4000000}"/>
  <tableColumns count="1">
    <tableColumn id="1" xr3:uid="{00000000-0010-0000-B000-000001000000}" name="4088" dataCellStyle="Normal 2"/>
  </tableColumns>
  <tableStyleInfo name="TableStyleLight8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1000000}" name="e_4090" displayName="e_4090" ref="CK9:CK11" totalsRowShown="0" headerRowDxfId="22" dataDxfId="21" tableBorderDxfId="20" headerRowCellStyle="Normal 2" dataCellStyle="Normal 2">
  <autoFilter ref="CK9:CK11" xr:uid="{00000000-0009-0000-0100-0000B5000000}"/>
  <tableColumns count="1">
    <tableColumn id="1" xr3:uid="{00000000-0010-0000-B100-000001000000}" name="4090" dataDxfId="19" dataCellStyle="Normal 2"/>
  </tableColumns>
  <tableStyleInfo name="TableStyleLight8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2000000}" name="e_4095" displayName="e_4095" ref="CP11:CP13" totalsRowShown="0" headerRowDxfId="18" dataDxfId="17" headerRowCellStyle="Normal 2" dataCellStyle="Normal 2">
  <autoFilter ref="CP11:CP13" xr:uid="{00000000-0009-0000-0100-0000B6000000}"/>
  <tableColumns count="1">
    <tableColumn id="1" xr3:uid="{00000000-0010-0000-B200-000001000000}" name="4095" dataDxfId="16" dataCellStyle="Normal 2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d_3819" displayName="d_3819" ref="Q1:Q13" totalsRowShown="0" headerRowDxfId="341" headerRowCellStyle="Normal 2" dataCellStyle="Normal 2">
  <autoFilter ref="Q1:Q13" xr:uid="{00000000-0009-0000-0100-000012000000}"/>
  <tableColumns count="1">
    <tableColumn id="1" xr3:uid="{00000000-0010-0000-1100-000001000000}" name="3819" dataDxfId="340" dataCellStyle="Normal 2"/>
  </tableColumns>
  <tableStyleInfo name="TableStyleLight8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3000000}" name="e_4107" displayName="e_4107" ref="CW10:CW12" totalsRowShown="0" headerRowDxfId="15" dataDxfId="14" headerRowCellStyle="Normal 2" dataCellStyle="Normal 2">
  <autoFilter ref="CW10:CW12" xr:uid="{00000000-0009-0000-0100-0000B7000000}"/>
  <tableColumns count="1">
    <tableColumn id="1" xr3:uid="{00000000-0010-0000-B300-000001000000}" name="4107" dataDxfId="13" dataCellStyle="Normal 2"/>
  </tableColumns>
  <tableStyleInfo name="TableStyleLight8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4000000}" name="e_3983" displayName="e_3983" ref="AA6:AA8" totalsRowShown="0" headerRowDxfId="12" dataDxfId="11" headerRowCellStyle="Normal 2" dataCellStyle="Normal 2">
  <autoFilter ref="AA6:AA8" xr:uid="{00000000-0009-0000-0100-0000B8000000}"/>
  <tableColumns count="1">
    <tableColumn id="1" xr3:uid="{00000000-0010-0000-B400-000001000000}" name="3983" dataDxfId="10" dataCellStyle="Normal 2"/>
  </tableColumns>
  <tableStyleInfo name="TableStyleLight8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5000000}" name="e_3807" displayName="e_3807" ref="K10:K12" totalsRowShown="0" headerRowDxfId="9" dataDxfId="8" headerRowCellStyle="Normal 2" dataCellStyle="Normal 2">
  <autoFilter ref="K10:K12" xr:uid="{00000000-0009-0000-0100-0000B9000000}"/>
  <tableColumns count="1">
    <tableColumn id="1" xr3:uid="{00000000-0010-0000-B500-000001000000}" name="3807" dataDxfId="7" dataCellStyle="Normal 2"/>
  </tableColumns>
  <tableStyleInfo name="TableStyleLight8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B6000000}" name="tblTaxCodes" displayName="tblTaxCodes" ref="N18:O22" totalsRowShown="0" headerRowDxfId="6" dataDxfId="5" headerRowCellStyle="Normal 2" dataCellStyle="Normal 2">
  <autoFilter ref="N18:O22" xr:uid="{00000000-0009-0000-0100-0000A6000000}"/>
  <tableColumns count="2">
    <tableColumn id="1" xr3:uid="{00000000-0010-0000-B600-000001000000}" name="Tax Code" dataDxfId="4" dataCellStyle="Normal 2"/>
    <tableColumn id="2" xr3:uid="{00000000-0010-0000-B600-000002000000}" name="Provinces" dataDxfId="3" dataCellStyle="Normal 2"/>
  </tableColumns>
  <tableStyleInfo name="TableStyleLight8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B7000000}" name="d_3995" displayName="d_3995" ref="AF1:AF14" totalsRowShown="0" headerRowDxfId="2" dataDxfId="1" headerRowCellStyle="Normal 2" dataCellStyle="Normal 2">
  <autoFilter ref="AF1:AF14" xr:uid="{00000000-0009-0000-0100-00002C000000}"/>
  <tableColumns count="1">
    <tableColumn id="1" xr3:uid="{00000000-0010-0000-B700-000001000000}" name="3995" dataDxfId="0" dataCellStyle="Normal 2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d_3821" displayName="d_3821" ref="R1:R2" totalsRowShown="0" headerRowDxfId="339" headerRowCellStyle="Normal 2" dataCellStyle="Normal 2">
  <autoFilter ref="R1:R2" xr:uid="{00000000-0009-0000-0100-000013000000}"/>
  <tableColumns count="1">
    <tableColumn id="1" xr3:uid="{00000000-0010-0000-1200-000001000000}" name="3821" dataDxfId="338" dataCellStyle="Normal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StyleList" displayName="tblStyleList" ref="A1:A175" totalsRowShown="0" headerRowDxfId="373" headerRowCellStyle="Normal 2" dataCellStyle="Normal 2">
  <autoFilter ref="A1:A175" xr:uid="{00000000-0009-0000-0100-000002000000}"/>
  <tableColumns count="1">
    <tableColumn id="1" xr3:uid="{00000000-0010-0000-0100-000001000000}" name="STYLE" dataDxfId="372" dataCellStyle="Normal 2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d_3822" displayName="d_3822" ref="S1:S5" totalsRowShown="0" headerRowDxfId="337" headerRowCellStyle="Normal 2" dataCellStyle="Normal 2">
  <autoFilter ref="S1:S5" xr:uid="{00000000-0009-0000-0100-000014000000}"/>
  <tableColumns count="1">
    <tableColumn id="1" xr3:uid="{00000000-0010-0000-1300-000001000000}" name="3822" dataDxfId="336" dataCellStyle="Normal 2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d_3899" displayName="d_3899" ref="T1:T6" totalsRowShown="0" headerRowDxfId="335" headerRowCellStyle="Normal 2" dataCellStyle="Normal 2">
  <autoFilter ref="T1:T6" xr:uid="{00000000-0009-0000-0100-000015000000}"/>
  <tableColumns count="1">
    <tableColumn id="1" xr3:uid="{00000000-0010-0000-1400-000001000000}" name="3899" dataDxfId="334" dataCellStyle="Normal 2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d_3919" displayName="d_3919" ref="U1:U8" totalsRowShown="0" headerRowDxfId="333" headerRowCellStyle="Normal 2" dataCellStyle="Normal 2">
  <autoFilter ref="U1:U8" xr:uid="{00000000-0009-0000-0100-000016000000}"/>
  <tableColumns count="1">
    <tableColumn id="1" xr3:uid="{00000000-0010-0000-1500-000001000000}" name="3919" dataDxfId="332" dataCellStyle="Normal 2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d_3920" displayName="d_3920" ref="V1:V9" totalsRowShown="0" headerRowDxfId="331" headerRowCellStyle="Normal 2" dataCellStyle="Normal 2">
  <autoFilter ref="V1:V9" xr:uid="{00000000-0009-0000-0100-000017000000}"/>
  <tableColumns count="1">
    <tableColumn id="1" xr3:uid="{00000000-0010-0000-1600-000001000000}" name="3920" dataDxfId="330" dataCellStyle="Normal 2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d_3925" displayName="d_3925" ref="W1:W2" totalsRowShown="0" headerRowDxfId="329" headerRowCellStyle="Normal 2" dataCellStyle="Normal 2">
  <autoFilter ref="W1:W2" xr:uid="{00000000-0009-0000-0100-000018000000}"/>
  <tableColumns count="1">
    <tableColumn id="1" xr3:uid="{00000000-0010-0000-1700-000001000000}" name="3925" dataDxfId="328" dataCellStyle="Normal 2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_3980" displayName="d_3980" ref="X1:X9" totalsRowShown="0" headerRowDxfId="327" headerRowCellStyle="Normal 2" dataCellStyle="Normal 2">
  <autoFilter ref="X1:X9" xr:uid="{00000000-0009-0000-0100-000019000000}"/>
  <tableColumns count="1">
    <tableColumn id="1" xr3:uid="{00000000-0010-0000-1800-000001000000}" name="3980" dataDxfId="326" dataCellStyle="Normal 2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_3981" displayName="d_3981" ref="Y1:Y4" totalsRowShown="0" headerRowDxfId="325" headerRowCellStyle="Normal 2" dataCellStyle="Normal 2">
  <autoFilter ref="Y1:Y4" xr:uid="{00000000-0009-0000-0100-00001A000000}"/>
  <tableColumns count="1">
    <tableColumn id="1" xr3:uid="{00000000-0010-0000-1900-000001000000}" name="3981" dataDxfId="324" dataCellStyle="Normal 2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d_3982" displayName="d_3982" ref="Z1:Z4" totalsRowShown="0" headerRowDxfId="323" headerRowCellStyle="Normal 2" dataCellStyle="Normal 2">
  <autoFilter ref="Z1:Z4" xr:uid="{00000000-0009-0000-0100-00001B000000}"/>
  <tableColumns count="1">
    <tableColumn id="1" xr3:uid="{00000000-0010-0000-1A00-000001000000}" name="3982" dataDxfId="322" dataCellStyle="Normal 2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d_3983" displayName="d_3983" ref="AA1:AA4" totalsRowShown="0" headerRowDxfId="321" headerRowCellStyle="Normal 2" dataCellStyle="Normal 2">
  <autoFilter ref="AA1:AA4" xr:uid="{00000000-0009-0000-0100-00001C000000}"/>
  <tableColumns count="1">
    <tableColumn id="1" xr3:uid="{00000000-0010-0000-1B00-000001000000}" name="3983" dataDxfId="320" dataCellStyle="Normal 2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d_3984" displayName="d_3984" ref="AB1:AB4" totalsRowShown="0" headerRowDxfId="319" headerRowCellStyle="Normal 2" dataCellStyle="Normal 2">
  <autoFilter ref="AB1:AB4" xr:uid="{00000000-0009-0000-0100-00001D000000}"/>
  <tableColumns count="1">
    <tableColumn id="1" xr3:uid="{00000000-0010-0000-1C00-000001000000}" name="3984" dataDxfId="318" dataCellStyle="Normal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_3025" displayName="d_3025" ref="B1:B3" totalsRowShown="0" headerRowDxfId="371" headerRowCellStyle="Normal 2" dataCellStyle="Normal 2">
  <autoFilter ref="B1:B3" xr:uid="{00000000-0009-0000-0100-000003000000}"/>
  <tableColumns count="1">
    <tableColumn id="1" xr3:uid="{00000000-0010-0000-0200-000001000000}" name="3025" dataDxfId="370" dataCellStyle="Normal 2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d_3985" displayName="d_3985" ref="AC1:AC4" totalsRowShown="0" headerRowDxfId="317" headerRowCellStyle="Normal 2" dataCellStyle="Normal 2">
  <autoFilter ref="AC1:AC4" xr:uid="{00000000-0009-0000-0100-00001E000000}"/>
  <tableColumns count="1">
    <tableColumn id="1" xr3:uid="{00000000-0010-0000-1D00-000001000000}" name="3985" dataDxfId="316" dataCellStyle="Normal 2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_3986" displayName="d_3986" ref="AD1:AD3" totalsRowShown="0" headerRowDxfId="315" headerRowCellStyle="Normal 2" dataCellStyle="Normal 2">
  <autoFilter ref="AD1:AD3" xr:uid="{00000000-0009-0000-0100-00001F000000}"/>
  <tableColumns count="1">
    <tableColumn id="1" xr3:uid="{00000000-0010-0000-1E00-000001000000}" name="3986" dataDxfId="314" dataCellStyle="Normal 2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d_3987" displayName="d_3987" ref="AE1:AE3" totalsRowShown="0" headerRowDxfId="313" headerRowCellStyle="Normal 2" dataCellStyle="Normal 2">
  <autoFilter ref="AE1:AE3" xr:uid="{00000000-0009-0000-0100-000020000000}"/>
  <tableColumns count="1">
    <tableColumn id="1" xr3:uid="{00000000-0010-0000-1F00-000001000000}" name="3987" dataDxfId="312" dataCellStyle="Normal 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d_3998" displayName="d_3998" ref="AG1:AG7" totalsRowShown="0" headerRowDxfId="311" headerRowCellStyle="Normal 2" dataCellStyle="Normal 2">
  <autoFilter ref="AG1:AG7" xr:uid="{00000000-0009-0000-0100-000021000000}"/>
  <tableColumns count="1">
    <tableColumn id="1" xr3:uid="{00000000-0010-0000-2000-000001000000}" name="3998" dataDxfId="310" dataCellStyle="Normal 2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d_3999" displayName="d_3999" ref="AH1:AH2" totalsRowShown="0" headerRowDxfId="309" headerRowCellStyle="Normal 2" dataCellStyle="Normal 2">
  <autoFilter ref="AH1:AH2" xr:uid="{00000000-0009-0000-0100-000022000000}"/>
  <tableColumns count="1">
    <tableColumn id="1" xr3:uid="{00000000-0010-0000-2100-000001000000}" name="3999" dataDxfId="308" dataCellStyle="Normal 2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d_4000" displayName="d_4000" ref="AI1:AI4" totalsRowShown="0" headerRowDxfId="307" headerRowCellStyle="Normal 2" dataCellStyle="Normal 2">
  <autoFilter ref="AI1:AI4" xr:uid="{00000000-0009-0000-0100-000023000000}"/>
  <tableColumns count="1">
    <tableColumn id="1" xr3:uid="{00000000-0010-0000-2200-000001000000}" name="4000" dataDxfId="306" dataCellStyle="Normal 2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d_4001" displayName="d_4001" ref="AJ1:AJ6" totalsRowShown="0" headerRowDxfId="305" headerRowCellStyle="Normal 2" dataCellStyle="Normal 2">
  <autoFilter ref="AJ1:AJ6" xr:uid="{00000000-0009-0000-0100-000024000000}"/>
  <tableColumns count="1">
    <tableColumn id="1" xr3:uid="{00000000-0010-0000-2300-000001000000}" name="4001" dataDxfId="304" dataCellStyle="Normal 2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d_4002" displayName="d_4002" ref="AK1:AK5" totalsRowShown="0" headerRowDxfId="303" headerRowCellStyle="Normal 2" dataCellStyle="Normal 2">
  <autoFilter ref="AK1:AK5" xr:uid="{00000000-0009-0000-0100-000025000000}"/>
  <tableColumns count="1">
    <tableColumn id="1" xr3:uid="{00000000-0010-0000-2400-000001000000}" name="4002" dataDxfId="302" dataCellStyle="Normal 2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d_4004" displayName="d_4004" ref="AL1:AL11" totalsRowShown="0" headerRowDxfId="301" headerRowCellStyle="Normal 2" dataCellStyle="Normal 2">
  <autoFilter ref="AL1:AL11" xr:uid="{00000000-0009-0000-0100-000026000000}"/>
  <tableColumns count="1">
    <tableColumn id="1" xr3:uid="{00000000-0010-0000-2500-000001000000}" name="4004" dataDxfId="300" dataCellStyle="Normal 2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d_4005" displayName="d_4005" ref="AM1:AM8" totalsRowShown="0" headerRowDxfId="299" headerRowCellStyle="Normal 2" dataCellStyle="Normal 2">
  <autoFilter ref="AM1:AM8" xr:uid="{00000000-0009-0000-0100-000027000000}"/>
  <tableColumns count="1">
    <tableColumn id="1" xr3:uid="{00000000-0010-0000-2600-000001000000}" name="4005" dataDxfId="298" dataCellStyle="Normal 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_3026" displayName="d_3026" ref="C1:C3" totalsRowShown="0" headerRowDxfId="369" headerRowCellStyle="Normal 2" dataCellStyle="Normal 2">
  <autoFilter ref="C1:C3" xr:uid="{00000000-0009-0000-0100-000004000000}"/>
  <tableColumns count="1">
    <tableColumn id="1" xr3:uid="{00000000-0010-0000-0300-000001000000}" name="3026" dataDxfId="368" dataCellStyle="Normal 2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d_4007" displayName="d_4007" ref="AN1:AN12" totalsRowShown="0" headerRowDxfId="297" headerRowCellStyle="Normal 2" dataCellStyle="Normal 2">
  <autoFilter ref="AN1:AN12" xr:uid="{00000000-0009-0000-0100-000028000000}"/>
  <tableColumns count="1">
    <tableColumn id="1" xr3:uid="{00000000-0010-0000-2700-000001000000}" name="4007" dataDxfId="296" dataCellStyle="Normal 2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d_4008" displayName="d_4008" ref="AO1:AO2" totalsRowShown="0" headerRowDxfId="295" headerRowCellStyle="Normal 2" dataCellStyle="Normal 2">
  <autoFilter ref="AO1:AO2" xr:uid="{00000000-0009-0000-0100-000029000000}"/>
  <tableColumns count="1">
    <tableColumn id="1" xr3:uid="{00000000-0010-0000-2800-000001000000}" name="4008" dataDxfId="294" dataCellStyle="Normal 2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d_4009" displayName="d_4009" ref="AP1:AP8" totalsRowShown="0" headerRowDxfId="293" headerRowCellStyle="Normal 2" dataCellStyle="Normal 2">
  <autoFilter ref="AP1:AP8" xr:uid="{00000000-0009-0000-0100-00002A000000}"/>
  <tableColumns count="1">
    <tableColumn id="1" xr3:uid="{00000000-0010-0000-2900-000001000000}" name="4009" dataDxfId="292" dataCellStyle="Normal 2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d_4010" displayName="d_4010" ref="AQ1:AQ6" totalsRowShown="0" headerRowDxfId="291" headerRowCellStyle="Normal 2" dataCellStyle="Normal 2">
  <autoFilter ref="AQ1:AQ6" xr:uid="{00000000-0009-0000-0100-00002B000000}"/>
  <tableColumns count="1">
    <tableColumn id="1" xr3:uid="{00000000-0010-0000-2A00-000001000000}" name="4010" dataDxfId="290" dataCellStyle="Normal 2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B000000}" name="d_4011" displayName="d_4011" ref="AR1:AR18" totalsRowShown="0" headerRowDxfId="289" headerRowCellStyle="Normal 2" dataCellStyle="Normal 2">
  <autoFilter ref="AR1:AR18" xr:uid="{00000000-0009-0000-0100-00002D000000}"/>
  <tableColumns count="1">
    <tableColumn id="1" xr3:uid="{00000000-0010-0000-2B00-000001000000}" name="4011" dataDxfId="288" dataCellStyle="Normal 2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C000000}" name="d_4012" displayName="d_4012" ref="AS1:AS18" totalsRowShown="0" headerRowDxfId="287" headerRowCellStyle="Normal 2" dataCellStyle="Normal 2">
  <autoFilter ref="AS1:AS18" xr:uid="{00000000-0009-0000-0100-00002E000000}"/>
  <tableColumns count="1">
    <tableColumn id="1" xr3:uid="{00000000-0010-0000-2C00-000001000000}" name="4012" dataDxfId="286" dataCellStyle="Normal 2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D000000}" name="d_4013" displayName="d_4013" ref="AT1:AT7" totalsRowShown="0" headerRowDxfId="285" headerRowCellStyle="Normal 2" dataCellStyle="Normal 2">
  <autoFilter ref="AT1:AT7" xr:uid="{00000000-0009-0000-0100-00002F000000}"/>
  <tableColumns count="1">
    <tableColumn id="1" xr3:uid="{00000000-0010-0000-2D00-000001000000}" name="4013" dataDxfId="284" dataCellStyle="Normal 2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d_4014" displayName="d_4014" ref="AU1:AU10" totalsRowShown="0" headerRowDxfId="283" headerRowCellStyle="Normal 2" dataCellStyle="Normal 2">
  <autoFilter ref="AU1:AU10" xr:uid="{00000000-0009-0000-0100-000030000000}"/>
  <tableColumns count="1">
    <tableColumn id="1" xr3:uid="{00000000-0010-0000-2E00-000001000000}" name="4014" dataDxfId="282" dataCellStyle="Normal 2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d_4015" displayName="d_4015" ref="AV1:AV5" totalsRowShown="0" headerRowDxfId="281" headerRowCellStyle="Normal 2" dataCellStyle="Normal 2">
  <autoFilter ref="AV1:AV5" xr:uid="{00000000-0009-0000-0100-000031000000}"/>
  <tableColumns count="1">
    <tableColumn id="1" xr3:uid="{00000000-0010-0000-2F00-000001000000}" name="4015" dataDxfId="280" dataCellStyle="Normal 2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d_4017" displayName="d_4017" ref="AW1:AW4" totalsRowShown="0" headerRowDxfId="279" headerRowCellStyle="Normal 2" dataCellStyle="Normal 2">
  <autoFilter ref="AW1:AW4" xr:uid="{00000000-0009-0000-0100-000032000000}"/>
  <tableColumns count="1">
    <tableColumn id="1" xr3:uid="{00000000-0010-0000-3000-000001000000}" name="4017" dataDxfId="278" dataCellStyle="Normal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_3028" displayName="d_3028" ref="D1:D3" totalsRowShown="0" headerRowDxfId="367" headerRowCellStyle="Normal 2" dataCellStyle="Normal 2">
  <autoFilter ref="D1:D3" xr:uid="{00000000-0009-0000-0100-000005000000}"/>
  <tableColumns count="1">
    <tableColumn id="1" xr3:uid="{00000000-0010-0000-0400-000001000000}" name="3028" dataDxfId="366" dataCellStyle="Normal 2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d_4018" displayName="d_4018" ref="AX1:AX9" totalsRowShown="0" headerRowDxfId="277" headerRowCellStyle="Normal 2" dataCellStyle="Normal 2">
  <autoFilter ref="AX1:AX9" xr:uid="{00000000-0009-0000-0100-000033000000}"/>
  <tableColumns count="1">
    <tableColumn id="1" xr3:uid="{00000000-0010-0000-3100-000001000000}" name="4018" dataDxfId="276" dataCellStyle="Normal 2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d_4019" displayName="d_4019" ref="AY1:AY4" totalsRowShown="0" headerRowDxfId="275" headerRowCellStyle="Normal 2" dataCellStyle="Normal 2">
  <autoFilter ref="AY1:AY4" xr:uid="{00000000-0009-0000-0100-000034000000}"/>
  <tableColumns count="1">
    <tableColumn id="1" xr3:uid="{00000000-0010-0000-3200-000001000000}" name="4019" dataDxfId="274" dataCellStyle="Normal 2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d_4022" displayName="d_4022" ref="AZ1:AZ4" totalsRowShown="0" headerRowDxfId="273" headerRowCellStyle="Normal 2" dataCellStyle="Normal 2">
  <autoFilter ref="AZ1:AZ4" xr:uid="{00000000-0009-0000-0100-000035000000}"/>
  <tableColumns count="1">
    <tableColumn id="1" xr3:uid="{00000000-0010-0000-3300-000001000000}" name="4022" dataDxfId="272" dataCellStyle="Normal 2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d_4025" displayName="d_4025" ref="BA1:BA5" totalsRowShown="0" headerRowDxfId="271" headerRowCellStyle="Normal 2" dataCellStyle="Normal 2">
  <autoFilter ref="BA1:BA5" xr:uid="{00000000-0009-0000-0100-000036000000}"/>
  <tableColumns count="1">
    <tableColumn id="1" xr3:uid="{00000000-0010-0000-3400-000001000000}" name="4025" dataDxfId="270" dataCellStyle="Normal 2"/>
  </tableColumns>
  <tableStyleInfo name="TableStyleLight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d_4026" displayName="d_4026" ref="BB1:BB4" totalsRowShown="0" headerRowDxfId="269" headerRowCellStyle="Normal 2" dataCellStyle="Normal 2">
  <autoFilter ref="BB1:BB4" xr:uid="{00000000-0009-0000-0100-000037000000}"/>
  <tableColumns count="1">
    <tableColumn id="1" xr3:uid="{00000000-0010-0000-3500-000001000000}" name="4026" dataDxfId="268" dataCellStyle="Normal 2"/>
  </tableColumns>
  <tableStyleInfo name="TableStyleLight8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6000000}" name="d_4027" displayName="d_4027" ref="BC1:BC2" totalsRowShown="0" headerRowDxfId="267" headerRowCellStyle="Normal 2" dataCellStyle="Normal 2">
  <autoFilter ref="BC1:BC2" xr:uid="{00000000-0009-0000-0100-000038000000}"/>
  <tableColumns count="1">
    <tableColumn id="1" xr3:uid="{00000000-0010-0000-3600-000001000000}" name="4027" dataDxfId="266" dataCellStyle="Normal 2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d_4028" displayName="d_4028" ref="BD1:BD2" totalsRowShown="0" headerRowDxfId="265" headerRowCellStyle="Normal 2" dataCellStyle="Normal 2">
  <autoFilter ref="BD1:BD2" xr:uid="{00000000-0009-0000-0100-000039000000}"/>
  <tableColumns count="1">
    <tableColumn id="1" xr3:uid="{00000000-0010-0000-3700-000001000000}" name="4028" dataDxfId="264" dataCellStyle="Normal 2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8000000}" name="d_4029" displayName="d_4029" ref="BE1:BE4" totalsRowShown="0" headerRowDxfId="263" headerRowCellStyle="Normal 2" dataCellStyle="Normal 2">
  <autoFilter ref="BE1:BE4" xr:uid="{00000000-0009-0000-0100-00003A000000}"/>
  <tableColumns count="1">
    <tableColumn id="1" xr3:uid="{00000000-0010-0000-3800-000001000000}" name="4029" dataDxfId="262" dataCellStyle="Normal 2"/>
  </tableColumns>
  <tableStyleInfo name="TableStyleLight8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9000000}" name="d_4030" displayName="d_4030" ref="BF1:BF3" totalsRowShown="0" headerRowDxfId="261" headerRowCellStyle="Normal 2" dataCellStyle="Normal 2">
  <autoFilter ref="BF1:BF3" xr:uid="{00000000-0009-0000-0100-00003B000000}"/>
  <tableColumns count="1">
    <tableColumn id="1" xr3:uid="{00000000-0010-0000-3900-000001000000}" name="4030" dataDxfId="260" dataCellStyle="Normal 2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A000000}" name="d_4031" displayName="d_4031" ref="BG1:BG8" totalsRowShown="0" headerRowDxfId="259" headerRowCellStyle="Normal 2" dataCellStyle="Normal 2">
  <autoFilter ref="BG1:BG8" xr:uid="{00000000-0009-0000-0100-00003C000000}"/>
  <tableColumns count="1">
    <tableColumn id="1" xr3:uid="{00000000-0010-0000-3A00-000001000000}" name="4031" dataDxfId="258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_3030" displayName="d_3030" ref="E1:E3" totalsRowShown="0" headerRowDxfId="365" headerRowCellStyle="Normal 2" dataCellStyle="Normal 2">
  <autoFilter ref="E1:E3" xr:uid="{00000000-0009-0000-0100-000006000000}"/>
  <tableColumns count="1">
    <tableColumn id="1" xr3:uid="{00000000-0010-0000-0500-000001000000}" name="3030" dataDxfId="364" dataCellStyle="Normal 2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B000000}" name="d_4035" displayName="d_4035" ref="BH1:BH4" totalsRowShown="0" headerRowDxfId="257" headerRowCellStyle="Normal 2" dataCellStyle="Normal 2">
  <autoFilter ref="BH1:BH4" xr:uid="{00000000-0009-0000-0100-00003D000000}"/>
  <tableColumns count="1">
    <tableColumn id="1" xr3:uid="{00000000-0010-0000-3B00-000001000000}" name="4035" dataDxfId="256" dataCellStyle="Normal 2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C000000}" name="d_4040" displayName="d_4040" ref="BI1:BI8" totalsRowShown="0" headerRowDxfId="255" headerRowCellStyle="Normal 2" dataCellStyle="Normal 2">
  <autoFilter ref="BI1:BI8" xr:uid="{00000000-0009-0000-0100-00003E000000}"/>
  <tableColumns count="1">
    <tableColumn id="1" xr3:uid="{00000000-0010-0000-3C00-000001000000}" name="4040" dataDxfId="254" dataCellStyle="Normal 2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D000000}" name="d_4043" displayName="d_4043" ref="BJ1:BJ4" totalsRowShown="0" headerRowDxfId="253" headerRowCellStyle="Normal 2" dataCellStyle="Normal 2">
  <autoFilter ref="BJ1:BJ4" xr:uid="{00000000-0009-0000-0100-00003F000000}"/>
  <tableColumns count="1">
    <tableColumn id="1" xr3:uid="{00000000-0010-0000-3D00-000001000000}" name="4043" dataDxfId="252" dataCellStyle="Normal 2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E000000}" name="d_4044" displayName="d_4044" ref="BK1:BK2" totalsRowShown="0" headerRowDxfId="251" headerRowCellStyle="Normal 2" dataCellStyle="Normal 2">
  <autoFilter ref="BK1:BK2" xr:uid="{00000000-0009-0000-0100-000040000000}"/>
  <tableColumns count="1">
    <tableColumn id="1" xr3:uid="{00000000-0010-0000-3E00-000001000000}" name="4044" dataDxfId="250" dataCellStyle="Normal 2"/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F000000}" name="d_4046" displayName="d_4046" ref="BL1:BL2" totalsRowShown="0" headerRowDxfId="249" headerRowCellStyle="Normal 2" dataCellStyle="Normal 2">
  <autoFilter ref="BL1:BL2" xr:uid="{00000000-0009-0000-0100-000041000000}"/>
  <tableColumns count="1">
    <tableColumn id="1" xr3:uid="{00000000-0010-0000-3F00-000001000000}" name="4046" dataDxfId="248" dataCellStyle="Normal 2"/>
  </tableColumns>
  <tableStyleInfo name="TableStyleLight8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0000000}" name="d_4047" displayName="d_4047" ref="BM1:BM8" totalsRowShown="0" headerRowDxfId="247" headerRowCellStyle="Normal 2" dataCellStyle="Normal 2">
  <autoFilter ref="BM1:BM8" xr:uid="{00000000-0009-0000-0100-000042000000}"/>
  <tableColumns count="1">
    <tableColumn id="1" xr3:uid="{00000000-0010-0000-4000-000001000000}" name="4047" dataDxfId="246" dataCellStyle="Normal 2"/>
  </tableColumns>
  <tableStyleInfo name="TableStyleLight8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d_4050" displayName="d_4050" ref="BN1:BN5" totalsRowShown="0" headerRowDxfId="245" headerRowCellStyle="Normal 2" dataCellStyle="Normal 2">
  <autoFilter ref="BN1:BN5" xr:uid="{00000000-0009-0000-0100-000043000000}"/>
  <tableColumns count="1">
    <tableColumn id="1" xr3:uid="{00000000-0010-0000-4100-000001000000}" name="4050" dataDxfId="244" dataCellStyle="Normal 2"/>
  </tableColumns>
  <tableStyleInfo name="TableStyleLight8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2000000}" name="d_4051" displayName="d_4051" ref="BO1:BO4" totalsRowShown="0" headerRowDxfId="243" headerRowCellStyle="Normal 2" dataCellStyle="Normal 2">
  <autoFilter ref="BO1:BO4" xr:uid="{00000000-0009-0000-0100-000044000000}"/>
  <tableColumns count="1">
    <tableColumn id="1" xr3:uid="{00000000-0010-0000-4200-000001000000}" name="4051" dataDxfId="242" dataCellStyle="Normal 2"/>
  </tableColumns>
  <tableStyleInfo name="TableStyleLight8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3000000}" name="d_4053" displayName="d_4053" ref="BP1:BP3" totalsRowShown="0" headerRowDxfId="241" headerRowCellStyle="Normal 2" dataCellStyle="Normal 2">
  <autoFilter ref="BP1:BP3" xr:uid="{00000000-0009-0000-0100-000045000000}"/>
  <tableColumns count="1">
    <tableColumn id="1" xr3:uid="{00000000-0010-0000-4300-000001000000}" name="4053" dataDxfId="240" dataCellStyle="Normal 2"/>
  </tableColumns>
  <tableStyleInfo name="TableStyleLight8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4000000}" name="d_4059" displayName="d_4059" ref="BQ1:BQ2" totalsRowShown="0" headerRowDxfId="239" headerRowCellStyle="Normal 2" dataCellStyle="Normal 2">
  <autoFilter ref="BQ1:BQ2" xr:uid="{00000000-0009-0000-0100-000046000000}"/>
  <tableColumns count="1">
    <tableColumn id="1" xr3:uid="{00000000-0010-0000-4400-000001000000}" name="4059" dataDxfId="238" dataCellStyle="Normal 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_3059" displayName="d_3059" ref="F1:F3" totalsRowShown="0" headerRowDxfId="363" headerRowCellStyle="Normal 2" dataCellStyle="Normal 2">
  <autoFilter ref="F1:F3" xr:uid="{00000000-0009-0000-0100-000007000000}"/>
  <tableColumns count="1">
    <tableColumn id="1" xr3:uid="{00000000-0010-0000-0600-000001000000}" name="3059" dataDxfId="362" dataCellStyle="Normal 2"/>
  </tableColumns>
  <tableStyleInfo name="TableStyleLight8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5000000}" name="d_4067" displayName="d_4067" ref="BR1:BR2" totalsRowShown="0" headerRowDxfId="237" headerRowCellStyle="Normal 2" dataCellStyle="Normal 2">
  <autoFilter ref="BR1:BR2" xr:uid="{00000000-0009-0000-0100-000047000000}"/>
  <tableColumns count="1">
    <tableColumn id="1" xr3:uid="{00000000-0010-0000-4500-000001000000}" name="4067" dataDxfId="236" dataCellStyle="Normal 2"/>
  </tableColumns>
  <tableStyleInfo name="TableStyleLight8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6000000}" name="d_4068" displayName="d_4068" ref="BS1:BS7" totalsRowShown="0" headerRowDxfId="235" headerRowCellStyle="Normal 2" dataCellStyle="Normal 2">
  <autoFilter ref="BS1:BS7" xr:uid="{00000000-0009-0000-0100-000048000000}"/>
  <tableColumns count="1">
    <tableColumn id="1" xr3:uid="{00000000-0010-0000-4600-000001000000}" name="4068" dataDxfId="234" dataCellStyle="Normal 2"/>
  </tableColumns>
  <tableStyleInfo name="TableStyleLight8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7000000}" name="d_4071" displayName="d_4071" ref="BT1:BT2" totalsRowShown="0" headerRowDxfId="233" headerRowCellStyle="Normal 2" dataCellStyle="Normal 2">
  <autoFilter ref="BT1:BT2" xr:uid="{00000000-0009-0000-0100-000049000000}"/>
  <tableColumns count="1">
    <tableColumn id="1" xr3:uid="{00000000-0010-0000-4700-000001000000}" name="4071" dataDxfId="232" dataCellStyle="Normal 2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8000000}" name="d_4072" displayName="d_4072" ref="BU1:BU7" totalsRowShown="0" headerRowDxfId="231" headerRowCellStyle="Normal 2" dataCellStyle="Normal 2">
  <autoFilter ref="BU1:BU7" xr:uid="{00000000-0009-0000-0100-00004A000000}"/>
  <tableColumns count="1">
    <tableColumn id="1" xr3:uid="{00000000-0010-0000-4800-000001000000}" name="4072" dataDxfId="230" dataCellStyle="Normal 2"/>
  </tableColumns>
  <tableStyleInfo name="TableStyleLight8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9000000}" name="d_4073" displayName="d_4073" ref="BV1:BV5" totalsRowShown="0" headerRowDxfId="229" headerRowCellStyle="Normal 2" dataCellStyle="Normal 2">
  <autoFilter ref="BV1:BV5" xr:uid="{00000000-0009-0000-0100-00004B000000}"/>
  <tableColumns count="1">
    <tableColumn id="1" xr3:uid="{00000000-0010-0000-4900-000001000000}" name="4073" dataDxfId="228" dataCellStyle="Normal 2"/>
  </tableColumns>
  <tableStyleInfo name="TableStyleLight8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A000000}" name="d_4074" displayName="d_4074" ref="BW1:BW2" totalsRowShown="0" headerRowDxfId="227" headerRowCellStyle="Normal 2" dataCellStyle="Normal 2">
  <autoFilter ref="BW1:BW2" xr:uid="{00000000-0009-0000-0100-00004C000000}"/>
  <tableColumns count="1">
    <tableColumn id="1" xr3:uid="{00000000-0010-0000-4A00-000001000000}" name="4074" dataDxfId="226" dataCellStyle="Normal 2"/>
  </tableColumns>
  <tableStyleInfo name="TableStyleLight8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B000000}" name="d_4075" displayName="d_4075" ref="BX1:BX4" totalsRowShown="0" headerRowDxfId="225" headerRowCellStyle="Normal 2" dataCellStyle="Normal 2">
  <autoFilter ref="BX1:BX4" xr:uid="{00000000-0009-0000-0100-00004D000000}"/>
  <tableColumns count="1">
    <tableColumn id="1" xr3:uid="{00000000-0010-0000-4B00-000001000000}" name="4075" dataDxfId="224" dataCellStyle="Normal 2"/>
  </tableColumns>
  <tableStyleInfo name="TableStyleLight8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C000000}" name="d_4076" displayName="d_4076" ref="BY1:BY6" totalsRowShown="0" headerRowDxfId="223" headerRowCellStyle="Normal 2" dataCellStyle="Normal 2">
  <autoFilter ref="BY1:BY6" xr:uid="{00000000-0009-0000-0100-00004E000000}"/>
  <tableColumns count="1">
    <tableColumn id="1" xr3:uid="{00000000-0010-0000-4C00-000001000000}" name="4076" dataDxfId="222" dataCellStyle="Normal 2"/>
  </tableColumns>
  <tableStyleInfo name="TableStyleLight8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D000000}" name="d_4077" displayName="d_4077" ref="BZ1:BZ6" totalsRowShown="0" headerRowDxfId="221" headerRowCellStyle="Normal 2" dataCellStyle="Normal 2">
  <autoFilter ref="BZ1:BZ6" xr:uid="{00000000-0009-0000-0100-00004F000000}"/>
  <tableColumns count="1">
    <tableColumn id="1" xr3:uid="{00000000-0010-0000-4D00-000001000000}" name="4077" dataDxfId="220" dataCellStyle="Normal 2"/>
  </tableColumns>
  <tableStyleInfo name="TableStyleLight8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d_4079" displayName="d_4079" ref="CA1:CA6" totalsRowShown="0" headerRowDxfId="219" headerRowCellStyle="Normal 2" dataCellStyle="Normal 2">
  <autoFilter ref="CA1:CA6" xr:uid="{00000000-0009-0000-0100-000050000000}"/>
  <tableColumns count="1">
    <tableColumn id="1" xr3:uid="{00000000-0010-0000-4E00-000001000000}" name="4079" dataDxfId="218" dataCellStyle="Normal 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d_3802" displayName="d_3802" ref="G1:G6" totalsRowShown="0" headerRowDxfId="361" headerRowCellStyle="Normal 2" dataCellStyle="Normal 2">
  <autoFilter ref="G1:G6" xr:uid="{00000000-0009-0000-0100-000009000000}"/>
  <tableColumns count="1">
    <tableColumn id="1" xr3:uid="{00000000-0010-0000-0700-000001000000}" name="3802" dataDxfId="360" dataCellStyle="Normal 2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F000000}" name="d_4080" displayName="d_4080" ref="CB1:CB9" totalsRowShown="0" headerRowDxfId="217" headerRowCellStyle="Normal 2" dataCellStyle="Normal 2">
  <autoFilter ref="CB1:CB9" xr:uid="{00000000-0009-0000-0100-000051000000}"/>
  <tableColumns count="1">
    <tableColumn id="1" xr3:uid="{00000000-0010-0000-4F00-000001000000}" name="4080" dataDxfId="216" dataCellStyle="Normal 2"/>
  </tableColumns>
  <tableStyleInfo name="TableStyleLight8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0000000}" name="d_4081" displayName="d_4081" ref="CC1:CC2" totalsRowShown="0" headerRowDxfId="215" headerRowCellStyle="Normal 2" dataCellStyle="Normal 2">
  <autoFilter ref="CC1:CC2" xr:uid="{00000000-0009-0000-0100-000052000000}"/>
  <tableColumns count="1">
    <tableColumn id="1" xr3:uid="{00000000-0010-0000-5000-000001000000}" name="4081" dataDxfId="214" dataCellStyle="Normal 2"/>
  </tableColumns>
  <tableStyleInfo name="TableStyleLight8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1000000}" name="d_4082" displayName="d_4082" ref="CD1:CD2" totalsRowShown="0" headerRowDxfId="213" headerRowCellStyle="Normal 2" dataCellStyle="Normal 2">
  <autoFilter ref="CD1:CD2" xr:uid="{00000000-0009-0000-0100-000053000000}"/>
  <tableColumns count="1">
    <tableColumn id="1" xr3:uid="{00000000-0010-0000-5100-000001000000}" name="4082" dataDxfId="212" dataCellStyle="Normal 2"/>
  </tableColumns>
  <tableStyleInfo name="TableStyleLight8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2000000}" name="d_4083" displayName="d_4083" ref="CE1:CE6" totalsRowShown="0" headerRowDxfId="211" headerRowCellStyle="Normal 2" dataCellStyle="Normal 2">
  <autoFilter ref="CE1:CE6" xr:uid="{00000000-0009-0000-0100-000054000000}"/>
  <tableColumns count="1">
    <tableColumn id="1" xr3:uid="{00000000-0010-0000-5200-000001000000}" name="4083" dataDxfId="210" dataCellStyle="Normal 2"/>
  </tableColumns>
  <tableStyleInfo name="TableStyleLight8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3000000}" name="d_4084" displayName="d_4084" ref="CF1:CF6" totalsRowShown="0" headerRowDxfId="209" headerRowCellStyle="Normal 2" dataCellStyle="Normal 2">
  <autoFilter ref="CF1:CF6" xr:uid="{00000000-0009-0000-0100-000055000000}"/>
  <tableColumns count="1">
    <tableColumn id="1" xr3:uid="{00000000-0010-0000-5300-000001000000}" name="4084" dataDxfId="208" dataCellStyle="Normal 2"/>
  </tableColumns>
  <tableStyleInfo name="TableStyleLight8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4000000}" name="d_4085" displayName="d_4085" ref="CG1:CG2" totalsRowShown="0" headerRowDxfId="207" headerRowCellStyle="Normal 2" dataCellStyle="Normal 2">
  <autoFilter ref="CG1:CG2" xr:uid="{00000000-0009-0000-0100-000056000000}"/>
  <tableColumns count="1">
    <tableColumn id="1" xr3:uid="{00000000-0010-0000-5400-000001000000}" name="4085" dataDxfId="206" dataCellStyle="Normal 2"/>
  </tableColumns>
  <tableStyleInfo name="TableStyleLight8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5000000}" name="d_4086" displayName="d_4086" ref="CH1:CH7" totalsRowShown="0" headerRowDxfId="205" headerRowCellStyle="Normal 2" dataCellStyle="Normal 2">
  <autoFilter ref="CH1:CH7" xr:uid="{00000000-0009-0000-0100-000057000000}"/>
  <tableColumns count="1">
    <tableColumn id="1" xr3:uid="{00000000-0010-0000-5500-000001000000}" name="4086" dataDxfId="204" dataCellStyle="Normal 2"/>
  </tableColumns>
  <tableStyleInfo name="TableStyleLight8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6000000}" name="d_4087" displayName="d_4087" ref="CI1:CI7" totalsRowShown="0" headerRowDxfId="203" headerRowCellStyle="Normal 2" dataCellStyle="Normal 2">
  <autoFilter ref="CI1:CI7" xr:uid="{00000000-0009-0000-0100-000058000000}"/>
  <tableColumns count="1">
    <tableColumn id="1" xr3:uid="{00000000-0010-0000-5600-000001000000}" name="4087" dataDxfId="202" dataCellStyle="Normal 2"/>
  </tableColumns>
  <tableStyleInfo name="TableStyleLight8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7000000}" name="d_4088" displayName="d_4088" ref="CJ1:CJ7" totalsRowShown="0" headerRowDxfId="201" headerRowCellStyle="Normal 2" dataCellStyle="Normal 2">
  <autoFilter ref="CJ1:CJ7" xr:uid="{00000000-0009-0000-0100-000059000000}"/>
  <tableColumns count="1">
    <tableColumn id="1" xr3:uid="{00000000-0010-0000-5700-000001000000}" name="4088" dataDxfId="200" dataCellStyle="Normal 2"/>
  </tableColumns>
  <tableStyleInfo name="TableStyleLight8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8000000}" name="d_4090" displayName="d_4090" ref="CK1:CK7" totalsRowShown="0" headerRowDxfId="199" headerRowCellStyle="Normal 2" dataCellStyle="Normal 2">
  <autoFilter ref="CK1:CK7" xr:uid="{00000000-0009-0000-0100-00005A000000}"/>
  <tableColumns count="1">
    <tableColumn id="1" xr3:uid="{00000000-0010-0000-5800-000001000000}" name="4090" dataDxfId="198" dataCellStyle="Normal 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d_3803" displayName="d_3803" ref="H1:H25" totalsRowShown="0" headerRowDxfId="359" headerRowCellStyle="Normal 2" dataCellStyle="Normal 2">
  <autoFilter ref="H1:H25" xr:uid="{00000000-0009-0000-0100-00000A000000}"/>
  <tableColumns count="1">
    <tableColumn id="1" xr3:uid="{00000000-0010-0000-0800-000001000000}" name="3803" dataDxfId="358" dataCellStyle="Normal 2"/>
  </tableColumns>
  <tableStyleInfo name="TableStyleLight8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9000000}" name="d_4091" displayName="d_4091" ref="CL1:CL2" totalsRowShown="0" headerRowDxfId="197" headerRowCellStyle="Normal 2" dataCellStyle="Normal 2">
  <autoFilter ref="CL1:CL2" xr:uid="{00000000-0009-0000-0100-00005B000000}"/>
  <tableColumns count="1">
    <tableColumn id="1" xr3:uid="{00000000-0010-0000-5900-000001000000}" name="4091" dataDxfId="196" dataCellStyle="Normal 2"/>
  </tableColumns>
  <tableStyleInfo name="TableStyleLight8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A000000}" name="d_4092" displayName="d_4092" ref="CM1:CM8" totalsRowShown="0" headerRowDxfId="195" headerRowCellStyle="Normal 2" dataCellStyle="Normal 2">
  <autoFilter ref="CM1:CM8" xr:uid="{00000000-0009-0000-0100-00005C000000}"/>
  <tableColumns count="1">
    <tableColumn id="1" xr3:uid="{00000000-0010-0000-5A00-000001000000}" name="4092" dataDxfId="194" dataCellStyle="Normal 2"/>
  </tableColumns>
  <tableStyleInfo name="TableStyleLight8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B000000}" name="d_4093" displayName="d_4093" ref="CN1:CN2" totalsRowShown="0" headerRowDxfId="193" headerRowCellStyle="Normal 2" dataCellStyle="Normal 2">
  <autoFilter ref="CN1:CN2" xr:uid="{00000000-0009-0000-0100-00005D000000}"/>
  <tableColumns count="1">
    <tableColumn id="1" xr3:uid="{00000000-0010-0000-5B00-000001000000}" name="4093" dataDxfId="192" dataCellStyle="Normal 2"/>
  </tableColumns>
  <tableStyleInfo name="TableStyleLight8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C000000}" name="d_4094" displayName="d_4094" ref="CO1:CO6" totalsRowShown="0" headerRowDxfId="191" headerRowCellStyle="Normal 2" dataCellStyle="Normal 2">
  <autoFilter ref="CO1:CO6" xr:uid="{00000000-0009-0000-0100-00005E000000}"/>
  <tableColumns count="1">
    <tableColumn id="1" xr3:uid="{00000000-0010-0000-5C00-000001000000}" name="4094" dataDxfId="190" dataCellStyle="Normal 2"/>
  </tableColumns>
  <tableStyleInfo name="TableStyleLight8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D000000}" name="d_4095" displayName="d_4095" ref="CP1:CP9" totalsRowShown="0" headerRowDxfId="189" headerRowCellStyle="Normal 2" dataCellStyle="Normal 2">
  <autoFilter ref="CP1:CP9" xr:uid="{00000000-0009-0000-0100-00005F000000}"/>
  <tableColumns count="1">
    <tableColumn id="1" xr3:uid="{00000000-0010-0000-5D00-000001000000}" name="4095" dataDxfId="188" dataCellStyle="Normal 2"/>
  </tableColumns>
  <tableStyleInfo name="TableStyleLight8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E000000}" name="d_4096" displayName="d_4096" ref="CQ1:CQ10" totalsRowShown="0" headerRowDxfId="187" headerRowCellStyle="Normal 2" dataCellStyle="Normal 2">
  <autoFilter ref="CQ1:CQ10" xr:uid="{00000000-0009-0000-0100-000060000000}"/>
  <tableColumns count="1">
    <tableColumn id="1" xr3:uid="{00000000-0010-0000-5E00-000001000000}" name="4096" dataDxfId="186" dataCellStyle="Normal 2"/>
  </tableColumns>
  <tableStyleInfo name="TableStyleLight8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5F000000}" name="d_4097" displayName="d_4097" ref="CR1:CR6" totalsRowShown="0" headerRowDxfId="185" headerRowCellStyle="Normal 2" dataCellStyle="Normal 2">
  <autoFilter ref="CR1:CR6" xr:uid="{00000000-0009-0000-0100-000061000000}"/>
  <tableColumns count="1">
    <tableColumn id="1" xr3:uid="{00000000-0010-0000-5F00-000001000000}" name="4097" dataDxfId="184" dataCellStyle="Normal 2"/>
  </tableColumns>
  <tableStyleInfo name="TableStyleLight8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0000000}" name="d_4098" displayName="d_4098" ref="CS1:CS11" totalsRowShown="0" headerRowDxfId="183" headerRowCellStyle="Normal 2" dataCellStyle="Normal 2">
  <autoFilter ref="CS1:CS11" xr:uid="{00000000-0009-0000-0100-000062000000}"/>
  <tableColumns count="1">
    <tableColumn id="1" xr3:uid="{00000000-0010-0000-6000-000001000000}" name="4098" dataDxfId="182" dataCellStyle="Normal 2"/>
  </tableColumns>
  <tableStyleInfo name="TableStyleLight8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1000000}" name="d_4099" displayName="d_4099" ref="CT1:CT9" totalsRowShown="0" headerRowDxfId="181" headerRowCellStyle="Normal 2" dataCellStyle="Normal 2">
  <autoFilter ref="CT1:CT9" xr:uid="{00000000-0009-0000-0100-000063000000}"/>
  <tableColumns count="1">
    <tableColumn id="1" xr3:uid="{00000000-0010-0000-6100-000001000000}" name="4099" dataDxfId="180" dataCellStyle="Normal 2"/>
  </tableColumns>
  <tableStyleInfo name="TableStyleLight8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2000000}" name="d_4103" displayName="d_4103" ref="CU1:CU9" totalsRowShown="0" headerRowDxfId="179" headerRowCellStyle="Normal 2" dataCellStyle="Normal 2">
  <autoFilter ref="CU1:CU9" xr:uid="{00000000-0009-0000-0100-000064000000}"/>
  <tableColumns count="1">
    <tableColumn id="1" xr3:uid="{00000000-0010-0000-6200-000001000000}" name="4103" dataDxfId="178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63" Type="http://schemas.openxmlformats.org/officeDocument/2006/relationships/table" Target="../tables/table63.xml"/><Relationship Id="rId84" Type="http://schemas.openxmlformats.org/officeDocument/2006/relationships/table" Target="../tables/table84.xml"/><Relationship Id="rId138" Type="http://schemas.openxmlformats.org/officeDocument/2006/relationships/table" Target="../tables/table138.xml"/><Relationship Id="rId159" Type="http://schemas.openxmlformats.org/officeDocument/2006/relationships/table" Target="../tables/table159.xml"/><Relationship Id="rId170" Type="http://schemas.openxmlformats.org/officeDocument/2006/relationships/table" Target="../tables/table170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53" Type="http://schemas.openxmlformats.org/officeDocument/2006/relationships/table" Target="../tables/table53.xml"/><Relationship Id="rId74" Type="http://schemas.openxmlformats.org/officeDocument/2006/relationships/table" Target="../tables/table74.xml"/><Relationship Id="rId128" Type="http://schemas.openxmlformats.org/officeDocument/2006/relationships/table" Target="../tables/table128.xml"/><Relationship Id="rId149" Type="http://schemas.openxmlformats.org/officeDocument/2006/relationships/table" Target="../tables/table149.xml"/><Relationship Id="rId5" Type="http://schemas.openxmlformats.org/officeDocument/2006/relationships/table" Target="../tables/table5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181" Type="http://schemas.openxmlformats.org/officeDocument/2006/relationships/table" Target="../tables/table181.xml"/><Relationship Id="rId22" Type="http://schemas.openxmlformats.org/officeDocument/2006/relationships/table" Target="../tables/table22.xml"/><Relationship Id="rId43" Type="http://schemas.openxmlformats.org/officeDocument/2006/relationships/table" Target="../tables/table43.xml"/><Relationship Id="rId64" Type="http://schemas.openxmlformats.org/officeDocument/2006/relationships/table" Target="../tables/table64.xml"/><Relationship Id="rId118" Type="http://schemas.openxmlformats.org/officeDocument/2006/relationships/table" Target="../tables/table118.xml"/><Relationship Id="rId139" Type="http://schemas.openxmlformats.org/officeDocument/2006/relationships/table" Target="../tables/table139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71" Type="http://schemas.openxmlformats.org/officeDocument/2006/relationships/table" Target="../tables/table171.xml"/><Relationship Id="rId12" Type="http://schemas.openxmlformats.org/officeDocument/2006/relationships/table" Target="../tables/table12.xml"/><Relationship Id="rId33" Type="http://schemas.openxmlformats.org/officeDocument/2006/relationships/table" Target="../tables/table33.xml"/><Relationship Id="rId108" Type="http://schemas.openxmlformats.org/officeDocument/2006/relationships/table" Target="../tables/table108.xml"/><Relationship Id="rId129" Type="http://schemas.openxmlformats.org/officeDocument/2006/relationships/table" Target="../tables/table129.xml"/><Relationship Id="rId54" Type="http://schemas.openxmlformats.org/officeDocument/2006/relationships/table" Target="../tables/table54.xml"/><Relationship Id="rId75" Type="http://schemas.openxmlformats.org/officeDocument/2006/relationships/table" Target="../tables/table75.xml"/><Relationship Id="rId96" Type="http://schemas.openxmlformats.org/officeDocument/2006/relationships/table" Target="../tables/table96.xml"/><Relationship Id="rId140" Type="http://schemas.openxmlformats.org/officeDocument/2006/relationships/table" Target="../tables/table140.xml"/><Relationship Id="rId161" Type="http://schemas.openxmlformats.org/officeDocument/2006/relationships/table" Target="../tables/table161.xml"/><Relationship Id="rId182" Type="http://schemas.openxmlformats.org/officeDocument/2006/relationships/table" Target="../tables/table182.xml"/><Relationship Id="rId6" Type="http://schemas.openxmlformats.org/officeDocument/2006/relationships/table" Target="../tables/table6.xml"/><Relationship Id="rId23" Type="http://schemas.openxmlformats.org/officeDocument/2006/relationships/table" Target="../tables/table23.xml"/><Relationship Id="rId119" Type="http://schemas.openxmlformats.org/officeDocument/2006/relationships/table" Target="../tables/table119.xml"/><Relationship Id="rId44" Type="http://schemas.openxmlformats.org/officeDocument/2006/relationships/table" Target="../tables/table44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130" Type="http://schemas.openxmlformats.org/officeDocument/2006/relationships/table" Target="../tables/table130.xml"/><Relationship Id="rId135" Type="http://schemas.openxmlformats.org/officeDocument/2006/relationships/table" Target="../tables/table135.xml"/><Relationship Id="rId151" Type="http://schemas.openxmlformats.org/officeDocument/2006/relationships/table" Target="../tables/table151.xml"/><Relationship Id="rId156" Type="http://schemas.openxmlformats.org/officeDocument/2006/relationships/table" Target="../tables/table156.xml"/><Relationship Id="rId177" Type="http://schemas.openxmlformats.org/officeDocument/2006/relationships/table" Target="../tables/table177.xml"/><Relationship Id="rId172" Type="http://schemas.openxmlformats.org/officeDocument/2006/relationships/table" Target="../tables/table172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120" Type="http://schemas.openxmlformats.org/officeDocument/2006/relationships/table" Target="../tables/table120.xml"/><Relationship Id="rId125" Type="http://schemas.openxmlformats.org/officeDocument/2006/relationships/table" Target="../tables/table125.xml"/><Relationship Id="rId141" Type="http://schemas.openxmlformats.org/officeDocument/2006/relationships/table" Target="../tables/table141.xml"/><Relationship Id="rId146" Type="http://schemas.openxmlformats.org/officeDocument/2006/relationships/table" Target="../tables/table146.xml"/><Relationship Id="rId167" Type="http://schemas.openxmlformats.org/officeDocument/2006/relationships/table" Target="../tables/table167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162" Type="http://schemas.openxmlformats.org/officeDocument/2006/relationships/table" Target="../tables/table162.xml"/><Relationship Id="rId183" Type="http://schemas.openxmlformats.org/officeDocument/2006/relationships/table" Target="../tables/table183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15" Type="http://schemas.openxmlformats.org/officeDocument/2006/relationships/table" Target="../tables/table115.xml"/><Relationship Id="rId131" Type="http://schemas.openxmlformats.org/officeDocument/2006/relationships/table" Target="../tables/table131.xml"/><Relationship Id="rId136" Type="http://schemas.openxmlformats.org/officeDocument/2006/relationships/table" Target="../tables/table136.xml"/><Relationship Id="rId157" Type="http://schemas.openxmlformats.org/officeDocument/2006/relationships/table" Target="../tables/table157.xml"/><Relationship Id="rId178" Type="http://schemas.openxmlformats.org/officeDocument/2006/relationships/table" Target="../tables/table178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52" Type="http://schemas.openxmlformats.org/officeDocument/2006/relationships/table" Target="../tables/table152.xml"/><Relationship Id="rId173" Type="http://schemas.openxmlformats.org/officeDocument/2006/relationships/table" Target="../tables/table173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126" Type="http://schemas.openxmlformats.org/officeDocument/2006/relationships/table" Target="../tables/table126.xml"/><Relationship Id="rId147" Type="http://schemas.openxmlformats.org/officeDocument/2006/relationships/table" Target="../tables/table147.xml"/><Relationship Id="rId168" Type="http://schemas.openxmlformats.org/officeDocument/2006/relationships/table" Target="../tables/table16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42" Type="http://schemas.openxmlformats.org/officeDocument/2006/relationships/table" Target="../tables/table142.xml"/><Relationship Id="rId163" Type="http://schemas.openxmlformats.org/officeDocument/2006/relationships/table" Target="../tables/table163.xml"/><Relationship Id="rId184" Type="http://schemas.openxmlformats.org/officeDocument/2006/relationships/table" Target="../tables/table184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53" Type="http://schemas.openxmlformats.org/officeDocument/2006/relationships/table" Target="../tables/table153.xml"/><Relationship Id="rId174" Type="http://schemas.openxmlformats.org/officeDocument/2006/relationships/table" Target="../tables/table174.xml"/><Relationship Id="rId179" Type="http://schemas.openxmlformats.org/officeDocument/2006/relationships/table" Target="../tables/table179.xml"/><Relationship Id="rId15" Type="http://schemas.openxmlformats.org/officeDocument/2006/relationships/table" Target="../tables/table15.xml"/><Relationship Id="rId36" Type="http://schemas.openxmlformats.org/officeDocument/2006/relationships/table" Target="../tables/table36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43" Type="http://schemas.openxmlformats.org/officeDocument/2006/relationships/table" Target="../tables/table143.xml"/><Relationship Id="rId148" Type="http://schemas.openxmlformats.org/officeDocument/2006/relationships/table" Target="../tables/table148.xml"/><Relationship Id="rId164" Type="http://schemas.openxmlformats.org/officeDocument/2006/relationships/table" Target="../tables/table164.xml"/><Relationship Id="rId169" Type="http://schemas.openxmlformats.org/officeDocument/2006/relationships/table" Target="../tables/table16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80" Type="http://schemas.openxmlformats.org/officeDocument/2006/relationships/table" Target="../tables/table180.xml"/><Relationship Id="rId26" Type="http://schemas.openxmlformats.org/officeDocument/2006/relationships/table" Target="../tables/table26.xml"/><Relationship Id="rId47" Type="http://schemas.openxmlformats.org/officeDocument/2006/relationships/table" Target="../tables/table47.xml"/><Relationship Id="rId68" Type="http://schemas.openxmlformats.org/officeDocument/2006/relationships/table" Target="../tables/table68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54" Type="http://schemas.openxmlformats.org/officeDocument/2006/relationships/table" Target="../tables/table154.xml"/><Relationship Id="rId175" Type="http://schemas.openxmlformats.org/officeDocument/2006/relationships/table" Target="../tables/table175.xml"/><Relationship Id="rId16" Type="http://schemas.openxmlformats.org/officeDocument/2006/relationships/table" Target="../tables/table16.xml"/><Relationship Id="rId37" Type="http://schemas.openxmlformats.org/officeDocument/2006/relationships/table" Target="../tables/table37.xml"/><Relationship Id="rId58" Type="http://schemas.openxmlformats.org/officeDocument/2006/relationships/table" Target="../tables/table58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44" Type="http://schemas.openxmlformats.org/officeDocument/2006/relationships/table" Target="../tables/table144.xml"/><Relationship Id="rId90" Type="http://schemas.openxmlformats.org/officeDocument/2006/relationships/table" Target="../tables/table90.xml"/><Relationship Id="rId165" Type="http://schemas.openxmlformats.org/officeDocument/2006/relationships/table" Target="../tables/table165.xml"/><Relationship Id="rId27" Type="http://schemas.openxmlformats.org/officeDocument/2006/relationships/table" Target="../tables/table27.xml"/><Relationship Id="rId48" Type="http://schemas.openxmlformats.org/officeDocument/2006/relationships/table" Target="../tables/table48.xml"/><Relationship Id="rId69" Type="http://schemas.openxmlformats.org/officeDocument/2006/relationships/table" Target="../tables/table69.xml"/><Relationship Id="rId113" Type="http://schemas.openxmlformats.org/officeDocument/2006/relationships/table" Target="../tables/table113.xml"/><Relationship Id="rId134" Type="http://schemas.openxmlformats.org/officeDocument/2006/relationships/table" Target="../tables/table134.xml"/><Relationship Id="rId80" Type="http://schemas.openxmlformats.org/officeDocument/2006/relationships/table" Target="../tables/table80.xml"/><Relationship Id="rId155" Type="http://schemas.openxmlformats.org/officeDocument/2006/relationships/table" Target="../tables/table155.xml"/><Relationship Id="rId176" Type="http://schemas.openxmlformats.org/officeDocument/2006/relationships/table" Target="../tables/table176.xml"/><Relationship Id="rId17" Type="http://schemas.openxmlformats.org/officeDocument/2006/relationships/table" Target="../tables/table17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124" Type="http://schemas.openxmlformats.org/officeDocument/2006/relationships/table" Target="../tables/table124.xml"/><Relationship Id="rId70" Type="http://schemas.openxmlformats.org/officeDocument/2006/relationships/table" Target="../tables/table70.xml"/><Relationship Id="rId91" Type="http://schemas.openxmlformats.org/officeDocument/2006/relationships/table" Target="../tables/table91.xml"/><Relationship Id="rId145" Type="http://schemas.openxmlformats.org/officeDocument/2006/relationships/table" Target="../tables/table145.xml"/><Relationship Id="rId166" Type="http://schemas.openxmlformats.org/officeDocument/2006/relationships/table" Target="../tables/table166.xml"/><Relationship Id="rId1" Type="http://schemas.openxmlformats.org/officeDocument/2006/relationships/printerSettings" Target="../printerSettings/printerSettings3.bin"/><Relationship Id="rId28" Type="http://schemas.openxmlformats.org/officeDocument/2006/relationships/table" Target="../tables/table28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6"/>
  <sheetViews>
    <sheetView tabSelected="1" zoomScaleNormal="100" workbookViewId="0">
      <selection activeCell="B9" sqref="B9"/>
    </sheetView>
  </sheetViews>
  <sheetFormatPr defaultRowHeight="15.75" x14ac:dyDescent="0.25"/>
  <sheetData>
    <row r="1" spans="1:23" x14ac:dyDescent="0.25">
      <c r="A1" s="30" t="s">
        <v>0</v>
      </c>
      <c r="B1" s="31"/>
      <c r="C1" s="31"/>
      <c r="D1" s="89"/>
      <c r="E1" s="89"/>
      <c r="F1" s="89"/>
      <c r="G1" s="32" t="s">
        <v>3</v>
      </c>
      <c r="H1" s="30"/>
      <c r="I1" s="32" t="s">
        <v>2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25">
      <c r="A2" s="33" t="s">
        <v>1</v>
      </c>
      <c r="B2" s="31"/>
      <c r="C2" s="31"/>
      <c r="D2" s="89"/>
      <c r="E2" s="89"/>
      <c r="F2" s="89"/>
      <c r="G2" s="34" t="s">
        <v>4</v>
      </c>
      <c r="H2" s="33"/>
      <c r="I2" s="34" t="s">
        <v>6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35" t="s">
        <v>27</v>
      </c>
      <c r="B3" s="31"/>
      <c r="C3" s="31"/>
      <c r="D3" s="89"/>
      <c r="E3" s="89"/>
      <c r="F3" s="89"/>
      <c r="G3" s="36" t="s">
        <v>5</v>
      </c>
      <c r="H3" s="35"/>
      <c r="I3" s="36" t="s">
        <v>26</v>
      </c>
      <c r="T3" s="31"/>
      <c r="U3" s="31"/>
      <c r="V3" s="31"/>
      <c r="W3" s="31"/>
    </row>
    <row r="4" spans="1:23" ht="15.75" customHeight="1" x14ac:dyDescent="0.25">
      <c r="A4" s="93" t="s">
        <v>396</v>
      </c>
      <c r="B4" s="93"/>
      <c r="C4" s="93"/>
      <c r="D4" s="89"/>
      <c r="E4" s="89"/>
      <c r="F4" s="89"/>
      <c r="G4" s="87" t="s">
        <v>29</v>
      </c>
      <c r="H4" s="88"/>
      <c r="I4" s="38"/>
      <c r="T4" s="31"/>
      <c r="U4" s="31"/>
      <c r="V4" s="31"/>
      <c r="W4" s="31"/>
    </row>
    <row r="5" spans="1:23" x14ac:dyDescent="0.25">
      <c r="A5" s="93"/>
      <c r="B5" s="93"/>
      <c r="C5" s="93"/>
      <c r="D5" s="89"/>
      <c r="E5" s="89"/>
      <c r="F5" s="89"/>
      <c r="G5" s="88"/>
      <c r="H5" s="88"/>
      <c r="I5" s="38"/>
      <c r="K5" s="63" t="s">
        <v>436</v>
      </c>
      <c r="L5" s="63"/>
      <c r="M5" s="63"/>
      <c r="N5" s="63"/>
      <c r="O5" s="63"/>
      <c r="P5" s="63"/>
      <c r="Q5" s="63"/>
      <c r="R5" s="63"/>
      <c r="S5" s="63"/>
      <c r="T5" s="31"/>
      <c r="U5" s="31"/>
      <c r="V5" s="31"/>
      <c r="W5" s="31"/>
    </row>
    <row r="6" spans="1:23" x14ac:dyDescent="0.25">
      <c r="A6" s="93"/>
      <c r="B6" s="93"/>
      <c r="C6" s="93"/>
      <c r="D6" s="89"/>
      <c r="E6" s="89"/>
      <c r="F6" s="89"/>
      <c r="G6" s="88"/>
      <c r="H6" s="88"/>
      <c r="I6" s="38"/>
      <c r="K6" s="31"/>
      <c r="L6" s="39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25">
      <c r="A7" s="94" t="s">
        <v>399</v>
      </c>
      <c r="B7" s="95"/>
      <c r="C7" s="96"/>
      <c r="D7" s="82" t="s">
        <v>28</v>
      </c>
      <c r="E7" s="82"/>
      <c r="F7" s="82"/>
      <c r="G7" s="88"/>
      <c r="H7" s="88"/>
      <c r="I7" s="38"/>
      <c r="T7" s="31"/>
      <c r="U7" s="31"/>
      <c r="V7" s="31"/>
      <c r="W7" s="31"/>
    </row>
    <row r="8" spans="1:23" ht="15.75" customHeight="1" x14ac:dyDescent="0.25">
      <c r="A8" s="40"/>
      <c r="B8" s="40"/>
      <c r="C8" s="40"/>
      <c r="D8" s="41"/>
      <c r="E8" s="41"/>
      <c r="F8" s="41"/>
      <c r="G8" s="42"/>
      <c r="H8" s="42"/>
      <c r="I8" s="38"/>
      <c r="T8" s="31"/>
      <c r="U8" s="31"/>
      <c r="V8" s="31"/>
      <c r="W8" s="31"/>
    </row>
    <row r="9" spans="1:23" x14ac:dyDescent="0.25">
      <c r="A9" s="43" t="s">
        <v>7</v>
      </c>
      <c r="B9" s="17"/>
      <c r="C9" s="17"/>
      <c r="D9" s="17"/>
      <c r="E9" s="17"/>
      <c r="F9" s="17"/>
      <c r="G9" s="43" t="s">
        <v>12</v>
      </c>
      <c r="H9" s="97"/>
      <c r="I9" s="98"/>
      <c r="K9" s="43" t="s">
        <v>412</v>
      </c>
      <c r="L9" s="43" t="s">
        <v>413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25">
      <c r="A10" s="43"/>
      <c r="B10" s="31"/>
      <c r="C10" s="31"/>
      <c r="D10" s="31"/>
      <c r="E10" s="31"/>
      <c r="F10" s="31"/>
      <c r="G10" s="31"/>
      <c r="H10" s="31"/>
      <c r="I10" s="31"/>
      <c r="K10" s="31" t="s">
        <v>416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25">
      <c r="A11" s="43" t="s">
        <v>8</v>
      </c>
      <c r="B11" s="44"/>
      <c r="C11" s="43" t="s">
        <v>9</v>
      </c>
      <c r="D11" s="17"/>
      <c r="E11" s="18"/>
      <c r="F11" s="18"/>
      <c r="G11" s="43" t="s">
        <v>13</v>
      </c>
      <c r="H11" s="46"/>
      <c r="I11" s="47" t="s">
        <v>389</v>
      </c>
      <c r="K11" s="31" t="s">
        <v>417</v>
      </c>
      <c r="L11" s="31"/>
      <c r="M11" s="31"/>
      <c r="N11" s="31"/>
      <c r="O11" s="48"/>
      <c r="P11" s="31"/>
      <c r="Q11" s="31"/>
      <c r="R11" s="31"/>
      <c r="S11" s="31"/>
      <c r="T11" s="31"/>
      <c r="U11" s="31"/>
      <c r="V11" s="31"/>
      <c r="W11" s="31"/>
    </row>
    <row r="12" spans="1:23" x14ac:dyDescent="0.25">
      <c r="A12" s="43" t="s">
        <v>4</v>
      </c>
      <c r="B12" s="17"/>
      <c r="C12" s="17"/>
      <c r="D12" s="17"/>
      <c r="E12" s="17"/>
      <c r="F12" s="17"/>
      <c r="G12" s="32" t="s">
        <v>388</v>
      </c>
      <c r="H12" s="49">
        <f>IFERROR(VLOOKUP(H11, tblTaxCodes[],2, FALSE),0)</f>
        <v>0</v>
      </c>
      <c r="I12" s="45"/>
      <c r="T12" s="31"/>
      <c r="U12" s="31"/>
      <c r="V12" s="31"/>
      <c r="W12" s="31"/>
    </row>
    <row r="13" spans="1:23" x14ac:dyDescent="0.25">
      <c r="A13" s="31"/>
      <c r="B13" s="31"/>
      <c r="C13" s="31"/>
      <c r="D13" s="31"/>
      <c r="E13" s="31"/>
      <c r="F13" s="31"/>
      <c r="G13" s="31"/>
      <c r="H13" s="31"/>
      <c r="I13" s="31"/>
      <c r="T13" s="31"/>
      <c r="U13" s="31"/>
      <c r="V13" s="31"/>
      <c r="W13" s="31"/>
    </row>
    <row r="14" spans="1:23" x14ac:dyDescent="0.25">
      <c r="A14" s="43" t="s">
        <v>10</v>
      </c>
      <c r="B14" s="17"/>
      <c r="C14" s="17"/>
      <c r="D14" s="17"/>
      <c r="E14" s="17"/>
      <c r="F14" s="17"/>
      <c r="G14" s="43" t="s">
        <v>14</v>
      </c>
      <c r="H14" s="83"/>
      <c r="I14" s="83"/>
      <c r="T14" s="31"/>
      <c r="U14" s="31"/>
      <c r="V14" s="31"/>
      <c r="W14" s="31"/>
    </row>
    <row r="15" spans="1:23" x14ac:dyDescent="0.25">
      <c r="A15" s="43"/>
      <c r="B15" s="39"/>
      <c r="C15" s="39"/>
      <c r="D15" s="39"/>
      <c r="E15" s="39"/>
      <c r="F15" s="39"/>
      <c r="G15" s="31"/>
      <c r="H15" s="31"/>
      <c r="I15" s="31"/>
      <c r="T15" s="31"/>
      <c r="U15" s="31"/>
      <c r="V15" s="31"/>
      <c r="W15" s="31"/>
    </row>
    <row r="16" spans="1:23" x14ac:dyDescent="0.25">
      <c r="A16" s="43"/>
      <c r="B16" s="39"/>
      <c r="C16" s="39"/>
      <c r="D16" s="39"/>
      <c r="E16" s="39"/>
      <c r="F16" s="39"/>
      <c r="G16" s="43" t="s">
        <v>397</v>
      </c>
      <c r="H16" s="86"/>
      <c r="I16" s="86"/>
      <c r="T16" s="31"/>
      <c r="U16" s="31"/>
      <c r="V16" s="31"/>
      <c r="W16" s="31"/>
    </row>
    <row r="17" spans="1:23" ht="15.75" customHeight="1" thickBot="1" x14ac:dyDescent="0.3">
      <c r="A17" s="43"/>
      <c r="B17" s="39"/>
      <c r="C17" s="39"/>
      <c r="D17" s="39"/>
      <c r="E17" s="39"/>
      <c r="F17" s="39"/>
      <c r="T17" s="31"/>
      <c r="U17" s="31"/>
      <c r="V17" s="31"/>
      <c r="W17" s="31"/>
    </row>
    <row r="18" spans="1:23" ht="16.5" thickBot="1" x14ac:dyDescent="0.3">
      <c r="A18" s="99" t="s">
        <v>11</v>
      </c>
      <c r="B18" s="84"/>
      <c r="C18" s="90" t="s">
        <v>25</v>
      </c>
      <c r="D18" s="91"/>
      <c r="E18" s="51" t="s">
        <v>16</v>
      </c>
      <c r="F18" s="50" t="s">
        <v>15</v>
      </c>
      <c r="G18" s="50" t="s">
        <v>24</v>
      </c>
      <c r="H18" s="84" t="s">
        <v>390</v>
      </c>
      <c r="I18" s="85"/>
      <c r="K18" s="37" t="s">
        <v>414</v>
      </c>
      <c r="L18" s="43" t="s">
        <v>415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25">
      <c r="A19" s="100"/>
      <c r="B19" s="101"/>
      <c r="C19" s="92"/>
      <c r="D19" s="92"/>
      <c r="E19" s="20"/>
      <c r="F19" s="22"/>
      <c r="G19" s="52">
        <f>IFERROR(VLOOKUP(A19, tblPricelist[],2, FALSE),0)</f>
        <v>0</v>
      </c>
      <c r="H19" s="74">
        <f t="shared" ref="H19:H34" si="0">F19*G19</f>
        <v>0</v>
      </c>
      <c r="I19" s="75"/>
      <c r="K19" s="31" t="s">
        <v>418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25">
      <c r="A20" s="71"/>
      <c r="B20" s="73"/>
      <c r="C20" s="70"/>
      <c r="D20" s="70"/>
      <c r="E20" s="20"/>
      <c r="F20" s="23"/>
      <c r="G20" s="52">
        <f>IFERROR(VLOOKUP(A20, tblPricelist[],2, FALSE),0)</f>
        <v>0</v>
      </c>
      <c r="H20" s="74">
        <f t="shared" si="0"/>
        <v>0</v>
      </c>
      <c r="I20" s="75"/>
      <c r="K20" s="31" t="s">
        <v>419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25">
      <c r="A21" s="71"/>
      <c r="B21" s="73"/>
      <c r="C21" s="70"/>
      <c r="D21" s="70"/>
      <c r="E21" s="20"/>
      <c r="F21" s="23"/>
      <c r="G21" s="52">
        <f>IFERROR(VLOOKUP(A21, tblPricelist[],2, FALSE),0)</f>
        <v>0</v>
      </c>
      <c r="H21" s="74">
        <f t="shared" si="0"/>
        <v>0</v>
      </c>
      <c r="I21" s="75"/>
      <c r="T21" s="31"/>
      <c r="U21" s="31"/>
      <c r="V21" s="31"/>
      <c r="W21" s="31"/>
    </row>
    <row r="22" spans="1:23" x14ac:dyDescent="0.25">
      <c r="A22" s="71"/>
      <c r="B22" s="73"/>
      <c r="C22" s="70"/>
      <c r="D22" s="70"/>
      <c r="E22" s="20"/>
      <c r="F22" s="23"/>
      <c r="G22" s="52">
        <f>IFERROR(VLOOKUP(A22, tblPricelist[],2, FALSE),0)</f>
        <v>0</v>
      </c>
      <c r="H22" s="74">
        <f t="shared" si="0"/>
        <v>0</v>
      </c>
      <c r="I22" s="75"/>
      <c r="K22" s="31" t="s">
        <v>420</v>
      </c>
      <c r="L22" s="31"/>
      <c r="M22" s="31"/>
      <c r="N22" s="31"/>
      <c r="O22" s="31"/>
      <c r="P22" s="31"/>
      <c r="Q22" s="31"/>
      <c r="R22" s="31"/>
      <c r="T22" s="31"/>
      <c r="U22" s="31"/>
      <c r="V22" s="31"/>
      <c r="W22" s="31"/>
    </row>
    <row r="23" spans="1:23" x14ac:dyDescent="0.25">
      <c r="A23" s="71"/>
      <c r="B23" s="73"/>
      <c r="C23" s="70"/>
      <c r="D23" s="70"/>
      <c r="E23" s="20"/>
      <c r="F23" s="23"/>
      <c r="G23" s="52">
        <f>IFERROR(VLOOKUP(A23, tblPricelist[],2, FALSE),0)</f>
        <v>0</v>
      </c>
      <c r="H23" s="74">
        <f t="shared" si="0"/>
        <v>0</v>
      </c>
      <c r="I23" s="75"/>
      <c r="K23" s="31" t="s">
        <v>421</v>
      </c>
      <c r="T23" s="31"/>
      <c r="U23" s="31"/>
      <c r="V23" s="31"/>
      <c r="W23" s="31"/>
    </row>
    <row r="24" spans="1:23" x14ac:dyDescent="0.25">
      <c r="A24" s="71"/>
      <c r="B24" s="73"/>
      <c r="C24" s="70"/>
      <c r="D24" s="70"/>
      <c r="E24" s="20"/>
      <c r="F24" s="23"/>
      <c r="G24" s="52">
        <f>IFERROR(VLOOKUP(A24, tblPricelist[],2, FALSE),0)</f>
        <v>0</v>
      </c>
      <c r="H24" s="74">
        <f t="shared" si="0"/>
        <v>0</v>
      </c>
      <c r="I24" s="75"/>
      <c r="K24" s="31" t="s">
        <v>422</v>
      </c>
      <c r="S24" s="31"/>
      <c r="T24" s="31"/>
      <c r="U24" s="31"/>
      <c r="V24" s="31"/>
      <c r="W24" s="31"/>
    </row>
    <row r="25" spans="1:23" x14ac:dyDescent="0.25">
      <c r="A25" s="71"/>
      <c r="B25" s="73"/>
      <c r="C25" s="70"/>
      <c r="D25" s="70"/>
      <c r="E25" s="20"/>
      <c r="F25" s="23"/>
      <c r="G25" s="52">
        <f>IFERROR(VLOOKUP(A25, tblPricelist[],2, FALSE),0)</f>
        <v>0</v>
      </c>
      <c r="H25" s="74">
        <f t="shared" si="0"/>
        <v>0</v>
      </c>
      <c r="I25" s="75"/>
      <c r="K25" s="31" t="s">
        <v>423</v>
      </c>
      <c r="O25" s="42">
        <v>4199</v>
      </c>
      <c r="P25" s="31" t="s">
        <v>69</v>
      </c>
      <c r="S25" s="31"/>
      <c r="T25" s="31"/>
      <c r="U25" s="31"/>
      <c r="V25" s="31"/>
      <c r="W25" s="31"/>
    </row>
    <row r="26" spans="1:23" x14ac:dyDescent="0.25">
      <c r="A26" s="71"/>
      <c r="B26" s="73"/>
      <c r="C26" s="70"/>
      <c r="D26" s="70"/>
      <c r="E26" s="20"/>
      <c r="F26" s="23"/>
      <c r="G26" s="52">
        <f>IFERROR(VLOOKUP(A26, tblPricelist[],2, FALSE),0)</f>
        <v>0</v>
      </c>
      <c r="H26" s="74">
        <f t="shared" si="0"/>
        <v>0</v>
      </c>
      <c r="I26" s="75"/>
      <c r="O26" s="42">
        <v>4199</v>
      </c>
      <c r="P26" s="31" t="s">
        <v>57</v>
      </c>
      <c r="S26" s="31"/>
      <c r="T26" s="31"/>
      <c r="U26" s="31"/>
      <c r="V26" s="31"/>
      <c r="W26" s="31"/>
    </row>
    <row r="27" spans="1:23" x14ac:dyDescent="0.25">
      <c r="A27" s="71"/>
      <c r="B27" s="73"/>
      <c r="C27" s="70"/>
      <c r="D27" s="70"/>
      <c r="E27" s="20"/>
      <c r="F27" s="23"/>
      <c r="G27" s="52">
        <f>IFERROR(VLOOKUP(A27, tblPricelist[],2, FALSE),0)</f>
        <v>0</v>
      </c>
      <c r="H27" s="74">
        <f t="shared" si="0"/>
        <v>0</v>
      </c>
      <c r="I27" s="75"/>
      <c r="T27" s="31"/>
      <c r="U27" s="31"/>
      <c r="W27" s="31"/>
    </row>
    <row r="28" spans="1:23" x14ac:dyDescent="0.25">
      <c r="A28" s="71"/>
      <c r="B28" s="73"/>
      <c r="C28" s="70"/>
      <c r="D28" s="70"/>
      <c r="E28" s="20"/>
      <c r="F28" s="23"/>
      <c r="G28" s="52">
        <f>IFERROR(VLOOKUP(A28, tblPricelist[],2, FALSE),0)</f>
        <v>0</v>
      </c>
      <c r="H28" s="74">
        <f t="shared" si="0"/>
        <v>0</v>
      </c>
      <c r="I28" s="75"/>
      <c r="K28" s="31" t="s">
        <v>424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25">
      <c r="A29" s="71"/>
      <c r="B29" s="73"/>
      <c r="C29" s="70"/>
      <c r="D29" s="70"/>
      <c r="E29" s="20"/>
      <c r="F29" s="23"/>
      <c r="G29" s="52">
        <f>IFERROR(VLOOKUP(A29, tblPricelist[],2, FALSE),0)</f>
        <v>0</v>
      </c>
      <c r="H29" s="74">
        <f t="shared" si="0"/>
        <v>0</v>
      </c>
      <c r="I29" s="75"/>
      <c r="K29" s="31" t="s">
        <v>425</v>
      </c>
      <c r="L29" s="31"/>
      <c r="M29" s="31"/>
      <c r="N29" s="53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25">
      <c r="A30" s="71"/>
      <c r="B30" s="73"/>
      <c r="C30" s="70"/>
      <c r="D30" s="70"/>
      <c r="E30" s="20"/>
      <c r="F30" s="23"/>
      <c r="G30" s="52">
        <f>IFERROR(VLOOKUP(A30, tblPricelist[],2, FALSE),0)</f>
        <v>0</v>
      </c>
      <c r="H30" s="74">
        <f t="shared" si="0"/>
        <v>0</v>
      </c>
      <c r="I30" s="75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25">
      <c r="A31" s="71"/>
      <c r="B31" s="73"/>
      <c r="C31" s="70"/>
      <c r="D31" s="70"/>
      <c r="E31" s="20"/>
      <c r="F31" s="23"/>
      <c r="G31" s="52">
        <f>IFERROR(VLOOKUP(A31, tblPricelist[],2, FALSE),0)</f>
        <v>0</v>
      </c>
      <c r="H31" s="74">
        <f t="shared" si="0"/>
        <v>0</v>
      </c>
      <c r="I31" s="75"/>
      <c r="K31" s="31" t="s">
        <v>426</v>
      </c>
      <c r="L31" s="31"/>
      <c r="M31" s="31"/>
      <c r="N31" s="31"/>
      <c r="O31" s="31"/>
      <c r="S31" s="31"/>
      <c r="T31" s="31"/>
      <c r="U31" s="31"/>
      <c r="V31" s="31"/>
      <c r="W31" s="31"/>
    </row>
    <row r="32" spans="1:23" x14ac:dyDescent="0.25">
      <c r="A32" s="71"/>
      <c r="B32" s="73"/>
      <c r="C32" s="70"/>
      <c r="D32" s="70"/>
      <c r="E32" s="20"/>
      <c r="F32" s="23"/>
      <c r="G32" s="52">
        <f>IFERROR(VLOOKUP(A32, tblPricelist[],2, FALSE),0)</f>
        <v>0</v>
      </c>
      <c r="H32" s="74">
        <f t="shared" si="0"/>
        <v>0</v>
      </c>
      <c r="I32" s="75"/>
      <c r="K32" s="31" t="s">
        <v>427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x14ac:dyDescent="0.25">
      <c r="A33" s="71"/>
      <c r="B33" s="73"/>
      <c r="C33" s="70"/>
      <c r="D33" s="70"/>
      <c r="E33" s="20"/>
      <c r="F33" s="23"/>
      <c r="G33" s="52">
        <f>IFERROR(VLOOKUP(A33, tblPricelist[],2, FALSE),0)</f>
        <v>0</v>
      </c>
      <c r="H33" s="74">
        <f t="shared" si="0"/>
        <v>0</v>
      </c>
      <c r="I33" s="75"/>
      <c r="K33" s="31" t="s">
        <v>428</v>
      </c>
      <c r="L33" s="31"/>
      <c r="M33" s="31"/>
      <c r="N33" s="31"/>
      <c r="O33" s="31"/>
      <c r="P33" s="31"/>
      <c r="Q33" s="31"/>
      <c r="R33" s="31"/>
      <c r="S33" s="31"/>
      <c r="W33" s="31"/>
    </row>
    <row r="34" spans="1:23" x14ac:dyDescent="0.25">
      <c r="A34" s="71"/>
      <c r="B34" s="73"/>
      <c r="C34" s="70"/>
      <c r="D34" s="70"/>
      <c r="E34" s="20"/>
      <c r="F34" s="23"/>
      <c r="G34" s="52">
        <f>IFERROR(VLOOKUP(A34, tblPricelist[],2, FALSE),0)</f>
        <v>0</v>
      </c>
      <c r="H34" s="74">
        <f t="shared" si="0"/>
        <v>0</v>
      </c>
      <c r="I34" s="75"/>
      <c r="K34" s="31" t="s">
        <v>429</v>
      </c>
      <c r="W34" s="31"/>
    </row>
    <row r="35" spans="1:23" x14ac:dyDescent="0.25">
      <c r="A35" s="71"/>
      <c r="B35" s="72"/>
      <c r="C35" s="70"/>
      <c r="D35" s="70"/>
      <c r="E35" s="20"/>
      <c r="F35" s="23"/>
      <c r="G35" s="52">
        <f>IFERROR(VLOOKUP(A35, tblPricelist[],2, FALSE),0)</f>
        <v>0</v>
      </c>
      <c r="H35" s="78">
        <f t="shared" ref="H35" si="1">F35*G35</f>
        <v>0</v>
      </c>
      <c r="I35" s="79"/>
      <c r="W35" s="31"/>
    </row>
    <row r="36" spans="1:23" ht="15.75" customHeight="1" x14ac:dyDescent="0.25">
      <c r="A36" s="64"/>
      <c r="B36" s="65"/>
      <c r="C36" s="68"/>
      <c r="D36" s="65"/>
      <c r="E36" s="20"/>
      <c r="F36" s="23"/>
      <c r="G36" s="52">
        <f>IFERROR(VLOOKUP(A36, tblPricelist[],2, FALSE),0)</f>
        <v>0</v>
      </c>
      <c r="H36" s="78">
        <f t="shared" ref="H36:H37" si="2">F36*G36</f>
        <v>0</v>
      </c>
      <c r="I36" s="79"/>
      <c r="K36" s="31" t="s">
        <v>430</v>
      </c>
      <c r="T36" s="31"/>
      <c r="U36" s="31"/>
      <c r="V36" s="31"/>
      <c r="W36" s="31"/>
    </row>
    <row r="37" spans="1:23" ht="16.5" customHeight="1" thickBot="1" x14ac:dyDescent="0.3">
      <c r="A37" s="66"/>
      <c r="B37" s="67"/>
      <c r="C37" s="69"/>
      <c r="D37" s="67"/>
      <c r="E37" s="29"/>
      <c r="F37" s="24"/>
      <c r="G37" s="54">
        <f>IFERROR(VLOOKUP(A37, tblPricelist[],2, FALSE),0)</f>
        <v>0</v>
      </c>
      <c r="H37" s="80">
        <f t="shared" si="2"/>
        <v>0</v>
      </c>
      <c r="I37" s="81"/>
      <c r="T37" s="31"/>
      <c r="U37" s="31"/>
      <c r="V37" s="31"/>
      <c r="W37" s="31"/>
    </row>
    <row r="38" spans="1:23" ht="16.5" customHeight="1" thickBot="1" x14ac:dyDescent="0.3">
      <c r="A38" s="55" t="s">
        <v>411</v>
      </c>
      <c r="B38" s="31"/>
      <c r="C38" s="31"/>
      <c r="D38" s="55" t="s">
        <v>437</v>
      </c>
      <c r="E38" s="31"/>
      <c r="F38" s="31"/>
      <c r="G38" s="31"/>
      <c r="H38" s="31"/>
      <c r="I38" s="56" t="s">
        <v>391</v>
      </c>
      <c r="T38" s="31"/>
      <c r="U38" s="31"/>
      <c r="V38" s="31"/>
      <c r="W38" s="31"/>
    </row>
    <row r="39" spans="1:23" ht="16.5" thickBot="1" x14ac:dyDescent="0.3">
      <c r="A39" s="43" t="s">
        <v>21</v>
      </c>
      <c r="B39" s="57"/>
      <c r="C39" s="43" t="s">
        <v>22</v>
      </c>
      <c r="D39" s="57"/>
      <c r="E39" s="31"/>
      <c r="F39" s="76"/>
      <c r="G39" s="77"/>
      <c r="H39" s="58" t="s">
        <v>382</v>
      </c>
      <c r="I39" s="59"/>
      <c r="K39" s="37" t="s">
        <v>431</v>
      </c>
      <c r="L39" s="43" t="s">
        <v>432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25">
      <c r="A40" s="31"/>
      <c r="B40" s="31"/>
      <c r="C40" s="60" t="s">
        <v>23</v>
      </c>
      <c r="D40" s="31"/>
      <c r="E40" s="31"/>
      <c r="F40" s="61" t="s">
        <v>387</v>
      </c>
      <c r="G40" s="18"/>
      <c r="H40" s="18"/>
      <c r="I40" s="18"/>
      <c r="K40" s="31" t="s">
        <v>434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25">
      <c r="A41" s="43" t="s">
        <v>20</v>
      </c>
      <c r="B41" s="43"/>
      <c r="C41" s="43"/>
      <c r="D41" s="21"/>
      <c r="E41" s="31"/>
      <c r="F41" s="18"/>
      <c r="G41" s="18"/>
      <c r="H41" s="18"/>
      <c r="I41" s="18"/>
      <c r="K41" s="31" t="s">
        <v>435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25">
      <c r="A42" s="62" t="s">
        <v>19</v>
      </c>
      <c r="B42" s="17"/>
      <c r="C42" s="17"/>
      <c r="D42" s="17"/>
      <c r="E42" s="31"/>
      <c r="F42" s="18"/>
      <c r="G42" s="18"/>
      <c r="H42" s="18"/>
      <c r="I42" s="18"/>
      <c r="T42" s="31"/>
      <c r="U42" s="31"/>
      <c r="V42" s="31"/>
      <c r="W42" s="31"/>
    </row>
    <row r="43" spans="1:23" x14ac:dyDescent="0.25">
      <c r="A43" s="62" t="s">
        <v>17</v>
      </c>
      <c r="B43" s="19"/>
      <c r="C43" s="62" t="s">
        <v>18</v>
      </c>
      <c r="D43" s="17"/>
      <c r="E43" s="31"/>
      <c r="F43" s="18"/>
      <c r="G43" s="18"/>
      <c r="H43" s="18"/>
      <c r="I43" s="18"/>
      <c r="K43" s="31" t="s">
        <v>433</v>
      </c>
      <c r="T43" s="31"/>
      <c r="U43" s="31"/>
      <c r="V43" s="31"/>
      <c r="W43" s="31"/>
    </row>
    <row r="46" spans="1:23" ht="15.75" customHeight="1" x14ac:dyDescent="0.25"/>
  </sheetData>
  <sheetProtection algorithmName="SHA-512" hashValue="tndKvyKbrQMqYJDQYwbi0xbmu3CU5dxUjjE3bCX6+Z91n3oUhpczVUsKUQprfQkvoUsTQYBVzDCJ7HrwcUT/+g==" saltValue="pWqaxEWLvr2JJzlbdwP4+w==" spinCount="100000" sheet="1" selectLockedCells="1"/>
  <mergeCells count="70">
    <mergeCell ref="A18:B18"/>
    <mergeCell ref="C21:D21"/>
    <mergeCell ref="A19:B19"/>
    <mergeCell ref="A20:B20"/>
    <mergeCell ref="A30:B30"/>
    <mergeCell ref="C22:D22"/>
    <mergeCell ref="C23:D23"/>
    <mergeCell ref="C25:D25"/>
    <mergeCell ref="C26:D26"/>
    <mergeCell ref="A31:B31"/>
    <mergeCell ref="A22:B22"/>
    <mergeCell ref="A23:B23"/>
    <mergeCell ref="A25:B25"/>
    <mergeCell ref="A26:B26"/>
    <mergeCell ref="A27:B27"/>
    <mergeCell ref="A28:B28"/>
    <mergeCell ref="A29:B29"/>
    <mergeCell ref="D7:F7"/>
    <mergeCell ref="H14:I14"/>
    <mergeCell ref="H18:I18"/>
    <mergeCell ref="H21:I21"/>
    <mergeCell ref="H19:I19"/>
    <mergeCell ref="H16:I16"/>
    <mergeCell ref="G4:H7"/>
    <mergeCell ref="D1:F6"/>
    <mergeCell ref="C18:D18"/>
    <mergeCell ref="C19:D19"/>
    <mergeCell ref="C20:D20"/>
    <mergeCell ref="A4:C6"/>
    <mergeCell ref="A7:C7"/>
    <mergeCell ref="H9:I9"/>
    <mergeCell ref="H20:I20"/>
    <mergeCell ref="A21:B21"/>
    <mergeCell ref="H30:I30"/>
    <mergeCell ref="C32:D32"/>
    <mergeCell ref="C33:D33"/>
    <mergeCell ref="C34:D34"/>
    <mergeCell ref="H33:I33"/>
    <mergeCell ref="A24:B24"/>
    <mergeCell ref="H22:I22"/>
    <mergeCell ref="H23:I23"/>
    <mergeCell ref="F39:G39"/>
    <mergeCell ref="H35:I35"/>
    <mergeCell ref="H27:I27"/>
    <mergeCell ref="H28:I28"/>
    <mergeCell ref="H29:I29"/>
    <mergeCell ref="H31:I31"/>
    <mergeCell ref="H32:I32"/>
    <mergeCell ref="H36:I36"/>
    <mergeCell ref="H37:I37"/>
    <mergeCell ref="H26:I26"/>
    <mergeCell ref="H25:I25"/>
    <mergeCell ref="H24:I24"/>
    <mergeCell ref="H34:I34"/>
    <mergeCell ref="K5:S5"/>
    <mergeCell ref="A36:B36"/>
    <mergeCell ref="A37:B37"/>
    <mergeCell ref="C36:D36"/>
    <mergeCell ref="C37:D37"/>
    <mergeCell ref="C24:D24"/>
    <mergeCell ref="A35:B35"/>
    <mergeCell ref="C30:D30"/>
    <mergeCell ref="C31:D31"/>
    <mergeCell ref="C35:D35"/>
    <mergeCell ref="A33:B33"/>
    <mergeCell ref="C28:D28"/>
    <mergeCell ref="C29:D29"/>
    <mergeCell ref="C27:D27"/>
    <mergeCell ref="A32:B32"/>
    <mergeCell ref="A34:B34"/>
  </mergeCells>
  <conditionalFormatting sqref="C19:C35">
    <cfRule type="cellIs" dxfId="419" priority="101" operator="equal">
      <formula>0</formula>
    </cfRule>
  </conditionalFormatting>
  <conditionalFormatting sqref="H19:I35">
    <cfRule type="cellIs" dxfId="418" priority="100" operator="equal">
      <formula>0</formula>
    </cfRule>
  </conditionalFormatting>
  <conditionalFormatting sqref="G19:G37">
    <cfRule type="cellIs" dxfId="417" priority="98" operator="equal">
      <formula>0</formula>
    </cfRule>
  </conditionalFormatting>
  <conditionalFormatting sqref="H36:I36">
    <cfRule type="cellIs" dxfId="416" priority="54" operator="equal">
      <formula>0</formula>
    </cfRule>
  </conditionalFormatting>
  <conditionalFormatting sqref="H37:I37">
    <cfRule type="cellIs" dxfId="415" priority="53" operator="equal">
      <formula>0</formula>
    </cfRule>
  </conditionalFormatting>
  <conditionalFormatting sqref="F39:G39">
    <cfRule type="notContainsBlanks" dxfId="414" priority="50">
      <formula>LEN(TRIM(F39))&gt;0</formula>
    </cfRule>
  </conditionalFormatting>
  <conditionalFormatting sqref="B39">
    <cfRule type="expression" dxfId="413" priority="32">
      <formula>A7="OFFSHORE PO"</formula>
    </cfRule>
    <cfRule type="cellIs" dxfId="412" priority="49" operator="equal">
      <formula>"CCOF"</formula>
    </cfRule>
  </conditionalFormatting>
  <conditionalFormatting sqref="A7:C7">
    <cfRule type="cellIs" dxfId="411" priority="48" operator="equal">
      <formula>"OFFSHORE PO"</formula>
    </cfRule>
  </conditionalFormatting>
  <conditionalFormatting sqref="G11">
    <cfRule type="expression" dxfId="410" priority="44">
      <formula>A7="OFFSHORE PO"</formula>
    </cfRule>
  </conditionalFormatting>
  <conditionalFormatting sqref="I11">
    <cfRule type="expression" dxfId="409" priority="37">
      <formula>A7="OFFSHORE PO"</formula>
    </cfRule>
    <cfRule type="expression" dxfId="408" priority="43">
      <formula>A7="OFFSHORE PO"</formula>
    </cfRule>
  </conditionalFormatting>
  <conditionalFormatting sqref="G12">
    <cfRule type="expression" dxfId="407" priority="42">
      <formula>A7="OFFSHORE PO"</formula>
    </cfRule>
  </conditionalFormatting>
  <conditionalFormatting sqref="H12">
    <cfRule type="cellIs" dxfId="406" priority="17" operator="equal">
      <formula>0</formula>
    </cfRule>
    <cfRule type="expression" dxfId="405" priority="36">
      <formula>A7="OFFSHORE PO"</formula>
    </cfRule>
    <cfRule type="expression" dxfId="404" priority="41">
      <formula>A7="OFFSHORE PO"</formula>
    </cfRule>
  </conditionalFormatting>
  <conditionalFormatting sqref="G14">
    <cfRule type="expression" dxfId="403" priority="40">
      <formula>A7="OFFSHORE PO"</formula>
    </cfRule>
  </conditionalFormatting>
  <conditionalFormatting sqref="G16">
    <cfRule type="expression" dxfId="402" priority="39">
      <formula>A7="OFFSHORE PO"</formula>
    </cfRule>
  </conditionalFormatting>
  <conditionalFormatting sqref="H11">
    <cfRule type="expression" dxfId="401" priority="38">
      <formula>A7="OFFSHORE PO"</formula>
    </cfRule>
  </conditionalFormatting>
  <conditionalFormatting sqref="I12">
    <cfRule type="expression" dxfId="400" priority="35">
      <formula>A7="OFFSHORE PO"</formula>
    </cfRule>
  </conditionalFormatting>
  <conditionalFormatting sqref="H14:I14">
    <cfRule type="expression" dxfId="399" priority="34">
      <formula>A7="OFFSHORE PO"</formula>
    </cfRule>
  </conditionalFormatting>
  <conditionalFormatting sqref="H16:I16">
    <cfRule type="expression" dxfId="398" priority="33">
      <formula>A7="OFFSHORE PO"</formula>
    </cfRule>
  </conditionalFormatting>
  <conditionalFormatting sqref="D39">
    <cfRule type="expression" dxfId="397" priority="31">
      <formula>A7="OFFSHORE PO"</formula>
    </cfRule>
  </conditionalFormatting>
  <conditionalFormatting sqref="D41">
    <cfRule type="expression" dxfId="396" priority="30">
      <formula>A7="OFFSHORE PO"</formula>
    </cfRule>
  </conditionalFormatting>
  <conditionalFormatting sqref="B42">
    <cfRule type="expression" dxfId="395" priority="29">
      <formula>A7="OFFSHORE PO"</formula>
    </cfRule>
  </conditionalFormatting>
  <conditionalFormatting sqref="C42">
    <cfRule type="expression" dxfId="394" priority="28">
      <formula>A7="OFFSHORE PO"</formula>
    </cfRule>
  </conditionalFormatting>
  <conditionalFormatting sqref="D42">
    <cfRule type="expression" dxfId="393" priority="27">
      <formula>A7="OFFSHORE PO"</formula>
    </cfRule>
  </conditionalFormatting>
  <conditionalFormatting sqref="B43">
    <cfRule type="expression" dxfId="392" priority="26">
      <formula>A7="OFFSHORE PO"</formula>
    </cfRule>
  </conditionalFormatting>
  <conditionalFormatting sqref="D43">
    <cfRule type="expression" dxfId="391" priority="25">
      <formula>A7="OFFSHORE PO"</formula>
    </cfRule>
  </conditionalFormatting>
  <conditionalFormatting sqref="A39">
    <cfRule type="expression" dxfId="390" priority="24">
      <formula>A7="OFFSHORE PO"</formula>
    </cfRule>
  </conditionalFormatting>
  <conditionalFormatting sqref="C39">
    <cfRule type="expression" dxfId="389" priority="23">
      <formula>A7="OFFSHORE PO"</formula>
    </cfRule>
  </conditionalFormatting>
  <conditionalFormatting sqref="C40">
    <cfRule type="expression" dxfId="388" priority="22">
      <formula>A7="OFFSHORE PO"</formula>
    </cfRule>
  </conditionalFormatting>
  <conditionalFormatting sqref="A41">
    <cfRule type="expression" dxfId="387" priority="21">
      <formula>A7="OFFSHORE PO"</formula>
    </cfRule>
  </conditionalFormatting>
  <conditionalFormatting sqref="A42">
    <cfRule type="expression" dxfId="386" priority="20">
      <formula>A7="OFFSHORE PO"</formula>
    </cfRule>
  </conditionalFormatting>
  <conditionalFormatting sqref="A43">
    <cfRule type="expression" dxfId="385" priority="19">
      <formula>A7="OFFSHORE PO"</formula>
    </cfRule>
  </conditionalFormatting>
  <conditionalFormatting sqref="C43">
    <cfRule type="expression" dxfId="384" priority="18">
      <formula>A7="OFFSHORE PO"</formula>
    </cfRule>
  </conditionalFormatting>
  <conditionalFormatting sqref="H9:I9">
    <cfRule type="expression" dxfId="383" priority="16">
      <formula>A7="OFFSHORE BILLING SHEET"</formula>
    </cfRule>
  </conditionalFormatting>
  <conditionalFormatting sqref="E19:E37">
    <cfRule type="expression" dxfId="382" priority="1">
      <formula>E19&lt;&gt;""</formula>
    </cfRule>
    <cfRule type="expression" dxfId="381" priority="2">
      <formula>A19=3807</formula>
    </cfRule>
    <cfRule type="expression" dxfId="380" priority="3">
      <formula>A19=3983</formula>
    </cfRule>
    <cfRule type="expression" dxfId="379" priority="4">
      <formula>A19=4088</formula>
    </cfRule>
    <cfRule type="expression" dxfId="378" priority="5">
      <formula>A19=4090</formula>
    </cfRule>
    <cfRule type="expression" dxfId="377" priority="6">
      <formula>A19=4095</formula>
    </cfRule>
    <cfRule type="expression" dxfId="376" priority="8">
      <formula>A19=4107</formula>
    </cfRule>
  </conditionalFormatting>
  <dataValidations count="2">
    <dataValidation type="list" errorStyle="warning" allowBlank="1" showInputMessage="1" showErrorMessage="1" errorTitle="Card Type Not Accepted" error="Unfortunately, we can only accept VISA and MASTERCARD (MC). " sqref="D41" xr:uid="{00000000-0002-0000-0000-000000000000}">
      <formula1>"VISA, MC"</formula1>
    </dataValidation>
    <dataValidation type="list" errorStyle="warning" allowBlank="1" showErrorMessage="1" errorTitle="This is not an option." error="Please select one of the options available in the cell drop-down menu." promptTitle="Please select from the list" prompt="Use the arrow to show the options for this cell." sqref="A7:C7" xr:uid="{00000000-0002-0000-0000-000003000000}">
      <formula1>"BLANK ORDER,DECORATED ORDER,OFFSHORE BILLING SHEET,OFFSHORE PO"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0000-000004000000}">
          <x14:formula1>
            <xm:f>INDIRECT(Colours!$D$20)</xm:f>
          </x14:formula1>
          <xm:sqref>C20:D20</xm:sqref>
        </x14:dataValidation>
        <x14:dataValidation type="list" allowBlank="1" showInputMessage="1" showErrorMessage="1" xr:uid="{00000000-0002-0000-0000-000005000000}">
          <x14:formula1>
            <xm:f>INDIRECT(Colours!$D$21)</xm:f>
          </x14:formula1>
          <xm:sqref>C21:D21</xm:sqref>
        </x14:dataValidation>
        <x14:dataValidation type="list" allowBlank="1" showInputMessage="1" showErrorMessage="1" xr:uid="{00000000-0002-0000-0000-000006000000}">
          <x14:formula1>
            <xm:f>INDIRECT(Colours!$D$22)</xm:f>
          </x14:formula1>
          <xm:sqref>C22:D22</xm:sqref>
        </x14:dataValidation>
        <x14:dataValidation type="list" allowBlank="1" showInputMessage="1" showErrorMessage="1" xr:uid="{00000000-0002-0000-0000-000007000000}">
          <x14:formula1>
            <xm:f>INDIRECT(Colours!$D$23)</xm:f>
          </x14:formula1>
          <xm:sqref>C23:D23</xm:sqref>
        </x14:dataValidation>
        <x14:dataValidation type="list" allowBlank="1" showInputMessage="1" showErrorMessage="1" xr:uid="{00000000-0002-0000-0000-000008000000}">
          <x14:formula1>
            <xm:f>INDIRECT(Colours!$D$24)</xm:f>
          </x14:formula1>
          <xm:sqref>C24:D24</xm:sqref>
        </x14:dataValidation>
        <x14:dataValidation type="list" allowBlank="1" showInputMessage="1" showErrorMessage="1" xr:uid="{00000000-0002-0000-0000-000009000000}">
          <x14:formula1>
            <xm:f>INDIRECT(Colours!$D$25)</xm:f>
          </x14:formula1>
          <xm:sqref>C25:D25</xm:sqref>
        </x14:dataValidation>
        <x14:dataValidation type="list" allowBlank="1" showInputMessage="1" showErrorMessage="1" xr:uid="{00000000-0002-0000-0000-00000A000000}">
          <x14:formula1>
            <xm:f>INDIRECT(Colours!$D$26)</xm:f>
          </x14:formula1>
          <xm:sqref>C26:D26</xm:sqref>
        </x14:dataValidation>
        <x14:dataValidation type="list" allowBlank="1" showInputMessage="1" showErrorMessage="1" xr:uid="{00000000-0002-0000-0000-00000B000000}">
          <x14:formula1>
            <xm:f>INDIRECT(Colours!$D$19)</xm:f>
          </x14:formula1>
          <xm:sqref>C19:D19</xm:sqref>
        </x14:dataValidation>
        <x14:dataValidation type="list" allowBlank="1" showInputMessage="1" showErrorMessage="1" xr:uid="{00000000-0002-0000-0000-00000C000000}">
          <x14:formula1>
            <xm:f>INDIRECT(Colours!$D$27)</xm:f>
          </x14:formula1>
          <xm:sqref>C27:D27</xm:sqref>
        </x14:dataValidation>
        <x14:dataValidation type="list" allowBlank="1" showInputMessage="1" showErrorMessage="1" xr:uid="{00000000-0002-0000-0000-00000D000000}">
          <x14:formula1>
            <xm:f>INDIRECT(Colours!$D$28)</xm:f>
          </x14:formula1>
          <xm:sqref>C28:D28</xm:sqref>
        </x14:dataValidation>
        <x14:dataValidation type="list" allowBlank="1" showInputMessage="1" showErrorMessage="1" xr:uid="{00000000-0002-0000-0000-00000E000000}">
          <x14:formula1>
            <xm:f>INDIRECT(Colours!$D$29)</xm:f>
          </x14:formula1>
          <xm:sqref>C29:D29</xm:sqref>
        </x14:dataValidation>
        <x14:dataValidation type="list" allowBlank="1" showInputMessage="1" showErrorMessage="1" xr:uid="{00000000-0002-0000-0000-00000F000000}">
          <x14:formula1>
            <xm:f>INDIRECT(Colours!$D$30)</xm:f>
          </x14:formula1>
          <xm:sqref>C30:D30</xm:sqref>
        </x14:dataValidation>
        <x14:dataValidation type="list" allowBlank="1" showInputMessage="1" showErrorMessage="1" xr:uid="{00000000-0002-0000-0000-000010000000}">
          <x14:formula1>
            <xm:f>INDIRECT(Colours!$D$31)</xm:f>
          </x14:formula1>
          <xm:sqref>C31:D31</xm:sqref>
        </x14:dataValidation>
        <x14:dataValidation type="list" allowBlank="1" showInputMessage="1" showErrorMessage="1" xr:uid="{00000000-0002-0000-0000-000011000000}">
          <x14:formula1>
            <xm:f>INDIRECT(Colours!$D$32)</xm:f>
          </x14:formula1>
          <xm:sqref>C32:D32</xm:sqref>
        </x14:dataValidation>
        <x14:dataValidation type="list" allowBlank="1" showInputMessage="1" showErrorMessage="1" xr:uid="{00000000-0002-0000-0000-000012000000}">
          <x14:formula1>
            <xm:f>INDIRECT(Colours!$D$33)</xm:f>
          </x14:formula1>
          <xm:sqref>C33:D33</xm:sqref>
        </x14:dataValidation>
        <x14:dataValidation type="list" allowBlank="1" showInputMessage="1" showErrorMessage="1" xr:uid="{00000000-0002-0000-0000-000013000000}">
          <x14:formula1>
            <xm:f>INDIRECT(Colours!$D$34)</xm:f>
          </x14:formula1>
          <xm:sqref>C34:D34</xm:sqref>
        </x14:dataValidation>
        <x14:dataValidation type="list" allowBlank="1" showInputMessage="1" showErrorMessage="1" xr:uid="{00000000-0002-0000-0000-000014000000}">
          <x14:formula1>
            <xm:f>INDIRECT(Colours!$D$35)</xm:f>
          </x14:formula1>
          <xm:sqref>C35:D35</xm:sqref>
        </x14:dataValidation>
        <x14:dataValidation type="list" allowBlank="1" showInputMessage="1" showErrorMessage="1" xr:uid="{00000000-0002-0000-0000-000015000000}">
          <x14:formula1>
            <xm:f>INDIRECT(Colours!$K$19)</xm:f>
          </x14:formula1>
          <xm:sqref>E19:E37</xm:sqref>
        </x14:dataValidation>
        <x14:dataValidation type="list" allowBlank="1" showInputMessage="1" showErrorMessage="1" xr:uid="{00000000-0002-0000-0000-000024000000}">
          <x14:formula1>
            <xm:f>Colours!$N$19:$N$22</xm:f>
          </x14:formula1>
          <xm:sqref>H11</xm:sqref>
        </x14:dataValidation>
        <x14:dataValidation type="list" allowBlank="1" showInputMessage="1" showErrorMessage="1" xr:uid="{00000000-0002-0000-0000-000027000000}">
          <x14:formula1>
            <xm:f>INDIRECT(Colours!$D$36)</xm:f>
          </x14:formula1>
          <xm:sqref>C36:D36</xm:sqref>
        </x14:dataValidation>
        <x14:dataValidation type="list" allowBlank="1" showInputMessage="1" showErrorMessage="1" xr:uid="{00000000-0002-0000-0000-000028000000}">
          <x14:formula1>
            <xm:f>INDIRECT(Colours!$D$37)</xm:f>
          </x14:formula1>
          <xm:sqref>C37:D37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177"/>
  <sheetViews>
    <sheetView workbookViewId="0"/>
  </sheetViews>
  <sheetFormatPr defaultRowHeight="15.75" x14ac:dyDescent="0.25"/>
  <sheetData>
    <row r="1" spans="1:2" x14ac:dyDescent="0.25">
      <c r="A1" s="7" t="s">
        <v>30</v>
      </c>
      <c r="B1" s="6" t="s">
        <v>31</v>
      </c>
    </row>
    <row r="2" spans="1:2" x14ac:dyDescent="0.25">
      <c r="A2" s="2">
        <v>3025</v>
      </c>
      <c r="B2" s="1">
        <v>3.8</v>
      </c>
    </row>
    <row r="3" spans="1:2" x14ac:dyDescent="0.25">
      <c r="A3" s="2">
        <v>3026</v>
      </c>
      <c r="B3" s="1">
        <v>4</v>
      </c>
    </row>
    <row r="4" spans="1:2" x14ac:dyDescent="0.25">
      <c r="A4" s="2">
        <v>3028</v>
      </c>
      <c r="B4" s="1">
        <v>3.95</v>
      </c>
    </row>
    <row r="5" spans="1:2" x14ac:dyDescent="0.25">
      <c r="A5" s="2">
        <v>3030</v>
      </c>
      <c r="B5" s="1">
        <v>5.3</v>
      </c>
    </row>
    <row r="6" spans="1:2" x14ac:dyDescent="0.25">
      <c r="A6" s="2">
        <v>3059</v>
      </c>
      <c r="B6" s="1">
        <v>4.8</v>
      </c>
    </row>
    <row r="7" spans="1:2" x14ac:dyDescent="0.25">
      <c r="A7" s="2">
        <v>3802</v>
      </c>
      <c r="B7" s="1">
        <v>4.25</v>
      </c>
    </row>
    <row r="8" spans="1:2" x14ac:dyDescent="0.25">
      <c r="A8" s="2">
        <v>3803</v>
      </c>
      <c r="B8" s="1">
        <v>3.6</v>
      </c>
    </row>
    <row r="9" spans="1:2" x14ac:dyDescent="0.25">
      <c r="A9" s="2">
        <v>3805</v>
      </c>
      <c r="B9" s="1">
        <v>3.45</v>
      </c>
    </row>
    <row r="10" spans="1:2" x14ac:dyDescent="0.25">
      <c r="A10" s="2">
        <v>3806</v>
      </c>
      <c r="B10" s="1">
        <v>3.85</v>
      </c>
    </row>
    <row r="11" spans="1:2" x14ac:dyDescent="0.25">
      <c r="A11" s="2">
        <v>3807</v>
      </c>
      <c r="B11" s="1">
        <v>3.45</v>
      </c>
    </row>
    <row r="12" spans="1:2" x14ac:dyDescent="0.25">
      <c r="A12" s="2">
        <v>3812</v>
      </c>
      <c r="B12" s="1">
        <v>4.25</v>
      </c>
    </row>
    <row r="13" spans="1:2" x14ac:dyDescent="0.25">
      <c r="A13" s="2">
        <v>3814</v>
      </c>
      <c r="B13" s="1">
        <v>4.5</v>
      </c>
    </row>
    <row r="14" spans="1:2" x14ac:dyDescent="0.25">
      <c r="A14" s="2">
        <v>3816</v>
      </c>
      <c r="B14" s="1">
        <v>4.2</v>
      </c>
    </row>
    <row r="15" spans="1:2" x14ac:dyDescent="0.25">
      <c r="A15" s="2">
        <v>3817</v>
      </c>
      <c r="B15" s="1">
        <v>4.45</v>
      </c>
    </row>
    <row r="16" spans="1:2" x14ac:dyDescent="0.25">
      <c r="A16" s="2">
        <v>3818</v>
      </c>
      <c r="B16" s="1">
        <v>4.05</v>
      </c>
    </row>
    <row r="17" spans="1:2" x14ac:dyDescent="0.25">
      <c r="A17" s="2">
        <v>3819</v>
      </c>
      <c r="B17" s="1">
        <v>3.6</v>
      </c>
    </row>
    <row r="18" spans="1:2" x14ac:dyDescent="0.25">
      <c r="A18" s="2">
        <v>3821</v>
      </c>
      <c r="B18" s="1">
        <v>4.25</v>
      </c>
    </row>
    <row r="19" spans="1:2" x14ac:dyDescent="0.25">
      <c r="A19" s="2">
        <v>3822</v>
      </c>
      <c r="B19" s="1">
        <v>3.5</v>
      </c>
    </row>
    <row r="20" spans="1:2" x14ac:dyDescent="0.25">
      <c r="A20" s="2">
        <v>3899</v>
      </c>
      <c r="B20" s="1">
        <v>3.85</v>
      </c>
    </row>
    <row r="21" spans="1:2" x14ac:dyDescent="0.25">
      <c r="A21" s="2">
        <v>3919</v>
      </c>
      <c r="B21" s="1">
        <v>3.65</v>
      </c>
    </row>
    <row r="22" spans="1:2" x14ac:dyDescent="0.25">
      <c r="A22" s="2">
        <v>3920</v>
      </c>
      <c r="B22" s="1">
        <v>3.65</v>
      </c>
    </row>
    <row r="23" spans="1:2" x14ac:dyDescent="0.25">
      <c r="A23" s="2">
        <v>3925</v>
      </c>
      <c r="B23" s="1">
        <v>0.95</v>
      </c>
    </row>
    <row r="24" spans="1:2" x14ac:dyDescent="0.25">
      <c r="A24" s="2">
        <v>3980</v>
      </c>
      <c r="B24" s="1">
        <v>3.9</v>
      </c>
    </row>
    <row r="25" spans="1:2" x14ac:dyDescent="0.25">
      <c r="A25" s="2">
        <v>3981</v>
      </c>
      <c r="B25" s="1">
        <v>4.95</v>
      </c>
    </row>
    <row r="26" spans="1:2" x14ac:dyDescent="0.25">
      <c r="A26" s="2">
        <v>3982</v>
      </c>
      <c r="B26" s="1">
        <v>3.8</v>
      </c>
    </row>
    <row r="27" spans="1:2" x14ac:dyDescent="0.25">
      <c r="A27" s="2">
        <v>3983</v>
      </c>
      <c r="B27" s="1">
        <v>5.05</v>
      </c>
    </row>
    <row r="28" spans="1:2" x14ac:dyDescent="0.25">
      <c r="A28" s="2">
        <v>3984</v>
      </c>
      <c r="B28" s="1">
        <v>3.8</v>
      </c>
    </row>
    <row r="29" spans="1:2" x14ac:dyDescent="0.25">
      <c r="A29" s="2">
        <v>3985</v>
      </c>
      <c r="B29" s="1">
        <v>3.45</v>
      </c>
    </row>
    <row r="30" spans="1:2" x14ac:dyDescent="0.25">
      <c r="A30" s="2">
        <v>3986</v>
      </c>
      <c r="B30" s="1">
        <v>4.95</v>
      </c>
    </row>
    <row r="31" spans="1:2" x14ac:dyDescent="0.25">
      <c r="A31" s="2">
        <v>3987</v>
      </c>
      <c r="B31" s="1">
        <v>4.55</v>
      </c>
    </row>
    <row r="32" spans="1:2" x14ac:dyDescent="0.25">
      <c r="A32" s="27">
        <v>3995</v>
      </c>
      <c r="B32" s="28">
        <v>4.8</v>
      </c>
    </row>
    <row r="33" spans="1:2" x14ac:dyDescent="0.25">
      <c r="A33" s="2">
        <v>3998</v>
      </c>
      <c r="B33" s="1">
        <v>5.35</v>
      </c>
    </row>
    <row r="34" spans="1:2" x14ac:dyDescent="0.25">
      <c r="A34" s="2">
        <v>3999</v>
      </c>
      <c r="B34" s="1">
        <v>5.05</v>
      </c>
    </row>
    <row r="35" spans="1:2" x14ac:dyDescent="0.25">
      <c r="A35" s="2">
        <v>4000</v>
      </c>
      <c r="B35" s="1">
        <v>4.3</v>
      </c>
    </row>
    <row r="36" spans="1:2" x14ac:dyDescent="0.25">
      <c r="A36" s="2">
        <v>4001</v>
      </c>
      <c r="B36" s="1">
        <v>3.7</v>
      </c>
    </row>
    <row r="37" spans="1:2" x14ac:dyDescent="0.25">
      <c r="A37" s="2">
        <v>4002</v>
      </c>
      <c r="B37" s="1">
        <v>3.9</v>
      </c>
    </row>
    <row r="38" spans="1:2" x14ac:dyDescent="0.25">
      <c r="A38" s="2">
        <v>4004</v>
      </c>
      <c r="B38" s="1">
        <v>5.0999999999999996</v>
      </c>
    </row>
    <row r="39" spans="1:2" x14ac:dyDescent="0.25">
      <c r="A39" s="2">
        <v>4005</v>
      </c>
      <c r="B39" s="1">
        <v>4.55</v>
      </c>
    </row>
    <row r="40" spans="1:2" x14ac:dyDescent="0.25">
      <c r="A40" s="2">
        <v>4007</v>
      </c>
      <c r="B40" s="1">
        <v>3.7</v>
      </c>
    </row>
    <row r="41" spans="1:2" x14ac:dyDescent="0.25">
      <c r="A41" s="2">
        <v>4008</v>
      </c>
      <c r="B41" s="1">
        <v>4.5</v>
      </c>
    </row>
    <row r="42" spans="1:2" x14ac:dyDescent="0.25">
      <c r="A42" s="2">
        <v>4009</v>
      </c>
      <c r="B42" s="1">
        <v>3.15</v>
      </c>
    </row>
    <row r="43" spans="1:2" x14ac:dyDescent="0.25">
      <c r="A43" s="2">
        <v>4010</v>
      </c>
      <c r="B43" s="1">
        <v>3.7</v>
      </c>
    </row>
    <row r="44" spans="1:2" x14ac:dyDescent="0.25">
      <c r="A44" s="2">
        <v>4011</v>
      </c>
      <c r="B44" s="1">
        <v>3.05</v>
      </c>
    </row>
    <row r="45" spans="1:2" x14ac:dyDescent="0.25">
      <c r="A45" s="2">
        <v>4012</v>
      </c>
      <c r="B45" s="1">
        <v>3.05</v>
      </c>
    </row>
    <row r="46" spans="1:2" x14ac:dyDescent="0.25">
      <c r="A46" s="2">
        <v>4013</v>
      </c>
      <c r="B46" s="1">
        <v>4.5999999999999996</v>
      </c>
    </row>
    <row r="47" spans="1:2" x14ac:dyDescent="0.25">
      <c r="A47" s="2">
        <v>4014</v>
      </c>
      <c r="B47" s="1">
        <v>4.4000000000000004</v>
      </c>
    </row>
    <row r="48" spans="1:2" x14ac:dyDescent="0.25">
      <c r="A48" s="2">
        <v>4015</v>
      </c>
      <c r="B48" s="1">
        <v>5.3</v>
      </c>
    </row>
    <row r="49" spans="1:2" x14ac:dyDescent="0.25">
      <c r="A49" s="2">
        <v>4017</v>
      </c>
      <c r="B49" s="1">
        <v>5.0999999999999996</v>
      </c>
    </row>
    <row r="50" spans="1:2" x14ac:dyDescent="0.25">
      <c r="A50" s="2">
        <v>4018</v>
      </c>
      <c r="B50" s="1">
        <v>4.6500000000000004</v>
      </c>
    </row>
    <row r="51" spans="1:2" x14ac:dyDescent="0.25">
      <c r="A51" s="2">
        <v>4019</v>
      </c>
      <c r="B51" s="1">
        <v>5.35</v>
      </c>
    </row>
    <row r="52" spans="1:2" x14ac:dyDescent="0.25">
      <c r="A52" s="2">
        <v>4022</v>
      </c>
      <c r="B52" s="1">
        <v>5.35</v>
      </c>
    </row>
    <row r="53" spans="1:2" x14ac:dyDescent="0.25">
      <c r="A53" s="2">
        <v>4025</v>
      </c>
      <c r="B53" s="1">
        <v>4.3499999999999996</v>
      </c>
    </row>
    <row r="54" spans="1:2" x14ac:dyDescent="0.25">
      <c r="A54" s="2">
        <v>4026</v>
      </c>
      <c r="B54" s="1">
        <v>4.75</v>
      </c>
    </row>
    <row r="55" spans="1:2" x14ac:dyDescent="0.25">
      <c r="A55" s="2">
        <v>4027</v>
      </c>
      <c r="B55" s="1">
        <v>26.5</v>
      </c>
    </row>
    <row r="56" spans="1:2" x14ac:dyDescent="0.25">
      <c r="A56" s="2">
        <v>4028</v>
      </c>
      <c r="B56" s="1">
        <v>4.25</v>
      </c>
    </row>
    <row r="57" spans="1:2" x14ac:dyDescent="0.25">
      <c r="A57" s="2">
        <v>4029</v>
      </c>
      <c r="B57" s="1">
        <v>5.35</v>
      </c>
    </row>
    <row r="58" spans="1:2" x14ac:dyDescent="0.25">
      <c r="A58" s="2">
        <v>4030</v>
      </c>
      <c r="B58" s="1">
        <v>6.3</v>
      </c>
    </row>
    <row r="59" spans="1:2" x14ac:dyDescent="0.25">
      <c r="A59" s="2">
        <v>4031</v>
      </c>
      <c r="B59" s="1">
        <v>3.9</v>
      </c>
    </row>
    <row r="60" spans="1:2" x14ac:dyDescent="0.25">
      <c r="A60" s="2">
        <v>4035</v>
      </c>
      <c r="B60" s="1">
        <v>6.2</v>
      </c>
    </row>
    <row r="61" spans="1:2" x14ac:dyDescent="0.25">
      <c r="A61" s="2">
        <v>4040</v>
      </c>
      <c r="B61" s="1">
        <v>3.8</v>
      </c>
    </row>
    <row r="62" spans="1:2" x14ac:dyDescent="0.25">
      <c r="A62" s="2">
        <v>4043</v>
      </c>
      <c r="B62" s="1">
        <v>5.0999999999999996</v>
      </c>
    </row>
    <row r="63" spans="1:2" x14ac:dyDescent="0.25">
      <c r="A63" s="2">
        <v>4044</v>
      </c>
      <c r="B63" s="1">
        <v>5.35</v>
      </c>
    </row>
    <row r="64" spans="1:2" x14ac:dyDescent="0.25">
      <c r="A64" s="2">
        <v>4046</v>
      </c>
      <c r="B64" s="1">
        <v>5.0999999999999996</v>
      </c>
    </row>
    <row r="65" spans="1:2" x14ac:dyDescent="0.25">
      <c r="A65" s="2">
        <v>4047</v>
      </c>
      <c r="B65" s="1">
        <v>4.8</v>
      </c>
    </row>
    <row r="66" spans="1:2" x14ac:dyDescent="0.25">
      <c r="A66" s="2">
        <v>4050</v>
      </c>
      <c r="B66" s="1">
        <v>4</v>
      </c>
    </row>
    <row r="67" spans="1:2" x14ac:dyDescent="0.25">
      <c r="A67" s="2">
        <v>4051</v>
      </c>
      <c r="B67" s="1">
        <v>4.3499999999999996</v>
      </c>
    </row>
    <row r="68" spans="1:2" x14ac:dyDescent="0.25">
      <c r="A68" s="2">
        <v>4053</v>
      </c>
      <c r="B68" s="1">
        <v>4.1500000000000004</v>
      </c>
    </row>
    <row r="69" spans="1:2" x14ac:dyDescent="0.25">
      <c r="A69" s="2">
        <v>4059</v>
      </c>
      <c r="B69" s="1">
        <v>4.55</v>
      </c>
    </row>
    <row r="70" spans="1:2" x14ac:dyDescent="0.25">
      <c r="A70" s="2">
        <v>4067</v>
      </c>
      <c r="B70" s="1">
        <v>3.9</v>
      </c>
    </row>
    <row r="71" spans="1:2" x14ac:dyDescent="0.25">
      <c r="A71" s="2">
        <v>4068</v>
      </c>
      <c r="B71" s="1">
        <v>5.2</v>
      </c>
    </row>
    <row r="72" spans="1:2" x14ac:dyDescent="0.25">
      <c r="A72" s="2">
        <v>4071</v>
      </c>
      <c r="B72" s="1">
        <v>5.0999999999999996</v>
      </c>
    </row>
    <row r="73" spans="1:2" x14ac:dyDescent="0.25">
      <c r="A73" s="2">
        <v>4072</v>
      </c>
      <c r="B73" s="1">
        <v>4.8</v>
      </c>
    </row>
    <row r="74" spans="1:2" x14ac:dyDescent="0.25">
      <c r="A74" s="2">
        <v>4073</v>
      </c>
      <c r="B74" s="1">
        <v>4.5999999999999996</v>
      </c>
    </row>
    <row r="75" spans="1:2" x14ac:dyDescent="0.25">
      <c r="A75" s="2">
        <v>4074</v>
      </c>
      <c r="B75" s="1">
        <v>4.0999999999999996</v>
      </c>
    </row>
    <row r="76" spans="1:2" x14ac:dyDescent="0.25">
      <c r="A76" s="2">
        <v>4075</v>
      </c>
      <c r="B76" s="1">
        <v>4.55</v>
      </c>
    </row>
    <row r="77" spans="1:2" x14ac:dyDescent="0.25">
      <c r="A77" s="2">
        <v>4076</v>
      </c>
      <c r="B77" s="1">
        <v>5</v>
      </c>
    </row>
    <row r="78" spans="1:2" x14ac:dyDescent="0.25">
      <c r="A78" s="2">
        <v>4077</v>
      </c>
      <c r="B78" s="1">
        <v>4.55</v>
      </c>
    </row>
    <row r="79" spans="1:2" x14ac:dyDescent="0.25">
      <c r="A79" s="2">
        <v>4079</v>
      </c>
      <c r="B79" s="1">
        <v>4.3</v>
      </c>
    </row>
    <row r="80" spans="1:2" x14ac:dyDescent="0.25">
      <c r="A80" s="2">
        <v>4080</v>
      </c>
      <c r="B80" s="1">
        <v>4.45</v>
      </c>
    </row>
    <row r="81" spans="1:2" x14ac:dyDescent="0.25">
      <c r="A81" s="2">
        <v>4081</v>
      </c>
      <c r="B81" s="1">
        <v>5</v>
      </c>
    </row>
    <row r="82" spans="1:2" x14ac:dyDescent="0.25">
      <c r="A82" s="2">
        <v>4082</v>
      </c>
      <c r="B82" s="1">
        <v>5.05</v>
      </c>
    </row>
    <row r="83" spans="1:2" x14ac:dyDescent="0.25">
      <c r="A83" s="2">
        <v>4083</v>
      </c>
      <c r="B83" s="1">
        <v>6.8</v>
      </c>
    </row>
    <row r="84" spans="1:2" x14ac:dyDescent="0.25">
      <c r="A84" s="2">
        <v>4084</v>
      </c>
      <c r="B84" s="1">
        <v>4.3</v>
      </c>
    </row>
    <row r="85" spans="1:2" x14ac:dyDescent="0.25">
      <c r="A85" s="3">
        <v>4085</v>
      </c>
      <c r="B85" s="1">
        <v>4.5</v>
      </c>
    </row>
    <row r="86" spans="1:2" x14ac:dyDescent="0.25">
      <c r="A86" s="3">
        <v>4086</v>
      </c>
      <c r="B86" s="1">
        <v>4.3499999999999996</v>
      </c>
    </row>
    <row r="87" spans="1:2" x14ac:dyDescent="0.25">
      <c r="A87" s="3">
        <v>4087</v>
      </c>
      <c r="B87" s="1">
        <v>4.1500000000000004</v>
      </c>
    </row>
    <row r="88" spans="1:2" x14ac:dyDescent="0.25">
      <c r="A88" s="3">
        <v>4088</v>
      </c>
      <c r="B88" s="1">
        <v>6.3</v>
      </c>
    </row>
    <row r="89" spans="1:2" x14ac:dyDescent="0.25">
      <c r="A89" s="3">
        <v>4090</v>
      </c>
      <c r="B89" s="1">
        <v>5.55</v>
      </c>
    </row>
    <row r="90" spans="1:2" x14ac:dyDescent="0.25">
      <c r="A90" s="3">
        <v>4091</v>
      </c>
      <c r="B90" s="1">
        <v>5</v>
      </c>
    </row>
    <row r="91" spans="1:2" x14ac:dyDescent="0.25">
      <c r="A91" s="3">
        <v>4092</v>
      </c>
      <c r="B91" s="1">
        <v>4.4000000000000004</v>
      </c>
    </row>
    <row r="92" spans="1:2" x14ac:dyDescent="0.25">
      <c r="A92" s="3">
        <v>4093</v>
      </c>
      <c r="B92" s="1">
        <v>5.2</v>
      </c>
    </row>
    <row r="93" spans="1:2" x14ac:dyDescent="0.25">
      <c r="A93" s="3">
        <v>4094</v>
      </c>
      <c r="B93" s="1">
        <v>4.45</v>
      </c>
    </row>
    <row r="94" spans="1:2" x14ac:dyDescent="0.25">
      <c r="A94" s="3">
        <v>4095</v>
      </c>
      <c r="B94" s="1">
        <v>5.95</v>
      </c>
    </row>
    <row r="95" spans="1:2" x14ac:dyDescent="0.25">
      <c r="A95" s="3">
        <v>4096</v>
      </c>
      <c r="B95" s="1">
        <v>4.8</v>
      </c>
    </row>
    <row r="96" spans="1:2" x14ac:dyDescent="0.25">
      <c r="A96" s="3">
        <v>4097</v>
      </c>
      <c r="B96" s="1">
        <v>4.1500000000000004</v>
      </c>
    </row>
    <row r="97" spans="1:2" x14ac:dyDescent="0.25">
      <c r="A97" s="3">
        <v>4098</v>
      </c>
      <c r="B97" s="1">
        <v>4.6500000000000004</v>
      </c>
    </row>
    <row r="98" spans="1:2" x14ac:dyDescent="0.25">
      <c r="A98" s="3">
        <v>4099</v>
      </c>
      <c r="B98" s="1">
        <v>4.55</v>
      </c>
    </row>
    <row r="99" spans="1:2" x14ac:dyDescent="0.25">
      <c r="A99" s="3">
        <v>4103</v>
      </c>
      <c r="B99" s="1">
        <v>5</v>
      </c>
    </row>
    <row r="100" spans="1:2" x14ac:dyDescent="0.25">
      <c r="A100" s="3">
        <v>4106</v>
      </c>
      <c r="B100" s="1">
        <v>4.1500000000000004</v>
      </c>
    </row>
    <row r="101" spans="1:2" x14ac:dyDescent="0.25">
      <c r="A101" s="3">
        <v>4107</v>
      </c>
      <c r="B101" s="1">
        <v>4.4000000000000004</v>
      </c>
    </row>
    <row r="102" spans="1:2" x14ac:dyDescent="0.25">
      <c r="A102" s="3">
        <v>4108</v>
      </c>
      <c r="B102" s="1">
        <v>4.25</v>
      </c>
    </row>
    <row r="103" spans="1:2" x14ac:dyDescent="0.25">
      <c r="A103" s="3">
        <v>4109</v>
      </c>
      <c r="B103" s="1">
        <v>4.7</v>
      </c>
    </row>
    <row r="104" spans="1:2" x14ac:dyDescent="0.25">
      <c r="A104" s="3">
        <v>4118</v>
      </c>
      <c r="B104" s="1">
        <v>5.0999999999999996</v>
      </c>
    </row>
    <row r="105" spans="1:2" x14ac:dyDescent="0.25">
      <c r="A105" s="3">
        <v>4119</v>
      </c>
      <c r="B105" s="1">
        <v>4.5999999999999996</v>
      </c>
    </row>
    <row r="106" spans="1:2" x14ac:dyDescent="0.25">
      <c r="A106" s="3">
        <v>4120</v>
      </c>
      <c r="B106" s="1">
        <v>5.0999999999999996</v>
      </c>
    </row>
    <row r="107" spans="1:2" x14ac:dyDescent="0.25">
      <c r="A107" s="3">
        <v>4121</v>
      </c>
      <c r="B107" s="4">
        <v>4.5999999999999996</v>
      </c>
    </row>
    <row r="108" spans="1:2" x14ac:dyDescent="0.25">
      <c r="A108" s="5">
        <v>4123</v>
      </c>
      <c r="B108" s="4">
        <v>4.6500000000000004</v>
      </c>
    </row>
    <row r="109" spans="1:2" x14ac:dyDescent="0.25">
      <c r="A109" s="5">
        <v>4124</v>
      </c>
      <c r="B109" s="4">
        <v>4.4000000000000004</v>
      </c>
    </row>
    <row r="110" spans="1:2" x14ac:dyDescent="0.25">
      <c r="A110" s="5">
        <v>4125</v>
      </c>
      <c r="B110" s="4">
        <v>4.5999999999999996</v>
      </c>
    </row>
    <row r="111" spans="1:2" x14ac:dyDescent="0.25">
      <c r="A111" s="5">
        <v>4135</v>
      </c>
      <c r="B111" s="4">
        <v>5.0999999999999996</v>
      </c>
    </row>
    <row r="112" spans="1:2" x14ac:dyDescent="0.25">
      <c r="A112" s="5">
        <v>4136</v>
      </c>
      <c r="B112" s="4">
        <v>3.8</v>
      </c>
    </row>
    <row r="113" spans="1:2" x14ac:dyDescent="0.25">
      <c r="A113" s="5">
        <v>4137</v>
      </c>
      <c r="B113" s="4">
        <v>4.2</v>
      </c>
    </row>
    <row r="114" spans="1:2" x14ac:dyDescent="0.25">
      <c r="A114" s="5">
        <v>4138</v>
      </c>
      <c r="B114" s="4">
        <v>4.2</v>
      </c>
    </row>
    <row r="115" spans="1:2" x14ac:dyDescent="0.25">
      <c r="A115" s="5">
        <v>4139</v>
      </c>
      <c r="B115" s="4">
        <v>6.7</v>
      </c>
    </row>
    <row r="116" spans="1:2" x14ac:dyDescent="0.25">
      <c r="A116" s="5">
        <v>4140</v>
      </c>
      <c r="B116" s="4">
        <v>6.55</v>
      </c>
    </row>
    <row r="117" spans="1:2" x14ac:dyDescent="0.25">
      <c r="A117" s="5">
        <v>4141</v>
      </c>
      <c r="B117" s="4">
        <v>3.75</v>
      </c>
    </row>
    <row r="118" spans="1:2" x14ac:dyDescent="0.25">
      <c r="A118" s="5">
        <v>4142</v>
      </c>
      <c r="B118" s="4">
        <v>3.25</v>
      </c>
    </row>
    <row r="119" spans="1:2" x14ac:dyDescent="0.25">
      <c r="A119" s="5">
        <v>4143</v>
      </c>
      <c r="B119" s="4">
        <v>4.3</v>
      </c>
    </row>
    <row r="120" spans="1:2" x14ac:dyDescent="0.25">
      <c r="A120" s="5">
        <v>4144</v>
      </c>
      <c r="B120" s="4">
        <v>4.3</v>
      </c>
    </row>
    <row r="121" spans="1:2" x14ac:dyDescent="0.25">
      <c r="A121" s="5">
        <v>4145</v>
      </c>
      <c r="B121" s="4">
        <v>4.25</v>
      </c>
    </row>
    <row r="122" spans="1:2" x14ac:dyDescent="0.25">
      <c r="A122" s="5">
        <v>4148</v>
      </c>
      <c r="B122" s="4">
        <v>4.3499999999999996</v>
      </c>
    </row>
    <row r="123" spans="1:2" x14ac:dyDescent="0.25">
      <c r="A123" s="5">
        <v>4149</v>
      </c>
      <c r="B123" s="4">
        <v>4.45</v>
      </c>
    </row>
    <row r="124" spans="1:2" x14ac:dyDescent="0.25">
      <c r="A124" s="5">
        <v>4151</v>
      </c>
      <c r="B124" s="4">
        <v>4.8</v>
      </c>
    </row>
    <row r="125" spans="1:2" x14ac:dyDescent="0.25">
      <c r="A125" s="5">
        <v>4154</v>
      </c>
      <c r="B125" s="4">
        <v>4.3499999999999996</v>
      </c>
    </row>
    <row r="126" spans="1:2" x14ac:dyDescent="0.25">
      <c r="A126" s="5">
        <v>4155</v>
      </c>
      <c r="B126" s="4">
        <v>4.7</v>
      </c>
    </row>
    <row r="127" spans="1:2" x14ac:dyDescent="0.25">
      <c r="A127" s="5">
        <v>4156</v>
      </c>
      <c r="B127" s="4">
        <v>4.3</v>
      </c>
    </row>
    <row r="128" spans="1:2" x14ac:dyDescent="0.25">
      <c r="A128" s="5">
        <v>4158</v>
      </c>
      <c r="B128" s="4">
        <v>4.8499999999999996</v>
      </c>
    </row>
    <row r="129" spans="1:2" x14ac:dyDescent="0.25">
      <c r="A129" s="5">
        <v>4159</v>
      </c>
      <c r="B129" s="4">
        <v>4.3499999999999996</v>
      </c>
    </row>
    <row r="130" spans="1:2" x14ac:dyDescent="0.25">
      <c r="A130" s="5">
        <v>4163</v>
      </c>
      <c r="B130" s="4">
        <v>4.45</v>
      </c>
    </row>
    <row r="131" spans="1:2" x14ac:dyDescent="0.25">
      <c r="A131" s="5">
        <v>4164</v>
      </c>
      <c r="B131" s="4">
        <v>4.25</v>
      </c>
    </row>
    <row r="132" spans="1:2" x14ac:dyDescent="0.25">
      <c r="A132" s="5">
        <v>4167</v>
      </c>
      <c r="B132" s="4">
        <v>4.25</v>
      </c>
    </row>
    <row r="133" spans="1:2" x14ac:dyDescent="0.25">
      <c r="A133" s="5">
        <v>4168</v>
      </c>
      <c r="B133" s="4">
        <v>4.4000000000000004</v>
      </c>
    </row>
    <row r="134" spans="1:2" x14ac:dyDescent="0.25">
      <c r="A134" s="5">
        <v>4169</v>
      </c>
      <c r="B134" s="4">
        <v>4.0999999999999996</v>
      </c>
    </row>
    <row r="135" spans="1:2" x14ac:dyDescent="0.25">
      <c r="A135" s="5">
        <v>4176</v>
      </c>
      <c r="B135" s="4">
        <v>3.6</v>
      </c>
    </row>
    <row r="136" spans="1:2" x14ac:dyDescent="0.25">
      <c r="A136" s="5">
        <v>4178</v>
      </c>
      <c r="B136" s="4">
        <v>4.4000000000000004</v>
      </c>
    </row>
    <row r="137" spans="1:2" x14ac:dyDescent="0.25">
      <c r="A137" s="5">
        <v>4181</v>
      </c>
      <c r="B137" s="4">
        <v>3.9</v>
      </c>
    </row>
    <row r="138" spans="1:2" x14ac:dyDescent="0.25">
      <c r="A138" s="5">
        <v>4183</v>
      </c>
      <c r="B138" s="4">
        <v>4.75</v>
      </c>
    </row>
    <row r="139" spans="1:2" x14ac:dyDescent="0.25">
      <c r="A139" s="5">
        <v>4185</v>
      </c>
      <c r="B139" s="4">
        <v>4.2</v>
      </c>
    </row>
    <row r="140" spans="1:2" x14ac:dyDescent="0.25">
      <c r="A140" s="5">
        <v>4186</v>
      </c>
      <c r="B140" s="4">
        <v>4.3</v>
      </c>
    </row>
    <row r="141" spans="1:2" x14ac:dyDescent="0.25">
      <c r="A141" s="5">
        <v>4188</v>
      </c>
      <c r="B141" s="4">
        <v>3.9</v>
      </c>
    </row>
    <row r="142" spans="1:2" x14ac:dyDescent="0.25">
      <c r="A142" s="5">
        <v>4189</v>
      </c>
      <c r="B142" s="4">
        <v>4.5</v>
      </c>
    </row>
    <row r="143" spans="1:2" x14ac:dyDescent="0.25">
      <c r="A143" s="5">
        <v>4194</v>
      </c>
      <c r="B143" s="4">
        <v>4.8</v>
      </c>
    </row>
    <row r="144" spans="1:2" x14ac:dyDescent="0.25">
      <c r="A144" s="5">
        <v>4195</v>
      </c>
      <c r="B144" s="4">
        <v>3.95</v>
      </c>
    </row>
    <row r="145" spans="1:2" x14ac:dyDescent="0.25">
      <c r="A145" s="5">
        <v>4196</v>
      </c>
      <c r="B145" s="4">
        <v>4.75</v>
      </c>
    </row>
    <row r="146" spans="1:2" x14ac:dyDescent="0.25">
      <c r="A146" s="5">
        <v>4197</v>
      </c>
      <c r="B146" s="4">
        <v>4.75</v>
      </c>
    </row>
    <row r="147" spans="1:2" x14ac:dyDescent="0.25">
      <c r="A147" s="5">
        <v>4199</v>
      </c>
      <c r="B147" s="4">
        <v>3.7</v>
      </c>
    </row>
    <row r="148" spans="1:2" x14ac:dyDescent="0.25">
      <c r="A148" s="5">
        <v>4201</v>
      </c>
      <c r="B148" s="4">
        <v>4.75</v>
      </c>
    </row>
    <row r="149" spans="1:2" x14ac:dyDescent="0.25">
      <c r="A149" s="5">
        <v>4205</v>
      </c>
      <c r="B149" s="4">
        <v>3.85</v>
      </c>
    </row>
    <row r="150" spans="1:2" x14ac:dyDescent="0.25">
      <c r="A150" s="5">
        <v>4210</v>
      </c>
      <c r="B150" s="4">
        <v>4.05</v>
      </c>
    </row>
    <row r="151" spans="1:2" x14ac:dyDescent="0.25">
      <c r="A151" s="5">
        <v>4212</v>
      </c>
      <c r="B151" s="4">
        <v>4.2</v>
      </c>
    </row>
    <row r="152" spans="1:2" x14ac:dyDescent="0.25">
      <c r="A152" s="5">
        <v>4214</v>
      </c>
      <c r="B152" s="4">
        <v>4.9000000000000004</v>
      </c>
    </row>
    <row r="153" spans="1:2" x14ac:dyDescent="0.25">
      <c r="A153" s="5">
        <v>4216</v>
      </c>
      <c r="B153" s="4">
        <v>0.5</v>
      </c>
    </row>
    <row r="154" spans="1:2" x14ac:dyDescent="0.25">
      <c r="A154" s="5">
        <v>4217</v>
      </c>
      <c r="B154" s="4">
        <v>4.05</v>
      </c>
    </row>
    <row r="155" spans="1:2" x14ac:dyDescent="0.25">
      <c r="A155" s="5">
        <v>4218</v>
      </c>
      <c r="B155" s="4">
        <v>0.5</v>
      </c>
    </row>
    <row r="156" spans="1:2" x14ac:dyDescent="0.25">
      <c r="A156" s="5">
        <v>4226</v>
      </c>
      <c r="B156" s="4">
        <v>5.2</v>
      </c>
    </row>
    <row r="157" spans="1:2" x14ac:dyDescent="0.25">
      <c r="A157" s="5">
        <v>4227</v>
      </c>
      <c r="B157" s="4">
        <v>5.7</v>
      </c>
    </row>
    <row r="158" spans="1:2" x14ac:dyDescent="0.25">
      <c r="A158" s="5">
        <v>4228</v>
      </c>
      <c r="B158" s="4">
        <v>1.5</v>
      </c>
    </row>
    <row r="159" spans="1:2" x14ac:dyDescent="0.25">
      <c r="A159" s="5">
        <v>4229</v>
      </c>
      <c r="B159" s="4">
        <v>4.3</v>
      </c>
    </row>
    <row r="160" spans="1:2" x14ac:dyDescent="0.25">
      <c r="A160" s="5">
        <v>4230</v>
      </c>
      <c r="B160" s="4">
        <v>3.8</v>
      </c>
    </row>
    <row r="161" spans="1:2" x14ac:dyDescent="0.25">
      <c r="A161" s="5">
        <v>4233</v>
      </c>
      <c r="B161" s="4">
        <v>1.5</v>
      </c>
    </row>
    <row r="162" spans="1:2" x14ac:dyDescent="0.25">
      <c r="A162" s="5">
        <v>4236</v>
      </c>
      <c r="B162" s="4">
        <v>6.5</v>
      </c>
    </row>
    <row r="163" spans="1:2" x14ac:dyDescent="0.25">
      <c r="A163" s="5">
        <v>4237</v>
      </c>
      <c r="B163" s="4">
        <v>4.7</v>
      </c>
    </row>
    <row r="164" spans="1:2" x14ac:dyDescent="0.25">
      <c r="A164" s="5">
        <v>4238</v>
      </c>
      <c r="B164" s="4">
        <v>6.85</v>
      </c>
    </row>
    <row r="165" spans="1:2" x14ac:dyDescent="0.25">
      <c r="A165" s="5">
        <v>4241</v>
      </c>
      <c r="B165" s="4">
        <v>3.75</v>
      </c>
    </row>
    <row r="166" spans="1:2" x14ac:dyDescent="0.25">
      <c r="A166" s="5">
        <v>4242</v>
      </c>
      <c r="B166" s="4">
        <v>3.5</v>
      </c>
    </row>
    <row r="167" spans="1:2" x14ac:dyDescent="0.25">
      <c r="A167" s="5">
        <v>4243</v>
      </c>
      <c r="B167" s="4">
        <v>3.3</v>
      </c>
    </row>
    <row r="168" spans="1:2" x14ac:dyDescent="0.25">
      <c r="A168" s="5">
        <v>4244</v>
      </c>
      <c r="B168" s="4">
        <v>2.9</v>
      </c>
    </row>
    <row r="169" spans="1:2" x14ac:dyDescent="0.25">
      <c r="A169" s="5">
        <v>4253</v>
      </c>
      <c r="B169" s="4">
        <v>4</v>
      </c>
    </row>
    <row r="170" spans="1:2" x14ac:dyDescent="0.25">
      <c r="A170" s="5">
        <v>4256</v>
      </c>
      <c r="B170" s="4">
        <v>4.1500000000000004</v>
      </c>
    </row>
    <row r="171" spans="1:2" x14ac:dyDescent="0.25">
      <c r="A171" s="5">
        <v>4259</v>
      </c>
      <c r="B171" s="4">
        <v>3.6</v>
      </c>
    </row>
    <row r="172" spans="1:2" x14ac:dyDescent="0.25">
      <c r="A172" s="5">
        <v>4262</v>
      </c>
      <c r="B172" s="4">
        <v>3.5</v>
      </c>
    </row>
    <row r="173" spans="1:2" x14ac:dyDescent="0.25">
      <c r="A173" s="5">
        <v>4263</v>
      </c>
      <c r="B173" s="4">
        <v>3.05</v>
      </c>
    </row>
    <row r="174" spans="1:2" x14ac:dyDescent="0.25">
      <c r="A174" s="5">
        <v>5001</v>
      </c>
      <c r="B174" s="4">
        <v>2.95</v>
      </c>
    </row>
    <row r="175" spans="1:2" x14ac:dyDescent="0.25">
      <c r="A175" s="5">
        <v>5002</v>
      </c>
      <c r="B175" s="4">
        <v>2.2000000000000002</v>
      </c>
    </row>
    <row r="176" spans="1:2" x14ac:dyDescent="0.25">
      <c r="A176" s="5">
        <v>5003</v>
      </c>
      <c r="B176" s="4">
        <v>2.2000000000000002</v>
      </c>
    </row>
    <row r="177" spans="1:2" x14ac:dyDescent="0.25">
      <c r="A177" s="25" t="s">
        <v>398</v>
      </c>
      <c r="B177" s="26">
        <v>0</v>
      </c>
    </row>
  </sheetData>
  <sheetProtection password="816F" sheet="1" objects="1" scenarios="1" selectLockedCells="1" selectUnlockedCells="1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T175"/>
  <sheetViews>
    <sheetView zoomScaleNormal="100" workbookViewId="0"/>
  </sheetViews>
  <sheetFormatPr defaultRowHeight="15.75" x14ac:dyDescent="0.25"/>
  <cols>
    <col min="1" max="14" width="9" style="8"/>
    <col min="15" max="15" width="11.125" style="8" customWidth="1"/>
    <col min="16" max="16" width="9" style="8"/>
    <col min="17" max="17" width="10.25" style="8" customWidth="1"/>
    <col min="18" max="18" width="10.5" style="8" customWidth="1"/>
    <col min="19" max="16384" width="9" style="8"/>
  </cols>
  <sheetData>
    <row r="1" spans="1:176" x14ac:dyDescent="0.25">
      <c r="A1" s="8" t="s">
        <v>54</v>
      </c>
      <c r="B1" s="8" t="s">
        <v>222</v>
      </c>
      <c r="C1" s="8" t="s">
        <v>224</v>
      </c>
      <c r="D1" s="8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32</v>
      </c>
      <c r="J1" s="8" t="s">
        <v>230</v>
      </c>
      <c r="K1" s="8" t="s">
        <v>231</v>
      </c>
      <c r="L1" s="8" t="s">
        <v>232</v>
      </c>
      <c r="M1" s="8" t="s">
        <v>233</v>
      </c>
      <c r="N1" s="8" t="s">
        <v>234</v>
      </c>
      <c r="O1" s="8" t="s">
        <v>235</v>
      </c>
      <c r="P1" s="8" t="s">
        <v>236</v>
      </c>
      <c r="Q1" s="8" t="s">
        <v>237</v>
      </c>
      <c r="R1" s="8" t="s">
        <v>238</v>
      </c>
      <c r="S1" s="8" t="s">
        <v>239</v>
      </c>
      <c r="T1" s="8" t="s">
        <v>240</v>
      </c>
      <c r="U1" s="8" t="s">
        <v>241</v>
      </c>
      <c r="V1" s="8" t="s">
        <v>242</v>
      </c>
      <c r="W1" s="8" t="s">
        <v>244</v>
      </c>
      <c r="X1" s="8" t="s">
        <v>245</v>
      </c>
      <c r="Y1" s="8" t="s">
        <v>246</v>
      </c>
      <c r="Z1" s="8" t="s">
        <v>247</v>
      </c>
      <c r="AA1" s="8" t="s">
        <v>248</v>
      </c>
      <c r="AB1" s="8" t="s">
        <v>249</v>
      </c>
      <c r="AC1" s="8" t="s">
        <v>250</v>
      </c>
      <c r="AD1" s="8" t="s">
        <v>251</v>
      </c>
      <c r="AE1" s="8" t="s">
        <v>252</v>
      </c>
      <c r="AF1" s="8" t="s">
        <v>402</v>
      </c>
      <c r="AG1" s="8" t="s">
        <v>253</v>
      </c>
      <c r="AH1" s="8" t="s">
        <v>254</v>
      </c>
      <c r="AI1" s="8" t="s">
        <v>255</v>
      </c>
      <c r="AJ1" s="8" t="s">
        <v>256</v>
      </c>
      <c r="AK1" s="8" t="s">
        <v>257</v>
      </c>
      <c r="AL1" s="8" t="s">
        <v>258</v>
      </c>
      <c r="AM1" s="8" t="s">
        <v>259</v>
      </c>
      <c r="AN1" s="8" t="s">
        <v>260</v>
      </c>
      <c r="AO1" s="8" t="s">
        <v>33</v>
      </c>
      <c r="AP1" s="8" t="s">
        <v>261</v>
      </c>
      <c r="AQ1" s="8" t="s">
        <v>262</v>
      </c>
      <c r="AR1" s="8" t="s">
        <v>263</v>
      </c>
      <c r="AS1" s="8" t="s">
        <v>264</v>
      </c>
      <c r="AT1" s="8" t="s">
        <v>265</v>
      </c>
      <c r="AU1" s="8" t="s">
        <v>266</v>
      </c>
      <c r="AV1" s="8" t="s">
        <v>267</v>
      </c>
      <c r="AW1" s="8" t="s">
        <v>268</v>
      </c>
      <c r="AX1" s="8" t="s">
        <v>269</v>
      </c>
      <c r="AY1" s="8" t="s">
        <v>270</v>
      </c>
      <c r="AZ1" s="8" t="s">
        <v>271</v>
      </c>
      <c r="BA1" s="8" t="s">
        <v>272</v>
      </c>
      <c r="BB1" s="8" t="s">
        <v>273</v>
      </c>
      <c r="BC1" s="8" t="s">
        <v>34</v>
      </c>
      <c r="BD1" s="8" t="s">
        <v>35</v>
      </c>
      <c r="BE1" s="8" t="s">
        <v>274</v>
      </c>
      <c r="BF1" s="8" t="s">
        <v>275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36</v>
      </c>
      <c r="BM1" s="8" t="s">
        <v>281</v>
      </c>
      <c r="BN1" s="8" t="s">
        <v>282</v>
      </c>
      <c r="BO1" s="8" t="s">
        <v>283</v>
      </c>
      <c r="BP1" s="8" t="s">
        <v>284</v>
      </c>
      <c r="BQ1" s="8" t="s">
        <v>37</v>
      </c>
      <c r="BR1" s="8" t="s">
        <v>38</v>
      </c>
      <c r="BS1" s="8" t="s">
        <v>285</v>
      </c>
      <c r="BT1" s="8" t="s">
        <v>286</v>
      </c>
      <c r="BU1" s="8" t="s">
        <v>287</v>
      </c>
      <c r="BV1" s="8" t="s">
        <v>288</v>
      </c>
      <c r="BW1" s="8" t="s">
        <v>289</v>
      </c>
      <c r="BX1" s="8" t="s">
        <v>290</v>
      </c>
      <c r="BY1" s="8" t="s">
        <v>291</v>
      </c>
      <c r="BZ1" s="8" t="s">
        <v>292</v>
      </c>
      <c r="CA1" s="8" t="s">
        <v>293</v>
      </c>
      <c r="CB1" s="8" t="s">
        <v>294</v>
      </c>
      <c r="CC1" s="8" t="s">
        <v>50</v>
      </c>
      <c r="CD1" s="8" t="s">
        <v>51</v>
      </c>
      <c r="CE1" s="8" t="s">
        <v>295</v>
      </c>
      <c r="CF1" s="8" t="s">
        <v>296</v>
      </c>
      <c r="CG1" s="8" t="s">
        <v>39</v>
      </c>
      <c r="CH1" s="8" t="s">
        <v>297</v>
      </c>
      <c r="CI1" s="8" t="s">
        <v>298</v>
      </c>
      <c r="CJ1" s="8" t="s">
        <v>299</v>
      </c>
      <c r="CK1" s="8" t="s">
        <v>300</v>
      </c>
      <c r="CL1" s="8" t="s">
        <v>40</v>
      </c>
      <c r="CM1" s="8" t="s">
        <v>301</v>
      </c>
      <c r="CN1" s="8" t="s">
        <v>52</v>
      </c>
      <c r="CO1" s="8" t="s">
        <v>302</v>
      </c>
      <c r="CP1" s="8" t="s">
        <v>303</v>
      </c>
      <c r="CQ1" s="8" t="s">
        <v>304</v>
      </c>
      <c r="CR1" s="8" t="s">
        <v>305</v>
      </c>
      <c r="CS1" s="8" t="s">
        <v>306</v>
      </c>
      <c r="CT1" s="8" t="s">
        <v>307</v>
      </c>
      <c r="CU1" s="8" t="s">
        <v>308</v>
      </c>
      <c r="CV1" s="8" t="s">
        <v>309</v>
      </c>
      <c r="CW1" s="8" t="s">
        <v>310</v>
      </c>
      <c r="CX1" s="8" t="s">
        <v>311</v>
      </c>
      <c r="CY1" s="8" t="s">
        <v>312</v>
      </c>
      <c r="CZ1" s="8" t="s">
        <v>313</v>
      </c>
      <c r="DA1" s="8" t="s">
        <v>53</v>
      </c>
      <c r="DB1" s="8" t="s">
        <v>314</v>
      </c>
      <c r="DC1" s="8" t="s">
        <v>41</v>
      </c>
      <c r="DD1" s="8" t="s">
        <v>315</v>
      </c>
      <c r="DE1" s="8" t="s">
        <v>42</v>
      </c>
      <c r="DF1" s="8" t="s">
        <v>316</v>
      </c>
      <c r="DG1" s="8" t="s">
        <v>317</v>
      </c>
      <c r="DH1" s="8" t="s">
        <v>318</v>
      </c>
      <c r="DI1" s="8" t="s">
        <v>319</v>
      </c>
      <c r="DJ1" s="8" t="s">
        <v>320</v>
      </c>
      <c r="DK1" s="8" t="s">
        <v>43</v>
      </c>
      <c r="DL1" s="8" t="s">
        <v>44</v>
      </c>
      <c r="DM1" s="8" t="s">
        <v>321</v>
      </c>
      <c r="DN1" s="8" t="s">
        <v>322</v>
      </c>
      <c r="DO1" s="8" t="s">
        <v>323</v>
      </c>
      <c r="DP1" s="8" t="s">
        <v>324</v>
      </c>
      <c r="DQ1" s="8" t="s">
        <v>325</v>
      </c>
      <c r="DR1" s="8" t="s">
        <v>326</v>
      </c>
      <c r="DS1" s="8" t="s">
        <v>327</v>
      </c>
      <c r="DT1" s="8" t="s">
        <v>328</v>
      </c>
      <c r="DU1" s="8" t="s">
        <v>329</v>
      </c>
      <c r="DV1" s="8" t="s">
        <v>45</v>
      </c>
      <c r="DW1" s="8" t="s">
        <v>330</v>
      </c>
      <c r="DX1" s="8" t="s">
        <v>46</v>
      </c>
      <c r="DY1" s="8" t="s">
        <v>331</v>
      </c>
      <c r="DZ1" s="8" t="s">
        <v>332</v>
      </c>
      <c r="EA1" s="8" t="s">
        <v>333</v>
      </c>
      <c r="EB1" s="8" t="s">
        <v>334</v>
      </c>
      <c r="EC1" s="8" t="s">
        <v>335</v>
      </c>
      <c r="ED1" s="8" t="s">
        <v>336</v>
      </c>
      <c r="EE1" s="8" t="s">
        <v>337</v>
      </c>
      <c r="EF1" s="8" t="s">
        <v>338</v>
      </c>
      <c r="EG1" s="8" t="s">
        <v>339</v>
      </c>
      <c r="EH1" s="8" t="s">
        <v>340</v>
      </c>
      <c r="EI1" s="8" t="s">
        <v>341</v>
      </c>
      <c r="EJ1" s="8" t="s">
        <v>342</v>
      </c>
      <c r="EK1" s="8" t="s">
        <v>343</v>
      </c>
      <c r="EL1" s="8" t="s">
        <v>344</v>
      </c>
      <c r="EM1" s="8" t="s">
        <v>345</v>
      </c>
      <c r="EN1" s="8" t="s">
        <v>346</v>
      </c>
      <c r="EO1" s="8" t="s">
        <v>47</v>
      </c>
      <c r="EP1" s="8" t="s">
        <v>48</v>
      </c>
      <c r="EQ1" s="8" t="s">
        <v>223</v>
      </c>
      <c r="ER1" s="8" t="s">
        <v>49</v>
      </c>
      <c r="ES1" s="8" t="s">
        <v>347</v>
      </c>
      <c r="ET1" s="8" t="s">
        <v>348</v>
      </c>
      <c r="EU1" s="8" t="s">
        <v>349</v>
      </c>
      <c r="EV1" s="8" t="s">
        <v>350</v>
      </c>
      <c r="EW1" s="8" t="s">
        <v>351</v>
      </c>
      <c r="EX1" s="8" t="s">
        <v>352</v>
      </c>
      <c r="EY1" s="8" t="s">
        <v>353</v>
      </c>
      <c r="EZ1" s="8" t="s">
        <v>354</v>
      </c>
      <c r="FA1" s="8" t="s">
        <v>355</v>
      </c>
      <c r="FB1" s="8" t="s">
        <v>356</v>
      </c>
      <c r="FC1" s="8" t="s">
        <v>357</v>
      </c>
      <c r="FD1" s="8" t="s">
        <v>358</v>
      </c>
      <c r="FE1" s="8" t="s">
        <v>359</v>
      </c>
      <c r="FF1" s="8" t="s">
        <v>360</v>
      </c>
      <c r="FG1" s="8" t="s">
        <v>361</v>
      </c>
      <c r="FH1" s="8" t="s">
        <v>362</v>
      </c>
      <c r="FI1" s="8" t="s">
        <v>363</v>
      </c>
      <c r="FJ1" s="8" t="s">
        <v>364</v>
      </c>
      <c r="FK1" s="8" t="s">
        <v>365</v>
      </c>
      <c r="FL1" s="8" t="s">
        <v>366</v>
      </c>
      <c r="FM1" s="8" t="s">
        <v>367</v>
      </c>
      <c r="FN1" s="8" t="s">
        <v>368</v>
      </c>
      <c r="FO1" s="8" t="s">
        <v>369</v>
      </c>
      <c r="FP1" s="8" t="s">
        <v>370</v>
      </c>
      <c r="FQ1" s="8" t="s">
        <v>371</v>
      </c>
      <c r="FR1" s="8" t="s">
        <v>372</v>
      </c>
      <c r="FS1" s="8" t="s">
        <v>373</v>
      </c>
      <c r="FT1" s="8" t="s">
        <v>374</v>
      </c>
    </row>
    <row r="2" spans="1:176" x14ac:dyDescent="0.25">
      <c r="A2" s="8">
        <v>3025</v>
      </c>
      <c r="B2" s="8" t="s">
        <v>55</v>
      </c>
      <c r="C2" s="8" t="s">
        <v>55</v>
      </c>
      <c r="D2" s="8" t="s">
        <v>55</v>
      </c>
      <c r="E2" s="8" t="s">
        <v>55</v>
      </c>
      <c r="F2" s="8" t="s">
        <v>57</v>
      </c>
      <c r="G2" s="8" t="s">
        <v>59</v>
      </c>
      <c r="H2" s="8" t="s">
        <v>57</v>
      </c>
      <c r="I2" s="10" t="s">
        <v>74</v>
      </c>
      <c r="J2" s="8" t="s">
        <v>57</v>
      </c>
      <c r="K2" s="8" t="s">
        <v>57</v>
      </c>
      <c r="L2" s="8" t="s">
        <v>74</v>
      </c>
      <c r="M2" s="8" t="s">
        <v>86</v>
      </c>
      <c r="N2" s="8" t="s">
        <v>57</v>
      </c>
      <c r="O2" s="8" t="s">
        <v>59</v>
      </c>
      <c r="P2" s="8" t="s">
        <v>87</v>
      </c>
      <c r="Q2" s="8" t="s">
        <v>57</v>
      </c>
      <c r="R2" s="8" t="s">
        <v>86</v>
      </c>
      <c r="S2" s="8" t="s">
        <v>57</v>
      </c>
      <c r="T2" s="8" t="s">
        <v>57</v>
      </c>
      <c r="U2" s="8" t="s">
        <v>57</v>
      </c>
      <c r="V2" s="8" t="s">
        <v>89</v>
      </c>
      <c r="W2" s="8" t="s">
        <v>95</v>
      </c>
      <c r="X2" s="8" t="s">
        <v>57</v>
      </c>
      <c r="Y2" s="8" t="s">
        <v>57</v>
      </c>
      <c r="Z2" s="8" t="s">
        <v>57</v>
      </c>
      <c r="AA2" s="8" t="s">
        <v>57</v>
      </c>
      <c r="AB2" s="8" t="s">
        <v>57</v>
      </c>
      <c r="AC2" s="8" t="s">
        <v>57</v>
      </c>
      <c r="AD2" s="8" t="s">
        <v>57</v>
      </c>
      <c r="AE2" s="8" t="s">
        <v>57</v>
      </c>
      <c r="AF2" s="10" t="s">
        <v>59</v>
      </c>
      <c r="AG2" s="8" t="s">
        <v>57</v>
      </c>
      <c r="AH2" s="8" t="s">
        <v>104</v>
      </c>
      <c r="AI2" s="8" t="s">
        <v>105</v>
      </c>
      <c r="AJ2" s="8" t="s">
        <v>107</v>
      </c>
      <c r="AK2" s="8" t="s">
        <v>107</v>
      </c>
      <c r="AL2" s="8" t="s">
        <v>59</v>
      </c>
      <c r="AM2" s="8" t="s">
        <v>57</v>
      </c>
      <c r="AN2" s="8" t="s">
        <v>116</v>
      </c>
      <c r="AP2" s="8" t="s">
        <v>117</v>
      </c>
      <c r="AQ2" s="8" t="s">
        <v>117</v>
      </c>
      <c r="AR2" s="8" t="s">
        <v>57</v>
      </c>
      <c r="AS2" s="8" t="s">
        <v>57</v>
      </c>
      <c r="AT2" s="8" t="s">
        <v>117</v>
      </c>
      <c r="AU2" s="8" t="s">
        <v>117</v>
      </c>
      <c r="AV2" s="8" t="s">
        <v>57</v>
      </c>
      <c r="AW2" s="8" t="s">
        <v>57</v>
      </c>
      <c r="AX2" s="8" t="s">
        <v>117</v>
      </c>
      <c r="AY2" s="8" t="s">
        <v>131</v>
      </c>
      <c r="AZ2" s="8" t="s">
        <v>132</v>
      </c>
      <c r="BA2" s="8" t="s">
        <v>57</v>
      </c>
      <c r="BB2" s="8" t="s">
        <v>134</v>
      </c>
      <c r="BE2" s="8" t="s">
        <v>132</v>
      </c>
      <c r="BF2" s="8" t="s">
        <v>132</v>
      </c>
      <c r="BG2" s="8" t="s">
        <v>57</v>
      </c>
      <c r="BH2" s="8" t="s">
        <v>132</v>
      </c>
      <c r="BI2" s="8" t="s">
        <v>57</v>
      </c>
      <c r="BJ2" s="8" t="s">
        <v>59</v>
      </c>
      <c r="BK2" s="8" t="s">
        <v>57</v>
      </c>
      <c r="BM2" s="8" t="s">
        <v>117</v>
      </c>
      <c r="BN2" s="8" t="s">
        <v>57</v>
      </c>
      <c r="BO2" s="8" t="s">
        <v>141</v>
      </c>
      <c r="BP2" s="8" t="s">
        <v>142</v>
      </c>
      <c r="BS2" s="8" t="s">
        <v>117</v>
      </c>
      <c r="BT2" s="8" t="s">
        <v>56</v>
      </c>
      <c r="BU2" s="8" t="s">
        <v>90</v>
      </c>
      <c r="BV2" s="8" t="s">
        <v>117</v>
      </c>
      <c r="BW2" s="8" t="s">
        <v>60</v>
      </c>
      <c r="BX2" s="8" t="s">
        <v>144</v>
      </c>
      <c r="BY2" s="8" t="s">
        <v>59</v>
      </c>
      <c r="BZ2" s="8" t="s">
        <v>59</v>
      </c>
      <c r="CA2" s="8" t="s">
        <v>57</v>
      </c>
      <c r="CB2" s="8" t="s">
        <v>117</v>
      </c>
      <c r="CE2" s="8" t="s">
        <v>117</v>
      </c>
      <c r="CF2" s="8" t="s">
        <v>146</v>
      </c>
      <c r="CH2" s="8" t="s">
        <v>117</v>
      </c>
      <c r="CI2" s="8" t="s">
        <v>57</v>
      </c>
      <c r="CJ2" s="8" t="s">
        <v>57</v>
      </c>
      <c r="CK2" s="8" t="s">
        <v>57</v>
      </c>
      <c r="CM2" s="8" t="s">
        <v>117</v>
      </c>
      <c r="CO2" s="8" t="s">
        <v>59</v>
      </c>
      <c r="CP2" s="8" t="s">
        <v>57</v>
      </c>
      <c r="CQ2" s="8" t="s">
        <v>117</v>
      </c>
      <c r="CR2" s="8" t="s">
        <v>59</v>
      </c>
      <c r="CS2" s="8" t="s">
        <v>117</v>
      </c>
      <c r="CT2" s="8" t="s">
        <v>117</v>
      </c>
      <c r="CU2" s="8" t="s">
        <v>117</v>
      </c>
      <c r="CV2" s="8" t="s">
        <v>138</v>
      </c>
      <c r="CW2" s="8" t="s">
        <v>57</v>
      </c>
      <c r="CX2" s="8" t="s">
        <v>57</v>
      </c>
      <c r="CY2" s="8" t="s">
        <v>90</v>
      </c>
      <c r="CZ2" s="8" t="s">
        <v>57</v>
      </c>
      <c r="DB2" s="8" t="s">
        <v>57</v>
      </c>
      <c r="DD2" s="8" t="s">
        <v>57</v>
      </c>
      <c r="DF2" s="8" t="s">
        <v>149</v>
      </c>
      <c r="DG2" s="8" t="s">
        <v>106</v>
      </c>
      <c r="DH2" s="8" t="s">
        <v>116</v>
      </c>
      <c r="DI2" s="8" t="s">
        <v>116</v>
      </c>
      <c r="DJ2" s="8" t="s">
        <v>102</v>
      </c>
      <c r="DM2" s="8" t="s">
        <v>57</v>
      </c>
      <c r="DN2" s="8" t="s">
        <v>57</v>
      </c>
      <c r="DO2" s="8" t="s">
        <v>157</v>
      </c>
      <c r="DP2" s="8" t="s">
        <v>92</v>
      </c>
      <c r="DQ2" s="8" t="s">
        <v>57</v>
      </c>
      <c r="DR2" s="8" t="s">
        <v>57</v>
      </c>
      <c r="DS2" s="8" t="s">
        <v>117</v>
      </c>
      <c r="DT2" s="8" t="s">
        <v>57</v>
      </c>
      <c r="DU2" s="8" t="s">
        <v>57</v>
      </c>
      <c r="DW2" s="8" t="s">
        <v>57</v>
      </c>
      <c r="DY2" s="8" t="s">
        <v>57</v>
      </c>
      <c r="DZ2" s="8" t="s">
        <v>90</v>
      </c>
      <c r="EA2" s="8" t="s">
        <v>117</v>
      </c>
      <c r="EB2" s="8" t="s">
        <v>168</v>
      </c>
      <c r="EC2" s="8" t="s">
        <v>57</v>
      </c>
      <c r="ED2" s="8" t="s">
        <v>133</v>
      </c>
      <c r="EE2" s="8" t="s">
        <v>117</v>
      </c>
      <c r="EF2" s="8" t="s">
        <v>190</v>
      </c>
      <c r="EG2" s="8" t="s">
        <v>57</v>
      </c>
      <c r="EH2" s="8" t="s">
        <v>191</v>
      </c>
      <c r="EI2" s="8" t="s">
        <v>90</v>
      </c>
      <c r="EJ2" s="8" t="s">
        <v>89</v>
      </c>
      <c r="EK2" s="8" t="s">
        <v>138</v>
      </c>
      <c r="EL2" s="8" t="s">
        <v>57</v>
      </c>
      <c r="EM2" s="8" t="s">
        <v>57</v>
      </c>
      <c r="EN2" s="8" t="s">
        <v>138</v>
      </c>
      <c r="EQ2" s="8" t="s">
        <v>57</v>
      </c>
      <c r="ES2" s="8" t="s">
        <v>57</v>
      </c>
      <c r="ET2" s="8" t="s">
        <v>117</v>
      </c>
      <c r="EU2" s="8" t="s">
        <v>152</v>
      </c>
      <c r="EV2" s="8" t="s">
        <v>57</v>
      </c>
      <c r="EW2" s="8" t="s">
        <v>96</v>
      </c>
      <c r="EX2" s="8" t="s">
        <v>95</v>
      </c>
      <c r="EY2" s="8" t="s">
        <v>57</v>
      </c>
      <c r="EZ2" s="8" t="s">
        <v>57</v>
      </c>
      <c r="FA2" s="8" t="s">
        <v>59</v>
      </c>
      <c r="FB2" s="8" t="s">
        <v>208</v>
      </c>
      <c r="FC2" s="8" t="s">
        <v>117</v>
      </c>
      <c r="FD2" s="8" t="s">
        <v>57</v>
      </c>
      <c r="FE2" s="8" t="s">
        <v>214</v>
      </c>
      <c r="FF2" s="8" t="s">
        <v>57</v>
      </c>
      <c r="FG2" s="8" t="s">
        <v>57</v>
      </c>
      <c r="FH2" s="8" t="s">
        <v>57</v>
      </c>
      <c r="FI2" s="8" t="s">
        <v>57</v>
      </c>
      <c r="FJ2" s="8" t="s">
        <v>57</v>
      </c>
      <c r="FK2" s="8" t="s">
        <v>57</v>
      </c>
      <c r="FL2" s="8" t="s">
        <v>57</v>
      </c>
      <c r="FM2" s="8" t="s">
        <v>57</v>
      </c>
      <c r="FN2" s="8" t="s">
        <v>57</v>
      </c>
      <c r="FO2" s="8" t="s">
        <v>218</v>
      </c>
      <c r="FP2" s="8" t="s">
        <v>105</v>
      </c>
      <c r="FQ2" s="8" t="s">
        <v>105</v>
      </c>
      <c r="FR2" s="8" t="s">
        <v>57</v>
      </c>
      <c r="FS2" s="8" t="s">
        <v>57</v>
      </c>
      <c r="FT2" s="8" t="s">
        <v>57</v>
      </c>
    </row>
    <row r="3" spans="1:176" x14ac:dyDescent="0.25">
      <c r="A3" s="8">
        <v>3026</v>
      </c>
      <c r="B3" s="8" t="s">
        <v>56</v>
      </c>
      <c r="C3" s="8" t="s">
        <v>56</v>
      </c>
      <c r="D3" s="8" t="s">
        <v>56</v>
      </c>
      <c r="E3" s="8" t="s">
        <v>56</v>
      </c>
      <c r="F3" s="8" t="s">
        <v>58</v>
      </c>
      <c r="G3" s="8" t="s">
        <v>60</v>
      </c>
      <c r="H3" s="8" t="s">
        <v>64</v>
      </c>
      <c r="J3" s="8" t="s">
        <v>58</v>
      </c>
      <c r="K3" s="8" t="s">
        <v>74</v>
      </c>
      <c r="M3" s="8" t="s">
        <v>60</v>
      </c>
      <c r="N3" s="8" t="s">
        <v>58</v>
      </c>
      <c r="O3" s="8" t="s">
        <v>60</v>
      </c>
      <c r="P3" s="8" t="s">
        <v>88</v>
      </c>
      <c r="Q3" s="8" t="s">
        <v>89</v>
      </c>
      <c r="S3" s="8" t="s">
        <v>58</v>
      </c>
      <c r="T3" s="8" t="s">
        <v>92</v>
      </c>
      <c r="U3" s="8" t="s">
        <v>95</v>
      </c>
      <c r="V3" s="8" t="s">
        <v>97</v>
      </c>
      <c r="X3" s="8" t="s">
        <v>95</v>
      </c>
      <c r="Y3" s="8" t="s">
        <v>101</v>
      </c>
      <c r="Z3" s="8" t="s">
        <v>101</v>
      </c>
      <c r="AA3" s="8" t="s">
        <v>101</v>
      </c>
      <c r="AB3" s="8" t="s">
        <v>101</v>
      </c>
      <c r="AC3" s="8" t="s">
        <v>101</v>
      </c>
      <c r="AD3" s="8" t="s">
        <v>58</v>
      </c>
      <c r="AE3" s="8" t="s">
        <v>58</v>
      </c>
      <c r="AF3" s="10" t="s">
        <v>403</v>
      </c>
      <c r="AG3" s="8" t="s">
        <v>102</v>
      </c>
      <c r="AI3" s="8" t="s">
        <v>106</v>
      </c>
      <c r="AJ3" s="8" t="s">
        <v>108</v>
      </c>
      <c r="AK3" s="8" t="s">
        <v>108</v>
      </c>
      <c r="AL3" s="8" t="s">
        <v>112</v>
      </c>
      <c r="AM3" s="8" t="s">
        <v>101</v>
      </c>
      <c r="AN3" s="8" t="s">
        <v>117</v>
      </c>
      <c r="AP3" s="8" t="s">
        <v>119</v>
      </c>
      <c r="AQ3" s="8" t="s">
        <v>119</v>
      </c>
      <c r="AR3" s="8" t="s">
        <v>101</v>
      </c>
      <c r="AS3" s="8" t="s">
        <v>101</v>
      </c>
      <c r="AT3" s="8" t="s">
        <v>90</v>
      </c>
      <c r="AU3" s="8" t="s">
        <v>89</v>
      </c>
      <c r="AV3" s="8" t="s">
        <v>92</v>
      </c>
      <c r="AW3" s="8" t="s">
        <v>101</v>
      </c>
      <c r="AX3" s="8" t="s">
        <v>90</v>
      </c>
      <c r="AY3" s="8" t="s">
        <v>118</v>
      </c>
      <c r="AZ3" s="8" t="s">
        <v>60</v>
      </c>
      <c r="BA3" s="8" t="s">
        <v>133</v>
      </c>
      <c r="BB3" s="8" t="s">
        <v>135</v>
      </c>
      <c r="BE3" s="8" t="s">
        <v>137</v>
      </c>
      <c r="BF3" s="8" t="s">
        <v>137</v>
      </c>
      <c r="BG3" s="8" t="s">
        <v>138</v>
      </c>
      <c r="BH3" s="8" t="s">
        <v>137</v>
      </c>
      <c r="BI3" s="8" t="s">
        <v>139</v>
      </c>
      <c r="BJ3" s="8" t="s">
        <v>60</v>
      </c>
      <c r="BM3" s="8" t="s">
        <v>90</v>
      </c>
      <c r="BN3" s="8" t="s">
        <v>124</v>
      </c>
      <c r="BO3" s="8" t="s">
        <v>63</v>
      </c>
      <c r="BP3" s="8" t="s">
        <v>143</v>
      </c>
      <c r="BS3" s="8" t="s">
        <v>90</v>
      </c>
      <c r="BU3" s="8" t="s">
        <v>59</v>
      </c>
      <c r="BV3" s="8" t="s">
        <v>90</v>
      </c>
      <c r="BX3" s="8" t="s">
        <v>136</v>
      </c>
      <c r="BY3" s="8" t="s">
        <v>60</v>
      </c>
      <c r="BZ3" s="8" t="s">
        <v>60</v>
      </c>
      <c r="CA3" s="8" t="s">
        <v>58</v>
      </c>
      <c r="CB3" s="8" t="s">
        <v>90</v>
      </c>
      <c r="CE3" s="8" t="s">
        <v>90</v>
      </c>
      <c r="CF3" s="8" t="s">
        <v>59</v>
      </c>
      <c r="CH3" s="8" t="s">
        <v>90</v>
      </c>
      <c r="CI3" s="8" t="s">
        <v>101</v>
      </c>
      <c r="CJ3" s="8" t="s">
        <v>58</v>
      </c>
      <c r="CK3" s="8" t="s">
        <v>57</v>
      </c>
      <c r="CM3" s="8" t="s">
        <v>90</v>
      </c>
      <c r="CO3" s="8" t="s">
        <v>86</v>
      </c>
      <c r="CP3" s="8" t="s">
        <v>57</v>
      </c>
      <c r="CQ3" s="8" t="s">
        <v>89</v>
      </c>
      <c r="CR3" s="8" t="s">
        <v>60</v>
      </c>
      <c r="CS3" s="8" t="s">
        <v>89</v>
      </c>
      <c r="CT3" s="8" t="s">
        <v>90</v>
      </c>
      <c r="CU3" s="8" t="s">
        <v>90</v>
      </c>
      <c r="CV3" s="8" t="s">
        <v>90</v>
      </c>
      <c r="CW3" s="8" t="s">
        <v>95</v>
      </c>
      <c r="CX3" s="8" t="s">
        <v>58</v>
      </c>
      <c r="CY3" s="8" t="s">
        <v>59</v>
      </c>
      <c r="CZ3" s="8" t="s">
        <v>58</v>
      </c>
      <c r="DB3" s="8" t="s">
        <v>106</v>
      </c>
      <c r="DD3" s="8" t="s">
        <v>75</v>
      </c>
      <c r="DF3" s="8" t="s">
        <v>150</v>
      </c>
      <c r="DG3" s="8" t="s">
        <v>86</v>
      </c>
      <c r="DH3" s="8" t="s">
        <v>118</v>
      </c>
      <c r="DI3" s="8" t="s">
        <v>118</v>
      </c>
      <c r="DJ3" s="8" t="s">
        <v>55</v>
      </c>
      <c r="DM3" s="8" t="s">
        <v>101</v>
      </c>
      <c r="DN3" s="8" t="s">
        <v>95</v>
      </c>
      <c r="DO3" s="8" t="s">
        <v>158</v>
      </c>
      <c r="DP3" s="8" t="s">
        <v>161</v>
      </c>
      <c r="DQ3" s="8" t="s">
        <v>164</v>
      </c>
      <c r="DR3" s="8" t="s">
        <v>101</v>
      </c>
      <c r="DS3" s="8" t="s">
        <v>119</v>
      </c>
      <c r="DT3" s="8" t="s">
        <v>166</v>
      </c>
      <c r="DU3" s="8" t="s">
        <v>101</v>
      </c>
      <c r="DW3" s="8" t="s">
        <v>101</v>
      </c>
      <c r="DY3" s="8" t="s">
        <v>58</v>
      </c>
      <c r="DZ3" s="8" t="s">
        <v>59</v>
      </c>
      <c r="EA3" s="8" t="s">
        <v>90</v>
      </c>
      <c r="EB3" s="8" t="s">
        <v>169</v>
      </c>
      <c r="EC3" s="8" t="s">
        <v>101</v>
      </c>
      <c r="EE3" s="8" t="s">
        <v>90</v>
      </c>
      <c r="EF3" s="8" t="s">
        <v>172</v>
      </c>
      <c r="EG3" s="8" t="s">
        <v>89</v>
      </c>
      <c r="EH3" s="8" t="s">
        <v>150</v>
      </c>
      <c r="EI3" s="8" t="s">
        <v>59</v>
      </c>
      <c r="EJ3" s="8" t="s">
        <v>86</v>
      </c>
      <c r="EK3" s="8" t="s">
        <v>90</v>
      </c>
      <c r="EL3" s="8" t="s">
        <v>101</v>
      </c>
      <c r="EM3" s="8" t="s">
        <v>58</v>
      </c>
      <c r="EN3" s="8" t="s">
        <v>119</v>
      </c>
      <c r="EQ3" s="8" t="s">
        <v>90</v>
      </c>
      <c r="ES3" s="8" t="s">
        <v>69</v>
      </c>
      <c r="ET3" s="8" t="s">
        <v>89</v>
      </c>
      <c r="EU3" s="8" t="s">
        <v>203</v>
      </c>
      <c r="EV3" s="8" t="s">
        <v>119</v>
      </c>
      <c r="EW3" s="8" t="s">
        <v>56</v>
      </c>
      <c r="EY3" s="8" t="s">
        <v>206</v>
      </c>
      <c r="FB3" s="8" t="s">
        <v>209</v>
      </c>
      <c r="FC3" s="8" t="s">
        <v>119</v>
      </c>
      <c r="FD3" s="8" t="s">
        <v>117</v>
      </c>
      <c r="FE3" s="8" t="s">
        <v>136</v>
      </c>
      <c r="FG3" s="8" t="s">
        <v>55</v>
      </c>
      <c r="FI3" s="8" t="s">
        <v>95</v>
      </c>
      <c r="FJ3" s="8" t="s">
        <v>58</v>
      </c>
      <c r="FK3" s="8" t="s">
        <v>95</v>
      </c>
      <c r="FL3" s="8" t="s">
        <v>101</v>
      </c>
      <c r="FM3" s="8" t="s">
        <v>119</v>
      </c>
      <c r="FN3" s="8" t="s">
        <v>59</v>
      </c>
      <c r="FO3" s="8" t="s">
        <v>90</v>
      </c>
      <c r="FP3" s="8" t="s">
        <v>106</v>
      </c>
      <c r="FQ3" s="8" t="s">
        <v>106</v>
      </c>
      <c r="FR3" s="8" t="s">
        <v>58</v>
      </c>
      <c r="FS3" s="8" t="s">
        <v>58</v>
      </c>
      <c r="FT3" s="8" t="s">
        <v>58</v>
      </c>
    </row>
    <row r="4" spans="1:176" x14ac:dyDescent="0.25">
      <c r="A4" s="8">
        <v>3028</v>
      </c>
      <c r="G4" s="8" t="s">
        <v>61</v>
      </c>
      <c r="H4" s="8" t="s">
        <v>65</v>
      </c>
      <c r="J4" s="8" t="s">
        <v>74</v>
      </c>
      <c r="M4" s="8" t="s">
        <v>74</v>
      </c>
      <c r="N4" s="8" t="s">
        <v>74</v>
      </c>
      <c r="O4" s="8" t="s">
        <v>80</v>
      </c>
      <c r="Q4" s="8" t="s">
        <v>90</v>
      </c>
      <c r="S4" s="8" t="s">
        <v>75</v>
      </c>
      <c r="T4" s="8" t="s">
        <v>93</v>
      </c>
      <c r="U4" s="8" t="s">
        <v>96</v>
      </c>
      <c r="V4" s="8" t="s">
        <v>92</v>
      </c>
      <c r="X4" s="8" t="s">
        <v>101</v>
      </c>
      <c r="Y4" s="8" t="s">
        <v>58</v>
      </c>
      <c r="Z4" s="8" t="s">
        <v>58</v>
      </c>
      <c r="AA4" s="8" t="s">
        <v>58</v>
      </c>
      <c r="AB4" s="8" t="s">
        <v>58</v>
      </c>
      <c r="AC4" s="8" t="s">
        <v>58</v>
      </c>
      <c r="AF4" s="10" t="s">
        <v>151</v>
      </c>
      <c r="AG4" s="8" t="s">
        <v>55</v>
      </c>
      <c r="AI4" s="8" t="s">
        <v>86</v>
      </c>
      <c r="AJ4" s="8" t="s">
        <v>109</v>
      </c>
      <c r="AK4" s="8" t="s">
        <v>109</v>
      </c>
      <c r="AL4" s="8" t="s">
        <v>113</v>
      </c>
      <c r="AM4" s="8" t="s">
        <v>102</v>
      </c>
      <c r="AN4" s="8" t="s">
        <v>118</v>
      </c>
      <c r="AP4" s="8" t="s">
        <v>90</v>
      </c>
      <c r="AQ4" s="8" t="s">
        <v>90</v>
      </c>
      <c r="AR4" s="8" t="s">
        <v>102</v>
      </c>
      <c r="AS4" s="8" t="s">
        <v>102</v>
      </c>
      <c r="AT4" s="8" t="s">
        <v>59</v>
      </c>
      <c r="AU4" s="8" t="s">
        <v>119</v>
      </c>
      <c r="AV4" s="8" t="s">
        <v>130</v>
      </c>
      <c r="AW4" s="8" t="s">
        <v>58</v>
      </c>
      <c r="AX4" s="8" t="s">
        <v>59</v>
      </c>
      <c r="AY4" s="8" t="s">
        <v>119</v>
      </c>
      <c r="AZ4" s="8" t="s">
        <v>129</v>
      </c>
      <c r="BA4" s="8" t="s">
        <v>58</v>
      </c>
      <c r="BB4" s="8" t="s">
        <v>136</v>
      </c>
      <c r="BE4" s="8" t="s">
        <v>60</v>
      </c>
      <c r="BG4" s="8" t="s">
        <v>90</v>
      </c>
      <c r="BH4" s="8" t="s">
        <v>129</v>
      </c>
      <c r="BI4" s="8" t="s">
        <v>140</v>
      </c>
      <c r="BJ4" s="8" t="s">
        <v>80</v>
      </c>
      <c r="BM4" s="8" t="s">
        <v>59</v>
      </c>
      <c r="BN4" s="8" t="s">
        <v>58</v>
      </c>
      <c r="BO4" s="8" t="s">
        <v>80</v>
      </c>
      <c r="BS4" s="8" t="s">
        <v>59</v>
      </c>
      <c r="BU4" s="8" t="s">
        <v>141</v>
      </c>
      <c r="BV4" s="8" t="s">
        <v>59</v>
      </c>
      <c r="BX4" s="8" t="s">
        <v>145</v>
      </c>
      <c r="BY4" s="8" t="s">
        <v>62</v>
      </c>
      <c r="BZ4" s="8" t="s">
        <v>115</v>
      </c>
      <c r="CA4" s="8" t="s">
        <v>69</v>
      </c>
      <c r="CB4" s="8" t="s">
        <v>59</v>
      </c>
      <c r="CE4" s="8" t="s">
        <v>59</v>
      </c>
      <c r="CF4" s="8" t="s">
        <v>75</v>
      </c>
      <c r="CH4" s="8" t="s">
        <v>59</v>
      </c>
      <c r="CI4" s="8" t="s">
        <v>58</v>
      </c>
      <c r="CJ4" s="8" t="s">
        <v>69</v>
      </c>
      <c r="CK4" s="8" t="s">
        <v>58</v>
      </c>
      <c r="CM4" s="8" t="s">
        <v>59</v>
      </c>
      <c r="CO4" s="8" t="s">
        <v>60</v>
      </c>
      <c r="CP4" s="8" t="s">
        <v>58</v>
      </c>
      <c r="CQ4" s="8" t="s">
        <v>90</v>
      </c>
      <c r="CR4" s="8" t="s">
        <v>62</v>
      </c>
      <c r="CS4" s="8" t="s">
        <v>90</v>
      </c>
      <c r="CT4" s="8" t="s">
        <v>59</v>
      </c>
      <c r="CU4" s="8" t="s">
        <v>59</v>
      </c>
      <c r="CV4" s="8" t="s">
        <v>148</v>
      </c>
      <c r="CW4" s="8" t="s">
        <v>58</v>
      </c>
      <c r="CY4" s="8" t="s">
        <v>60</v>
      </c>
      <c r="CZ4" s="8" t="s">
        <v>74</v>
      </c>
      <c r="DB4" s="8" t="s">
        <v>58</v>
      </c>
      <c r="DD4" s="8" t="s">
        <v>80</v>
      </c>
      <c r="DF4" s="8" t="s">
        <v>151</v>
      </c>
      <c r="DH4" s="8" t="s">
        <v>119</v>
      </c>
      <c r="DI4" s="8" t="s">
        <v>119</v>
      </c>
      <c r="DJ4" s="8" t="s">
        <v>56</v>
      </c>
      <c r="DM4" s="8" t="s">
        <v>58</v>
      </c>
      <c r="DN4" s="8" t="s">
        <v>101</v>
      </c>
      <c r="DO4" s="8" t="s">
        <v>159</v>
      </c>
      <c r="DP4" s="8" t="s">
        <v>162</v>
      </c>
      <c r="DQ4" s="8" t="s">
        <v>59</v>
      </c>
      <c r="DR4" s="8" t="s">
        <v>102</v>
      </c>
      <c r="DS4" s="8" t="s">
        <v>90</v>
      </c>
      <c r="DT4" s="8" t="s">
        <v>58</v>
      </c>
      <c r="DU4" s="8" t="s">
        <v>58</v>
      </c>
      <c r="DW4" s="8" t="s">
        <v>58</v>
      </c>
      <c r="DY4" s="8" t="s">
        <v>75</v>
      </c>
      <c r="DZ4" s="8" t="s">
        <v>60</v>
      </c>
      <c r="EA4" s="8" t="s">
        <v>127</v>
      </c>
      <c r="EB4" s="8" t="s">
        <v>170</v>
      </c>
      <c r="EC4" s="8" t="s">
        <v>183</v>
      </c>
      <c r="EE4" s="8" t="s">
        <v>59</v>
      </c>
      <c r="EF4" s="8" t="s">
        <v>177</v>
      </c>
      <c r="EG4" s="8" t="s">
        <v>59</v>
      </c>
      <c r="EI4" s="8" t="s">
        <v>60</v>
      </c>
      <c r="EK4" s="8" t="s">
        <v>92</v>
      </c>
      <c r="EL4" s="8" t="s">
        <v>58</v>
      </c>
      <c r="EM4" s="8" t="s">
        <v>69</v>
      </c>
      <c r="EN4" s="8" t="s">
        <v>90</v>
      </c>
      <c r="EQ4" s="8" t="s">
        <v>148</v>
      </c>
      <c r="ES4" s="8" t="s">
        <v>74</v>
      </c>
      <c r="ET4" s="8" t="s">
        <v>119</v>
      </c>
      <c r="EU4" s="8" t="s">
        <v>204</v>
      </c>
      <c r="EV4" s="8" t="s">
        <v>205</v>
      </c>
      <c r="EW4" s="8" t="s">
        <v>126</v>
      </c>
      <c r="EY4" s="8" t="s">
        <v>207</v>
      </c>
      <c r="FC4" s="8" t="s">
        <v>90</v>
      </c>
      <c r="FD4" s="8" t="s">
        <v>90</v>
      </c>
      <c r="FE4" s="8" t="s">
        <v>213</v>
      </c>
      <c r="FG4" s="8" t="s">
        <v>215</v>
      </c>
      <c r="FI4" s="8" t="s">
        <v>58</v>
      </c>
      <c r="FJ4" s="8" t="s">
        <v>69</v>
      </c>
      <c r="FK4" s="8" t="s">
        <v>101</v>
      </c>
      <c r="FL4" s="8" t="s">
        <v>196</v>
      </c>
      <c r="FM4" s="8" t="s">
        <v>92</v>
      </c>
      <c r="FN4" s="8" t="s">
        <v>210</v>
      </c>
      <c r="FO4" s="8" t="s">
        <v>59</v>
      </c>
      <c r="FS4" s="8" t="s">
        <v>69</v>
      </c>
      <c r="FT4" s="8" t="s">
        <v>69</v>
      </c>
    </row>
    <row r="5" spans="1:176" x14ac:dyDescent="0.25">
      <c r="A5" s="8">
        <v>3030</v>
      </c>
      <c r="G5" s="8" t="s">
        <v>62</v>
      </c>
      <c r="H5" s="8" t="s">
        <v>66</v>
      </c>
      <c r="J5" s="8" t="s">
        <v>75</v>
      </c>
      <c r="N5" s="8" t="s">
        <v>75</v>
      </c>
      <c r="Q5" s="8" t="s">
        <v>87</v>
      </c>
      <c r="S5" s="8" t="s">
        <v>80</v>
      </c>
      <c r="T5" s="8" t="s">
        <v>58</v>
      </c>
      <c r="U5" s="8" t="s">
        <v>58</v>
      </c>
      <c r="V5" s="8" t="s">
        <v>98</v>
      </c>
      <c r="X5" s="8" t="s">
        <v>58</v>
      </c>
      <c r="AF5" s="10" t="s">
        <v>405</v>
      </c>
      <c r="AG5" s="8" t="s">
        <v>58</v>
      </c>
      <c r="AJ5" s="8" t="s">
        <v>110</v>
      </c>
      <c r="AK5" s="8" t="s">
        <v>110</v>
      </c>
      <c r="AL5" s="8" t="s">
        <v>60</v>
      </c>
      <c r="AM5" s="8" t="s">
        <v>55</v>
      </c>
      <c r="AN5" s="8" t="s">
        <v>119</v>
      </c>
      <c r="AP5" s="8" t="s">
        <v>59</v>
      </c>
      <c r="AQ5" s="8" t="s">
        <v>59</v>
      </c>
      <c r="AR5" s="8" t="s">
        <v>121</v>
      </c>
      <c r="AS5" s="8" t="s">
        <v>121</v>
      </c>
      <c r="AT5" s="8" t="s">
        <v>127</v>
      </c>
      <c r="AU5" s="8" t="s">
        <v>90</v>
      </c>
      <c r="AV5" s="8" t="s">
        <v>128</v>
      </c>
      <c r="AX5" s="8" t="s">
        <v>127</v>
      </c>
      <c r="BA5" s="8" t="s">
        <v>94</v>
      </c>
      <c r="BG5" s="8" t="s">
        <v>92</v>
      </c>
      <c r="BI5" s="8" t="s">
        <v>58</v>
      </c>
      <c r="BM5" s="8" t="s">
        <v>127</v>
      </c>
      <c r="BN5" s="8" t="s">
        <v>74</v>
      </c>
      <c r="BS5" s="8" t="s">
        <v>92</v>
      </c>
      <c r="BU5" s="8" t="s">
        <v>127</v>
      </c>
      <c r="BV5" s="8" t="s">
        <v>60</v>
      </c>
      <c r="BY5" s="8" t="s">
        <v>63</v>
      </c>
      <c r="BZ5" s="8" t="s">
        <v>63</v>
      </c>
      <c r="CA5" s="8" t="s">
        <v>71</v>
      </c>
      <c r="CB5" s="8" t="s">
        <v>141</v>
      </c>
      <c r="CE5" s="8" t="s">
        <v>62</v>
      </c>
      <c r="CF5" s="8" t="s">
        <v>80</v>
      </c>
      <c r="CH5" s="8" t="s">
        <v>92</v>
      </c>
      <c r="CI5" s="8" t="s">
        <v>69</v>
      </c>
      <c r="CJ5" s="8" t="s">
        <v>71</v>
      </c>
      <c r="CK5" s="8" t="s">
        <v>58</v>
      </c>
      <c r="CM5" s="8" t="s">
        <v>60</v>
      </c>
      <c r="CO5" s="8" t="s">
        <v>115</v>
      </c>
      <c r="CP5" s="8" t="s">
        <v>58</v>
      </c>
      <c r="CQ5" s="8" t="s">
        <v>59</v>
      </c>
      <c r="CR5" s="8" t="s">
        <v>63</v>
      </c>
      <c r="CS5" s="8" t="s">
        <v>59</v>
      </c>
      <c r="CT5" s="8" t="s">
        <v>141</v>
      </c>
      <c r="CU5" s="8" t="s">
        <v>141</v>
      </c>
      <c r="CV5" s="8" t="s">
        <v>75</v>
      </c>
      <c r="CW5" s="8" t="s">
        <v>69</v>
      </c>
      <c r="CY5" s="8" t="s">
        <v>62</v>
      </c>
      <c r="DB5" s="8" t="s">
        <v>74</v>
      </c>
      <c r="DD5" s="8" t="s">
        <v>83</v>
      </c>
      <c r="DF5" s="8" t="s">
        <v>152</v>
      </c>
      <c r="DH5" s="8" t="s">
        <v>120</v>
      </c>
      <c r="DI5" s="8" t="s">
        <v>120</v>
      </c>
      <c r="DJ5" s="8" t="s">
        <v>103</v>
      </c>
      <c r="DM5" s="8" t="s">
        <v>69</v>
      </c>
      <c r="DN5" s="8" t="s">
        <v>58</v>
      </c>
      <c r="DO5" s="8" t="s">
        <v>160</v>
      </c>
      <c r="DP5" s="8" t="s">
        <v>163</v>
      </c>
      <c r="DQ5" s="8" t="s">
        <v>58</v>
      </c>
      <c r="DR5" s="8" t="s">
        <v>124</v>
      </c>
      <c r="DS5" s="8" t="s">
        <v>59</v>
      </c>
      <c r="DU5" s="8" t="s">
        <v>74</v>
      </c>
      <c r="DW5" s="8" t="s">
        <v>74</v>
      </c>
      <c r="DY5" s="8" t="s">
        <v>77</v>
      </c>
      <c r="DZ5" s="8" t="s">
        <v>167</v>
      </c>
      <c r="EA5" s="8" t="s">
        <v>60</v>
      </c>
      <c r="EB5" s="8" t="s">
        <v>171</v>
      </c>
      <c r="EC5" s="8" t="s">
        <v>184</v>
      </c>
      <c r="EE5" s="8" t="s">
        <v>60</v>
      </c>
      <c r="EF5" s="8" t="s">
        <v>136</v>
      </c>
      <c r="EG5" s="8" t="s">
        <v>58</v>
      </c>
      <c r="EI5" s="8" t="s">
        <v>62</v>
      </c>
      <c r="EK5" s="8" t="s">
        <v>127</v>
      </c>
      <c r="EM5" s="8" t="s">
        <v>71</v>
      </c>
      <c r="EN5" s="8" t="s">
        <v>59</v>
      </c>
      <c r="EQ5" s="8" t="s">
        <v>95</v>
      </c>
      <c r="ET5" s="8" t="s">
        <v>90</v>
      </c>
      <c r="EV5" s="8" t="s">
        <v>58</v>
      </c>
      <c r="EY5" s="8" t="s">
        <v>73</v>
      </c>
      <c r="FC5" s="8" t="s">
        <v>59</v>
      </c>
      <c r="FD5" s="8" t="s">
        <v>59</v>
      </c>
      <c r="FG5" s="8" t="s">
        <v>58</v>
      </c>
      <c r="FI5" s="8" t="s">
        <v>199</v>
      </c>
      <c r="FJ5" s="8" t="s">
        <v>71</v>
      </c>
      <c r="FK5" s="8" t="s">
        <v>55</v>
      </c>
      <c r="FL5" s="8" t="s">
        <v>58</v>
      </c>
      <c r="FM5" s="8" t="s">
        <v>130</v>
      </c>
      <c r="FN5" s="8" t="s">
        <v>92</v>
      </c>
      <c r="FO5" s="8" t="s">
        <v>98</v>
      </c>
      <c r="FS5" s="8" t="s">
        <v>71</v>
      </c>
      <c r="FT5" s="8" t="s">
        <v>75</v>
      </c>
    </row>
    <row r="6" spans="1:176" x14ac:dyDescent="0.25">
      <c r="A6" s="8">
        <v>3059</v>
      </c>
      <c r="G6" s="8" t="s">
        <v>63</v>
      </c>
      <c r="H6" s="8" t="s">
        <v>67</v>
      </c>
      <c r="J6" s="8" t="s">
        <v>80</v>
      </c>
      <c r="N6" s="8" t="s">
        <v>80</v>
      </c>
      <c r="Q6" s="8" t="s">
        <v>88</v>
      </c>
      <c r="T6" s="8" t="s">
        <v>94</v>
      </c>
      <c r="U6" s="8" t="s">
        <v>69</v>
      </c>
      <c r="V6" s="8" t="s">
        <v>93</v>
      </c>
      <c r="X6" s="8" t="s">
        <v>69</v>
      </c>
      <c r="AA6" s="8" t="s">
        <v>248</v>
      </c>
      <c r="AF6" s="10" t="s">
        <v>404</v>
      </c>
      <c r="AG6" s="8" t="s">
        <v>103</v>
      </c>
      <c r="AJ6" s="8" t="s">
        <v>111</v>
      </c>
      <c r="AL6" s="8" t="s">
        <v>114</v>
      </c>
      <c r="AM6" s="8" t="s">
        <v>58</v>
      </c>
      <c r="AN6" s="8" t="s">
        <v>120</v>
      </c>
      <c r="AP6" s="8" t="s">
        <v>60</v>
      </c>
      <c r="AQ6" s="8" t="s">
        <v>60</v>
      </c>
      <c r="AR6" s="8" t="s">
        <v>122</v>
      </c>
      <c r="AS6" s="8" t="s">
        <v>122</v>
      </c>
      <c r="AT6" s="8" t="s">
        <v>60</v>
      </c>
      <c r="AU6" s="8" t="s">
        <v>59</v>
      </c>
      <c r="AX6" s="8" t="s">
        <v>60</v>
      </c>
      <c r="BG6" s="8" t="s">
        <v>58</v>
      </c>
      <c r="BI6" s="8" t="s">
        <v>69</v>
      </c>
      <c r="BM6" s="8" t="s">
        <v>60</v>
      </c>
      <c r="BS6" s="8" t="s">
        <v>60</v>
      </c>
      <c r="BU6" s="8" t="s">
        <v>62</v>
      </c>
      <c r="BY6" s="8" t="s">
        <v>75</v>
      </c>
      <c r="BZ6" s="8" t="s">
        <v>80</v>
      </c>
      <c r="CA6" s="8" t="s">
        <v>74</v>
      </c>
      <c r="CB6" s="8" t="s">
        <v>127</v>
      </c>
      <c r="CE6" s="8" t="s">
        <v>63</v>
      </c>
      <c r="CF6" s="8" t="s">
        <v>147</v>
      </c>
      <c r="CH6" s="8" t="s">
        <v>60</v>
      </c>
      <c r="CI6" s="8" t="s">
        <v>71</v>
      </c>
      <c r="CJ6" s="8" t="s">
        <v>94</v>
      </c>
      <c r="CK6" s="8" t="s">
        <v>74</v>
      </c>
      <c r="CM6" s="8" t="s">
        <v>62</v>
      </c>
      <c r="CO6" s="8" t="s">
        <v>80</v>
      </c>
      <c r="CP6" s="8" t="s">
        <v>103</v>
      </c>
      <c r="CQ6" s="8" t="s">
        <v>141</v>
      </c>
      <c r="CR6" s="8" t="s">
        <v>80</v>
      </c>
      <c r="CS6" s="8" t="s">
        <v>141</v>
      </c>
      <c r="CT6" s="8" t="s">
        <v>60</v>
      </c>
      <c r="CU6" s="8" t="s">
        <v>127</v>
      </c>
      <c r="CW6" s="8" t="s">
        <v>71</v>
      </c>
      <c r="CY6" s="8" t="s">
        <v>63</v>
      </c>
      <c r="DD6" s="8" t="s">
        <v>85</v>
      </c>
      <c r="DF6" s="8" t="s">
        <v>153</v>
      </c>
      <c r="DH6" s="8" t="s">
        <v>155</v>
      </c>
      <c r="DJ6" s="8" t="s">
        <v>125</v>
      </c>
      <c r="DM6" s="8" t="s">
        <v>71</v>
      </c>
      <c r="DN6" s="8" t="s">
        <v>69</v>
      </c>
      <c r="DR6" s="8" t="s">
        <v>55</v>
      </c>
      <c r="DS6" s="8" t="s">
        <v>92</v>
      </c>
      <c r="DY6" s="8" t="s">
        <v>80</v>
      </c>
      <c r="EA6" s="8" t="s">
        <v>62</v>
      </c>
      <c r="EB6" s="8" t="s">
        <v>172</v>
      </c>
      <c r="EC6" s="8" t="s">
        <v>140</v>
      </c>
      <c r="EE6" s="8" t="s">
        <v>128</v>
      </c>
      <c r="EG6" s="8" t="s">
        <v>74</v>
      </c>
      <c r="EK6" s="8" t="s">
        <v>60</v>
      </c>
      <c r="EM6" s="8" t="s">
        <v>94</v>
      </c>
      <c r="EN6" s="8" t="s">
        <v>92</v>
      </c>
      <c r="EQ6" s="8" t="s">
        <v>192</v>
      </c>
      <c r="ET6" s="8" t="s">
        <v>148</v>
      </c>
      <c r="EV6" s="8" t="s">
        <v>69</v>
      </c>
      <c r="EY6" s="8" t="s">
        <v>74</v>
      </c>
      <c r="FC6" s="8" t="s">
        <v>210</v>
      </c>
      <c r="FD6" s="8" t="s">
        <v>210</v>
      </c>
      <c r="FI6" s="8" t="s">
        <v>94</v>
      </c>
      <c r="FJ6" s="8" t="s">
        <v>94</v>
      </c>
      <c r="FK6" s="8" t="s">
        <v>196</v>
      </c>
      <c r="FL6" s="8" t="s">
        <v>56</v>
      </c>
      <c r="FM6" s="8" t="s">
        <v>60</v>
      </c>
      <c r="FN6" s="8" t="s">
        <v>217</v>
      </c>
      <c r="FO6" s="8" t="s">
        <v>219</v>
      </c>
      <c r="FS6" s="8" t="s">
        <v>74</v>
      </c>
      <c r="FT6" s="8" t="s">
        <v>80</v>
      </c>
    </row>
    <row r="7" spans="1:176" x14ac:dyDescent="0.25">
      <c r="A7" s="8">
        <v>3802</v>
      </c>
      <c r="H7" s="8" t="s">
        <v>68</v>
      </c>
      <c r="J7" s="8" t="s">
        <v>83</v>
      </c>
      <c r="N7" s="8" t="s">
        <v>83</v>
      </c>
      <c r="Q7" s="8" t="s">
        <v>74</v>
      </c>
      <c r="U7" s="8" t="s">
        <v>71</v>
      </c>
      <c r="V7" s="8" t="s">
        <v>99</v>
      </c>
      <c r="X7" s="8" t="s">
        <v>71</v>
      </c>
      <c r="AA7" s="10" t="s">
        <v>379</v>
      </c>
      <c r="AF7" s="10" t="s">
        <v>60</v>
      </c>
      <c r="AG7" s="8" t="s">
        <v>71</v>
      </c>
      <c r="AL7" s="8" t="s">
        <v>115</v>
      </c>
      <c r="AM7" s="8" t="s">
        <v>103</v>
      </c>
      <c r="AN7" s="8" t="s">
        <v>90</v>
      </c>
      <c r="AP7" s="8" t="s">
        <v>62</v>
      </c>
      <c r="AR7" s="8" t="s">
        <v>123</v>
      </c>
      <c r="AS7" s="8" t="s">
        <v>123</v>
      </c>
      <c r="AT7" s="8" t="s">
        <v>128</v>
      </c>
      <c r="AU7" s="8" t="s">
        <v>60</v>
      </c>
      <c r="AX7" s="8" t="s">
        <v>63</v>
      </c>
      <c r="BG7" s="8" t="s">
        <v>127</v>
      </c>
      <c r="BI7" s="8" t="s">
        <v>71</v>
      </c>
      <c r="BM7" s="8" t="s">
        <v>128</v>
      </c>
      <c r="BS7" s="8" t="s">
        <v>128</v>
      </c>
      <c r="BU7" s="8" t="s">
        <v>63</v>
      </c>
      <c r="CB7" s="8" t="s">
        <v>60</v>
      </c>
      <c r="CH7" s="8" t="s">
        <v>128</v>
      </c>
      <c r="CI7" s="8" t="s">
        <v>74</v>
      </c>
      <c r="CJ7" s="8" t="s">
        <v>74</v>
      </c>
      <c r="CK7" s="8" t="s">
        <v>74</v>
      </c>
      <c r="CM7" s="8" t="s">
        <v>128</v>
      </c>
      <c r="CP7" s="8" t="s">
        <v>103</v>
      </c>
      <c r="CQ7" s="8" t="s">
        <v>127</v>
      </c>
      <c r="CS7" s="8" t="s">
        <v>127</v>
      </c>
      <c r="CT7" s="8" t="s">
        <v>62</v>
      </c>
      <c r="CU7" s="8" t="s">
        <v>60</v>
      </c>
      <c r="CW7" s="8" t="s">
        <v>94</v>
      </c>
      <c r="CY7" s="8" t="s">
        <v>75</v>
      </c>
      <c r="DF7" s="8" t="s">
        <v>154</v>
      </c>
      <c r="DH7" s="8" t="s">
        <v>156</v>
      </c>
      <c r="DJ7" s="8" t="s">
        <v>126</v>
      </c>
      <c r="DM7" s="8" t="s">
        <v>74</v>
      </c>
      <c r="DN7" s="8" t="s">
        <v>71</v>
      </c>
      <c r="DR7" s="8" t="s">
        <v>58</v>
      </c>
      <c r="DS7" s="8" t="s">
        <v>165</v>
      </c>
      <c r="EA7" s="8" t="s">
        <v>167</v>
      </c>
      <c r="EB7" s="8" t="s">
        <v>173</v>
      </c>
      <c r="EC7" s="8" t="s">
        <v>185</v>
      </c>
      <c r="EE7" s="8" t="s">
        <v>129</v>
      </c>
      <c r="EG7" s="8" t="s">
        <v>81</v>
      </c>
      <c r="EN7" s="8" t="s">
        <v>60</v>
      </c>
      <c r="EQ7" s="8" t="s">
        <v>193</v>
      </c>
      <c r="ET7" s="8" t="s">
        <v>59</v>
      </c>
      <c r="FC7" s="8" t="s">
        <v>141</v>
      </c>
      <c r="FD7" s="8" t="s">
        <v>58</v>
      </c>
      <c r="FI7" s="8" t="s">
        <v>74</v>
      </c>
      <c r="FJ7" s="8" t="s">
        <v>74</v>
      </c>
      <c r="FK7" s="8" t="s">
        <v>96</v>
      </c>
      <c r="FL7" s="8" t="s">
        <v>103</v>
      </c>
      <c r="FM7" s="8" t="s">
        <v>70</v>
      </c>
      <c r="FN7" s="8" t="s">
        <v>58</v>
      </c>
      <c r="FO7" s="8" t="s">
        <v>60</v>
      </c>
      <c r="FT7" s="8" t="s">
        <v>83</v>
      </c>
    </row>
    <row r="8" spans="1:176" x14ac:dyDescent="0.25">
      <c r="A8" s="8">
        <v>3803</v>
      </c>
      <c r="H8" s="8" t="s">
        <v>58</v>
      </c>
      <c r="J8" s="8" t="s">
        <v>85</v>
      </c>
      <c r="N8" s="8" t="s">
        <v>85</v>
      </c>
      <c r="Q8" s="8" t="s">
        <v>75</v>
      </c>
      <c r="U8" s="8" t="s">
        <v>74</v>
      </c>
      <c r="V8" s="8" t="s">
        <v>70</v>
      </c>
      <c r="X8" s="8" t="s">
        <v>94</v>
      </c>
      <c r="AA8" s="10" t="s">
        <v>376</v>
      </c>
      <c r="AF8" s="10" t="s">
        <v>406</v>
      </c>
      <c r="AL8" s="8" t="s">
        <v>62</v>
      </c>
      <c r="AM8" s="8" t="s">
        <v>74</v>
      </c>
      <c r="AN8" s="8" t="s">
        <v>59</v>
      </c>
      <c r="AP8" s="8" t="s">
        <v>63</v>
      </c>
      <c r="AR8" s="8" t="s">
        <v>124</v>
      </c>
      <c r="AS8" s="8" t="s">
        <v>124</v>
      </c>
      <c r="AU8" s="8" t="s">
        <v>62</v>
      </c>
      <c r="AX8" s="8" t="s">
        <v>128</v>
      </c>
      <c r="BG8" s="8" t="s">
        <v>60</v>
      </c>
      <c r="BI8" s="8" t="s">
        <v>74</v>
      </c>
      <c r="BM8" s="8" t="s">
        <v>129</v>
      </c>
      <c r="CB8" s="8" t="s">
        <v>62</v>
      </c>
      <c r="CM8" s="8" t="s">
        <v>75</v>
      </c>
      <c r="CP8" s="8" t="s">
        <v>74</v>
      </c>
      <c r="CQ8" s="8" t="s">
        <v>60</v>
      </c>
      <c r="CS8" s="8" t="s">
        <v>60</v>
      </c>
      <c r="CT8" s="8" t="s">
        <v>63</v>
      </c>
      <c r="CU8" s="8" t="s">
        <v>62</v>
      </c>
      <c r="CW8" s="8" t="s">
        <v>74</v>
      </c>
      <c r="DH8" s="8" t="s">
        <v>59</v>
      </c>
      <c r="DJ8" s="8" t="s">
        <v>74</v>
      </c>
      <c r="DN8" s="8" t="s">
        <v>94</v>
      </c>
      <c r="DR8" s="8" t="s">
        <v>56</v>
      </c>
      <c r="DS8" s="8" t="s">
        <v>60</v>
      </c>
      <c r="EA8" s="8" t="s">
        <v>128</v>
      </c>
      <c r="EB8" s="8" t="s">
        <v>174</v>
      </c>
      <c r="EC8" s="8" t="s">
        <v>58</v>
      </c>
      <c r="EQ8" s="8" t="s">
        <v>104</v>
      </c>
      <c r="ET8" s="8" t="s">
        <v>64</v>
      </c>
      <c r="FC8" s="8" t="s">
        <v>127</v>
      </c>
      <c r="FD8" s="8" t="s">
        <v>127</v>
      </c>
      <c r="FK8" s="8" t="s">
        <v>58</v>
      </c>
      <c r="FL8" s="8" t="s">
        <v>69</v>
      </c>
      <c r="FM8" s="8" t="s">
        <v>216</v>
      </c>
      <c r="FN8" s="8" t="s">
        <v>60</v>
      </c>
      <c r="FO8" s="8" t="s">
        <v>220</v>
      </c>
      <c r="FT8" s="8" t="s">
        <v>85</v>
      </c>
    </row>
    <row r="9" spans="1:176" x14ac:dyDescent="0.25">
      <c r="A9" s="8">
        <v>3805</v>
      </c>
      <c r="H9" s="8" t="s">
        <v>69</v>
      </c>
      <c r="Q9" s="8" t="s">
        <v>91</v>
      </c>
      <c r="V9" s="8" t="s">
        <v>100</v>
      </c>
      <c r="X9" s="8" t="s">
        <v>74</v>
      </c>
      <c r="AF9" s="10" t="s">
        <v>407</v>
      </c>
      <c r="AL9" s="8" t="s">
        <v>63</v>
      </c>
      <c r="AN9" s="8" t="s">
        <v>60</v>
      </c>
      <c r="AR9" s="8" t="s">
        <v>96</v>
      </c>
      <c r="AS9" s="8" t="s">
        <v>96</v>
      </c>
      <c r="AU9" s="8" t="s">
        <v>63</v>
      </c>
      <c r="AX9" s="8" t="s">
        <v>129</v>
      </c>
      <c r="CB9" s="8" t="s">
        <v>63</v>
      </c>
      <c r="CJ9" s="8" t="s">
        <v>299</v>
      </c>
      <c r="CK9" s="8" t="s">
        <v>300</v>
      </c>
      <c r="CP9" s="8" t="s">
        <v>74</v>
      </c>
      <c r="CQ9" s="8" t="s">
        <v>115</v>
      </c>
      <c r="CS9" s="8" t="s">
        <v>62</v>
      </c>
      <c r="CT9" s="8" t="s">
        <v>80</v>
      </c>
      <c r="CU9" s="8" t="s">
        <v>63</v>
      </c>
      <c r="DN9" s="8" t="s">
        <v>74</v>
      </c>
      <c r="DR9" s="8" t="s">
        <v>103</v>
      </c>
      <c r="DS9" s="8" t="s">
        <v>62</v>
      </c>
      <c r="EB9" s="8" t="s">
        <v>175</v>
      </c>
      <c r="EC9" s="8" t="s">
        <v>186</v>
      </c>
      <c r="EQ9" s="8" t="s">
        <v>101</v>
      </c>
      <c r="ET9" s="8" t="s">
        <v>86</v>
      </c>
      <c r="FC9" s="8" t="s">
        <v>60</v>
      </c>
      <c r="FD9" s="8" t="s">
        <v>60</v>
      </c>
      <c r="FK9" s="8" t="s">
        <v>56</v>
      </c>
      <c r="FL9" s="8" t="s">
        <v>71</v>
      </c>
      <c r="FN9" s="8" t="s">
        <v>115</v>
      </c>
      <c r="FO9" s="8" t="s">
        <v>221</v>
      </c>
    </row>
    <row r="10" spans="1:176" x14ac:dyDescent="0.25">
      <c r="A10" s="8">
        <v>3806</v>
      </c>
      <c r="H10" s="8" t="s">
        <v>70</v>
      </c>
      <c r="K10" s="8" t="s">
        <v>231</v>
      </c>
      <c r="Q10" s="8" t="s">
        <v>80</v>
      </c>
      <c r="AF10" s="10" t="s">
        <v>62</v>
      </c>
      <c r="AL10" s="8" t="s">
        <v>75</v>
      </c>
      <c r="AN10" s="8" t="s">
        <v>62</v>
      </c>
      <c r="AR10" s="8" t="s">
        <v>58</v>
      </c>
      <c r="AS10" s="8" t="s">
        <v>58</v>
      </c>
      <c r="AU10" s="8" t="s">
        <v>129</v>
      </c>
      <c r="CJ10" s="8" t="s">
        <v>375</v>
      </c>
      <c r="CK10" s="9" t="s">
        <v>375</v>
      </c>
      <c r="CQ10" s="8" t="s">
        <v>63</v>
      </c>
      <c r="CS10" s="8" t="s">
        <v>63</v>
      </c>
      <c r="CW10" s="8" t="s">
        <v>310</v>
      </c>
      <c r="DR10" s="8" t="s">
        <v>125</v>
      </c>
      <c r="DS10" s="8" t="s">
        <v>63</v>
      </c>
      <c r="EB10" s="8" t="s">
        <v>176</v>
      </c>
      <c r="EC10" s="8" t="s">
        <v>187</v>
      </c>
      <c r="EQ10" s="8" t="s">
        <v>92</v>
      </c>
      <c r="ET10" s="8" t="s">
        <v>141</v>
      </c>
      <c r="FC10" s="8" t="s">
        <v>62</v>
      </c>
      <c r="FD10" s="8" t="s">
        <v>212</v>
      </c>
      <c r="FK10" s="8" t="s">
        <v>103</v>
      </c>
      <c r="FL10" s="8" t="s">
        <v>94</v>
      </c>
      <c r="FN10" s="8" t="s">
        <v>202</v>
      </c>
    </row>
    <row r="11" spans="1:176" x14ac:dyDescent="0.25">
      <c r="A11" s="8">
        <v>3807</v>
      </c>
      <c r="H11" s="8" t="s">
        <v>72</v>
      </c>
      <c r="K11" s="10" t="s">
        <v>380</v>
      </c>
      <c r="Q11" s="8" t="s">
        <v>81</v>
      </c>
      <c r="AF11" s="10" t="s">
        <v>408</v>
      </c>
      <c r="AL11" s="8" t="s">
        <v>80</v>
      </c>
      <c r="AN11" s="8" t="s">
        <v>63</v>
      </c>
      <c r="AR11" s="8" t="s">
        <v>56</v>
      </c>
      <c r="AS11" s="8" t="s">
        <v>56</v>
      </c>
      <c r="CG11" s="10" t="s">
        <v>377</v>
      </c>
      <c r="CJ11" s="8" t="s">
        <v>376</v>
      </c>
      <c r="CK11" s="9" t="s">
        <v>376</v>
      </c>
      <c r="CP11" s="8" t="s">
        <v>303</v>
      </c>
      <c r="CS11" s="8" t="s">
        <v>80</v>
      </c>
      <c r="CW11" s="10" t="s">
        <v>375</v>
      </c>
      <c r="DR11" s="8" t="s">
        <v>69</v>
      </c>
      <c r="DS11" s="8" t="s">
        <v>80</v>
      </c>
      <c r="EB11" s="8" t="s">
        <v>144</v>
      </c>
      <c r="EC11" s="8" t="s">
        <v>188</v>
      </c>
      <c r="EQ11" s="8" t="s">
        <v>102</v>
      </c>
      <c r="ET11" s="8" t="s">
        <v>127</v>
      </c>
      <c r="FC11" s="8" t="s">
        <v>167</v>
      </c>
      <c r="FD11" s="8" t="s">
        <v>62</v>
      </c>
      <c r="FK11" s="8" t="s">
        <v>125</v>
      </c>
      <c r="FL11" s="8" t="s">
        <v>74</v>
      </c>
      <c r="FN11" s="8" t="s">
        <v>62</v>
      </c>
    </row>
    <row r="12" spans="1:176" x14ac:dyDescent="0.25">
      <c r="A12" s="8">
        <v>3812</v>
      </c>
      <c r="H12" s="8" t="s">
        <v>71</v>
      </c>
      <c r="K12" s="10" t="s">
        <v>381</v>
      </c>
      <c r="Q12" s="8" t="s">
        <v>83</v>
      </c>
      <c r="AF12" s="10" t="s">
        <v>63</v>
      </c>
      <c r="AN12" s="8" t="s">
        <v>75</v>
      </c>
      <c r="AR12" s="8" t="s">
        <v>103</v>
      </c>
      <c r="AS12" s="8" t="s">
        <v>103</v>
      </c>
      <c r="CP12" s="10" t="s">
        <v>375</v>
      </c>
      <c r="CW12" s="10" t="s">
        <v>378</v>
      </c>
      <c r="DR12" s="8" t="s">
        <v>71</v>
      </c>
      <c r="EB12" s="8" t="s">
        <v>177</v>
      </c>
      <c r="EC12" s="8" t="s">
        <v>189</v>
      </c>
      <c r="EQ12" s="8" t="s">
        <v>55</v>
      </c>
      <c r="ET12" s="8" t="s">
        <v>60</v>
      </c>
      <c r="FC12" s="8" t="s">
        <v>128</v>
      </c>
      <c r="FD12" s="8" t="s">
        <v>63</v>
      </c>
      <c r="FK12" s="8" t="s">
        <v>69</v>
      </c>
      <c r="FN12" s="8" t="s">
        <v>63</v>
      </c>
    </row>
    <row r="13" spans="1:176" x14ac:dyDescent="0.25">
      <c r="A13" s="8">
        <v>3814</v>
      </c>
      <c r="H13" s="8" t="s">
        <v>73</v>
      </c>
      <c r="Q13" s="8" t="s">
        <v>85</v>
      </c>
      <c r="AF13" s="10" t="s">
        <v>409</v>
      </c>
      <c r="AR13" s="8" t="s">
        <v>125</v>
      </c>
      <c r="AS13" s="8" t="s">
        <v>125</v>
      </c>
      <c r="CP13" s="10" t="s">
        <v>376</v>
      </c>
      <c r="DR13" s="8" t="s">
        <v>74</v>
      </c>
      <c r="EB13" s="8" t="s">
        <v>136</v>
      </c>
      <c r="EC13" s="8" t="s">
        <v>94</v>
      </c>
      <c r="EQ13" s="8" t="s">
        <v>86</v>
      </c>
      <c r="ET13" s="8" t="s">
        <v>199</v>
      </c>
      <c r="FC13" s="8" t="s">
        <v>211</v>
      </c>
      <c r="FD13" s="8" t="s">
        <v>74</v>
      </c>
      <c r="FK13" s="8" t="s">
        <v>71</v>
      </c>
      <c r="FN13" s="8" t="s">
        <v>74</v>
      </c>
    </row>
    <row r="14" spans="1:176" x14ac:dyDescent="0.25">
      <c r="A14" s="8">
        <v>3816</v>
      </c>
      <c r="H14" s="8" t="s">
        <v>74</v>
      </c>
      <c r="AF14" s="10" t="s">
        <v>410</v>
      </c>
      <c r="AR14" s="8" t="s">
        <v>69</v>
      </c>
      <c r="AS14" s="8" t="s">
        <v>69</v>
      </c>
      <c r="EB14" s="8" t="s">
        <v>178</v>
      </c>
      <c r="EC14" s="8" t="s">
        <v>74</v>
      </c>
      <c r="EQ14" s="8" t="s">
        <v>194</v>
      </c>
      <c r="ET14" s="8" t="s">
        <v>115</v>
      </c>
      <c r="FC14" s="8" t="s">
        <v>129</v>
      </c>
      <c r="FK14" s="8" t="s">
        <v>74</v>
      </c>
    </row>
    <row r="15" spans="1:176" x14ac:dyDescent="0.25">
      <c r="A15" s="8">
        <v>3817</v>
      </c>
      <c r="H15" s="8" t="s">
        <v>75</v>
      </c>
      <c r="AR15" s="8" t="s">
        <v>71</v>
      </c>
      <c r="AS15" s="8" t="s">
        <v>71</v>
      </c>
      <c r="EB15" s="8" t="s">
        <v>179</v>
      </c>
      <c r="EQ15" s="8" t="s">
        <v>195</v>
      </c>
      <c r="ET15" s="8" t="s">
        <v>202</v>
      </c>
    </row>
    <row r="16" spans="1:176" x14ac:dyDescent="0.25">
      <c r="A16" s="8">
        <v>3818</v>
      </c>
      <c r="H16" s="8" t="s">
        <v>76</v>
      </c>
      <c r="AR16" s="8" t="s">
        <v>126</v>
      </c>
      <c r="AS16" s="8" t="s">
        <v>126</v>
      </c>
      <c r="EB16" s="8" t="s">
        <v>180</v>
      </c>
      <c r="EQ16" s="8" t="s">
        <v>196</v>
      </c>
      <c r="ET16" s="8" t="s">
        <v>70</v>
      </c>
    </row>
    <row r="17" spans="1:150" ht="16.5" thickBot="1" x14ac:dyDescent="0.3">
      <c r="A17" s="8">
        <v>3819</v>
      </c>
      <c r="H17" s="8" t="s">
        <v>77</v>
      </c>
      <c r="AR17" s="8" t="s">
        <v>94</v>
      </c>
      <c r="AS17" s="8" t="s">
        <v>94</v>
      </c>
      <c r="EB17" s="8" t="s">
        <v>181</v>
      </c>
      <c r="EQ17" s="8" t="s">
        <v>96</v>
      </c>
      <c r="ET17" s="8" t="s">
        <v>62</v>
      </c>
    </row>
    <row r="18" spans="1:150" x14ac:dyDescent="0.25">
      <c r="A18" s="8">
        <v>3821</v>
      </c>
      <c r="C18" s="102" t="s">
        <v>243</v>
      </c>
      <c r="D18" s="103"/>
      <c r="E18" s="104"/>
      <c r="H18" s="8" t="s">
        <v>78</v>
      </c>
      <c r="J18" s="102" t="s">
        <v>243</v>
      </c>
      <c r="K18" s="103"/>
      <c r="L18" s="104"/>
      <c r="N18" s="10" t="s">
        <v>385</v>
      </c>
      <c r="O18" s="10" t="s">
        <v>386</v>
      </c>
      <c r="P18" s="16"/>
      <c r="S18" s="16"/>
      <c r="AR18" s="8" t="s">
        <v>74</v>
      </c>
      <c r="AS18" s="8" t="s">
        <v>74</v>
      </c>
      <c r="EB18" s="8" t="s">
        <v>182</v>
      </c>
      <c r="EQ18" s="8" t="s">
        <v>58</v>
      </c>
      <c r="ET18" s="8" t="s">
        <v>167</v>
      </c>
    </row>
    <row r="19" spans="1:150" x14ac:dyDescent="0.25">
      <c r="A19" s="8">
        <v>3822</v>
      </c>
      <c r="C19" s="11"/>
      <c r="D19" s="8" t="str">
        <f>CONCATENATE("d_", Order!A19)</f>
        <v>d_</v>
      </c>
      <c r="E19" s="12"/>
      <c r="H19" s="8" t="s">
        <v>79</v>
      </c>
      <c r="J19" s="11"/>
      <c r="K19" s="8" t="str">
        <f>CONCATENATE("e_", Order!A19)</f>
        <v>e_</v>
      </c>
      <c r="L19" s="12"/>
      <c r="N19" s="16" t="s">
        <v>395</v>
      </c>
      <c r="O19" s="16" t="s">
        <v>383</v>
      </c>
      <c r="EQ19" s="8" t="s">
        <v>127</v>
      </c>
      <c r="ET19" s="8" t="s">
        <v>63</v>
      </c>
    </row>
    <row r="20" spans="1:150" x14ac:dyDescent="0.25">
      <c r="A20" s="8">
        <v>3899</v>
      </c>
      <c r="C20" s="11"/>
      <c r="D20" s="8" t="str">
        <f>CONCATENATE("d_", Order!A20)</f>
        <v>d_</v>
      </c>
      <c r="E20" s="12"/>
      <c r="H20" s="8" t="s">
        <v>80</v>
      </c>
      <c r="J20" s="11"/>
      <c r="K20" s="8" t="str">
        <f>CONCATENATE("e_", Order!A20)</f>
        <v>e_</v>
      </c>
      <c r="L20" s="12"/>
      <c r="N20" s="16" t="s">
        <v>393</v>
      </c>
      <c r="O20" s="10" t="s">
        <v>401</v>
      </c>
      <c r="EQ20" s="8" t="s">
        <v>197</v>
      </c>
      <c r="ET20" s="8" t="s">
        <v>128</v>
      </c>
    </row>
    <row r="21" spans="1:150" x14ac:dyDescent="0.25">
      <c r="A21" s="8">
        <v>3919</v>
      </c>
      <c r="C21" s="11"/>
      <c r="D21" s="8" t="str">
        <f>CONCATENATE("d_", Order!A21)</f>
        <v>d_</v>
      </c>
      <c r="E21" s="12"/>
      <c r="H21" s="8" t="s">
        <v>81</v>
      </c>
      <c r="J21" s="11"/>
      <c r="K21" s="8" t="str">
        <f>CONCATENATE("e_", Order!A21)</f>
        <v>e_</v>
      </c>
      <c r="L21" s="12"/>
      <c r="N21" s="16" t="s">
        <v>392</v>
      </c>
      <c r="O21" s="10" t="s">
        <v>400</v>
      </c>
      <c r="EQ21" s="8" t="s">
        <v>198</v>
      </c>
      <c r="ET21" s="8" t="s">
        <v>129</v>
      </c>
    </row>
    <row r="22" spans="1:150" x14ac:dyDescent="0.25">
      <c r="A22" s="8">
        <v>3920</v>
      </c>
      <c r="C22" s="11"/>
      <c r="D22" s="8" t="str">
        <f>CONCATENATE("d_", Order!A22)</f>
        <v>d_</v>
      </c>
      <c r="E22" s="12"/>
      <c r="H22" s="8" t="s">
        <v>82</v>
      </c>
      <c r="J22" s="11"/>
      <c r="K22" s="8" t="str">
        <f>CONCATENATE("e_", Order!A22)</f>
        <v>e_</v>
      </c>
      <c r="L22" s="12"/>
      <c r="N22" s="16" t="s">
        <v>394</v>
      </c>
      <c r="O22" s="10" t="s">
        <v>384</v>
      </c>
      <c r="EQ22" s="8" t="s">
        <v>199</v>
      </c>
      <c r="ET22" s="8" t="s">
        <v>75</v>
      </c>
    </row>
    <row r="23" spans="1:150" x14ac:dyDescent="0.25">
      <c r="A23" s="8">
        <v>3925</v>
      </c>
      <c r="C23" s="11"/>
      <c r="D23" s="8" t="str">
        <f>CONCATENATE("d_", Order!A23)</f>
        <v>d_</v>
      </c>
      <c r="E23" s="12"/>
      <c r="H23" s="8" t="s">
        <v>83</v>
      </c>
      <c r="J23" s="11"/>
      <c r="K23" s="8" t="str">
        <f>CONCATENATE("e_", Order!A23)</f>
        <v>e_</v>
      </c>
      <c r="L23" s="12"/>
      <c r="EQ23" s="8" t="s">
        <v>56</v>
      </c>
      <c r="ET23" s="8" t="s">
        <v>80</v>
      </c>
    </row>
    <row r="24" spans="1:150" x14ac:dyDescent="0.25">
      <c r="A24" s="8">
        <v>3980</v>
      </c>
      <c r="C24" s="11"/>
      <c r="D24" s="8" t="str">
        <f>CONCATENATE("d_", Order!A24)</f>
        <v>d_</v>
      </c>
      <c r="E24" s="12"/>
      <c r="H24" s="8" t="s">
        <v>84</v>
      </c>
      <c r="J24" s="11"/>
      <c r="K24" s="8" t="str">
        <f>CONCATENATE("e_", Order!A24)</f>
        <v>e_</v>
      </c>
      <c r="L24" s="12"/>
      <c r="O24" s="10"/>
      <c r="EQ24" s="8" t="s">
        <v>103</v>
      </c>
    </row>
    <row r="25" spans="1:150" x14ac:dyDescent="0.25">
      <c r="A25" s="8">
        <v>3981</v>
      </c>
      <c r="C25" s="11"/>
      <c r="D25" s="8" t="str">
        <f>CONCATENATE("d_", Order!A25)</f>
        <v>d_</v>
      </c>
      <c r="E25" s="12"/>
      <c r="H25" s="8" t="s">
        <v>85</v>
      </c>
      <c r="J25" s="11"/>
      <c r="K25" s="8" t="str">
        <f>CONCATENATE("e_", Order!A25)</f>
        <v>e_</v>
      </c>
      <c r="L25" s="12"/>
      <c r="EQ25" s="8" t="s">
        <v>125</v>
      </c>
    </row>
    <row r="26" spans="1:150" x14ac:dyDescent="0.25">
      <c r="A26" s="8">
        <v>3982</v>
      </c>
      <c r="C26" s="11"/>
      <c r="D26" s="8" t="str">
        <f>CONCATENATE("d_", Order!A26)</f>
        <v>d_</v>
      </c>
      <c r="E26" s="12"/>
      <c r="J26" s="11"/>
      <c r="K26" s="8" t="str">
        <f>CONCATENATE("e_", Order!A26)</f>
        <v>e_</v>
      </c>
      <c r="L26" s="12"/>
      <c r="EQ26" s="8" t="s">
        <v>69</v>
      </c>
    </row>
    <row r="27" spans="1:150" x14ac:dyDescent="0.25">
      <c r="A27" s="8">
        <v>3983</v>
      </c>
      <c r="C27" s="11"/>
      <c r="D27" s="8" t="str">
        <f>CONCATENATE("d_", Order!A27)</f>
        <v>d_</v>
      </c>
      <c r="E27" s="12"/>
      <c r="J27" s="11"/>
      <c r="K27" s="8" t="str">
        <f>CONCATENATE("e_", Order!A27)</f>
        <v>e_</v>
      </c>
      <c r="L27" s="12"/>
      <c r="EQ27" s="8" t="s">
        <v>70</v>
      </c>
    </row>
    <row r="28" spans="1:150" x14ac:dyDescent="0.25">
      <c r="A28" s="8">
        <v>3984</v>
      </c>
      <c r="C28" s="11"/>
      <c r="D28" s="8" t="str">
        <f>CONCATENATE("d_", Order!A28)</f>
        <v>d_</v>
      </c>
      <c r="E28" s="12"/>
      <c r="J28" s="11"/>
      <c r="K28" s="8" t="str">
        <f>CONCATENATE("e_", Order!A28)</f>
        <v>e_</v>
      </c>
      <c r="L28" s="12"/>
      <c r="EQ28" s="8" t="s">
        <v>71</v>
      </c>
    </row>
    <row r="29" spans="1:150" x14ac:dyDescent="0.25">
      <c r="A29" s="8">
        <v>3985</v>
      </c>
      <c r="C29" s="11"/>
      <c r="D29" s="8" t="str">
        <f>CONCATENATE("d_", Order!A29)</f>
        <v>d_</v>
      </c>
      <c r="E29" s="12"/>
      <c r="J29" s="11"/>
      <c r="K29" s="8" t="str">
        <f>CONCATENATE("e_", Order!A29)</f>
        <v>e_</v>
      </c>
      <c r="L29" s="12"/>
      <c r="EQ29" s="8" t="s">
        <v>200</v>
      </c>
    </row>
    <row r="30" spans="1:150" x14ac:dyDescent="0.25">
      <c r="A30" s="8">
        <v>3986</v>
      </c>
      <c r="C30" s="11"/>
      <c r="D30" s="8" t="str">
        <f>CONCATENATE("d_", Order!A30)</f>
        <v>d_</v>
      </c>
      <c r="E30" s="12"/>
      <c r="J30" s="11"/>
      <c r="K30" s="8" t="str">
        <f>CONCATENATE("e_", Order!A30)</f>
        <v>e_</v>
      </c>
      <c r="L30" s="12"/>
      <c r="EQ30" s="8" t="s">
        <v>126</v>
      </c>
    </row>
    <row r="31" spans="1:150" x14ac:dyDescent="0.25">
      <c r="A31" s="8">
        <v>3987</v>
      </c>
      <c r="C31" s="11"/>
      <c r="D31" s="8" t="str">
        <f>CONCATENATE("d_", Order!A31)</f>
        <v>d_</v>
      </c>
      <c r="E31" s="12"/>
      <c r="J31" s="11"/>
      <c r="K31" s="8" t="str">
        <f>CONCATENATE("e_", Order!A31)</f>
        <v>e_</v>
      </c>
      <c r="L31" s="12"/>
      <c r="EQ31" s="8" t="s">
        <v>94</v>
      </c>
    </row>
    <row r="32" spans="1:150" x14ac:dyDescent="0.25">
      <c r="A32" s="8">
        <v>3998</v>
      </c>
      <c r="C32" s="11"/>
      <c r="D32" s="8" t="str">
        <f>CONCATENATE("d_", Order!A32)</f>
        <v>d_</v>
      </c>
      <c r="E32" s="12"/>
      <c r="J32" s="11"/>
      <c r="K32" s="8" t="str">
        <f>CONCATENATE("e_", Order!A32)</f>
        <v>e_</v>
      </c>
      <c r="L32" s="12"/>
      <c r="EQ32" s="8" t="s">
        <v>74</v>
      </c>
    </row>
    <row r="33" spans="1:147" x14ac:dyDescent="0.25">
      <c r="A33" s="8">
        <v>3999</v>
      </c>
      <c r="C33" s="11"/>
      <c r="D33" s="8" t="str">
        <f>CONCATENATE("d_", Order!A33)</f>
        <v>d_</v>
      </c>
      <c r="E33" s="12"/>
      <c r="J33" s="11"/>
      <c r="K33" s="8" t="str">
        <f>CONCATENATE("e_", Order!A33)</f>
        <v>e_</v>
      </c>
      <c r="L33" s="12"/>
      <c r="EQ33" s="8" t="s">
        <v>75</v>
      </c>
    </row>
    <row r="34" spans="1:147" x14ac:dyDescent="0.25">
      <c r="A34" s="8">
        <v>4000</v>
      </c>
      <c r="C34" s="11"/>
      <c r="D34" s="8" t="str">
        <f>CONCATENATE("d_", Order!A34)</f>
        <v>d_</v>
      </c>
      <c r="E34" s="12"/>
      <c r="J34" s="11"/>
      <c r="K34" s="8" t="str">
        <f>CONCATENATE("e_", Order!A34)</f>
        <v>e_</v>
      </c>
      <c r="L34" s="12"/>
      <c r="EQ34" s="8" t="s">
        <v>91</v>
      </c>
    </row>
    <row r="35" spans="1:147" x14ac:dyDescent="0.25">
      <c r="A35" s="8">
        <v>4001</v>
      </c>
      <c r="C35" s="11"/>
      <c r="D35" s="8" t="str">
        <f>CONCATENATE("d_", Order!A35)</f>
        <v>d_</v>
      </c>
      <c r="E35" s="12"/>
      <c r="J35" s="11"/>
      <c r="K35" s="8" t="str">
        <f>CONCATENATE("e_", Order!A35)</f>
        <v>e_</v>
      </c>
      <c r="L35" s="12"/>
      <c r="EQ35" s="8" t="s">
        <v>80</v>
      </c>
    </row>
    <row r="36" spans="1:147" x14ac:dyDescent="0.25">
      <c r="A36" s="8">
        <v>4002</v>
      </c>
      <c r="C36" s="11"/>
      <c r="D36" s="8" t="str">
        <f>CONCATENATE("d_", Order!A36)</f>
        <v>d_</v>
      </c>
      <c r="E36" s="12"/>
      <c r="J36" s="11"/>
      <c r="K36" s="8" t="str">
        <f>CONCATENATE("e_", Order!A36)</f>
        <v>e_</v>
      </c>
      <c r="L36" s="12"/>
      <c r="EQ36" s="8" t="s">
        <v>83</v>
      </c>
    </row>
    <row r="37" spans="1:147" x14ac:dyDescent="0.25">
      <c r="A37" s="8">
        <v>4004</v>
      </c>
      <c r="C37" s="11"/>
      <c r="D37" s="8" t="str">
        <f>CONCATENATE("d_", Order!A37)</f>
        <v>d_</v>
      </c>
      <c r="E37" s="12"/>
      <c r="J37" s="11"/>
      <c r="K37" s="8" t="str">
        <f>CONCATENATE("e_", Order!A37)</f>
        <v>e_</v>
      </c>
      <c r="L37" s="12"/>
      <c r="EQ37" s="8" t="s">
        <v>85</v>
      </c>
    </row>
    <row r="38" spans="1:147" ht="16.5" thickBot="1" x14ac:dyDescent="0.3">
      <c r="A38" s="8">
        <v>4005</v>
      </c>
      <c r="C38" s="13"/>
      <c r="D38" s="14"/>
      <c r="E38" s="15"/>
      <c r="J38" s="13"/>
      <c r="K38" s="14"/>
      <c r="L38" s="15"/>
      <c r="EQ38" s="8" t="s">
        <v>201</v>
      </c>
    </row>
    <row r="39" spans="1:147" x14ac:dyDescent="0.25">
      <c r="A39" s="8">
        <v>4007</v>
      </c>
    </row>
    <row r="40" spans="1:147" x14ac:dyDescent="0.25">
      <c r="A40" s="8">
        <v>4008</v>
      </c>
    </row>
    <row r="41" spans="1:147" x14ac:dyDescent="0.25">
      <c r="A41" s="8">
        <v>4009</v>
      </c>
    </row>
    <row r="42" spans="1:147" x14ac:dyDescent="0.25">
      <c r="A42" s="8">
        <v>4010</v>
      </c>
    </row>
    <row r="43" spans="1:147" x14ac:dyDescent="0.25">
      <c r="A43" s="8">
        <v>4011</v>
      </c>
    </row>
    <row r="44" spans="1:147" x14ac:dyDescent="0.25">
      <c r="A44" s="8">
        <v>4012</v>
      </c>
    </row>
    <row r="45" spans="1:147" x14ac:dyDescent="0.25">
      <c r="A45" s="8">
        <v>4013</v>
      </c>
    </row>
    <row r="46" spans="1:147" x14ac:dyDescent="0.25">
      <c r="A46" s="8">
        <v>4014</v>
      </c>
    </row>
    <row r="47" spans="1:147" x14ac:dyDescent="0.25">
      <c r="A47" s="8">
        <v>4015</v>
      </c>
    </row>
    <row r="48" spans="1:147" x14ac:dyDescent="0.25">
      <c r="A48" s="8">
        <v>4017</v>
      </c>
    </row>
    <row r="49" spans="1:1" x14ac:dyDescent="0.25">
      <c r="A49" s="8">
        <v>4018</v>
      </c>
    </row>
    <row r="50" spans="1:1" x14ac:dyDescent="0.25">
      <c r="A50" s="8">
        <v>4019</v>
      </c>
    </row>
    <row r="51" spans="1:1" x14ac:dyDescent="0.25">
      <c r="A51" s="8">
        <v>4022</v>
      </c>
    </row>
    <row r="52" spans="1:1" x14ac:dyDescent="0.25">
      <c r="A52" s="8">
        <v>4025</v>
      </c>
    </row>
    <row r="53" spans="1:1" x14ac:dyDescent="0.25">
      <c r="A53" s="8">
        <v>4026</v>
      </c>
    </row>
    <row r="54" spans="1:1" x14ac:dyDescent="0.25">
      <c r="A54" s="8">
        <v>4027</v>
      </c>
    </row>
    <row r="55" spans="1:1" x14ac:dyDescent="0.25">
      <c r="A55" s="8">
        <v>4028</v>
      </c>
    </row>
    <row r="56" spans="1:1" x14ac:dyDescent="0.25">
      <c r="A56" s="8">
        <v>4029</v>
      </c>
    </row>
    <row r="57" spans="1:1" x14ac:dyDescent="0.25">
      <c r="A57" s="8">
        <v>4030</v>
      </c>
    </row>
    <row r="58" spans="1:1" x14ac:dyDescent="0.25">
      <c r="A58" s="8">
        <v>4031</v>
      </c>
    </row>
    <row r="59" spans="1:1" x14ac:dyDescent="0.25">
      <c r="A59" s="8">
        <v>4035</v>
      </c>
    </row>
    <row r="60" spans="1:1" x14ac:dyDescent="0.25">
      <c r="A60" s="8">
        <v>4040</v>
      </c>
    </row>
    <row r="61" spans="1:1" x14ac:dyDescent="0.25">
      <c r="A61" s="8">
        <v>4043</v>
      </c>
    </row>
    <row r="62" spans="1:1" x14ac:dyDescent="0.25">
      <c r="A62" s="8">
        <v>4044</v>
      </c>
    </row>
    <row r="63" spans="1:1" x14ac:dyDescent="0.25">
      <c r="A63" s="8">
        <v>4046</v>
      </c>
    </row>
    <row r="64" spans="1:1" x14ac:dyDescent="0.25">
      <c r="A64" s="8">
        <v>4047</v>
      </c>
    </row>
    <row r="65" spans="1:1" x14ac:dyDescent="0.25">
      <c r="A65" s="8">
        <v>4050</v>
      </c>
    </row>
    <row r="66" spans="1:1" x14ac:dyDescent="0.25">
      <c r="A66" s="8">
        <v>4051</v>
      </c>
    </row>
    <row r="67" spans="1:1" x14ac:dyDescent="0.25">
      <c r="A67" s="8">
        <v>4053</v>
      </c>
    </row>
    <row r="68" spans="1:1" x14ac:dyDescent="0.25">
      <c r="A68" s="8">
        <v>4059</v>
      </c>
    </row>
    <row r="69" spans="1:1" x14ac:dyDescent="0.25">
      <c r="A69" s="8">
        <v>4067</v>
      </c>
    </row>
    <row r="70" spans="1:1" x14ac:dyDescent="0.25">
      <c r="A70" s="8">
        <v>4068</v>
      </c>
    </row>
    <row r="71" spans="1:1" x14ac:dyDescent="0.25">
      <c r="A71" s="8">
        <v>4071</v>
      </c>
    </row>
    <row r="72" spans="1:1" x14ac:dyDescent="0.25">
      <c r="A72" s="8">
        <v>4072</v>
      </c>
    </row>
    <row r="73" spans="1:1" x14ac:dyDescent="0.25">
      <c r="A73" s="8">
        <v>4073</v>
      </c>
    </row>
    <row r="74" spans="1:1" x14ac:dyDescent="0.25">
      <c r="A74" s="8">
        <v>4074</v>
      </c>
    </row>
    <row r="75" spans="1:1" x14ac:dyDescent="0.25">
      <c r="A75" s="8">
        <v>4075</v>
      </c>
    </row>
    <row r="76" spans="1:1" x14ac:dyDescent="0.25">
      <c r="A76" s="8">
        <v>4076</v>
      </c>
    </row>
    <row r="77" spans="1:1" x14ac:dyDescent="0.25">
      <c r="A77" s="8">
        <v>4077</v>
      </c>
    </row>
    <row r="78" spans="1:1" x14ac:dyDescent="0.25">
      <c r="A78" s="8">
        <v>4079</v>
      </c>
    </row>
    <row r="79" spans="1:1" x14ac:dyDescent="0.25">
      <c r="A79" s="8">
        <v>4080</v>
      </c>
    </row>
    <row r="80" spans="1:1" x14ac:dyDescent="0.25">
      <c r="A80" s="8">
        <v>4081</v>
      </c>
    </row>
    <row r="81" spans="1:1" x14ac:dyDescent="0.25">
      <c r="A81" s="8">
        <v>4082</v>
      </c>
    </row>
    <row r="82" spans="1:1" x14ac:dyDescent="0.25">
      <c r="A82" s="8">
        <v>4083</v>
      </c>
    </row>
    <row r="83" spans="1:1" x14ac:dyDescent="0.25">
      <c r="A83" s="8">
        <v>4084</v>
      </c>
    </row>
    <row r="84" spans="1:1" x14ac:dyDescent="0.25">
      <c r="A84" s="8">
        <v>4085</v>
      </c>
    </row>
    <row r="85" spans="1:1" x14ac:dyDescent="0.25">
      <c r="A85" s="8">
        <v>4086</v>
      </c>
    </row>
    <row r="86" spans="1:1" x14ac:dyDescent="0.25">
      <c r="A86" s="8">
        <v>4087</v>
      </c>
    </row>
    <row r="87" spans="1:1" x14ac:dyDescent="0.25">
      <c r="A87" s="8">
        <v>4088</v>
      </c>
    </row>
    <row r="88" spans="1:1" x14ac:dyDescent="0.25">
      <c r="A88" s="8">
        <v>4090</v>
      </c>
    </row>
    <row r="89" spans="1:1" x14ac:dyDescent="0.25">
      <c r="A89" s="8">
        <v>4091</v>
      </c>
    </row>
    <row r="90" spans="1:1" x14ac:dyDescent="0.25">
      <c r="A90" s="8">
        <v>4092</v>
      </c>
    </row>
    <row r="91" spans="1:1" x14ac:dyDescent="0.25">
      <c r="A91" s="8">
        <v>4093</v>
      </c>
    </row>
    <row r="92" spans="1:1" x14ac:dyDescent="0.25">
      <c r="A92" s="8">
        <v>4094</v>
      </c>
    </row>
    <row r="93" spans="1:1" x14ac:dyDescent="0.25">
      <c r="A93" s="8">
        <v>4095</v>
      </c>
    </row>
    <row r="94" spans="1:1" x14ac:dyDescent="0.25">
      <c r="A94" s="8">
        <v>4096</v>
      </c>
    </row>
    <row r="95" spans="1:1" x14ac:dyDescent="0.25">
      <c r="A95" s="8">
        <v>4097</v>
      </c>
    </row>
    <row r="96" spans="1:1" x14ac:dyDescent="0.25">
      <c r="A96" s="8">
        <v>4098</v>
      </c>
    </row>
    <row r="97" spans="1:1" x14ac:dyDescent="0.25">
      <c r="A97" s="8">
        <v>4099</v>
      </c>
    </row>
    <row r="98" spans="1:1" x14ac:dyDescent="0.25">
      <c r="A98" s="8">
        <v>4103</v>
      </c>
    </row>
    <row r="99" spans="1:1" x14ac:dyDescent="0.25">
      <c r="A99" s="8">
        <v>4106</v>
      </c>
    </row>
    <row r="100" spans="1:1" x14ac:dyDescent="0.25">
      <c r="A100" s="8">
        <v>4107</v>
      </c>
    </row>
    <row r="101" spans="1:1" x14ac:dyDescent="0.25">
      <c r="A101" s="8">
        <v>4108</v>
      </c>
    </row>
    <row r="102" spans="1:1" x14ac:dyDescent="0.25">
      <c r="A102" s="8">
        <v>4109</v>
      </c>
    </row>
    <row r="103" spans="1:1" x14ac:dyDescent="0.25">
      <c r="A103" s="8">
        <v>4118</v>
      </c>
    </row>
    <row r="104" spans="1:1" x14ac:dyDescent="0.25">
      <c r="A104" s="8">
        <v>4119</v>
      </c>
    </row>
    <row r="105" spans="1:1" x14ac:dyDescent="0.25">
      <c r="A105" s="8">
        <v>4120</v>
      </c>
    </row>
    <row r="106" spans="1:1" x14ac:dyDescent="0.25">
      <c r="A106" s="8">
        <v>4121</v>
      </c>
    </row>
    <row r="107" spans="1:1" x14ac:dyDescent="0.25">
      <c r="A107" s="8">
        <v>4123</v>
      </c>
    </row>
    <row r="108" spans="1:1" x14ac:dyDescent="0.25">
      <c r="A108" s="8">
        <v>4124</v>
      </c>
    </row>
    <row r="109" spans="1:1" x14ac:dyDescent="0.25">
      <c r="A109" s="8">
        <v>4125</v>
      </c>
    </row>
    <row r="110" spans="1:1" x14ac:dyDescent="0.25">
      <c r="A110" s="8">
        <v>4135</v>
      </c>
    </row>
    <row r="111" spans="1:1" x14ac:dyDescent="0.25">
      <c r="A111" s="8">
        <v>4136</v>
      </c>
    </row>
    <row r="112" spans="1:1" x14ac:dyDescent="0.25">
      <c r="A112" s="8">
        <v>4137</v>
      </c>
    </row>
    <row r="113" spans="1:1" x14ac:dyDescent="0.25">
      <c r="A113" s="8">
        <v>4138</v>
      </c>
    </row>
    <row r="114" spans="1:1" x14ac:dyDescent="0.25">
      <c r="A114" s="8">
        <v>4139</v>
      </c>
    </row>
    <row r="115" spans="1:1" x14ac:dyDescent="0.25">
      <c r="A115" s="8">
        <v>4140</v>
      </c>
    </row>
    <row r="116" spans="1:1" x14ac:dyDescent="0.25">
      <c r="A116" s="8">
        <v>4141</v>
      </c>
    </row>
    <row r="117" spans="1:1" x14ac:dyDescent="0.25">
      <c r="A117" s="8">
        <v>4142</v>
      </c>
    </row>
    <row r="118" spans="1:1" x14ac:dyDescent="0.25">
      <c r="A118" s="8">
        <v>4143</v>
      </c>
    </row>
    <row r="119" spans="1:1" x14ac:dyDescent="0.25">
      <c r="A119" s="8">
        <v>4144</v>
      </c>
    </row>
    <row r="120" spans="1:1" x14ac:dyDescent="0.25">
      <c r="A120" s="8">
        <v>4145</v>
      </c>
    </row>
    <row r="121" spans="1:1" x14ac:dyDescent="0.25">
      <c r="A121" s="8">
        <v>4148</v>
      </c>
    </row>
    <row r="122" spans="1:1" x14ac:dyDescent="0.25">
      <c r="A122" s="8">
        <v>4149</v>
      </c>
    </row>
    <row r="123" spans="1:1" x14ac:dyDescent="0.25">
      <c r="A123" s="8">
        <v>4151</v>
      </c>
    </row>
    <row r="124" spans="1:1" x14ac:dyDescent="0.25">
      <c r="A124" s="8">
        <v>4154</v>
      </c>
    </row>
    <row r="125" spans="1:1" x14ac:dyDescent="0.25">
      <c r="A125" s="8">
        <v>4155</v>
      </c>
    </row>
    <row r="126" spans="1:1" x14ac:dyDescent="0.25">
      <c r="A126" s="8">
        <v>4156</v>
      </c>
    </row>
    <row r="127" spans="1:1" x14ac:dyDescent="0.25">
      <c r="A127" s="8">
        <v>4158</v>
      </c>
    </row>
    <row r="128" spans="1:1" x14ac:dyDescent="0.25">
      <c r="A128" s="8">
        <v>4159</v>
      </c>
    </row>
    <row r="129" spans="1:1" x14ac:dyDescent="0.25">
      <c r="A129" s="8">
        <v>4163</v>
      </c>
    </row>
    <row r="130" spans="1:1" x14ac:dyDescent="0.25">
      <c r="A130" s="8">
        <v>4164</v>
      </c>
    </row>
    <row r="131" spans="1:1" x14ac:dyDescent="0.25">
      <c r="A131" s="8">
        <v>4167</v>
      </c>
    </row>
    <row r="132" spans="1:1" x14ac:dyDescent="0.25">
      <c r="A132" s="8">
        <v>4168</v>
      </c>
    </row>
    <row r="133" spans="1:1" x14ac:dyDescent="0.25">
      <c r="A133" s="8">
        <v>4169</v>
      </c>
    </row>
    <row r="134" spans="1:1" x14ac:dyDescent="0.25">
      <c r="A134" s="8">
        <v>4176</v>
      </c>
    </row>
    <row r="135" spans="1:1" x14ac:dyDescent="0.25">
      <c r="A135" s="8">
        <v>4178</v>
      </c>
    </row>
    <row r="136" spans="1:1" x14ac:dyDescent="0.25">
      <c r="A136" s="8">
        <v>4181</v>
      </c>
    </row>
    <row r="137" spans="1:1" x14ac:dyDescent="0.25">
      <c r="A137" s="8">
        <v>4183</v>
      </c>
    </row>
    <row r="138" spans="1:1" x14ac:dyDescent="0.25">
      <c r="A138" s="8">
        <v>4185</v>
      </c>
    </row>
    <row r="139" spans="1:1" x14ac:dyDescent="0.25">
      <c r="A139" s="8">
        <v>4186</v>
      </c>
    </row>
    <row r="140" spans="1:1" x14ac:dyDescent="0.25">
      <c r="A140" s="8">
        <v>4188</v>
      </c>
    </row>
    <row r="141" spans="1:1" x14ac:dyDescent="0.25">
      <c r="A141" s="8">
        <v>4189</v>
      </c>
    </row>
    <row r="142" spans="1:1" x14ac:dyDescent="0.25">
      <c r="A142" s="8">
        <v>4194</v>
      </c>
    </row>
    <row r="143" spans="1:1" x14ac:dyDescent="0.25">
      <c r="A143" s="8">
        <v>4195</v>
      </c>
    </row>
    <row r="144" spans="1:1" x14ac:dyDescent="0.25">
      <c r="A144" s="8">
        <v>4196</v>
      </c>
    </row>
    <row r="145" spans="1:1" x14ac:dyDescent="0.25">
      <c r="A145" s="8">
        <v>4197</v>
      </c>
    </row>
    <row r="146" spans="1:1" x14ac:dyDescent="0.25">
      <c r="A146" s="8">
        <v>4199</v>
      </c>
    </row>
    <row r="147" spans="1:1" x14ac:dyDescent="0.25">
      <c r="A147" s="8">
        <v>4201</v>
      </c>
    </row>
    <row r="148" spans="1:1" x14ac:dyDescent="0.25">
      <c r="A148" s="8">
        <v>4205</v>
      </c>
    </row>
    <row r="149" spans="1:1" x14ac:dyDescent="0.25">
      <c r="A149" s="8">
        <v>4210</v>
      </c>
    </row>
    <row r="150" spans="1:1" x14ac:dyDescent="0.25">
      <c r="A150" s="8">
        <v>4212</v>
      </c>
    </row>
    <row r="151" spans="1:1" x14ac:dyDescent="0.25">
      <c r="A151" s="8">
        <v>4214</v>
      </c>
    </row>
    <row r="152" spans="1:1" x14ac:dyDescent="0.25">
      <c r="A152" s="8">
        <v>4216</v>
      </c>
    </row>
    <row r="153" spans="1:1" x14ac:dyDescent="0.25">
      <c r="A153" s="8">
        <v>4217</v>
      </c>
    </row>
    <row r="154" spans="1:1" x14ac:dyDescent="0.25">
      <c r="A154" s="8">
        <v>4218</v>
      </c>
    </row>
    <row r="155" spans="1:1" x14ac:dyDescent="0.25">
      <c r="A155" s="8">
        <v>4226</v>
      </c>
    </row>
    <row r="156" spans="1:1" x14ac:dyDescent="0.25">
      <c r="A156" s="8">
        <v>4227</v>
      </c>
    </row>
    <row r="157" spans="1:1" x14ac:dyDescent="0.25">
      <c r="A157" s="8">
        <v>4228</v>
      </c>
    </row>
    <row r="158" spans="1:1" x14ac:dyDescent="0.25">
      <c r="A158" s="8">
        <v>4229</v>
      </c>
    </row>
    <row r="159" spans="1:1" x14ac:dyDescent="0.25">
      <c r="A159" s="8">
        <v>4230</v>
      </c>
    </row>
    <row r="160" spans="1:1" x14ac:dyDescent="0.25">
      <c r="A160" s="8">
        <v>4233</v>
      </c>
    </row>
    <row r="161" spans="1:1" x14ac:dyDescent="0.25">
      <c r="A161" s="8">
        <v>4236</v>
      </c>
    </row>
    <row r="162" spans="1:1" x14ac:dyDescent="0.25">
      <c r="A162" s="8">
        <v>4237</v>
      </c>
    </row>
    <row r="163" spans="1:1" x14ac:dyDescent="0.25">
      <c r="A163" s="8">
        <v>4238</v>
      </c>
    </row>
    <row r="164" spans="1:1" x14ac:dyDescent="0.25">
      <c r="A164" s="8">
        <v>4241</v>
      </c>
    </row>
    <row r="165" spans="1:1" x14ac:dyDescent="0.25">
      <c r="A165" s="8">
        <v>4242</v>
      </c>
    </row>
    <row r="166" spans="1:1" x14ac:dyDescent="0.25">
      <c r="A166" s="8">
        <v>4243</v>
      </c>
    </row>
    <row r="167" spans="1:1" x14ac:dyDescent="0.25">
      <c r="A167" s="8">
        <v>4244</v>
      </c>
    </row>
    <row r="168" spans="1:1" x14ac:dyDescent="0.25">
      <c r="A168" s="8">
        <v>4253</v>
      </c>
    </row>
    <row r="169" spans="1:1" x14ac:dyDescent="0.25">
      <c r="A169" s="8">
        <v>4256</v>
      </c>
    </row>
    <row r="170" spans="1:1" x14ac:dyDescent="0.25">
      <c r="A170" s="8">
        <v>4259</v>
      </c>
    </row>
    <row r="171" spans="1:1" x14ac:dyDescent="0.25">
      <c r="A171" s="8">
        <v>4262</v>
      </c>
    </row>
    <row r="172" spans="1:1" x14ac:dyDescent="0.25">
      <c r="A172" s="8">
        <v>4263</v>
      </c>
    </row>
    <row r="173" spans="1:1" x14ac:dyDescent="0.25">
      <c r="A173" s="8">
        <v>5001</v>
      </c>
    </row>
    <row r="174" spans="1:1" x14ac:dyDescent="0.25">
      <c r="A174" s="8">
        <v>5002</v>
      </c>
    </row>
    <row r="175" spans="1:1" x14ac:dyDescent="0.25">
      <c r="A175" s="8">
        <v>5003</v>
      </c>
    </row>
  </sheetData>
  <sheetProtection password="816F" sheet="1" objects="1" scenarios="1" selectLockedCells="1" selectUnlockedCells="1"/>
  <mergeCells count="2">
    <mergeCell ref="C18:E18"/>
    <mergeCell ref="J18:L18"/>
  </mergeCells>
  <pageMargins left="0.7" right="0.7" top="0.75" bottom="0.75" header="0.3" footer="0.3"/>
  <pageSetup orientation="portrait" horizontalDpi="1200" verticalDpi="1200" r:id="rId1"/>
  <tableParts count="18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Order</vt:lpstr>
      <vt:lpstr>Price List</vt:lpstr>
      <vt:lpstr>Colours</vt:lpstr>
      <vt:lpstr>Order!Print_Area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custom2</dc:creator>
  <cp:lastModifiedBy>custom6</cp:lastModifiedBy>
  <cp:lastPrinted>2023-06-19T17:03:57Z</cp:lastPrinted>
  <dcterms:created xsi:type="dcterms:W3CDTF">2022-06-02T20:44:01Z</dcterms:created>
  <dcterms:modified xsi:type="dcterms:W3CDTF">2023-06-19T17:04:24Z</dcterms:modified>
</cp:coreProperties>
</file>