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H15" i="1"/>
  <c r="E8"/>
  <c r="P27"/>
  <c r="K27"/>
  <c r="H27"/>
  <c r="E27"/>
  <c r="L27" l="1"/>
  <c r="P13"/>
  <c r="K13"/>
  <c r="H13"/>
  <c r="E13"/>
  <c r="E96"/>
  <c r="P96"/>
  <c r="K96"/>
  <c r="H96"/>
  <c r="P4"/>
  <c r="K4"/>
  <c r="H4"/>
  <c r="E4"/>
  <c r="E3"/>
  <c r="P3"/>
  <c r="K3"/>
  <c r="H3"/>
  <c r="P92"/>
  <c r="P90"/>
  <c r="P81"/>
  <c r="P91"/>
  <c r="P93"/>
  <c r="P89"/>
  <c r="P95"/>
  <c r="P97"/>
  <c r="P98"/>
  <c r="P99"/>
  <c r="P100"/>
  <c r="P101"/>
  <c r="P102"/>
  <c r="P103"/>
  <c r="P104"/>
  <c r="P105"/>
  <c r="P94"/>
  <c r="P107"/>
  <c r="P106"/>
  <c r="P108"/>
  <c r="P110"/>
  <c r="P111"/>
  <c r="P40"/>
  <c r="P109"/>
  <c r="K92"/>
  <c r="K90"/>
  <c r="K81"/>
  <c r="K91"/>
  <c r="K93"/>
  <c r="K89"/>
  <c r="K95"/>
  <c r="K97"/>
  <c r="K98"/>
  <c r="K99"/>
  <c r="K100"/>
  <c r="K101"/>
  <c r="K102"/>
  <c r="K103"/>
  <c r="K104"/>
  <c r="K105"/>
  <c r="K94"/>
  <c r="K107"/>
  <c r="K106"/>
  <c r="K108"/>
  <c r="K110"/>
  <c r="K111"/>
  <c r="K40"/>
  <c r="K109"/>
  <c r="H92"/>
  <c r="H90"/>
  <c r="H81"/>
  <c r="H91"/>
  <c r="H93"/>
  <c r="H89"/>
  <c r="H95"/>
  <c r="H97"/>
  <c r="H98"/>
  <c r="H99"/>
  <c r="H100"/>
  <c r="H101"/>
  <c r="H102"/>
  <c r="H103"/>
  <c r="H104"/>
  <c r="H105"/>
  <c r="H94"/>
  <c r="H107"/>
  <c r="H106"/>
  <c r="H108"/>
  <c r="H110"/>
  <c r="H111"/>
  <c r="H40"/>
  <c r="H109"/>
  <c r="E92"/>
  <c r="L92" s="1"/>
  <c r="E90"/>
  <c r="L90" s="1"/>
  <c r="E81"/>
  <c r="L81" s="1"/>
  <c r="E91"/>
  <c r="L91" s="1"/>
  <c r="E93"/>
  <c r="E89"/>
  <c r="L89" s="1"/>
  <c r="E95"/>
  <c r="L95" s="1"/>
  <c r="E97"/>
  <c r="L97" s="1"/>
  <c r="E98"/>
  <c r="L98" s="1"/>
  <c r="E99"/>
  <c r="E100"/>
  <c r="L100" s="1"/>
  <c r="E101"/>
  <c r="L101" s="1"/>
  <c r="E102"/>
  <c r="L102" s="1"/>
  <c r="E103"/>
  <c r="L103" s="1"/>
  <c r="E104"/>
  <c r="L104" s="1"/>
  <c r="E105"/>
  <c r="L105" s="1"/>
  <c r="E94"/>
  <c r="L94" s="1"/>
  <c r="E107"/>
  <c r="L107" s="1"/>
  <c r="E106"/>
  <c r="L106" s="1"/>
  <c r="E108"/>
  <c r="E110"/>
  <c r="L110" s="1"/>
  <c r="E111"/>
  <c r="L111" s="1"/>
  <c r="E40"/>
  <c r="L40" s="1"/>
  <c r="E109"/>
  <c r="L109" s="1"/>
  <c r="H69"/>
  <c r="K5"/>
  <c r="K6"/>
  <c r="K7"/>
  <c r="K8"/>
  <c r="K9"/>
  <c r="K10"/>
  <c r="K11"/>
  <c r="K12"/>
  <c r="K14"/>
  <c r="K15"/>
  <c r="K71"/>
  <c r="K16"/>
  <c r="K17"/>
  <c r="K22"/>
  <c r="K19"/>
  <c r="K20"/>
  <c r="K21"/>
  <c r="K18"/>
  <c r="K23"/>
  <c r="K24"/>
  <c r="K25"/>
  <c r="K28"/>
  <c r="K29"/>
  <c r="K30"/>
  <c r="K31"/>
  <c r="K33"/>
  <c r="K36"/>
  <c r="K37"/>
  <c r="K35"/>
  <c r="K34"/>
  <c r="K38"/>
  <c r="K2"/>
  <c r="K55"/>
  <c r="K39"/>
  <c r="K41"/>
  <c r="K42"/>
  <c r="K43"/>
  <c r="K44"/>
  <c r="K45"/>
  <c r="K47"/>
  <c r="K48"/>
  <c r="K49"/>
  <c r="K50"/>
  <c r="K46"/>
  <c r="K32"/>
  <c r="K52"/>
  <c r="K54"/>
  <c r="K53"/>
  <c r="K57"/>
  <c r="K58"/>
  <c r="K75"/>
  <c r="K56"/>
  <c r="K59"/>
  <c r="K61"/>
  <c r="K60"/>
  <c r="K63"/>
  <c r="K72"/>
  <c r="K65"/>
  <c r="K62"/>
  <c r="K66"/>
  <c r="K67"/>
  <c r="K68"/>
  <c r="K69"/>
  <c r="K70"/>
  <c r="K73"/>
  <c r="K74"/>
  <c r="K76"/>
  <c r="K77"/>
  <c r="K78"/>
  <c r="K79"/>
  <c r="K80"/>
  <c r="K83"/>
  <c r="K82"/>
  <c r="K26"/>
  <c r="K84"/>
  <c r="K85"/>
  <c r="K86"/>
  <c r="K87"/>
  <c r="K51"/>
  <c r="K88"/>
  <c r="K64"/>
  <c r="H5"/>
  <c r="H6"/>
  <c r="H7"/>
  <c r="H8"/>
  <c r="H9"/>
  <c r="H10"/>
  <c r="H11"/>
  <c r="H12"/>
  <c r="H14"/>
  <c r="H71"/>
  <c r="H16"/>
  <c r="H17"/>
  <c r="H22"/>
  <c r="H19"/>
  <c r="H20"/>
  <c r="H21"/>
  <c r="H18"/>
  <c r="H23"/>
  <c r="H24"/>
  <c r="H25"/>
  <c r="H28"/>
  <c r="H29"/>
  <c r="H30"/>
  <c r="H31"/>
  <c r="H33"/>
  <c r="H36"/>
  <c r="H37"/>
  <c r="H35"/>
  <c r="H34"/>
  <c r="H38"/>
  <c r="H2"/>
  <c r="H55"/>
  <c r="H39"/>
  <c r="H41"/>
  <c r="H42"/>
  <c r="H43"/>
  <c r="H44"/>
  <c r="H45"/>
  <c r="H47"/>
  <c r="H48"/>
  <c r="H49"/>
  <c r="H50"/>
  <c r="H46"/>
  <c r="H32"/>
  <c r="H52"/>
  <c r="H54"/>
  <c r="H53"/>
  <c r="H57"/>
  <c r="H58"/>
  <c r="H75"/>
  <c r="H56"/>
  <c r="H59"/>
  <c r="H61"/>
  <c r="H60"/>
  <c r="H63"/>
  <c r="H72"/>
  <c r="H65"/>
  <c r="H62"/>
  <c r="H66"/>
  <c r="H67"/>
  <c r="H68"/>
  <c r="H70"/>
  <c r="H73"/>
  <c r="H74"/>
  <c r="H76"/>
  <c r="H77"/>
  <c r="H78"/>
  <c r="H79"/>
  <c r="H80"/>
  <c r="H83"/>
  <c r="H82"/>
  <c r="H26"/>
  <c r="H84"/>
  <c r="H85"/>
  <c r="H86"/>
  <c r="H87"/>
  <c r="H51"/>
  <c r="H88"/>
  <c r="H64"/>
  <c r="E5"/>
  <c r="E6"/>
  <c r="E7"/>
  <c r="E9"/>
  <c r="E10"/>
  <c r="E11"/>
  <c r="E12"/>
  <c r="E14"/>
  <c r="E15"/>
  <c r="E71"/>
  <c r="E16"/>
  <c r="E17"/>
  <c r="E22"/>
  <c r="E19"/>
  <c r="E20"/>
  <c r="E21"/>
  <c r="E18"/>
  <c r="E23"/>
  <c r="E24"/>
  <c r="E25"/>
  <c r="E28"/>
  <c r="E29"/>
  <c r="E30"/>
  <c r="E31"/>
  <c r="E33"/>
  <c r="E36"/>
  <c r="E37"/>
  <c r="E35"/>
  <c r="E34"/>
  <c r="L34" s="1"/>
  <c r="E38"/>
  <c r="E2"/>
  <c r="E55"/>
  <c r="E39"/>
  <c r="L39" s="1"/>
  <c r="E41"/>
  <c r="E42"/>
  <c r="E43"/>
  <c r="E44"/>
  <c r="L44" s="1"/>
  <c r="E45"/>
  <c r="E47"/>
  <c r="E48"/>
  <c r="E49"/>
  <c r="L49" s="1"/>
  <c r="E50"/>
  <c r="E46"/>
  <c r="L46" s="1"/>
  <c r="E32"/>
  <c r="E52"/>
  <c r="L52" s="1"/>
  <c r="E54"/>
  <c r="E53"/>
  <c r="L53" s="1"/>
  <c r="E57"/>
  <c r="E58"/>
  <c r="E75"/>
  <c r="E56"/>
  <c r="L56" s="1"/>
  <c r="E59"/>
  <c r="E61"/>
  <c r="E60"/>
  <c r="E63"/>
  <c r="E72"/>
  <c r="E65"/>
  <c r="L65" s="1"/>
  <c r="E62"/>
  <c r="E66"/>
  <c r="E67"/>
  <c r="E68"/>
  <c r="E69"/>
  <c r="E70"/>
  <c r="E73"/>
  <c r="E74"/>
  <c r="E76"/>
  <c r="E77"/>
  <c r="E78"/>
  <c r="E79"/>
  <c r="E80"/>
  <c r="E83"/>
  <c r="E82"/>
  <c r="E26"/>
  <c r="E84"/>
  <c r="E85"/>
  <c r="E86"/>
  <c r="E87"/>
  <c r="E51"/>
  <c r="E88"/>
  <c r="E64"/>
  <c r="P12"/>
  <c r="P15"/>
  <c r="P16"/>
  <c r="P22"/>
  <c r="P20"/>
  <c r="P18"/>
  <c r="P24"/>
  <c r="P28"/>
  <c r="P2"/>
  <c r="P39"/>
  <c r="P42"/>
  <c r="P44"/>
  <c r="P47"/>
  <c r="P49"/>
  <c r="P46"/>
  <c r="P52"/>
  <c r="P53"/>
  <c r="P58"/>
  <c r="P56"/>
  <c r="P61"/>
  <c r="P63"/>
  <c r="P65"/>
  <c r="P66"/>
  <c r="P68"/>
  <c r="P70"/>
  <c r="P74"/>
  <c r="P77"/>
  <c r="P79"/>
  <c r="P83"/>
  <c r="P26"/>
  <c r="P85"/>
  <c r="P87"/>
  <c r="P88"/>
  <c r="P38"/>
  <c r="P10"/>
  <c r="P5"/>
  <c r="P6"/>
  <c r="P7"/>
  <c r="P8"/>
  <c r="P9"/>
  <c r="P11"/>
  <c r="P14"/>
  <c r="P71"/>
  <c r="P17"/>
  <c r="P19"/>
  <c r="P21"/>
  <c r="P23"/>
  <c r="P25"/>
  <c r="P29"/>
  <c r="P31"/>
  <c r="P33"/>
  <c r="P36"/>
  <c r="P37"/>
  <c r="P35"/>
  <c r="P34"/>
  <c r="P55"/>
  <c r="P41"/>
  <c r="P43"/>
  <c r="P45"/>
  <c r="P48"/>
  <c r="P50"/>
  <c r="P32"/>
  <c r="P54"/>
  <c r="P57"/>
  <c r="P75"/>
  <c r="P59"/>
  <c r="P60"/>
  <c r="P72"/>
  <c r="P62"/>
  <c r="P67"/>
  <c r="P69"/>
  <c r="P73"/>
  <c r="P76"/>
  <c r="P78"/>
  <c r="P80"/>
  <c r="P82"/>
  <c r="P84"/>
  <c r="P86"/>
  <c r="P51"/>
  <c r="L47" l="1"/>
  <c r="L93"/>
  <c r="L66"/>
  <c r="L99"/>
  <c r="L108"/>
  <c r="L96"/>
  <c r="L33"/>
  <c r="L42"/>
  <c r="L2"/>
  <c r="L13"/>
  <c r="L79"/>
  <c r="L28"/>
  <c r="L18"/>
  <c r="L22"/>
  <c r="L15"/>
  <c r="L10"/>
  <c r="L6"/>
  <c r="L88"/>
  <c r="L85"/>
  <c r="L83"/>
  <c r="L77"/>
  <c r="L37"/>
  <c r="L30"/>
  <c r="L24"/>
  <c r="L20"/>
  <c r="L16"/>
  <c r="L12"/>
  <c r="L8"/>
  <c r="L4"/>
  <c r="L26"/>
  <c r="L3"/>
  <c r="L76"/>
  <c r="L69"/>
  <c r="L62"/>
  <c r="L54"/>
  <c r="L50"/>
  <c r="L45"/>
  <c r="L41"/>
  <c r="L38"/>
  <c r="L36"/>
  <c r="L29"/>
  <c r="L23"/>
  <c r="L19"/>
  <c r="L71"/>
  <c r="L11"/>
  <c r="L7"/>
  <c r="L67"/>
  <c r="L59"/>
  <c r="L32"/>
  <c r="L48"/>
  <c r="L43"/>
  <c r="L55"/>
  <c r="L35"/>
  <c r="L31"/>
  <c r="L25"/>
  <c r="L21"/>
  <c r="L17"/>
  <c r="L14"/>
  <c r="L9"/>
  <c r="L5"/>
  <c r="L64"/>
  <c r="L86"/>
  <c r="L82"/>
  <c r="L78"/>
  <c r="L70"/>
  <c r="L63"/>
  <c r="L73"/>
  <c r="L72"/>
  <c r="L87"/>
  <c r="L74"/>
  <c r="L68"/>
  <c r="L61"/>
  <c r="L58"/>
  <c r="L51"/>
  <c r="L80"/>
  <c r="L60"/>
  <c r="L75"/>
  <c r="L84"/>
  <c r="L57"/>
  <c r="P30"/>
  <c r="P64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<sst xmlns="http://schemas.openxmlformats.org/spreadsheetml/2006/main" count="235" uniqueCount="226">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</sst>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zoomScale="90" zoomScaleNormal="90" workbookViewId="0">
      <pane ySplit="1" topLeftCell="A2" activePane="bottomLeft" state="frozen"/>
      <selection pane="bottomLeft" activeCell="L114" sqref="L114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5.2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232</v>
      </c>
      <c r="D2" s="2">
        <v>550</v>
      </c>
      <c r="E2" s="1">
        <f t="shared" ref="E2:E33" si="0">C2*D2</f>
        <v>127600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127600</v>
      </c>
      <c r="P2" s="1">
        <f t="shared" ref="P2:P33" si="4">(C2*D2)+(F2*G2)+(I2*J2)+M2-N2-O2</f>
        <v>127600</v>
      </c>
    </row>
    <row r="3" spans="1:16">
      <c r="A3" t="s">
        <v>206</v>
      </c>
      <c r="B3" t="s">
        <v>207</v>
      </c>
      <c r="C3">
        <v>38</v>
      </c>
      <c r="D3" s="2">
        <v>13500</v>
      </c>
      <c r="E3" s="1">
        <f t="shared" si="0"/>
        <v>513000</v>
      </c>
      <c r="F3">
        <v>15</v>
      </c>
      <c r="G3" s="2">
        <v>4500</v>
      </c>
      <c r="H3" s="1">
        <f t="shared" si="1"/>
        <v>67500</v>
      </c>
      <c r="I3">
        <v>2</v>
      </c>
      <c r="J3" s="2">
        <v>10000</v>
      </c>
      <c r="K3" s="1">
        <f t="shared" si="2"/>
        <v>20000</v>
      </c>
      <c r="L3" s="1">
        <f t="shared" si="3"/>
        <v>600500</v>
      </c>
      <c r="M3" s="1">
        <v>10255000</v>
      </c>
      <c r="N3" s="1">
        <v>500</v>
      </c>
      <c r="P3" s="1">
        <f t="shared" si="4"/>
        <v>10855000</v>
      </c>
    </row>
    <row r="4" spans="1:16">
      <c r="A4" t="s">
        <v>210</v>
      </c>
      <c r="C4">
        <v>4</v>
      </c>
      <c r="D4" s="2">
        <v>13000</v>
      </c>
      <c r="E4" s="1">
        <f t="shared" si="0"/>
        <v>52000</v>
      </c>
      <c r="H4" s="1">
        <f t="shared" si="1"/>
        <v>0</v>
      </c>
      <c r="K4" s="1">
        <f t="shared" si="2"/>
        <v>0</v>
      </c>
      <c r="L4" s="1">
        <f t="shared" si="3"/>
        <v>52000</v>
      </c>
      <c r="M4" s="1">
        <v>866000</v>
      </c>
      <c r="P4" s="1">
        <f t="shared" si="4"/>
        <v>918000</v>
      </c>
    </row>
    <row r="5" spans="1:16">
      <c r="A5" t="s">
        <v>10</v>
      </c>
      <c r="B5" t="s">
        <v>24</v>
      </c>
      <c r="C5">
        <v>10</v>
      </c>
      <c r="D5" s="2">
        <v>13000</v>
      </c>
      <c r="E5" s="1">
        <f t="shared" si="0"/>
        <v>130000</v>
      </c>
      <c r="H5" s="1">
        <f t="shared" si="1"/>
        <v>0</v>
      </c>
      <c r="K5" s="1">
        <f t="shared" si="2"/>
        <v>0</v>
      </c>
      <c r="L5" s="1">
        <f t="shared" si="3"/>
        <v>130000</v>
      </c>
      <c r="M5" s="1">
        <v>1182000</v>
      </c>
      <c r="P5" s="1">
        <f t="shared" si="4"/>
        <v>1312000</v>
      </c>
    </row>
    <row r="6" spans="1:16">
      <c r="A6" t="s">
        <v>11</v>
      </c>
      <c r="B6" t="s">
        <v>33</v>
      </c>
      <c r="C6">
        <v>6</v>
      </c>
      <c r="D6" s="2">
        <v>13000</v>
      </c>
      <c r="E6" s="1">
        <f t="shared" si="0"/>
        <v>78000</v>
      </c>
      <c r="F6">
        <v>6</v>
      </c>
      <c r="G6" s="2">
        <v>4500</v>
      </c>
      <c r="H6" s="1">
        <f t="shared" si="1"/>
        <v>27000</v>
      </c>
      <c r="K6" s="1">
        <f t="shared" si="2"/>
        <v>0</v>
      </c>
      <c r="L6" s="1">
        <f t="shared" si="3"/>
        <v>105000</v>
      </c>
      <c r="M6" s="1">
        <v>866000</v>
      </c>
      <c r="P6" s="1">
        <f t="shared" si="4"/>
        <v>971000</v>
      </c>
    </row>
    <row r="7" spans="1:16">
      <c r="A7" t="s">
        <v>25</v>
      </c>
      <c r="B7" t="s">
        <v>34</v>
      </c>
      <c r="C7">
        <v>3</v>
      </c>
      <c r="D7" s="2">
        <v>13000</v>
      </c>
      <c r="E7" s="1">
        <f t="shared" si="0"/>
        <v>39000</v>
      </c>
      <c r="H7" s="1">
        <f t="shared" si="1"/>
        <v>0</v>
      </c>
      <c r="K7" s="1">
        <f t="shared" si="2"/>
        <v>0</v>
      </c>
      <c r="L7" s="1">
        <f t="shared" si="3"/>
        <v>39000</v>
      </c>
      <c r="M7" s="1">
        <v>0</v>
      </c>
      <c r="P7" s="1">
        <f t="shared" si="4"/>
        <v>39000</v>
      </c>
    </row>
    <row r="8" spans="1:16">
      <c r="A8" t="s">
        <v>26</v>
      </c>
      <c r="B8" t="s">
        <v>35</v>
      </c>
      <c r="C8">
        <v>5</v>
      </c>
      <c r="D8" s="2">
        <v>10000</v>
      </c>
      <c r="E8" s="1">
        <f t="shared" si="0"/>
        <v>50000</v>
      </c>
      <c r="H8" s="1">
        <f t="shared" si="1"/>
        <v>0</v>
      </c>
      <c r="I8">
        <v>1</v>
      </c>
      <c r="J8" s="2">
        <v>9000</v>
      </c>
      <c r="K8" s="1">
        <f t="shared" si="2"/>
        <v>9000</v>
      </c>
      <c r="L8" s="1">
        <f t="shared" si="3"/>
        <v>59000</v>
      </c>
      <c r="M8" s="1">
        <v>0</v>
      </c>
      <c r="P8" s="1">
        <f t="shared" si="4"/>
        <v>59000</v>
      </c>
    </row>
    <row r="9" spans="1:16">
      <c r="A9" t="s">
        <v>27</v>
      </c>
      <c r="B9" t="s">
        <v>36</v>
      </c>
      <c r="C9">
        <v>2</v>
      </c>
      <c r="D9" s="2">
        <v>13000</v>
      </c>
      <c r="E9" s="1">
        <f t="shared" si="0"/>
        <v>26000</v>
      </c>
      <c r="H9" s="1">
        <f t="shared" si="1"/>
        <v>0</v>
      </c>
      <c r="K9" s="1">
        <f t="shared" si="2"/>
        <v>0</v>
      </c>
      <c r="L9" s="1">
        <f t="shared" si="3"/>
        <v>26000</v>
      </c>
      <c r="M9" s="1">
        <v>0</v>
      </c>
      <c r="P9" s="1">
        <f t="shared" si="4"/>
        <v>26000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M10" s="1">
        <v>0</v>
      </c>
      <c r="P10" s="1">
        <f t="shared" si="4"/>
        <v>0</v>
      </c>
    </row>
    <row r="11" spans="1:16">
      <c r="A11" t="s">
        <v>29</v>
      </c>
      <c r="B11" t="s">
        <v>38</v>
      </c>
      <c r="C11">
        <v>5</v>
      </c>
      <c r="D11" s="2">
        <v>13000</v>
      </c>
      <c r="E11" s="1">
        <f t="shared" si="0"/>
        <v>65000</v>
      </c>
      <c r="F11">
        <v>3</v>
      </c>
      <c r="G11" s="2">
        <v>4000</v>
      </c>
      <c r="H11" s="1">
        <f t="shared" si="1"/>
        <v>12000</v>
      </c>
      <c r="K11" s="1">
        <f t="shared" si="2"/>
        <v>0</v>
      </c>
      <c r="L11" s="3">
        <f t="shared" si="3"/>
        <v>77000</v>
      </c>
      <c r="M11" s="1">
        <v>0</v>
      </c>
      <c r="P11" s="1">
        <f t="shared" si="4"/>
        <v>77000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M12" s="1"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M13" s="1">
        <v>0</v>
      </c>
      <c r="P13" s="1">
        <f t="shared" si="4"/>
        <v>0</v>
      </c>
    </row>
    <row r="14" spans="1:16">
      <c r="A14" t="s">
        <v>31</v>
      </c>
      <c r="E14" s="1">
        <f t="shared" si="0"/>
        <v>0</v>
      </c>
      <c r="H14" s="1">
        <f t="shared" si="1"/>
        <v>0</v>
      </c>
      <c r="K14" s="1">
        <f t="shared" si="2"/>
        <v>0</v>
      </c>
      <c r="L14" s="1">
        <f t="shared" si="3"/>
        <v>0</v>
      </c>
      <c r="M14" s="1">
        <v>0</v>
      </c>
      <c r="P14" s="1">
        <f t="shared" si="4"/>
        <v>0</v>
      </c>
    </row>
    <row r="15" spans="1:16">
      <c r="A15" t="s">
        <v>32</v>
      </c>
      <c r="E15" s="1">
        <f t="shared" si="0"/>
        <v>0</v>
      </c>
      <c r="F15">
        <v>5</v>
      </c>
      <c r="G15" s="2">
        <v>4000</v>
      </c>
      <c r="H15" s="1">
        <f t="shared" si="1"/>
        <v>20000</v>
      </c>
      <c r="K15" s="1">
        <f t="shared" si="2"/>
        <v>0</v>
      </c>
      <c r="L15" s="1">
        <f t="shared" si="3"/>
        <v>20000</v>
      </c>
      <c r="M15" s="1">
        <v>0</v>
      </c>
      <c r="P15" s="1">
        <f t="shared" si="4"/>
        <v>20000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M16" s="1"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1</v>
      </c>
      <c r="D17" s="2">
        <v>14000</v>
      </c>
      <c r="E17" s="1">
        <f t="shared" si="0"/>
        <v>14000</v>
      </c>
      <c r="F17">
        <v>5</v>
      </c>
      <c r="G17" s="2">
        <v>4500</v>
      </c>
      <c r="H17" s="1">
        <f t="shared" si="1"/>
        <v>22500</v>
      </c>
      <c r="K17" s="1">
        <f t="shared" si="2"/>
        <v>0</v>
      </c>
      <c r="L17" s="1">
        <f t="shared" si="3"/>
        <v>36500</v>
      </c>
      <c r="M17" s="1">
        <v>3113000</v>
      </c>
      <c r="N17" s="1">
        <v>500</v>
      </c>
      <c r="P17" s="1">
        <f t="shared" si="4"/>
        <v>3149000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M18" s="1"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10</v>
      </c>
      <c r="D19" s="2">
        <v>13000</v>
      </c>
      <c r="E19" s="1">
        <f t="shared" si="0"/>
        <v>130000</v>
      </c>
      <c r="H19" s="1">
        <f t="shared" si="1"/>
        <v>0</v>
      </c>
      <c r="K19" s="1">
        <f t="shared" si="2"/>
        <v>0</v>
      </c>
      <c r="L19" s="1">
        <f t="shared" si="3"/>
        <v>130000</v>
      </c>
      <c r="M19" s="1">
        <v>0</v>
      </c>
      <c r="P19" s="1">
        <f t="shared" si="4"/>
        <v>130000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M20" s="1"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M21" s="1"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M22" s="1"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M23" s="1"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M24" s="1"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70</v>
      </c>
      <c r="G25" s="2">
        <v>2600</v>
      </c>
      <c r="H25" s="1">
        <f t="shared" si="1"/>
        <v>182000</v>
      </c>
      <c r="K25" s="1">
        <f t="shared" si="2"/>
        <v>0</v>
      </c>
      <c r="L25" s="1">
        <f t="shared" si="3"/>
        <v>182000</v>
      </c>
      <c r="M25" s="1">
        <v>0</v>
      </c>
      <c r="P25" s="1">
        <f t="shared" si="4"/>
        <v>182000</v>
      </c>
    </row>
    <row r="26" spans="1:16">
      <c r="A26" t="s">
        <v>213</v>
      </c>
      <c r="B26" t="s">
        <v>136</v>
      </c>
      <c r="C26">
        <v>42</v>
      </c>
      <c r="D26" s="2">
        <v>12000</v>
      </c>
      <c r="E26" s="1">
        <f t="shared" si="0"/>
        <v>504000</v>
      </c>
      <c r="H26" s="1">
        <f t="shared" si="1"/>
        <v>0</v>
      </c>
      <c r="K26" s="1">
        <f t="shared" si="2"/>
        <v>0</v>
      </c>
      <c r="L26" s="1">
        <f t="shared" si="3"/>
        <v>504000</v>
      </c>
      <c r="M26" s="1">
        <v>0</v>
      </c>
      <c r="P26" s="1">
        <f t="shared" si="4"/>
        <v>504000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M27" s="1"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M28" s="1"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1</v>
      </c>
      <c r="D29" s="2">
        <v>12000</v>
      </c>
      <c r="E29" s="1">
        <f t="shared" si="0"/>
        <v>12000</v>
      </c>
      <c r="H29" s="1">
        <f t="shared" si="1"/>
        <v>0</v>
      </c>
      <c r="K29" s="1">
        <f t="shared" si="2"/>
        <v>0</v>
      </c>
      <c r="L29" s="1">
        <f t="shared" si="3"/>
        <v>12000</v>
      </c>
      <c r="M29" s="1">
        <v>0</v>
      </c>
      <c r="P29" s="1">
        <f t="shared" si="4"/>
        <v>12000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M30" s="1"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M31" s="1"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K32" s="1">
        <f t="shared" si="2"/>
        <v>0</v>
      </c>
      <c r="L32" s="1">
        <f t="shared" si="3"/>
        <v>0</v>
      </c>
      <c r="M32" s="1"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M33" s="1"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M34" s="1"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M35" s="1"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M36" s="1"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M37" s="1"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M38" s="1"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M39" s="1"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M40" s="1"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2</v>
      </c>
      <c r="D41" s="2">
        <v>12500</v>
      </c>
      <c r="E41" s="1">
        <f t="shared" si="5"/>
        <v>25000</v>
      </c>
      <c r="H41" s="1">
        <f t="shared" si="6"/>
        <v>0</v>
      </c>
      <c r="K41" s="1">
        <f t="shared" si="7"/>
        <v>0</v>
      </c>
      <c r="L41" s="1">
        <f t="shared" si="8"/>
        <v>25000</v>
      </c>
      <c r="M41" s="1">
        <v>0</v>
      </c>
      <c r="P41" s="1">
        <f t="shared" si="9"/>
        <v>25000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M42" s="1">
        <v>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H43" s="1">
        <f t="shared" si="6"/>
        <v>0</v>
      </c>
      <c r="K43" s="1">
        <f t="shared" si="7"/>
        <v>0</v>
      </c>
      <c r="L43" s="1">
        <f t="shared" si="8"/>
        <v>0</v>
      </c>
      <c r="M43" s="1">
        <v>0</v>
      </c>
      <c r="P43" s="1">
        <f t="shared" si="9"/>
        <v>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M44" s="1"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20</v>
      </c>
      <c r="G45" s="2">
        <v>4000</v>
      </c>
      <c r="H45" s="1">
        <f t="shared" si="6"/>
        <v>80000</v>
      </c>
      <c r="K45" s="1">
        <f t="shared" si="7"/>
        <v>0</v>
      </c>
      <c r="L45" s="1">
        <f t="shared" si="8"/>
        <v>80000</v>
      </c>
      <c r="M45" s="1">
        <v>0</v>
      </c>
      <c r="P45" s="1">
        <f t="shared" si="9"/>
        <v>80000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M46" s="1"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20</v>
      </c>
      <c r="G47" s="2">
        <v>4000</v>
      </c>
      <c r="H47" s="1">
        <f t="shared" si="6"/>
        <v>80000</v>
      </c>
      <c r="K47" s="1">
        <f t="shared" si="7"/>
        <v>0</v>
      </c>
      <c r="L47" s="1">
        <f t="shared" si="8"/>
        <v>80000</v>
      </c>
      <c r="M47" s="1">
        <v>0</v>
      </c>
      <c r="P47" s="1">
        <f t="shared" si="9"/>
        <v>80000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M48" s="1"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2</v>
      </c>
      <c r="G49" s="2">
        <v>4000</v>
      </c>
      <c r="H49" s="1">
        <f t="shared" si="6"/>
        <v>8000</v>
      </c>
      <c r="K49" s="1">
        <f t="shared" si="7"/>
        <v>0</v>
      </c>
      <c r="L49" s="1">
        <f t="shared" si="8"/>
        <v>8000</v>
      </c>
      <c r="M49" s="1">
        <v>0</v>
      </c>
      <c r="P49" s="1">
        <f t="shared" si="9"/>
        <v>8000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M50" s="1"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M51" s="1"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12000</v>
      </c>
      <c r="E52" s="1">
        <f t="shared" si="5"/>
        <v>60000</v>
      </c>
      <c r="H52" s="1">
        <f t="shared" si="6"/>
        <v>0</v>
      </c>
      <c r="K52" s="1">
        <f t="shared" si="7"/>
        <v>0</v>
      </c>
      <c r="L52" s="1">
        <f t="shared" si="8"/>
        <v>60000</v>
      </c>
      <c r="M52" s="1">
        <v>7489000</v>
      </c>
      <c r="P52" s="1">
        <f t="shared" si="9"/>
        <v>7549000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M53" s="1"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M54" s="1"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M55" s="1"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10000</v>
      </c>
      <c r="E56" s="1">
        <f t="shared" si="5"/>
        <v>100000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140000</v>
      </c>
      <c r="M56" s="1">
        <v>0</v>
      </c>
      <c r="P56" s="1">
        <f t="shared" si="9"/>
        <v>140000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M57" s="1"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5</v>
      </c>
      <c r="G58" s="2">
        <v>4000</v>
      </c>
      <c r="H58" s="1">
        <f t="shared" si="6"/>
        <v>20000</v>
      </c>
      <c r="K58" s="1">
        <f t="shared" si="7"/>
        <v>0</v>
      </c>
      <c r="L58" s="1">
        <f t="shared" si="8"/>
        <v>20000</v>
      </c>
      <c r="M58" s="1">
        <v>0</v>
      </c>
      <c r="P58" s="1">
        <f t="shared" si="9"/>
        <v>20000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M59" s="1"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H60" s="1">
        <f t="shared" si="6"/>
        <v>0</v>
      </c>
      <c r="K60" s="1">
        <f t="shared" si="7"/>
        <v>0</v>
      </c>
      <c r="L60" s="1">
        <f t="shared" si="8"/>
        <v>0</v>
      </c>
      <c r="M60" s="1">
        <v>0</v>
      </c>
      <c r="P60" s="1">
        <f t="shared" si="9"/>
        <v>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M61" s="1"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M62" s="1"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M63" s="1"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M64" s="1">
        <v>0</v>
      </c>
      <c r="P64" s="1">
        <f>E64+H64+K64+M64-N64-O64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H65" s="1">
        <f t="shared" si="6"/>
        <v>0</v>
      </c>
      <c r="K65" s="1">
        <f t="shared" si="7"/>
        <v>0</v>
      </c>
      <c r="L65" s="1">
        <f t="shared" si="8"/>
        <v>0</v>
      </c>
      <c r="M65" s="1">
        <v>0</v>
      </c>
      <c r="P65" s="1">
        <f t="shared" ref="P65:P111" si="10">(C65*D65)+(F65*G65)+(I65*J65)+M65-N65-O65</f>
        <v>0</v>
      </c>
    </row>
    <row r="66" spans="1:16">
      <c r="A66" t="s">
        <v>113</v>
      </c>
      <c r="B66" t="s">
        <v>15</v>
      </c>
      <c r="C66">
        <v>3</v>
      </c>
      <c r="D66" s="2">
        <v>12000</v>
      </c>
      <c r="E66" s="1">
        <f t="shared" ref="E66:E97" si="11">C66*D66</f>
        <v>36000</v>
      </c>
      <c r="F66">
        <v>4</v>
      </c>
      <c r="G66" s="2">
        <v>4500</v>
      </c>
      <c r="H66" s="1">
        <f t="shared" ref="H66:H97" si="12">F66*G66</f>
        <v>18000</v>
      </c>
      <c r="K66" s="1">
        <f t="shared" ref="K66:K97" si="13">I66*J66</f>
        <v>0</v>
      </c>
      <c r="L66" s="1">
        <f t="shared" ref="L66:L97" si="14">E66+H66+K66</f>
        <v>54000</v>
      </c>
      <c r="M66" s="1">
        <v>0</v>
      </c>
      <c r="P66" s="1">
        <f t="shared" si="10"/>
        <v>54000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M67" s="1"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2</v>
      </c>
      <c r="D68" s="2">
        <v>12000</v>
      </c>
      <c r="E68" s="1">
        <f t="shared" si="11"/>
        <v>24000</v>
      </c>
      <c r="F68">
        <v>1</v>
      </c>
      <c r="G68" s="2">
        <v>4000</v>
      </c>
      <c r="H68" s="1">
        <f t="shared" si="12"/>
        <v>4000</v>
      </c>
      <c r="K68" s="1">
        <f t="shared" si="13"/>
        <v>0</v>
      </c>
      <c r="L68" s="1">
        <f t="shared" si="14"/>
        <v>28000</v>
      </c>
      <c r="M68" s="1">
        <v>0</v>
      </c>
      <c r="P68" s="1">
        <f t="shared" si="10"/>
        <v>28000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M69" s="1"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4000</v>
      </c>
      <c r="H70" s="1">
        <f t="shared" si="12"/>
        <v>100000</v>
      </c>
      <c r="K70" s="1">
        <f t="shared" si="13"/>
        <v>0</v>
      </c>
      <c r="L70" s="1">
        <f t="shared" si="14"/>
        <v>100000</v>
      </c>
      <c r="M70" s="1">
        <v>18280000</v>
      </c>
      <c r="P70" s="1">
        <f t="shared" si="10"/>
        <v>18380000</v>
      </c>
    </row>
    <row r="71" spans="1:16">
      <c r="A71" t="s">
        <v>219</v>
      </c>
      <c r="B71" t="s">
        <v>40</v>
      </c>
      <c r="C71">
        <v>10</v>
      </c>
      <c r="D71" s="2">
        <v>10000</v>
      </c>
      <c r="E71" s="1">
        <f t="shared" si="11"/>
        <v>100000</v>
      </c>
      <c r="H71" s="1">
        <f t="shared" si="12"/>
        <v>0</v>
      </c>
      <c r="K71" s="1">
        <f t="shared" si="13"/>
        <v>0</v>
      </c>
      <c r="L71" s="1">
        <f t="shared" si="14"/>
        <v>100000</v>
      </c>
      <c r="M71" s="1">
        <v>2314000</v>
      </c>
      <c r="P71" s="1">
        <f t="shared" si="10"/>
        <v>2414000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M72" s="1"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M73" s="1"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F74">
        <v>4</v>
      </c>
      <c r="G74" s="2">
        <v>4000</v>
      </c>
      <c r="H74" s="1">
        <f t="shared" si="12"/>
        <v>16000</v>
      </c>
      <c r="K74" s="1">
        <f t="shared" si="13"/>
        <v>0</v>
      </c>
      <c r="L74" s="1">
        <f t="shared" si="14"/>
        <v>16000</v>
      </c>
      <c r="M74" s="1">
        <v>0</v>
      </c>
      <c r="P74" s="1">
        <f t="shared" si="10"/>
        <v>16000</v>
      </c>
    </row>
    <row r="75" spans="1:16">
      <c r="A75" t="s">
        <v>105</v>
      </c>
      <c r="B75" t="s">
        <v>192</v>
      </c>
      <c r="C75">
        <v>20</v>
      </c>
      <c r="D75" s="2">
        <v>12000</v>
      </c>
      <c r="E75" s="1">
        <f t="shared" si="11"/>
        <v>240000</v>
      </c>
      <c r="H75" s="1">
        <f t="shared" si="12"/>
        <v>0</v>
      </c>
      <c r="K75" s="1">
        <f t="shared" si="13"/>
        <v>0</v>
      </c>
      <c r="L75" s="1">
        <f t="shared" si="14"/>
        <v>240000</v>
      </c>
      <c r="M75" s="1">
        <v>0</v>
      </c>
      <c r="P75" s="1">
        <f t="shared" si="10"/>
        <v>240000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M76" s="1"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2</v>
      </c>
      <c r="D77" s="2">
        <v>13000</v>
      </c>
      <c r="E77" s="1">
        <f t="shared" si="11"/>
        <v>26000</v>
      </c>
      <c r="F77">
        <v>3</v>
      </c>
      <c r="G77" s="2">
        <v>4000</v>
      </c>
      <c r="H77" s="1">
        <f t="shared" si="12"/>
        <v>12000</v>
      </c>
      <c r="K77" s="1">
        <f t="shared" si="13"/>
        <v>0</v>
      </c>
      <c r="L77" s="1">
        <f t="shared" si="14"/>
        <v>38000</v>
      </c>
      <c r="M77" s="1">
        <v>0</v>
      </c>
      <c r="N77" s="1">
        <v>1000</v>
      </c>
      <c r="P77" s="1">
        <f t="shared" si="10"/>
        <v>37000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M78" s="1"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M79" s="1"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M80" s="1"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M81" s="1"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H82" s="1">
        <f t="shared" si="12"/>
        <v>0</v>
      </c>
      <c r="K82" s="1">
        <f t="shared" si="13"/>
        <v>0</v>
      </c>
      <c r="L82" s="1">
        <f t="shared" si="14"/>
        <v>0</v>
      </c>
      <c r="M82" s="1">
        <v>0</v>
      </c>
      <c r="P82" s="1">
        <f t="shared" si="10"/>
        <v>0</v>
      </c>
    </row>
    <row r="83" spans="1:16">
      <c r="A83" t="s">
        <v>133</v>
      </c>
      <c r="B83" t="s">
        <v>134</v>
      </c>
      <c r="E83" s="1">
        <f t="shared" si="11"/>
        <v>0</v>
      </c>
      <c r="H83" s="1">
        <f t="shared" si="12"/>
        <v>0</v>
      </c>
      <c r="K83" s="1">
        <f t="shared" si="13"/>
        <v>0</v>
      </c>
      <c r="L83" s="1">
        <f t="shared" si="14"/>
        <v>0</v>
      </c>
      <c r="M83" s="1">
        <v>0</v>
      </c>
      <c r="P83" s="1">
        <f t="shared" si="10"/>
        <v>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M84" s="1"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M85" s="1"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3</v>
      </c>
      <c r="D86" s="2">
        <v>13000</v>
      </c>
      <c r="E86" s="1">
        <f t="shared" si="11"/>
        <v>39000</v>
      </c>
      <c r="F86">
        <v>14</v>
      </c>
      <c r="G86" s="2">
        <v>4500</v>
      </c>
      <c r="H86" s="1">
        <f t="shared" si="12"/>
        <v>63000</v>
      </c>
      <c r="K86" s="1">
        <f t="shared" si="13"/>
        <v>0</v>
      </c>
      <c r="L86" s="1">
        <f t="shared" si="14"/>
        <v>102000</v>
      </c>
      <c r="M86" s="1">
        <v>0</v>
      </c>
      <c r="P86" s="1">
        <f t="shared" si="10"/>
        <v>102000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M87" s="1">
        <v>0</v>
      </c>
      <c r="P87" s="1">
        <f t="shared" si="10"/>
        <v>0</v>
      </c>
    </row>
    <row r="88" spans="1:16">
      <c r="A88" t="s">
        <v>144</v>
      </c>
      <c r="B88" t="s">
        <v>150</v>
      </c>
      <c r="C88">
        <v>55</v>
      </c>
      <c r="D88" s="2">
        <v>12000</v>
      </c>
      <c r="E88" s="1">
        <f t="shared" si="11"/>
        <v>660000</v>
      </c>
      <c r="F88">
        <v>3</v>
      </c>
      <c r="G88" s="2">
        <v>5000</v>
      </c>
      <c r="H88" s="1">
        <f t="shared" si="12"/>
        <v>15000</v>
      </c>
      <c r="K88" s="1">
        <f t="shared" si="13"/>
        <v>0</v>
      </c>
      <c r="L88" s="1">
        <f t="shared" si="14"/>
        <v>675000</v>
      </c>
      <c r="M88" s="1">
        <v>0</v>
      </c>
      <c r="O88" s="1">
        <v>675000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14000</v>
      </c>
      <c r="E89" s="1">
        <f t="shared" si="11"/>
        <v>140000</v>
      </c>
      <c r="H89" s="1">
        <f t="shared" si="12"/>
        <v>0</v>
      </c>
      <c r="K89" s="1">
        <f t="shared" si="13"/>
        <v>0</v>
      </c>
      <c r="L89" s="1">
        <f t="shared" si="14"/>
        <v>140000</v>
      </c>
      <c r="M89" s="1">
        <v>0</v>
      </c>
      <c r="P89" s="1">
        <f t="shared" si="10"/>
        <v>140000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M90" s="1"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F91">
        <v>10</v>
      </c>
      <c r="G91" s="2">
        <v>3500</v>
      </c>
      <c r="H91" s="1">
        <f t="shared" si="12"/>
        <v>35000</v>
      </c>
      <c r="K91" s="1">
        <f t="shared" si="13"/>
        <v>0</v>
      </c>
      <c r="L91" s="1">
        <f t="shared" si="14"/>
        <v>35000</v>
      </c>
      <c r="M91" s="1">
        <v>0</v>
      </c>
      <c r="P91" s="1">
        <f t="shared" si="10"/>
        <v>35000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M92" s="1"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M93" s="1">
        <v>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M94" s="1">
        <v>0</v>
      </c>
      <c r="P94" s="1">
        <f t="shared" si="10"/>
        <v>0</v>
      </c>
    </row>
    <row r="95" spans="1:16">
      <c r="A95" t="s">
        <v>161</v>
      </c>
      <c r="B95" t="s">
        <v>162</v>
      </c>
      <c r="E95" s="1">
        <f t="shared" si="11"/>
        <v>0</v>
      </c>
      <c r="H95" s="1">
        <f t="shared" si="12"/>
        <v>0</v>
      </c>
      <c r="K95" s="1">
        <f t="shared" si="13"/>
        <v>0</v>
      </c>
      <c r="L95" s="1">
        <f t="shared" si="14"/>
        <v>0</v>
      </c>
      <c r="M95" s="1">
        <v>0</v>
      </c>
      <c r="P95" s="1">
        <f t="shared" si="10"/>
        <v>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M96" s="1"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40</v>
      </c>
      <c r="D97" s="2">
        <v>9000</v>
      </c>
      <c r="E97" s="1">
        <f t="shared" si="11"/>
        <v>360000</v>
      </c>
      <c r="H97" s="1">
        <f t="shared" si="12"/>
        <v>0</v>
      </c>
      <c r="K97" s="1">
        <f t="shared" si="13"/>
        <v>0</v>
      </c>
      <c r="L97" s="1">
        <f t="shared" si="14"/>
        <v>360000</v>
      </c>
      <c r="M97" s="1">
        <v>0</v>
      </c>
      <c r="P97" s="1">
        <f t="shared" si="10"/>
        <v>360000</v>
      </c>
    </row>
    <row r="98" spans="1:16">
      <c r="A98" t="s">
        <v>13</v>
      </c>
      <c r="B98" t="s">
        <v>164</v>
      </c>
      <c r="C98">
        <v>1</v>
      </c>
      <c r="D98" s="2">
        <v>14000</v>
      </c>
      <c r="E98" s="1">
        <f t="shared" ref="E98:E111" si="15">C98*D98</f>
        <v>14000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14000</v>
      </c>
      <c r="M98" s="1">
        <v>0</v>
      </c>
      <c r="P98" s="1">
        <f t="shared" si="10"/>
        <v>14000</v>
      </c>
    </row>
    <row r="99" spans="1:16">
      <c r="A99" t="s">
        <v>165</v>
      </c>
      <c r="B99" t="s">
        <v>166</v>
      </c>
      <c r="C99">
        <v>12</v>
      </c>
      <c r="D99" s="2">
        <v>13000</v>
      </c>
      <c r="E99" s="1">
        <f t="shared" si="15"/>
        <v>156000</v>
      </c>
      <c r="F99">
        <v>20</v>
      </c>
      <c r="G99" s="2">
        <v>4500</v>
      </c>
      <c r="H99" s="1">
        <f t="shared" si="16"/>
        <v>90000</v>
      </c>
      <c r="K99" s="1">
        <f t="shared" si="17"/>
        <v>0</v>
      </c>
      <c r="L99" s="1">
        <f t="shared" si="18"/>
        <v>246000</v>
      </c>
      <c r="M99" s="1">
        <v>3590000</v>
      </c>
      <c r="P99" s="1">
        <f t="shared" si="10"/>
        <v>3836000</v>
      </c>
    </row>
    <row r="100" spans="1:16">
      <c r="A100" t="s">
        <v>167</v>
      </c>
      <c r="B100" t="s">
        <v>168</v>
      </c>
      <c r="C100">
        <v>2</v>
      </c>
      <c r="D100" s="2">
        <v>12000</v>
      </c>
      <c r="E100" s="1">
        <f t="shared" si="15"/>
        <v>24000</v>
      </c>
      <c r="F100">
        <v>1</v>
      </c>
      <c r="G100" s="2">
        <v>4000</v>
      </c>
      <c r="H100" s="1">
        <f t="shared" si="16"/>
        <v>4000</v>
      </c>
      <c r="K100" s="1">
        <f t="shared" si="17"/>
        <v>0</v>
      </c>
      <c r="L100" s="1">
        <f t="shared" si="18"/>
        <v>28000</v>
      </c>
      <c r="M100" s="1">
        <v>3915000</v>
      </c>
      <c r="P100" s="1">
        <f t="shared" si="10"/>
        <v>3943000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M101" s="1"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M102" s="1"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M103" s="1">
        <v>0</v>
      </c>
      <c r="P103" s="1">
        <f t="shared" si="10"/>
        <v>0</v>
      </c>
    </row>
    <row r="104" spans="1:16">
      <c r="A104" t="s">
        <v>175</v>
      </c>
      <c r="B104" t="s">
        <v>176</v>
      </c>
      <c r="C104">
        <v>2</v>
      </c>
      <c r="D104" s="2">
        <v>13000</v>
      </c>
      <c r="E104" s="1">
        <f t="shared" si="15"/>
        <v>26000</v>
      </c>
      <c r="H104" s="1">
        <f t="shared" si="16"/>
        <v>0</v>
      </c>
      <c r="K104" s="1">
        <f t="shared" si="17"/>
        <v>0</v>
      </c>
      <c r="L104" s="1">
        <f t="shared" si="18"/>
        <v>26000</v>
      </c>
      <c r="M104" s="1">
        <v>0</v>
      </c>
      <c r="P104" s="1">
        <f t="shared" si="10"/>
        <v>26000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M105" s="1"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F106">
        <v>10</v>
      </c>
      <c r="G106" s="2">
        <v>4000</v>
      </c>
      <c r="H106" s="1">
        <f t="shared" si="16"/>
        <v>40000</v>
      </c>
      <c r="K106" s="1">
        <f t="shared" si="17"/>
        <v>0</v>
      </c>
      <c r="L106" s="1">
        <f t="shared" si="18"/>
        <v>40000</v>
      </c>
      <c r="M106" s="1">
        <v>0</v>
      </c>
      <c r="P106" s="1">
        <f t="shared" si="10"/>
        <v>40000</v>
      </c>
    </row>
    <row r="107" spans="1:16">
      <c r="A107" t="s">
        <v>220</v>
      </c>
      <c r="B107" t="s">
        <v>180</v>
      </c>
      <c r="C107">
        <v>3</v>
      </c>
      <c r="D107" s="2">
        <v>14000</v>
      </c>
      <c r="E107" s="1">
        <f t="shared" si="15"/>
        <v>42000</v>
      </c>
      <c r="H107" s="1">
        <f t="shared" si="16"/>
        <v>0</v>
      </c>
      <c r="K107" s="1">
        <f t="shared" si="17"/>
        <v>0</v>
      </c>
      <c r="L107" s="1">
        <f t="shared" si="18"/>
        <v>42000</v>
      </c>
      <c r="M107" s="1">
        <v>0</v>
      </c>
      <c r="P107" s="1">
        <f t="shared" si="10"/>
        <v>42000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10</v>
      </c>
      <c r="G108" s="2">
        <v>4000</v>
      </c>
      <c r="H108" s="1">
        <f t="shared" si="16"/>
        <v>40000</v>
      </c>
      <c r="K108" s="1">
        <f t="shared" si="17"/>
        <v>0</v>
      </c>
      <c r="L108" s="1">
        <f t="shared" si="18"/>
        <v>40000</v>
      </c>
      <c r="M108" s="1">
        <v>2830000</v>
      </c>
      <c r="P108" s="1">
        <f t="shared" si="10"/>
        <v>2870000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M109" s="1"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M110" s="1"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M111" s="1">
        <v>0</v>
      </c>
      <c r="P111" s="1">
        <f t="shared" si="10"/>
        <v>0</v>
      </c>
    </row>
    <row r="112" spans="1:16">
      <c r="A112" t="s">
        <v>190</v>
      </c>
    </row>
    <row r="113" spans="11:16">
      <c r="K113" s="1" t="s">
        <v>208</v>
      </c>
      <c r="L113" s="1">
        <f>SUM(L2:L112)</f>
        <v>4889600</v>
      </c>
      <c r="O113" s="1" t="s">
        <v>209</v>
      </c>
      <c r="P113" s="1">
        <f>SUM(P2:P112)</f>
        <v>58912600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2017-07-08T07:29:06Z</dcterms:modified>
</cp:coreProperties>
</file>