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E3" i="1"/>
  <c r="E2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L50" s="1"/>
  <c r="K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 s="1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L87" s="1"/>
  <c r="K87"/>
  <c r="P87"/>
  <c r="E88"/>
  <c r="H88"/>
  <c r="K88"/>
  <c r="P88"/>
  <c r="E89"/>
  <c r="L89" s="1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105" l="1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<sst xmlns="http://schemas.openxmlformats.org/spreadsheetml/2006/main" count="235" uniqueCount="226">
  <si>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</si>
  <si>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</si>
  <si>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</si>
  <si>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</si>
  <si>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</si>
  <si>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</si>
  <si>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</si>
  <si>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</si>
  <si>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</si>
  <si>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</si>
  <si>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</si>
  <si>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</si>
  <si>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</si>
  <si>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</si>
  <si>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</si>
  <si>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</si>
  <si>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</si>
  <si>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</si>
  <si>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</si>
  <si>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</si>
  <si>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</si>
  <si>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</si>
  <si>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</si>
  <si>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</si>
  <si>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</si>
  <si>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</si>
  <si>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</si>
  <si>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</si>
  <si>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</si>
  <si>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</si>
  <si>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</si>
  <si>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</si>
  <si>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</si>
  <si>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</si>
  <si>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</si>
  <si>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</si>
  <si>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</si>
  <si>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</si>
  <si>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</si>
  <si>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</si>
  <si>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</si>
  <si>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</si>
  <si>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</si>
  <si>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</si>
  <si>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</si>
  <si>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</si>
  <si>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</si>
  <si>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</si>
  <si>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</si>
  <si>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</si>
  <si>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</si>
  <si>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</si>
  <si>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</si>
  <si>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</si>
  <si>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</si>
  <si>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</si>
  <si>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</si>
  <si>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</si>
  <si>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</si>
  <si>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</si>
  <si>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</si>
  <si>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</si>
  <si>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</si>
  <si>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</si>
  <si>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</si>
  <si>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</si>
  <si>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</si>
  <si>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</si>
  <si>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</si>
  <si>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</si>
  <si>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</si>
  <si>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</si>
  <si>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</si>
  <si>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</si>
  <si>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</si>
  <si>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</si>
  <si>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</si>
  <si>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</si>
  <si>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</si>
  <si>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</si>
  <si>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</si>
  <si>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</si>
  <si>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</si>
  <si>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</si>
  <si>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</si>
  <si>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</si>
  <si>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</si>
  <si>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</si>
  <si>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</si>
  <si>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</si>
  <si>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</si>
  <si>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</si>
  <si>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</si>
  <si>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</si>
  <si>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</si>
  <si>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</si>
  <si>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</si>
  <si>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</si>
  <si>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</si>
  <si>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</si>
  <si>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</si>
  <si>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</si>
  <si>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</si>
  <si>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</si>
  <si>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</si>
  <si>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</si>
  <si>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</si>
  <si>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</si>
  <si>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</si>
  <si>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</si>
  <si>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</si>
  <si>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</si>
  <si>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</si>
  <si>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</si>
  <si>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</si>
  <si>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</si>
  <si>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</si>
  <si>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</si>
  <si>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</si>
  <si>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</si>
  <si>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</si>
  <si>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</si>
  <si>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</si>
  <si>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</si>
  <si>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</si>
  <si>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</si>
  <si>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</si>
  <si>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</si>
  <si>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</si>
  <si>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</si>
  <si>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</si>
  <si>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</si>
  <si>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</si>
  <si>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</si>
  <si>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</si>
  <si>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</si>
  <si>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</si>
  <si>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</si>
  <si>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</si>
  <si>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</si>
  <si>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</si>
  <si>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</si>
  <si>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</si>
  <si>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</si>
  <si>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</si>
  <si>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</si>
  <si>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</si>
  <si>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</si>
  <si>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</si>
  <si>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</si>
  <si>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</si>
  <si>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</si>
  <si>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</si>
  <si>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</si>
  <si>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</si>
  <si>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</si>
  <si>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</si>
  <si>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</si>
  <si>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</si>
  <si>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</si>
  <si>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</si>
  <si>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</si>
  <si>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</si>
  <si>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</si>
  <si>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</si>
  <si>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</si>
  <si>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</si>
  <si>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</si>
  <si>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</si>
  <si>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</si>
  <si>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</si>
  <si>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</si>
  <si>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</si>
  <si>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</si>
  <si>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</si>
  <si>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</si>
  <si>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</si>
  <si>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</si>
  <si>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</si>
  <si>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</si>
  <si>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</si>
  <si>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</si>
  <si>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</si>
  <si>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</si>
  <si>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</si>
  <si>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</si>
  <si>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</si>
  <si>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</si>
  <si>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</si>
  <si>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</si>
  <si>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</si>
  <si>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</si>
  <si>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</si>
  <si>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</si>
  <si>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</si>
  <si>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</si>
  <si>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</si>
  <si>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</si>
  <si>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</si>
  <si>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</si>
  <si>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</si>
  <si>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</si>
  <si>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</si>
  <si>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</si>
  <si>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</si>
  <si>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</si>
  <si>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</si>
  <si>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</si>
  <si>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</si>
  <si>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</si>
  <si>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</si>
  <si>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</si>
  <si>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</si>
  <si>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</si>
  <si>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</si>
  <si>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</si>
  <si>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</si>
  <si>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</si>
  <si>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</si>
  <si>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</si>
  <si>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</si>
  <si>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</si>
  <si>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</si>
  <si>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</si>
  <si>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</si>
  <si>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그린팜마트(동수)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</si>
</sst>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zoomScale="90" zoomScaleNormal="90" workbookViewId="0">
      <pane ySplit="1" topLeftCell="A2" activePane="bottomLeft" state="frozen"/>
      <selection pane="bottomLeft" activeCell="G15" sqref="G1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223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203</v>
      </c>
      <c r="B2" t="s">
        <v>92</v>
      </c>
      <c r="C2">
        <v>454</v>
      </c>
      <c r="D2" s="2">
        <v>550</v>
      </c>
      <c r="E2" s="1">
        <f t="shared" ref="E2:E33" si="0">C2*D2</f>
        <v>249700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249700</v>
      </c>
      <c r="P2" s="1">
        <f t="shared" ref="P2:P33" si="4">(C2*D2)+(F2*G2)+(I2*J2)+M2-N2-O2</f>
        <v>249700</v>
      </c>
    </row>
    <row r="3" spans="1:16">
      <c r="A3" t="s">
        <v>205</v>
      </c>
      <c r="B3" t="s">
        <v>206</v>
      </c>
      <c r="C3">
        <v>33</v>
      </c>
      <c r="D3" s="2">
        <v>13000</v>
      </c>
      <c r="E3" s="1">
        <f t="shared" si="0"/>
        <v>429000</v>
      </c>
      <c r="F3">
        <v>32</v>
      </c>
      <c r="G3" s="2">
        <v>4500</v>
      </c>
      <c r="H3" s="1">
        <f t="shared" si="1"/>
        <v>144000</v>
      </c>
      <c r="I3" s="2">
        <v>11</v>
      </c>
      <c r="J3" s="2">
        <v>10000</v>
      </c>
      <c r="K3" s="1">
        <f t="shared" si="2"/>
        <v>110000</v>
      </c>
      <c r="L3" s="1">
        <f t="shared" si="3"/>
        <v>683000</v>
      </c>
      <c r="M3" s="1">
        <v>6128000</v>
      </c>
      <c r="P3" s="1">
        <f t="shared" si="4"/>
        <v>6811000</v>
      </c>
    </row>
    <row r="4" spans="1:16">
      <c r="A4" t="s">
        <v>209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2</v>
      </c>
      <c r="D5" s="2">
        <v>13000</v>
      </c>
      <c r="E5" s="1">
        <f t="shared" si="0"/>
        <v>26000</v>
      </c>
      <c r="H5" s="1">
        <f t="shared" si="1"/>
        <v>0</v>
      </c>
      <c r="K5" s="1">
        <f t="shared" si="2"/>
        <v>0</v>
      </c>
      <c r="L5" s="1">
        <f t="shared" si="3"/>
        <v>26000</v>
      </c>
      <c r="M5" s="1">
        <v>1312000</v>
      </c>
      <c r="P5" s="1">
        <f t="shared" si="4"/>
        <v>1338000</v>
      </c>
    </row>
    <row r="6" spans="1:16">
      <c r="A6" t="s">
        <v>11</v>
      </c>
      <c r="B6" t="s">
        <v>32</v>
      </c>
      <c r="C6">
        <v>1</v>
      </c>
      <c r="D6" s="2">
        <v>11000</v>
      </c>
      <c r="E6" s="1">
        <f t="shared" si="0"/>
        <v>11000</v>
      </c>
      <c r="F6">
        <v>8</v>
      </c>
      <c r="G6" s="2">
        <v>4500</v>
      </c>
      <c r="H6" s="1">
        <f t="shared" si="1"/>
        <v>36000</v>
      </c>
      <c r="K6" s="1">
        <f t="shared" si="2"/>
        <v>0</v>
      </c>
      <c r="L6" s="1">
        <f t="shared" si="3"/>
        <v>47000</v>
      </c>
      <c r="M6" s="1">
        <v>1011000</v>
      </c>
      <c r="P6" s="1">
        <f t="shared" si="4"/>
        <v>1058000</v>
      </c>
    </row>
    <row r="7" spans="1:16">
      <c r="A7" t="s">
        <v>25</v>
      </c>
      <c r="B7" t="s">
        <v>33</v>
      </c>
      <c r="C7">
        <v>4</v>
      </c>
      <c r="D7" s="2">
        <v>11500</v>
      </c>
      <c r="E7" s="1">
        <f t="shared" si="0"/>
        <v>46000</v>
      </c>
      <c r="H7" s="1">
        <f t="shared" si="1"/>
        <v>0</v>
      </c>
      <c r="K7" s="1">
        <f t="shared" si="2"/>
        <v>0</v>
      </c>
      <c r="L7" s="1">
        <f t="shared" si="3"/>
        <v>46000</v>
      </c>
      <c r="P7" s="1">
        <f t="shared" si="4"/>
        <v>46000</v>
      </c>
    </row>
    <row r="8" spans="1:16">
      <c r="A8" t="s">
        <v>26</v>
      </c>
      <c r="B8" t="s">
        <v>34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35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225</v>
      </c>
      <c r="B10" t="s">
        <v>36</v>
      </c>
      <c r="C10">
        <v>10</v>
      </c>
      <c r="D10" s="2">
        <v>11500</v>
      </c>
      <c r="E10" s="1">
        <f t="shared" si="0"/>
        <v>115000</v>
      </c>
      <c r="H10" s="1">
        <f t="shared" si="1"/>
        <v>0</v>
      </c>
      <c r="K10" s="1">
        <f t="shared" si="2"/>
        <v>0</v>
      </c>
      <c r="L10" s="1">
        <f t="shared" si="3"/>
        <v>115000</v>
      </c>
      <c r="P10" s="1">
        <f t="shared" si="4"/>
        <v>115000</v>
      </c>
    </row>
    <row r="11" spans="1:16">
      <c r="A11" t="s">
        <v>28</v>
      </c>
      <c r="B11" t="s">
        <v>37</v>
      </c>
      <c r="C11">
        <v>3</v>
      </c>
      <c r="D11" s="2">
        <v>13000</v>
      </c>
      <c r="E11" s="1">
        <f t="shared" si="0"/>
        <v>39000</v>
      </c>
      <c r="F11">
        <v>6</v>
      </c>
      <c r="G11" s="2">
        <v>4000</v>
      </c>
      <c r="H11" s="1">
        <f t="shared" si="1"/>
        <v>24000</v>
      </c>
      <c r="K11" s="1">
        <f t="shared" si="2"/>
        <v>0</v>
      </c>
      <c r="L11" s="3">
        <f t="shared" si="3"/>
        <v>63000</v>
      </c>
      <c r="P11" s="1">
        <f t="shared" si="4"/>
        <v>63000</v>
      </c>
    </row>
    <row r="12" spans="1:16">
      <c r="A12" t="s">
        <v>29</v>
      </c>
      <c r="B12" t="s">
        <v>38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217</v>
      </c>
      <c r="C13">
        <v>10</v>
      </c>
      <c r="D13" s="2">
        <v>13000</v>
      </c>
      <c r="E13" s="1">
        <f t="shared" si="0"/>
        <v>130000</v>
      </c>
      <c r="F13">
        <v>20</v>
      </c>
      <c r="G13" s="2">
        <v>3500</v>
      </c>
      <c r="H13" s="1">
        <f t="shared" si="1"/>
        <v>70000</v>
      </c>
      <c r="K13" s="1">
        <f t="shared" si="2"/>
        <v>0</v>
      </c>
      <c r="L13" s="1">
        <f t="shared" si="3"/>
        <v>200000</v>
      </c>
      <c r="P13" s="1">
        <f t="shared" si="4"/>
        <v>200000</v>
      </c>
    </row>
    <row r="14" spans="1:16">
      <c r="A14" t="s">
        <v>30</v>
      </c>
      <c r="C14">
        <v>5</v>
      </c>
      <c r="D14" s="2">
        <v>13000</v>
      </c>
      <c r="E14" s="1">
        <f t="shared" si="0"/>
        <v>65000</v>
      </c>
      <c r="F14">
        <v>20</v>
      </c>
      <c r="G14" s="2">
        <v>4000</v>
      </c>
      <c r="H14" s="1">
        <f t="shared" si="1"/>
        <v>80000</v>
      </c>
      <c r="K14" s="1">
        <f t="shared" si="2"/>
        <v>0</v>
      </c>
      <c r="L14" s="1">
        <f t="shared" si="3"/>
        <v>145000</v>
      </c>
      <c r="P14" s="1">
        <f t="shared" si="4"/>
        <v>145000</v>
      </c>
    </row>
    <row r="15" spans="1:16">
      <c r="A15" t="s">
        <v>31</v>
      </c>
      <c r="E15" s="1">
        <f t="shared" si="0"/>
        <v>0</v>
      </c>
      <c r="F15">
        <v>40</v>
      </c>
      <c r="G15" s="2">
        <v>3000</v>
      </c>
      <c r="H15" s="1">
        <f t="shared" si="1"/>
        <v>120000</v>
      </c>
      <c r="I15" s="2"/>
      <c r="K15" s="1">
        <f t="shared" si="2"/>
        <v>0</v>
      </c>
      <c r="L15" s="1">
        <f t="shared" si="3"/>
        <v>120000</v>
      </c>
      <c r="P15" s="1">
        <f t="shared" si="4"/>
        <v>120000</v>
      </c>
    </row>
    <row r="16" spans="1:16">
      <c r="A16" t="s">
        <v>40</v>
      </c>
      <c r="B16" t="s">
        <v>41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202</v>
      </c>
      <c r="B17" t="s">
        <v>42</v>
      </c>
      <c r="C17">
        <v>3</v>
      </c>
      <c r="D17" s="2">
        <v>13000</v>
      </c>
      <c r="E17" s="1">
        <f t="shared" si="0"/>
        <v>39000</v>
      </c>
      <c r="H17" s="1">
        <f t="shared" si="1"/>
        <v>0</v>
      </c>
      <c r="K17" s="1">
        <f t="shared" si="2"/>
        <v>0</v>
      </c>
      <c r="L17" s="1">
        <f t="shared" si="3"/>
        <v>39000</v>
      </c>
      <c r="M17" s="1">
        <v>3149000</v>
      </c>
      <c r="P17" s="1">
        <f t="shared" si="4"/>
        <v>3188000</v>
      </c>
    </row>
    <row r="18" spans="1:16">
      <c r="A18" t="s">
        <v>50</v>
      </c>
      <c r="B18" t="s">
        <v>51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211</v>
      </c>
      <c r="B19" t="s">
        <v>45</v>
      </c>
      <c r="C19">
        <v>4</v>
      </c>
      <c r="D19" s="2">
        <v>13000</v>
      </c>
      <c r="E19" s="1">
        <f t="shared" si="0"/>
        <v>52000</v>
      </c>
      <c r="F19">
        <v>4</v>
      </c>
      <c r="G19" s="2">
        <v>4000</v>
      </c>
      <c r="H19" s="1">
        <f t="shared" si="1"/>
        <v>16000</v>
      </c>
      <c r="I19" s="2">
        <v>2</v>
      </c>
      <c r="J19" s="2">
        <v>1500</v>
      </c>
      <c r="K19" s="1">
        <f t="shared" si="2"/>
        <v>3000</v>
      </c>
      <c r="L19" s="1">
        <f t="shared" si="3"/>
        <v>71000</v>
      </c>
      <c r="P19" s="1">
        <f t="shared" si="4"/>
        <v>71000</v>
      </c>
    </row>
    <row r="20" spans="1:16">
      <c r="A20" t="s">
        <v>46</v>
      </c>
      <c r="B20" t="s">
        <v>47</v>
      </c>
      <c r="C20">
        <v>6</v>
      </c>
      <c r="D20" s="2">
        <v>13000</v>
      </c>
      <c r="E20" s="1">
        <f t="shared" si="0"/>
        <v>78000</v>
      </c>
      <c r="H20" s="1">
        <f t="shared" si="1"/>
        <v>0</v>
      </c>
      <c r="K20" s="1">
        <f t="shared" si="2"/>
        <v>0</v>
      </c>
      <c r="L20" s="1">
        <f t="shared" si="3"/>
        <v>78000</v>
      </c>
      <c r="M20" s="1">
        <v>2888000</v>
      </c>
      <c r="P20" s="1">
        <f t="shared" si="4"/>
        <v>2966000</v>
      </c>
    </row>
    <row r="21" spans="1:16">
      <c r="A21" t="s">
        <v>48</v>
      </c>
      <c r="B21" t="s">
        <v>49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43</v>
      </c>
      <c r="B22" t="s">
        <v>44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52</v>
      </c>
      <c r="B23" t="s">
        <v>53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54</v>
      </c>
      <c r="B24" t="s">
        <v>55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213</v>
      </c>
      <c r="B25" t="s">
        <v>56</v>
      </c>
      <c r="E25" s="1">
        <f t="shared" si="0"/>
        <v>0</v>
      </c>
      <c r="F25">
        <v>20</v>
      </c>
      <c r="G25" s="2">
        <v>4000</v>
      </c>
      <c r="H25" s="1">
        <f t="shared" si="1"/>
        <v>80000</v>
      </c>
      <c r="K25" s="1">
        <f t="shared" si="2"/>
        <v>0</v>
      </c>
      <c r="L25" s="1">
        <f t="shared" si="3"/>
        <v>80000</v>
      </c>
      <c r="P25" s="1">
        <f t="shared" si="4"/>
        <v>80000</v>
      </c>
    </row>
    <row r="26" spans="1:16">
      <c r="A26" t="s">
        <v>212</v>
      </c>
      <c r="B26" t="s">
        <v>135</v>
      </c>
      <c r="C26">
        <v>2</v>
      </c>
      <c r="D26" s="2">
        <v>20000</v>
      </c>
      <c r="E26" s="1">
        <f t="shared" si="0"/>
        <v>40000</v>
      </c>
      <c r="F26">
        <v>20</v>
      </c>
      <c r="G26" s="2">
        <v>4000</v>
      </c>
      <c r="H26" s="1">
        <f t="shared" si="1"/>
        <v>80000</v>
      </c>
      <c r="K26" s="1">
        <f t="shared" si="2"/>
        <v>0</v>
      </c>
      <c r="L26" s="1">
        <f t="shared" si="3"/>
        <v>120000</v>
      </c>
      <c r="P26" s="1">
        <f t="shared" si="4"/>
        <v>120000</v>
      </c>
    </row>
    <row r="27" spans="1:16">
      <c r="A27" t="s">
        <v>221</v>
      </c>
      <c r="B27" t="s">
        <v>222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57</v>
      </c>
      <c r="B28" t="s">
        <v>58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59</v>
      </c>
      <c r="B29" t="s">
        <v>60</v>
      </c>
      <c r="C29">
        <v>2</v>
      </c>
      <c r="D29" s="2">
        <v>13000</v>
      </c>
      <c r="E29" s="1">
        <f t="shared" si="0"/>
        <v>26000</v>
      </c>
      <c r="F29">
        <v>1</v>
      </c>
      <c r="G29" s="2">
        <v>4000</v>
      </c>
      <c r="H29" s="1">
        <f t="shared" si="1"/>
        <v>4000</v>
      </c>
      <c r="K29" s="1">
        <f t="shared" si="2"/>
        <v>0</v>
      </c>
      <c r="L29" s="1">
        <f t="shared" si="3"/>
        <v>30000</v>
      </c>
      <c r="P29" s="1">
        <f t="shared" si="4"/>
        <v>30000</v>
      </c>
    </row>
    <row r="30" spans="1:16">
      <c r="A30" t="s">
        <v>62</v>
      </c>
      <c r="B30" t="s">
        <v>61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63</v>
      </c>
      <c r="B31" t="s">
        <v>64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82</v>
      </c>
      <c r="B32" t="s">
        <v>98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65</v>
      </c>
      <c r="B33" t="s">
        <v>86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69</v>
      </c>
      <c r="B34" t="s">
        <v>90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68</v>
      </c>
      <c r="B35" t="s">
        <v>89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66</v>
      </c>
      <c r="B36" t="s">
        <v>87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67</v>
      </c>
      <c r="B37" t="s">
        <v>88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70</v>
      </c>
      <c r="B38" t="s">
        <v>91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72</v>
      </c>
      <c r="B39" t="s">
        <v>94</v>
      </c>
      <c r="C39">
        <v>1</v>
      </c>
      <c r="D39" s="2">
        <v>13000</v>
      </c>
      <c r="E39" s="1">
        <f t="shared" si="5"/>
        <v>13000</v>
      </c>
      <c r="H39" s="1">
        <f t="shared" si="6"/>
        <v>0</v>
      </c>
      <c r="K39" s="1">
        <f t="shared" si="7"/>
        <v>0</v>
      </c>
      <c r="L39" s="1">
        <f t="shared" si="8"/>
        <v>13000</v>
      </c>
      <c r="P39" s="1">
        <f t="shared" si="9"/>
        <v>13000</v>
      </c>
    </row>
    <row r="40" spans="1:16">
      <c r="A40" t="s">
        <v>185</v>
      </c>
      <c r="B40" t="s">
        <v>186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73</v>
      </c>
      <c r="B41" t="s">
        <v>95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74</v>
      </c>
      <c r="B42" t="s">
        <v>96</v>
      </c>
      <c r="E42" s="1">
        <f t="shared" si="5"/>
        <v>0</v>
      </c>
      <c r="F42">
        <v>30</v>
      </c>
      <c r="G42" s="2">
        <v>3500</v>
      </c>
      <c r="H42" s="1">
        <f t="shared" si="6"/>
        <v>105000</v>
      </c>
      <c r="K42" s="1">
        <f t="shared" si="7"/>
        <v>0</v>
      </c>
      <c r="L42" s="1">
        <f t="shared" si="8"/>
        <v>105000</v>
      </c>
      <c r="P42" s="1">
        <f t="shared" si="9"/>
        <v>105000</v>
      </c>
    </row>
    <row r="43" spans="1:16">
      <c r="A43" t="s">
        <v>75</v>
      </c>
      <c r="B43" t="s">
        <v>96</v>
      </c>
      <c r="E43" s="1">
        <f t="shared" si="5"/>
        <v>0</v>
      </c>
      <c r="F43">
        <v>100</v>
      </c>
      <c r="G43" s="2">
        <v>3000</v>
      </c>
      <c r="H43" s="1">
        <f t="shared" si="6"/>
        <v>300000</v>
      </c>
      <c r="K43" s="1">
        <f t="shared" si="7"/>
        <v>0</v>
      </c>
      <c r="L43" s="1">
        <f t="shared" si="8"/>
        <v>300000</v>
      </c>
      <c r="P43" s="1">
        <f t="shared" si="9"/>
        <v>300000</v>
      </c>
    </row>
    <row r="44" spans="1:16">
      <c r="A44" t="s">
        <v>76</v>
      </c>
      <c r="B44" t="s">
        <v>96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77</v>
      </c>
      <c r="B45" t="s">
        <v>96</v>
      </c>
      <c r="E45" s="1">
        <f t="shared" si="5"/>
        <v>0</v>
      </c>
      <c r="F45">
        <v>20</v>
      </c>
      <c r="G45" s="2">
        <v>4000</v>
      </c>
      <c r="H45" s="1">
        <f t="shared" si="6"/>
        <v>80000</v>
      </c>
      <c r="K45" s="1">
        <f t="shared" si="7"/>
        <v>0</v>
      </c>
      <c r="L45" s="1">
        <f t="shared" si="8"/>
        <v>80000</v>
      </c>
      <c r="P45" s="1">
        <f t="shared" si="9"/>
        <v>80000</v>
      </c>
    </row>
    <row r="46" spans="1:16">
      <c r="A46" t="s">
        <v>216</v>
      </c>
      <c r="B46" t="s">
        <v>97</v>
      </c>
      <c r="E46" s="1">
        <f t="shared" si="5"/>
        <v>0</v>
      </c>
      <c r="F46">
        <v>10</v>
      </c>
      <c r="G46" s="2">
        <v>4000</v>
      </c>
      <c r="H46" s="1">
        <f t="shared" si="6"/>
        <v>40000</v>
      </c>
      <c r="K46" s="1">
        <f t="shared" si="7"/>
        <v>0</v>
      </c>
      <c r="L46" s="1">
        <f t="shared" si="8"/>
        <v>40000</v>
      </c>
      <c r="P46" s="1">
        <f t="shared" si="9"/>
        <v>40000</v>
      </c>
    </row>
    <row r="47" spans="1:16">
      <c r="A47" t="s">
        <v>78</v>
      </c>
      <c r="B47" t="s">
        <v>96</v>
      </c>
      <c r="E47" s="1">
        <f t="shared" si="5"/>
        <v>0</v>
      </c>
      <c r="F47">
        <v>20</v>
      </c>
      <c r="G47" s="2">
        <v>4000</v>
      </c>
      <c r="H47" s="1">
        <f t="shared" si="6"/>
        <v>80000</v>
      </c>
      <c r="K47" s="1">
        <f t="shared" si="7"/>
        <v>0</v>
      </c>
      <c r="L47" s="1">
        <f t="shared" si="8"/>
        <v>80000</v>
      </c>
      <c r="P47" s="1">
        <f t="shared" si="9"/>
        <v>80000</v>
      </c>
    </row>
    <row r="48" spans="1:16">
      <c r="A48" t="s">
        <v>79</v>
      </c>
      <c r="B48" t="s">
        <v>96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80</v>
      </c>
      <c r="B49" t="s">
        <v>96</v>
      </c>
      <c r="E49" s="1">
        <f t="shared" si="5"/>
        <v>0</v>
      </c>
      <c r="F49">
        <v>10</v>
      </c>
      <c r="G49" s="2">
        <v>4000</v>
      </c>
      <c r="H49" s="1">
        <f t="shared" si="6"/>
        <v>40000</v>
      </c>
      <c r="K49" s="1">
        <f t="shared" si="7"/>
        <v>0</v>
      </c>
      <c r="L49" s="1">
        <f t="shared" si="8"/>
        <v>40000</v>
      </c>
      <c r="P49" s="1">
        <f t="shared" si="9"/>
        <v>40000</v>
      </c>
    </row>
    <row r="50" spans="1:16">
      <c r="A50" t="s">
        <v>81</v>
      </c>
      <c r="B50" t="s">
        <v>96</v>
      </c>
      <c r="E50" s="1">
        <f t="shared" si="5"/>
        <v>0</v>
      </c>
      <c r="F50">
        <v>1</v>
      </c>
      <c r="G50" s="2">
        <v>4000</v>
      </c>
      <c r="H50" s="1">
        <f t="shared" si="6"/>
        <v>4000</v>
      </c>
      <c r="K50" s="1">
        <f t="shared" si="7"/>
        <v>0</v>
      </c>
      <c r="L50" s="1">
        <f t="shared" si="8"/>
        <v>4000</v>
      </c>
      <c r="P50" s="1">
        <f t="shared" si="9"/>
        <v>4000</v>
      </c>
    </row>
    <row r="51" spans="1:16">
      <c r="A51" t="s">
        <v>142</v>
      </c>
      <c r="B51" t="s">
        <v>148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83</v>
      </c>
      <c r="B52" t="s">
        <v>99</v>
      </c>
      <c r="C52">
        <v>10</v>
      </c>
      <c r="D52" s="2">
        <v>11000</v>
      </c>
      <c r="E52" s="1">
        <f t="shared" si="5"/>
        <v>110000</v>
      </c>
      <c r="F52">
        <v>5</v>
      </c>
      <c r="G52" s="2">
        <v>4000</v>
      </c>
      <c r="H52" s="1">
        <f t="shared" si="6"/>
        <v>20000</v>
      </c>
      <c r="K52" s="1">
        <f t="shared" si="7"/>
        <v>0</v>
      </c>
      <c r="L52" s="1">
        <f t="shared" si="8"/>
        <v>130000</v>
      </c>
      <c r="M52" s="1">
        <v>7614000</v>
      </c>
      <c r="P52" s="1">
        <f t="shared" si="9"/>
        <v>7744000</v>
      </c>
    </row>
    <row r="53" spans="1:16">
      <c r="A53" t="s">
        <v>85</v>
      </c>
      <c r="B53" t="s">
        <v>101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84</v>
      </c>
      <c r="B54" t="s">
        <v>100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71</v>
      </c>
      <c r="B55" t="s">
        <v>93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105</v>
      </c>
      <c r="B56" t="s">
        <v>192</v>
      </c>
      <c r="C56">
        <v>20</v>
      </c>
      <c r="D56" s="2">
        <v>12000</v>
      </c>
      <c r="E56" s="1">
        <f t="shared" si="5"/>
        <v>240000</v>
      </c>
      <c r="H56" s="1">
        <f t="shared" si="6"/>
        <v>0</v>
      </c>
      <c r="K56" s="1">
        <f t="shared" si="7"/>
        <v>0</v>
      </c>
      <c r="L56" s="1">
        <f t="shared" si="8"/>
        <v>240000</v>
      </c>
      <c r="P56" s="1">
        <f t="shared" si="9"/>
        <v>240000</v>
      </c>
    </row>
    <row r="57" spans="1:16">
      <c r="A57" t="s">
        <v>102</v>
      </c>
      <c r="B57" t="s">
        <v>190</v>
      </c>
      <c r="E57" s="1">
        <f t="shared" si="5"/>
        <v>0</v>
      </c>
      <c r="F57">
        <v>5</v>
      </c>
      <c r="G57" s="2">
        <v>4000</v>
      </c>
      <c r="H57" s="1">
        <f t="shared" si="6"/>
        <v>20000</v>
      </c>
      <c r="K57" s="1">
        <f t="shared" si="7"/>
        <v>0</v>
      </c>
      <c r="L57" s="1">
        <f t="shared" si="8"/>
        <v>20000</v>
      </c>
      <c r="P57" s="1">
        <f t="shared" si="9"/>
        <v>20000</v>
      </c>
    </row>
    <row r="58" spans="1:16">
      <c r="A58" t="s">
        <v>103</v>
      </c>
      <c r="B58" t="s">
        <v>190</v>
      </c>
      <c r="E58" s="1">
        <f t="shared" si="5"/>
        <v>0</v>
      </c>
      <c r="F58">
        <v>5</v>
      </c>
      <c r="G58" s="2">
        <v>4000</v>
      </c>
      <c r="H58" s="1">
        <f t="shared" si="6"/>
        <v>20000</v>
      </c>
      <c r="K58" s="1">
        <f t="shared" si="7"/>
        <v>0</v>
      </c>
      <c r="L58" s="1">
        <f t="shared" si="8"/>
        <v>20000</v>
      </c>
      <c r="P58" s="1">
        <f t="shared" si="9"/>
        <v>20000</v>
      </c>
    </row>
    <row r="59" spans="1:16">
      <c r="A59" t="s">
        <v>106</v>
      </c>
      <c r="B59" t="s">
        <v>193</v>
      </c>
      <c r="C59">
        <v>8</v>
      </c>
      <c r="D59" s="2">
        <v>13000</v>
      </c>
      <c r="E59" s="1">
        <f t="shared" si="5"/>
        <v>104000</v>
      </c>
      <c r="F59">
        <v>15</v>
      </c>
      <c r="G59" s="2">
        <v>4500</v>
      </c>
      <c r="H59" s="1">
        <f t="shared" si="6"/>
        <v>67500</v>
      </c>
      <c r="K59" s="1">
        <f t="shared" si="7"/>
        <v>0</v>
      </c>
      <c r="L59" s="1">
        <f t="shared" si="8"/>
        <v>171500</v>
      </c>
      <c r="N59" s="1">
        <v>500</v>
      </c>
      <c r="P59" s="1">
        <f t="shared" si="9"/>
        <v>171000</v>
      </c>
    </row>
    <row r="60" spans="1:16">
      <c r="A60" t="s">
        <v>224</v>
      </c>
      <c r="B60" t="s">
        <v>195</v>
      </c>
      <c r="E60" s="1">
        <f t="shared" si="5"/>
        <v>0</v>
      </c>
      <c r="F60">
        <v>3</v>
      </c>
      <c r="G60" s="2">
        <v>4000</v>
      </c>
      <c r="H60" s="1">
        <f t="shared" si="6"/>
        <v>12000</v>
      </c>
      <c r="K60" s="1">
        <f t="shared" si="7"/>
        <v>0</v>
      </c>
      <c r="L60" s="1">
        <f t="shared" si="8"/>
        <v>12000</v>
      </c>
      <c r="P60" s="1">
        <f t="shared" si="9"/>
        <v>12000</v>
      </c>
    </row>
    <row r="61" spans="1:16">
      <c r="A61" t="s">
        <v>107</v>
      </c>
      <c r="B61" t="s">
        <v>194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111</v>
      </c>
      <c r="B62" t="s">
        <v>199</v>
      </c>
      <c r="C62">
        <v>5</v>
      </c>
      <c r="D62" s="2">
        <v>13000</v>
      </c>
      <c r="E62" s="1">
        <f t="shared" si="5"/>
        <v>65000</v>
      </c>
      <c r="F62">
        <v>5</v>
      </c>
      <c r="G62" s="2">
        <v>4000</v>
      </c>
      <c r="H62" s="1">
        <f t="shared" si="6"/>
        <v>20000</v>
      </c>
      <c r="K62" s="1">
        <f t="shared" si="7"/>
        <v>0</v>
      </c>
      <c r="L62" s="1">
        <f t="shared" si="8"/>
        <v>85000</v>
      </c>
      <c r="P62" s="1">
        <f t="shared" si="9"/>
        <v>85000</v>
      </c>
    </row>
    <row r="63" spans="1:16">
      <c r="A63" t="s">
        <v>108</v>
      </c>
      <c r="B63" t="s">
        <v>196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204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110</v>
      </c>
      <c r="B65" t="s">
        <v>198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112</v>
      </c>
      <c r="B66" t="s">
        <v>15</v>
      </c>
      <c r="C66">
        <v>17</v>
      </c>
      <c r="D66" s="2">
        <v>13000</v>
      </c>
      <c r="E66" s="1">
        <f t="shared" ref="E66:E97" si="11">C66*D66</f>
        <v>221000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221000</v>
      </c>
      <c r="P66" s="1">
        <f t="shared" si="10"/>
        <v>221000</v>
      </c>
    </row>
    <row r="67" spans="1:16">
      <c r="A67" t="s">
        <v>113</v>
      </c>
      <c r="B67" t="s">
        <v>200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114</v>
      </c>
      <c r="B68" t="s">
        <v>201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115</v>
      </c>
      <c r="B69" t="s">
        <v>117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116</v>
      </c>
      <c r="B70" t="s">
        <v>118</v>
      </c>
      <c r="E70" s="1">
        <f t="shared" si="11"/>
        <v>0</v>
      </c>
      <c r="F70">
        <v>30</v>
      </c>
      <c r="G70" s="2">
        <v>4500</v>
      </c>
      <c r="H70" s="1">
        <f t="shared" si="12"/>
        <v>135000</v>
      </c>
      <c r="K70" s="1">
        <f t="shared" si="13"/>
        <v>0</v>
      </c>
      <c r="L70" s="1">
        <f t="shared" si="14"/>
        <v>135000</v>
      </c>
      <c r="M70" s="1">
        <v>18500000</v>
      </c>
      <c r="P70" s="1">
        <f t="shared" si="10"/>
        <v>18635000</v>
      </c>
    </row>
    <row r="71" spans="1:16">
      <c r="A71" t="s">
        <v>218</v>
      </c>
      <c r="B71" t="s">
        <v>39</v>
      </c>
      <c r="C71">
        <v>5</v>
      </c>
      <c r="D71" s="2">
        <v>13000</v>
      </c>
      <c r="E71" s="1">
        <f t="shared" si="11"/>
        <v>65000</v>
      </c>
      <c r="H71" s="1">
        <f t="shared" si="12"/>
        <v>0</v>
      </c>
      <c r="K71" s="1">
        <f t="shared" si="13"/>
        <v>0</v>
      </c>
      <c r="L71" s="1">
        <f t="shared" si="14"/>
        <v>65000</v>
      </c>
      <c r="M71" s="1">
        <v>2414000</v>
      </c>
      <c r="P71" s="1">
        <f t="shared" si="10"/>
        <v>2479000</v>
      </c>
    </row>
    <row r="72" spans="1:16">
      <c r="A72" t="s">
        <v>109</v>
      </c>
      <c r="B72" t="s">
        <v>197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119</v>
      </c>
      <c r="B73" t="s">
        <v>127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120</v>
      </c>
      <c r="B74" t="s">
        <v>126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104</v>
      </c>
      <c r="B75" t="s">
        <v>191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125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121</v>
      </c>
      <c r="B77" t="s">
        <v>124</v>
      </c>
      <c r="C77">
        <v>2</v>
      </c>
      <c r="D77" s="2">
        <v>13000</v>
      </c>
      <c r="E77" s="1">
        <f t="shared" si="11"/>
        <v>26000</v>
      </c>
      <c r="F77">
        <v>5</v>
      </c>
      <c r="G77" s="2">
        <v>4000</v>
      </c>
      <c r="H77" s="1">
        <f t="shared" si="12"/>
        <v>20000</v>
      </c>
      <c r="K77" s="1">
        <f t="shared" si="13"/>
        <v>0</v>
      </c>
      <c r="L77" s="1">
        <f t="shared" si="14"/>
        <v>46000</v>
      </c>
      <c r="P77" s="1">
        <f t="shared" si="10"/>
        <v>46000</v>
      </c>
    </row>
    <row r="78" spans="1:16">
      <c r="A78" t="s">
        <v>122</v>
      </c>
      <c r="B78" t="s">
        <v>123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128</v>
      </c>
      <c r="B79" t="s">
        <v>129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130</v>
      </c>
      <c r="B80" t="s">
        <v>131</v>
      </c>
      <c r="C80">
        <v>5</v>
      </c>
      <c r="D80" s="2">
        <v>11000</v>
      </c>
      <c r="E80" s="1">
        <f t="shared" si="11"/>
        <v>55000</v>
      </c>
      <c r="H80" s="1">
        <f t="shared" si="12"/>
        <v>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152</v>
      </c>
      <c r="B81" t="s">
        <v>153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210</v>
      </c>
      <c r="B82" t="s">
        <v>134</v>
      </c>
      <c r="C82">
        <v>36</v>
      </c>
      <c r="D82" s="2">
        <v>10000</v>
      </c>
      <c r="E82" s="1">
        <f t="shared" si="11"/>
        <v>360000</v>
      </c>
      <c r="F82">
        <v>50</v>
      </c>
      <c r="G82" s="2">
        <v>2800</v>
      </c>
      <c r="H82" s="1">
        <f t="shared" si="12"/>
        <v>140000</v>
      </c>
      <c r="K82" s="1">
        <f t="shared" si="13"/>
        <v>0</v>
      </c>
      <c r="L82" s="1">
        <f t="shared" si="14"/>
        <v>500000</v>
      </c>
      <c r="P82" s="1">
        <f t="shared" si="10"/>
        <v>500000</v>
      </c>
    </row>
    <row r="83" spans="1:16">
      <c r="A83" t="s">
        <v>132</v>
      </c>
      <c r="B83" t="s">
        <v>133</v>
      </c>
      <c r="C83">
        <v>12</v>
      </c>
      <c r="D83" s="2">
        <v>13000</v>
      </c>
      <c r="E83" s="1">
        <f t="shared" si="11"/>
        <v>156000</v>
      </c>
      <c r="H83" s="1">
        <f t="shared" si="12"/>
        <v>0</v>
      </c>
      <c r="I83">
        <v>1</v>
      </c>
      <c r="J83" s="2">
        <v>11000</v>
      </c>
      <c r="K83" s="1">
        <f t="shared" si="13"/>
        <v>11000</v>
      </c>
      <c r="L83" s="1">
        <f t="shared" si="14"/>
        <v>167000</v>
      </c>
      <c r="P83" s="1">
        <f t="shared" si="10"/>
        <v>167000</v>
      </c>
    </row>
    <row r="84" spans="1:16">
      <c r="A84" t="s">
        <v>136</v>
      </c>
      <c r="B84" t="s">
        <v>137</v>
      </c>
      <c r="E84" s="1">
        <f t="shared" si="11"/>
        <v>0</v>
      </c>
      <c r="F84">
        <v>5</v>
      </c>
      <c r="G84" s="2">
        <v>3400</v>
      </c>
      <c r="H84" s="1">
        <f t="shared" si="12"/>
        <v>17000</v>
      </c>
      <c r="K84" s="1">
        <f t="shared" si="13"/>
        <v>0</v>
      </c>
      <c r="L84" s="1">
        <f t="shared" si="14"/>
        <v>17000</v>
      </c>
      <c r="M84" s="1">
        <v>3508000</v>
      </c>
      <c r="P84" s="1">
        <f t="shared" si="10"/>
        <v>3525000</v>
      </c>
    </row>
    <row r="85" spans="1:16">
      <c r="A85" t="s">
        <v>138</v>
      </c>
      <c r="B85" t="s">
        <v>139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140</v>
      </c>
      <c r="B86" t="s">
        <v>146</v>
      </c>
      <c r="C86">
        <v>1</v>
      </c>
      <c r="D86" s="2">
        <v>13000</v>
      </c>
      <c r="E86" s="1">
        <f t="shared" si="11"/>
        <v>13000</v>
      </c>
      <c r="F86">
        <v>9</v>
      </c>
      <c r="G86" s="2">
        <v>4500</v>
      </c>
      <c r="H86" s="1">
        <f t="shared" si="12"/>
        <v>40500</v>
      </c>
      <c r="K86" s="1">
        <f t="shared" si="13"/>
        <v>0</v>
      </c>
      <c r="L86" s="1">
        <f t="shared" si="14"/>
        <v>53500</v>
      </c>
      <c r="N86" s="1">
        <v>500</v>
      </c>
      <c r="P86" s="1">
        <f t="shared" si="10"/>
        <v>53000</v>
      </c>
    </row>
    <row r="87" spans="1:16">
      <c r="A87" t="s">
        <v>141</v>
      </c>
      <c r="B87" t="s">
        <v>147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143</v>
      </c>
      <c r="B88" t="s">
        <v>149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158</v>
      </c>
      <c r="B89" t="s">
        <v>159</v>
      </c>
      <c r="C89">
        <v>13</v>
      </c>
      <c r="D89" s="2">
        <v>13000</v>
      </c>
      <c r="E89" s="1">
        <f t="shared" si="11"/>
        <v>169000</v>
      </c>
      <c r="F89">
        <v>3</v>
      </c>
      <c r="G89" s="2">
        <v>5000</v>
      </c>
      <c r="H89" s="1">
        <f t="shared" si="12"/>
        <v>15000</v>
      </c>
      <c r="K89" s="1">
        <f t="shared" si="13"/>
        <v>0</v>
      </c>
      <c r="L89" s="1">
        <f t="shared" si="14"/>
        <v>184000</v>
      </c>
      <c r="P89" s="1">
        <f t="shared" si="10"/>
        <v>184000</v>
      </c>
    </row>
    <row r="90" spans="1:16">
      <c r="A90" t="s">
        <v>145</v>
      </c>
      <c r="B90" t="s">
        <v>151</v>
      </c>
      <c r="C90">
        <v>3</v>
      </c>
      <c r="D90" s="2">
        <v>11000</v>
      </c>
      <c r="E90" s="1">
        <f t="shared" si="11"/>
        <v>33000</v>
      </c>
      <c r="H90" s="1">
        <f t="shared" si="12"/>
        <v>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154</v>
      </c>
      <c r="B91" t="s">
        <v>155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144</v>
      </c>
      <c r="B92" t="s">
        <v>150</v>
      </c>
      <c r="C92">
        <v>5</v>
      </c>
      <c r="D92" s="2">
        <v>13000</v>
      </c>
      <c r="E92" s="1">
        <f t="shared" si="11"/>
        <v>65000</v>
      </c>
      <c r="F92">
        <v>10</v>
      </c>
      <c r="G92" s="2">
        <v>3200</v>
      </c>
      <c r="H92" s="1">
        <f t="shared" si="12"/>
        <v>32000</v>
      </c>
      <c r="K92" s="1">
        <f t="shared" si="13"/>
        <v>0</v>
      </c>
      <c r="L92" s="1">
        <f t="shared" si="14"/>
        <v>97000</v>
      </c>
      <c r="P92" s="1">
        <f t="shared" si="10"/>
        <v>97000</v>
      </c>
    </row>
    <row r="93" spans="1:16">
      <c r="A93" t="s">
        <v>156</v>
      </c>
      <c r="B93" t="s">
        <v>157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177</v>
      </c>
      <c r="B94" t="s">
        <v>178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160</v>
      </c>
      <c r="B95" t="s">
        <v>161</v>
      </c>
      <c r="C95">
        <v>10</v>
      </c>
      <c r="D95" s="2">
        <v>12000</v>
      </c>
      <c r="E95" s="1">
        <f t="shared" si="11"/>
        <v>120000</v>
      </c>
      <c r="H95" s="1">
        <f t="shared" si="12"/>
        <v>0</v>
      </c>
      <c r="I95">
        <v>5</v>
      </c>
      <c r="J95" s="2">
        <v>11000</v>
      </c>
      <c r="K95" s="1">
        <f t="shared" si="13"/>
        <v>55000</v>
      </c>
      <c r="L95" s="1">
        <f t="shared" si="14"/>
        <v>175000</v>
      </c>
      <c r="P95" s="1">
        <f t="shared" si="10"/>
        <v>175000</v>
      </c>
    </row>
    <row r="96" spans="1:16">
      <c r="A96" t="s">
        <v>214</v>
      </c>
      <c r="B96" t="s">
        <v>64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162</v>
      </c>
      <c r="C97">
        <v>5</v>
      </c>
      <c r="D97" s="2">
        <v>11000</v>
      </c>
      <c r="E97" s="1">
        <f t="shared" si="11"/>
        <v>55000</v>
      </c>
      <c r="H97" s="1">
        <f t="shared" si="12"/>
        <v>0</v>
      </c>
      <c r="K97" s="1">
        <f t="shared" si="13"/>
        <v>0</v>
      </c>
      <c r="L97" s="1">
        <f t="shared" si="14"/>
        <v>55000</v>
      </c>
      <c r="M97" s="1">
        <v>360000</v>
      </c>
      <c r="P97" s="1">
        <f t="shared" si="10"/>
        <v>415000</v>
      </c>
    </row>
    <row r="98" spans="1:16">
      <c r="A98" t="s">
        <v>13</v>
      </c>
      <c r="B98" t="s">
        <v>163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164</v>
      </c>
      <c r="B99" t="s">
        <v>165</v>
      </c>
      <c r="C99">
        <v>5</v>
      </c>
      <c r="D99" s="2">
        <v>13000</v>
      </c>
      <c r="E99" s="1">
        <f t="shared" si="15"/>
        <v>65000</v>
      </c>
      <c r="F99">
        <v>20</v>
      </c>
      <c r="G99" s="2">
        <v>4500</v>
      </c>
      <c r="H99" s="1">
        <f t="shared" si="16"/>
        <v>90000</v>
      </c>
      <c r="K99" s="1">
        <f t="shared" si="17"/>
        <v>0</v>
      </c>
      <c r="L99" s="1">
        <f t="shared" si="18"/>
        <v>155000</v>
      </c>
      <c r="M99" s="1">
        <v>4007000</v>
      </c>
      <c r="P99" s="1">
        <f t="shared" si="10"/>
        <v>4162000</v>
      </c>
    </row>
    <row r="100" spans="1:16">
      <c r="A100" t="s">
        <v>166</v>
      </c>
      <c r="B100" t="s">
        <v>167</v>
      </c>
      <c r="C100">
        <v>8</v>
      </c>
      <c r="D100" s="2">
        <v>13000</v>
      </c>
      <c r="E100" s="1">
        <f t="shared" si="15"/>
        <v>104000</v>
      </c>
      <c r="H100" s="1">
        <f t="shared" si="16"/>
        <v>0</v>
      </c>
      <c r="K100" s="1">
        <f t="shared" si="17"/>
        <v>0</v>
      </c>
      <c r="L100" s="1">
        <f t="shared" si="18"/>
        <v>104000</v>
      </c>
      <c r="M100" s="1">
        <v>3969000</v>
      </c>
      <c r="P100" s="1">
        <f t="shared" si="10"/>
        <v>4073000</v>
      </c>
    </row>
    <row r="101" spans="1:16">
      <c r="A101" t="s">
        <v>168</v>
      </c>
      <c r="B101" t="s">
        <v>169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170</v>
      </c>
      <c r="B102" t="s">
        <v>171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172</v>
      </c>
      <c r="B103" t="s">
        <v>173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174</v>
      </c>
      <c r="B104" t="s">
        <v>175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215</v>
      </c>
      <c r="B105" t="s">
        <v>176</v>
      </c>
      <c r="C105">
        <v>1</v>
      </c>
      <c r="D105" s="2">
        <v>13000</v>
      </c>
      <c r="E105" s="1">
        <f t="shared" si="15"/>
        <v>13000</v>
      </c>
      <c r="F105">
        <v>10</v>
      </c>
      <c r="G105" s="2">
        <v>4500</v>
      </c>
      <c r="H105" s="1">
        <f t="shared" si="16"/>
        <v>45000</v>
      </c>
      <c r="K105" s="1">
        <f t="shared" si="17"/>
        <v>0</v>
      </c>
      <c r="L105" s="1">
        <f t="shared" si="18"/>
        <v>58000</v>
      </c>
      <c r="P105" s="1">
        <f t="shared" si="10"/>
        <v>58000</v>
      </c>
    </row>
    <row r="106" spans="1:16">
      <c r="A106" t="s">
        <v>220</v>
      </c>
      <c r="B106" t="s">
        <v>180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219</v>
      </c>
      <c r="B107" t="s">
        <v>179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181</v>
      </c>
      <c r="E108" s="1">
        <f t="shared" si="15"/>
        <v>0</v>
      </c>
      <c r="H108" s="1">
        <f t="shared" si="16"/>
        <v>0</v>
      </c>
      <c r="K108" s="1">
        <f t="shared" si="17"/>
        <v>0</v>
      </c>
      <c r="L108" s="1">
        <f t="shared" si="18"/>
        <v>0</v>
      </c>
      <c r="P108" s="1">
        <f t="shared" si="10"/>
        <v>0</v>
      </c>
    </row>
    <row r="109" spans="1:16">
      <c r="A109" t="s">
        <v>187</v>
      </c>
      <c r="B109" t="s">
        <v>188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182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183</v>
      </c>
      <c r="B111" t="s">
        <v>184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189</v>
      </c>
    </row>
    <row r="113" spans="11:16">
      <c r="K113" s="1" t="s">
        <v>207</v>
      </c>
      <c r="L113" s="1">
        <f>SUM(L2:L112)</f>
        <v>5748700</v>
      </c>
      <c r="O113" s="1" t="s">
        <v>208</v>
      </c>
      <c r="P113" s="1">
        <f>SUM(P2:P112)</f>
        <v>60607700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2017-07-08T08:31:38Z</dcterms:modified>
</cp:coreProperties>
</file>