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5" i="1"/>
  <c r="K115"/>
  <c r="H115"/>
  <c r="E115"/>
  <c r="L115" s="1"/>
  <c r="C2" l="1"/>
  <c r="E2" s="1"/>
  <c r="E3"/>
  <c r="P111"/>
  <c r="P64"/>
  <c r="H2"/>
  <c r="K2"/>
  <c r="H3"/>
  <c r="K3"/>
  <c r="E4"/>
  <c r="H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L50"/>
  <c r="P50"/>
  <c r="E51"/>
  <c r="H51"/>
  <c r="K51"/>
  <c r="P51"/>
  <c r="E52"/>
  <c r="H52"/>
  <c r="K52"/>
  <c r="P52"/>
  <c r="E53"/>
  <c r="H53"/>
  <c r="K53"/>
  <c r="P53"/>
  <c r="E54"/>
  <c r="H54"/>
  <c r="K54"/>
  <c r="L54" s="1"/>
  <c r="P54"/>
  <c r="E55"/>
  <c r="H55"/>
  <c r="K55"/>
  <c r="P55"/>
  <c r="E56"/>
  <c r="H56"/>
  <c r="K56"/>
  <c r="P56"/>
  <c r="E57"/>
  <c r="H57"/>
  <c r="K57"/>
  <c r="P57"/>
  <c r="E58"/>
  <c r="H58"/>
  <c r="K58"/>
  <c r="L58" s="1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L73" s="1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L89" s="1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L94" s="1"/>
  <c r="P94"/>
  <c r="E95"/>
  <c r="H95"/>
  <c r="K95"/>
  <c r="P95"/>
  <c r="E96"/>
  <c r="H96"/>
  <c r="K96"/>
  <c r="P96"/>
  <c r="E97"/>
  <c r="H97"/>
  <c r="K97"/>
  <c r="P97"/>
  <c r="E98"/>
  <c r="H98"/>
  <c r="K98"/>
  <c r="L98" s="1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87" l="1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장부상</t>
        </r>
        <r>
          <rPr>
            <sz val="9"/>
            <color indexed="81"/>
            <rFont val="Tahoma"/>
            <family val="2"/>
          </rPr>
          <t xml:space="preserve"> 5,939,000</t>
        </r>
      </text>
    </comment>
    <comment ref="P99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장부에는</t>
        </r>
        <r>
          <rPr>
            <sz val="9"/>
            <color indexed="81"/>
            <rFont val="Tahoma"/>
            <family val="2"/>
          </rPr>
          <t xml:space="preserve"> 4,567,000</t>
        </r>
        <r>
          <rPr>
            <sz val="9"/>
            <color indexed="81"/>
            <rFont val="돋움"/>
            <family val="3"/>
            <charset val="129"/>
          </rPr>
          <t>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적음
</t>
        </r>
      </text>
    </comment>
  </commentList>
</comments>
</file>

<file path=xl/sharedStrings.xml><?xml version="1.0" encoding="utf-8"?>
<sst xmlns="http://schemas.openxmlformats.org/spreadsheetml/2006/main" count="236" uniqueCount="227">
  <si>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</si>
  <si>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</si>
  <si>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</si>
  <si>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</si>
  <si>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</si>
  <si>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</si>
  <si>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</si>
  <si>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</si>
  <si>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</si>
  <si>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</si>
  <si>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</si>
  <si>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</si>
  <si>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</si>
  <si>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</si>
  <si>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</si>
  <si>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</si>
  <si>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</si>
  <si>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</si>
  <si>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</si>
  <si>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</si>
  <si>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</si>
  <si>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</si>
  <si>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</si>
  <si>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</si>
  <si>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</si>
  <si>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</si>
  <si>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</si>
  <si>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</si>
  <si>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</si>
  <si>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</si>
  <si>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</si>
  <si>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</si>
  <si>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</si>
  <si>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</si>
  <si>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</si>
  <si>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</si>
  <si>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</si>
  <si>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</si>
  <si>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</si>
  <si>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</si>
  <si>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</si>
  <si>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</si>
  <si>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</si>
  <si>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</si>
  <si>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</si>
  <si>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</si>
  <si>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</si>
  <si>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</si>
  <si>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</si>
  <si>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</si>
  <si>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</si>
  <si>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</si>
  <si>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</si>
  <si>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</si>
  <si>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</si>
  <si>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</si>
  <si>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</si>
  <si>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</si>
  <si>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</si>
  <si>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</si>
  <si>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</si>
  <si>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</si>
  <si>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</si>
  <si>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</si>
  <si>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</si>
  <si>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</si>
  <si>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</si>
  <si>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</si>
  <si>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</si>
  <si>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</si>
  <si>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</si>
  <si>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</si>
  <si>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</si>
  <si>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</si>
  <si>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</si>
  <si>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</si>
  <si>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</si>
  <si>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</si>
  <si>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</si>
  <si>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</si>
  <si>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</si>
  <si>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</si>
  <si>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</si>
  <si>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</si>
  <si>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</si>
  <si>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</si>
  <si>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</si>
  <si>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</si>
  <si>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</si>
  <si>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</si>
  <si>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</si>
  <si>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</si>
  <si>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</si>
  <si>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</si>
  <si>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</si>
  <si>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</si>
  <si>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</si>
  <si>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</si>
  <si>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</si>
  <si>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</si>
  <si>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</si>
  <si>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</si>
  <si>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</si>
  <si>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</si>
  <si>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</si>
  <si>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</si>
  <si>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</si>
  <si>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</si>
  <si>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</si>
  <si>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</si>
  <si>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</si>
  <si>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</si>
  <si>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</si>
  <si>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</si>
  <si>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</si>
  <si>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</si>
  <si>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</si>
  <si>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</si>
  <si>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</si>
  <si>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</si>
  <si>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</si>
  <si>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</si>
  <si>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</si>
  <si>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</si>
  <si>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</si>
  <si>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</si>
  <si>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</si>
  <si>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</si>
  <si>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</si>
  <si>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</si>
  <si>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</si>
  <si>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</si>
  <si>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</si>
  <si>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</si>
  <si>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</si>
  <si>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</si>
  <si>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</si>
  <si>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</si>
  <si>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</si>
  <si>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</si>
  <si>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</si>
  <si>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</si>
  <si>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</si>
  <si>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</si>
  <si>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</si>
  <si>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</si>
  <si>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</si>
  <si>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</si>
  <si>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</si>
  <si>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</si>
  <si>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</si>
  <si>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</si>
  <si>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</si>
  <si>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</si>
  <si>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</si>
  <si>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</si>
  <si>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</si>
  <si>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</si>
  <si>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</si>
  <si>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</si>
  <si>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</si>
  <si>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</si>
  <si>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</si>
  <si>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</si>
  <si>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</si>
  <si>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</si>
  <si>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</si>
  <si>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</si>
  <si>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</si>
  <si>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</si>
  <si>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</si>
  <si>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</si>
  <si>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</si>
  <si>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</si>
  <si>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</si>
  <si>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</si>
  <si>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</si>
  <si>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</si>
  <si>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</si>
  <si>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</si>
  <si>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</si>
  <si>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</si>
  <si>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</si>
  <si>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</si>
  <si>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</si>
  <si>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</si>
  <si>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</si>
  <si>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</si>
  <si>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</si>
  <si>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</si>
  <si>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</si>
  <si>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</si>
  <si>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</si>
  <si>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</si>
  <si>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</si>
  <si>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</si>
  <si>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</si>
  <si>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</si>
  <si>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</si>
  <si>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</si>
  <si>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</si>
  <si>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</si>
  <si>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</si>
  <si>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</si>
  <si>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</si>
  <si>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</si>
  <si>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</si>
  <si>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</si>
  <si>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</si>
  <si>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</si>
  <si>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</si>
  <si>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</si>
  <si>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</si>
  <si>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</si>
  <si>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</si>
  <si>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</si>
  <si>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</si>
  <si>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</si>
  <si>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</si>
  <si>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</si>
  <si>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</si>
  <si>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</si>
  <si>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</si>
  <si>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</si>
  <si>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</si>
  <si>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</si>
  <si>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동원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</si>
</sst>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  <xf numFmtId="0" fontId="6" fillId="0" borderId="0" xfId="0" applyFont="1">
      <alignment vertical="center"/>
    </xf>
    <xf numFmtId="0" fontId="6" fillId="0" borderId="0" xfId="1" applyNumberFormat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5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f>169400/550</f>
        <v>308</v>
      </c>
      <c r="D2" s="2">
        <v>550</v>
      </c>
      <c r="E2" s="1">
        <f t="shared" ref="E2:E33" si="0">C2*D2</f>
        <v>169400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169400</v>
      </c>
      <c r="P2" s="1">
        <f t="shared" ref="P2:P33" si="4">(C2*D2)+(F2*G2)+(I2*J2)+M2-N2-O2</f>
        <v>169400</v>
      </c>
    </row>
    <row r="3" spans="1:16">
      <c r="A3" t="s">
        <v>206</v>
      </c>
      <c r="B3" t="s">
        <v>207</v>
      </c>
      <c r="C3">
        <v>28</v>
      </c>
      <c r="D3" s="2">
        <v>13000</v>
      </c>
      <c r="E3" s="1">
        <f t="shared" si="0"/>
        <v>364000</v>
      </c>
      <c r="H3" s="1">
        <f t="shared" si="1"/>
        <v>0</v>
      </c>
      <c r="K3" s="1">
        <f t="shared" si="2"/>
        <v>0</v>
      </c>
      <c r="L3" s="1">
        <f t="shared" si="3"/>
        <v>364000</v>
      </c>
      <c r="M3" s="1">
        <v>7245000</v>
      </c>
      <c r="P3" s="1">
        <f t="shared" si="4"/>
        <v>7609000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3</v>
      </c>
      <c r="D5" s="2">
        <v>13000</v>
      </c>
      <c r="E5" s="1">
        <f t="shared" si="0"/>
        <v>39000</v>
      </c>
      <c r="H5" s="1">
        <f t="shared" si="1"/>
        <v>0</v>
      </c>
      <c r="K5" s="1">
        <f t="shared" si="2"/>
        <v>0</v>
      </c>
      <c r="L5" s="1">
        <f t="shared" si="3"/>
        <v>39000</v>
      </c>
      <c r="M5" s="1">
        <v>1403000</v>
      </c>
      <c r="O5" s="1">
        <v>700000</v>
      </c>
      <c r="P5" s="1">
        <f t="shared" si="4"/>
        <v>742000</v>
      </c>
    </row>
    <row r="6" spans="1:16">
      <c r="A6" t="s">
        <v>11</v>
      </c>
      <c r="B6" t="s">
        <v>33</v>
      </c>
      <c r="C6">
        <v>3</v>
      </c>
      <c r="D6" s="2">
        <v>13000</v>
      </c>
      <c r="E6" s="1">
        <f t="shared" si="0"/>
        <v>39000</v>
      </c>
      <c r="F6">
        <v>4</v>
      </c>
      <c r="G6" s="2">
        <v>4000</v>
      </c>
      <c r="H6" s="1">
        <f t="shared" si="1"/>
        <v>16000</v>
      </c>
      <c r="K6" s="1">
        <f t="shared" si="2"/>
        <v>0</v>
      </c>
      <c r="L6" s="1">
        <f t="shared" si="3"/>
        <v>55000</v>
      </c>
      <c r="M6" s="1">
        <v>1134000</v>
      </c>
      <c r="P6" s="1">
        <f t="shared" si="4"/>
        <v>1189000</v>
      </c>
    </row>
    <row r="7" spans="1:16">
      <c r="A7" t="s">
        <v>25</v>
      </c>
      <c r="B7" t="s">
        <v>34</v>
      </c>
      <c r="C7">
        <v>5</v>
      </c>
      <c r="D7" s="2">
        <v>13000</v>
      </c>
      <c r="E7" s="1">
        <f t="shared" si="0"/>
        <v>65000</v>
      </c>
      <c r="H7" s="1">
        <f t="shared" si="1"/>
        <v>0</v>
      </c>
      <c r="K7" s="1">
        <f t="shared" si="2"/>
        <v>0</v>
      </c>
      <c r="L7" s="1">
        <f t="shared" si="3"/>
        <v>65000</v>
      </c>
      <c r="P7" s="1">
        <f t="shared" si="4"/>
        <v>65000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C9">
        <v>1</v>
      </c>
      <c r="D9" s="2">
        <v>11000</v>
      </c>
      <c r="E9" s="1">
        <f t="shared" si="0"/>
        <v>11000</v>
      </c>
      <c r="H9" s="1">
        <f t="shared" si="1"/>
        <v>0</v>
      </c>
      <c r="K9" s="1">
        <f t="shared" si="2"/>
        <v>0</v>
      </c>
      <c r="L9" s="1">
        <f t="shared" si="3"/>
        <v>11000</v>
      </c>
      <c r="P9" s="1">
        <f t="shared" si="4"/>
        <v>11000</v>
      </c>
    </row>
    <row r="10" spans="1:16">
      <c r="A10" t="s">
        <v>28</v>
      </c>
      <c r="B10" t="s">
        <v>37</v>
      </c>
      <c r="C10">
        <v>40</v>
      </c>
      <c r="D10" s="2">
        <v>8500</v>
      </c>
      <c r="E10" s="1">
        <f t="shared" si="0"/>
        <v>340000</v>
      </c>
      <c r="H10" s="1">
        <f t="shared" si="1"/>
        <v>0</v>
      </c>
      <c r="K10" s="1">
        <f t="shared" si="2"/>
        <v>0</v>
      </c>
      <c r="L10" s="1">
        <f t="shared" si="3"/>
        <v>340000</v>
      </c>
      <c r="P10" s="1">
        <f t="shared" si="4"/>
        <v>340000</v>
      </c>
    </row>
    <row r="11" spans="1:16">
      <c r="A11" t="s">
        <v>29</v>
      </c>
      <c r="B11" t="s">
        <v>38</v>
      </c>
      <c r="E11" s="1">
        <f t="shared" si="0"/>
        <v>0</v>
      </c>
      <c r="H11" s="1">
        <f t="shared" si="1"/>
        <v>0</v>
      </c>
      <c r="K11" s="1">
        <f t="shared" si="2"/>
        <v>0</v>
      </c>
      <c r="L11" s="3">
        <f t="shared" si="3"/>
        <v>0</v>
      </c>
      <c r="P11" s="1">
        <f t="shared" si="4"/>
        <v>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C13">
        <v>5</v>
      </c>
      <c r="D13" s="2">
        <v>13000</v>
      </c>
      <c r="E13" s="1">
        <f t="shared" si="0"/>
        <v>65000</v>
      </c>
      <c r="F13">
        <v>20</v>
      </c>
      <c r="G13" s="2">
        <v>3500</v>
      </c>
      <c r="H13" s="1">
        <f t="shared" si="1"/>
        <v>70000</v>
      </c>
      <c r="K13" s="1">
        <f t="shared" si="2"/>
        <v>0</v>
      </c>
      <c r="L13" s="1">
        <f t="shared" si="3"/>
        <v>135000</v>
      </c>
      <c r="P13" s="1">
        <f t="shared" si="4"/>
        <v>135000</v>
      </c>
    </row>
    <row r="14" spans="1:16">
      <c r="A14" t="s">
        <v>31</v>
      </c>
      <c r="C14">
        <v>5</v>
      </c>
      <c r="D14" s="2">
        <v>13000</v>
      </c>
      <c r="E14" s="1">
        <f t="shared" si="0"/>
        <v>65000</v>
      </c>
      <c r="F14">
        <v>20</v>
      </c>
      <c r="G14" s="2">
        <v>3500</v>
      </c>
      <c r="H14" s="1">
        <f t="shared" si="1"/>
        <v>70000</v>
      </c>
      <c r="K14" s="1">
        <f t="shared" si="2"/>
        <v>0</v>
      </c>
      <c r="L14" s="1">
        <f t="shared" si="3"/>
        <v>135000</v>
      </c>
      <c r="P14" s="1">
        <f t="shared" si="4"/>
        <v>135000</v>
      </c>
    </row>
    <row r="15" spans="1:16">
      <c r="A15" t="s">
        <v>32</v>
      </c>
      <c r="E15" s="1">
        <f t="shared" si="0"/>
        <v>0</v>
      </c>
      <c r="H15" s="1">
        <f t="shared" si="1"/>
        <v>0</v>
      </c>
      <c r="I15" s="2"/>
      <c r="K15" s="1">
        <f t="shared" si="2"/>
        <v>0</v>
      </c>
      <c r="L15" s="1">
        <f t="shared" si="3"/>
        <v>0</v>
      </c>
      <c r="P15" s="1">
        <f t="shared" si="4"/>
        <v>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E17" s="1">
        <f t="shared" si="0"/>
        <v>0</v>
      </c>
      <c r="H17" s="1">
        <f t="shared" si="1"/>
        <v>0</v>
      </c>
      <c r="K17" s="1">
        <f t="shared" si="2"/>
        <v>0</v>
      </c>
      <c r="L17" s="1">
        <f t="shared" si="3"/>
        <v>0</v>
      </c>
      <c r="P17" s="1">
        <f t="shared" si="4"/>
        <v>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6</v>
      </c>
      <c r="D19" s="2">
        <v>13000</v>
      </c>
      <c r="E19" s="1">
        <f t="shared" si="0"/>
        <v>78000</v>
      </c>
      <c r="H19" s="1">
        <f t="shared" si="1"/>
        <v>0</v>
      </c>
      <c r="K19" s="1">
        <f t="shared" si="2"/>
        <v>0</v>
      </c>
      <c r="L19" s="1">
        <f t="shared" si="3"/>
        <v>78000</v>
      </c>
      <c r="P19" s="1">
        <f t="shared" si="4"/>
        <v>78000</v>
      </c>
    </row>
    <row r="20" spans="1:16">
      <c r="A20" t="s">
        <v>47</v>
      </c>
      <c r="B20" t="s">
        <v>48</v>
      </c>
      <c r="C20">
        <v>6</v>
      </c>
      <c r="D20" s="2">
        <v>12000</v>
      </c>
      <c r="E20" s="1">
        <f t="shared" si="0"/>
        <v>72000</v>
      </c>
      <c r="H20" s="1">
        <f t="shared" si="1"/>
        <v>0</v>
      </c>
      <c r="K20" s="1">
        <f t="shared" si="2"/>
        <v>0</v>
      </c>
      <c r="L20" s="1">
        <f t="shared" si="3"/>
        <v>72000</v>
      </c>
      <c r="M20" s="1">
        <v>3038000</v>
      </c>
      <c r="P20" s="1">
        <f t="shared" si="4"/>
        <v>3110000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F22">
        <v>10</v>
      </c>
      <c r="G22" s="2">
        <v>3500</v>
      </c>
      <c r="H22" s="1">
        <f t="shared" si="1"/>
        <v>35000</v>
      </c>
      <c r="K22" s="1">
        <f t="shared" si="2"/>
        <v>0</v>
      </c>
      <c r="L22" s="1">
        <f t="shared" si="3"/>
        <v>35000</v>
      </c>
      <c r="M22" s="1">
        <v>370000</v>
      </c>
      <c r="P22" s="1">
        <f t="shared" si="4"/>
        <v>405000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10</v>
      </c>
      <c r="G25" s="2">
        <v>4000</v>
      </c>
      <c r="H25" s="1">
        <f t="shared" si="1"/>
        <v>40000</v>
      </c>
      <c r="K25" s="1">
        <f t="shared" si="2"/>
        <v>0</v>
      </c>
      <c r="L25" s="1">
        <f t="shared" si="3"/>
        <v>40000</v>
      </c>
      <c r="P25" s="1">
        <f t="shared" si="4"/>
        <v>40000</v>
      </c>
    </row>
    <row r="26" spans="1:16">
      <c r="A26" t="s">
        <v>213</v>
      </c>
      <c r="B26" t="s">
        <v>136</v>
      </c>
      <c r="C26">
        <v>42</v>
      </c>
      <c r="D26" s="2">
        <v>11500</v>
      </c>
      <c r="E26" s="1">
        <f t="shared" si="0"/>
        <v>483000</v>
      </c>
      <c r="H26" s="1">
        <f t="shared" si="1"/>
        <v>0</v>
      </c>
      <c r="K26" s="1">
        <f t="shared" si="2"/>
        <v>0</v>
      </c>
      <c r="L26" s="1">
        <f t="shared" si="3"/>
        <v>483000</v>
      </c>
      <c r="P26" s="1">
        <f t="shared" si="4"/>
        <v>483000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E39" s="1">
        <f t="shared" si="5"/>
        <v>0</v>
      </c>
      <c r="H39" s="1">
        <f t="shared" si="6"/>
        <v>0</v>
      </c>
      <c r="K39" s="1">
        <f t="shared" si="7"/>
        <v>0</v>
      </c>
      <c r="L39" s="1">
        <f t="shared" si="8"/>
        <v>0</v>
      </c>
      <c r="P39" s="1">
        <f t="shared" si="9"/>
        <v>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3</v>
      </c>
      <c r="D41" s="2">
        <v>13000</v>
      </c>
      <c r="E41" s="1">
        <f t="shared" si="5"/>
        <v>39000</v>
      </c>
      <c r="F41">
        <v>1</v>
      </c>
      <c r="G41" s="2">
        <v>4000</v>
      </c>
      <c r="H41" s="1">
        <f t="shared" si="6"/>
        <v>4000</v>
      </c>
      <c r="K41" s="1">
        <f t="shared" si="7"/>
        <v>0</v>
      </c>
      <c r="L41" s="1">
        <f t="shared" si="8"/>
        <v>43000</v>
      </c>
      <c r="P41" s="1">
        <f t="shared" si="9"/>
        <v>43000</v>
      </c>
    </row>
    <row r="42" spans="1:16">
      <c r="A42" t="s">
        <v>75</v>
      </c>
      <c r="B42" t="s">
        <v>97</v>
      </c>
      <c r="E42" s="1">
        <f t="shared" si="5"/>
        <v>0</v>
      </c>
      <c r="H42" s="1">
        <f t="shared" si="6"/>
        <v>0</v>
      </c>
      <c r="K42" s="1">
        <f t="shared" si="7"/>
        <v>0</v>
      </c>
      <c r="L42" s="1">
        <f t="shared" si="8"/>
        <v>0</v>
      </c>
      <c r="P42" s="1">
        <f t="shared" si="9"/>
        <v>0</v>
      </c>
    </row>
    <row r="43" spans="1:16">
      <c r="A43" t="s">
        <v>76</v>
      </c>
      <c r="B43" t="s">
        <v>97</v>
      </c>
      <c r="E43" s="1">
        <f t="shared" si="5"/>
        <v>0</v>
      </c>
      <c r="F43">
        <v>70</v>
      </c>
      <c r="G43" s="2">
        <v>3000</v>
      </c>
      <c r="H43" s="1">
        <f t="shared" si="6"/>
        <v>210000</v>
      </c>
      <c r="K43" s="1">
        <f t="shared" si="7"/>
        <v>0</v>
      </c>
      <c r="L43" s="1">
        <f t="shared" si="8"/>
        <v>210000</v>
      </c>
      <c r="P43" s="1">
        <f t="shared" si="9"/>
        <v>210000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30</v>
      </c>
      <c r="G45" s="2">
        <v>2500</v>
      </c>
      <c r="H45" s="1">
        <f t="shared" si="6"/>
        <v>75000</v>
      </c>
      <c r="K45" s="1">
        <f t="shared" si="7"/>
        <v>0</v>
      </c>
      <c r="L45" s="1">
        <f t="shared" si="8"/>
        <v>75000</v>
      </c>
      <c r="P45" s="1">
        <f t="shared" si="9"/>
        <v>75000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H47" s="1">
        <f t="shared" si="6"/>
        <v>0</v>
      </c>
      <c r="K47" s="1">
        <f t="shared" si="7"/>
        <v>0</v>
      </c>
      <c r="L47" s="1">
        <f t="shared" si="8"/>
        <v>0</v>
      </c>
      <c r="P47" s="1">
        <f t="shared" si="9"/>
        <v>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H49" s="1">
        <f t="shared" si="6"/>
        <v>0</v>
      </c>
      <c r="K49" s="1">
        <f t="shared" si="7"/>
        <v>0</v>
      </c>
      <c r="L49" s="1">
        <f t="shared" si="8"/>
        <v>0</v>
      </c>
      <c r="P49" s="1">
        <f t="shared" si="9"/>
        <v>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13000</v>
      </c>
      <c r="E52" s="1">
        <f t="shared" si="5"/>
        <v>65000</v>
      </c>
      <c r="F52">
        <v>5</v>
      </c>
      <c r="G52" s="2">
        <v>3000</v>
      </c>
      <c r="H52" s="1">
        <f t="shared" si="6"/>
        <v>15000</v>
      </c>
      <c r="K52" s="1">
        <f t="shared" si="7"/>
        <v>0</v>
      </c>
      <c r="L52" s="1">
        <f t="shared" si="8"/>
        <v>80000</v>
      </c>
      <c r="M52" s="1">
        <v>5854000</v>
      </c>
      <c r="P52" s="1">
        <f t="shared" si="9"/>
        <v>5934000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E56" s="1">
        <f t="shared" si="5"/>
        <v>0</v>
      </c>
      <c r="F56">
        <v>10</v>
      </c>
      <c r="G56" s="2">
        <v>4000</v>
      </c>
      <c r="H56" s="1">
        <f t="shared" si="6"/>
        <v>40000</v>
      </c>
      <c r="K56" s="1">
        <f t="shared" si="7"/>
        <v>0</v>
      </c>
      <c r="L56" s="1">
        <f t="shared" si="8"/>
        <v>40000</v>
      </c>
      <c r="P56" s="1">
        <f t="shared" si="9"/>
        <v>40000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3</v>
      </c>
      <c r="G60" s="2">
        <v>4000</v>
      </c>
      <c r="H60" s="1">
        <f t="shared" si="6"/>
        <v>12000</v>
      </c>
      <c r="K60" s="1">
        <f t="shared" si="7"/>
        <v>0</v>
      </c>
      <c r="L60" s="1">
        <f t="shared" si="8"/>
        <v>12000</v>
      </c>
      <c r="P60" s="1">
        <f t="shared" si="9"/>
        <v>12000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70</v>
      </c>
      <c r="G65" s="2">
        <v>3500</v>
      </c>
      <c r="H65" s="1">
        <f t="shared" si="6"/>
        <v>245000</v>
      </c>
      <c r="K65" s="1">
        <f t="shared" si="7"/>
        <v>0</v>
      </c>
      <c r="L65" s="1">
        <f t="shared" si="8"/>
        <v>245000</v>
      </c>
      <c r="P65" s="1">
        <f t="shared" ref="P65:P110" si="10">(C65*D65)+(F65*G65)+(I65*J65)+M65-N65-O65</f>
        <v>245000</v>
      </c>
    </row>
    <row r="66" spans="1:16">
      <c r="A66" t="s">
        <v>113</v>
      </c>
      <c r="B66" t="s">
        <v>15</v>
      </c>
      <c r="C66">
        <v>5</v>
      </c>
      <c r="D66" s="2">
        <v>13000</v>
      </c>
      <c r="E66" s="1">
        <f t="shared" ref="E66:E97" si="11">C66*D66</f>
        <v>65000</v>
      </c>
      <c r="F66">
        <v>5</v>
      </c>
      <c r="G66" s="2">
        <v>4000</v>
      </c>
      <c r="H66" s="1">
        <f t="shared" ref="H66:H97" si="12">F66*G66</f>
        <v>20000</v>
      </c>
      <c r="I66" s="2"/>
      <c r="K66" s="1">
        <f t="shared" ref="K66:K97" si="13">I66*J66</f>
        <v>0</v>
      </c>
      <c r="L66" s="1">
        <f t="shared" ref="L66:L97" si="14">E66+H66+K66</f>
        <v>85000</v>
      </c>
      <c r="P66" s="1">
        <f t="shared" si="10"/>
        <v>85000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C70">
        <v>20</v>
      </c>
      <c r="D70" s="2">
        <v>11000</v>
      </c>
      <c r="E70" s="1">
        <f t="shared" si="11"/>
        <v>220000</v>
      </c>
      <c r="H70" s="1">
        <f t="shared" si="12"/>
        <v>0</v>
      </c>
      <c r="K70" s="1">
        <f t="shared" si="13"/>
        <v>0</v>
      </c>
      <c r="L70" s="1">
        <f t="shared" si="14"/>
        <v>220000</v>
      </c>
      <c r="M70" s="1">
        <v>18971000</v>
      </c>
      <c r="P70" s="1">
        <f t="shared" si="10"/>
        <v>19191000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C75">
        <v>20</v>
      </c>
      <c r="D75" s="2">
        <v>13000</v>
      </c>
      <c r="E75" s="1">
        <f t="shared" si="11"/>
        <v>260000</v>
      </c>
      <c r="H75" s="1">
        <f t="shared" si="12"/>
        <v>0</v>
      </c>
      <c r="K75" s="1">
        <f t="shared" si="13"/>
        <v>0</v>
      </c>
      <c r="L75" s="1">
        <f t="shared" si="14"/>
        <v>260000</v>
      </c>
      <c r="P75" s="1">
        <f t="shared" si="10"/>
        <v>260000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C77">
        <v>2</v>
      </c>
      <c r="D77" s="2">
        <v>13000</v>
      </c>
      <c r="E77" s="1">
        <f t="shared" si="11"/>
        <v>26000</v>
      </c>
      <c r="H77" s="1">
        <f t="shared" si="12"/>
        <v>0</v>
      </c>
      <c r="K77" s="1">
        <f t="shared" si="13"/>
        <v>0</v>
      </c>
      <c r="L77" s="1">
        <f t="shared" si="14"/>
        <v>26000</v>
      </c>
      <c r="P77" s="1">
        <f t="shared" si="10"/>
        <v>26000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H82" s="1">
        <f t="shared" si="12"/>
        <v>0</v>
      </c>
      <c r="K82" s="1">
        <f t="shared" si="13"/>
        <v>0</v>
      </c>
      <c r="L82" s="1">
        <f t="shared" si="14"/>
        <v>0</v>
      </c>
      <c r="P82" s="1">
        <f t="shared" si="10"/>
        <v>0</v>
      </c>
    </row>
    <row r="83" spans="1:16">
      <c r="A83" t="s">
        <v>133</v>
      </c>
      <c r="B83" t="s">
        <v>134</v>
      </c>
      <c r="C83">
        <v>10</v>
      </c>
      <c r="D83" s="2">
        <v>13000</v>
      </c>
      <c r="E83" s="1">
        <f t="shared" si="11"/>
        <v>130000</v>
      </c>
      <c r="H83" s="1">
        <f t="shared" si="12"/>
        <v>0</v>
      </c>
      <c r="K83" s="1">
        <f t="shared" si="13"/>
        <v>0</v>
      </c>
      <c r="L83" s="1">
        <f t="shared" si="14"/>
        <v>130000</v>
      </c>
      <c r="P83" s="1">
        <f t="shared" si="10"/>
        <v>130000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C86">
        <v>1</v>
      </c>
      <c r="D86" s="2">
        <v>13000</v>
      </c>
      <c r="E86" s="1">
        <f t="shared" si="11"/>
        <v>13000</v>
      </c>
      <c r="F86">
        <v>12</v>
      </c>
      <c r="G86" s="2">
        <v>4000</v>
      </c>
      <c r="H86" s="1">
        <f t="shared" si="12"/>
        <v>48000</v>
      </c>
      <c r="K86" s="1">
        <f t="shared" si="13"/>
        <v>0</v>
      </c>
      <c r="L86" s="1">
        <f t="shared" si="14"/>
        <v>61000</v>
      </c>
      <c r="P86" s="1">
        <f t="shared" si="10"/>
        <v>61000</v>
      </c>
    </row>
    <row r="87" spans="1:16">
      <c r="A87" t="s">
        <v>142</v>
      </c>
      <c r="B87" t="s">
        <v>148</v>
      </c>
      <c r="C87">
        <v>18</v>
      </c>
      <c r="D87" s="2">
        <v>13000</v>
      </c>
      <c r="E87" s="1">
        <f t="shared" si="11"/>
        <v>234000</v>
      </c>
      <c r="H87" s="1">
        <f t="shared" si="12"/>
        <v>0</v>
      </c>
      <c r="K87" s="1">
        <f t="shared" si="13"/>
        <v>0</v>
      </c>
      <c r="L87" s="1">
        <f t="shared" si="14"/>
        <v>234000</v>
      </c>
      <c r="P87" s="1">
        <f t="shared" si="10"/>
        <v>234000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13000</v>
      </c>
      <c r="E89" s="1">
        <f t="shared" si="11"/>
        <v>130000</v>
      </c>
      <c r="F89">
        <v>1</v>
      </c>
      <c r="G89" s="2">
        <v>4000</v>
      </c>
      <c r="H89" s="1">
        <f t="shared" si="12"/>
        <v>4000</v>
      </c>
      <c r="K89" s="1">
        <f t="shared" si="13"/>
        <v>0</v>
      </c>
      <c r="L89" s="1">
        <f t="shared" si="14"/>
        <v>134000</v>
      </c>
      <c r="P89" s="1">
        <f t="shared" si="10"/>
        <v>134000</v>
      </c>
    </row>
    <row r="90" spans="1:16">
      <c r="A90" t="s">
        <v>146</v>
      </c>
      <c r="B90" t="s">
        <v>152</v>
      </c>
      <c r="C90">
        <v>3</v>
      </c>
      <c r="D90" s="2">
        <v>11000</v>
      </c>
      <c r="E90" s="1">
        <f t="shared" si="11"/>
        <v>33000</v>
      </c>
      <c r="H90" s="1">
        <f t="shared" si="12"/>
        <v>0</v>
      </c>
      <c r="K90" s="1">
        <f t="shared" si="13"/>
        <v>0</v>
      </c>
      <c r="L90" s="1">
        <f t="shared" si="14"/>
        <v>33000</v>
      </c>
      <c r="P90" s="1">
        <f t="shared" si="10"/>
        <v>33000</v>
      </c>
    </row>
    <row r="91" spans="1:16">
      <c r="A91" t="s">
        <v>155</v>
      </c>
      <c r="B91" t="s">
        <v>156</v>
      </c>
      <c r="C91">
        <v>5</v>
      </c>
      <c r="D91" s="2">
        <v>13000</v>
      </c>
      <c r="E91" s="1">
        <f t="shared" si="11"/>
        <v>65000</v>
      </c>
      <c r="H91" s="1">
        <f t="shared" si="12"/>
        <v>0</v>
      </c>
      <c r="I91">
        <v>10</v>
      </c>
      <c r="J91" s="2">
        <v>16000</v>
      </c>
      <c r="K91" s="1">
        <f t="shared" si="13"/>
        <v>160000</v>
      </c>
      <c r="L91" s="1">
        <f t="shared" si="14"/>
        <v>225000</v>
      </c>
      <c r="P91" s="1">
        <f t="shared" si="10"/>
        <v>225000</v>
      </c>
    </row>
    <row r="92" spans="1:16">
      <c r="A92" t="s">
        <v>145</v>
      </c>
      <c r="B92" t="s">
        <v>151</v>
      </c>
      <c r="C92">
        <v>10</v>
      </c>
      <c r="D92" s="2">
        <v>13000</v>
      </c>
      <c r="E92" s="1">
        <f t="shared" si="11"/>
        <v>130000</v>
      </c>
      <c r="F92">
        <v>10</v>
      </c>
      <c r="G92" s="2">
        <v>3500</v>
      </c>
      <c r="H92" s="1">
        <f t="shared" si="12"/>
        <v>35000</v>
      </c>
      <c r="K92" s="1">
        <f t="shared" si="13"/>
        <v>0</v>
      </c>
      <c r="L92" s="1">
        <f t="shared" si="14"/>
        <v>165000</v>
      </c>
      <c r="P92" s="1">
        <f t="shared" si="10"/>
        <v>165000</v>
      </c>
    </row>
    <row r="93" spans="1:16">
      <c r="A93" t="s">
        <v>157</v>
      </c>
      <c r="B93" t="s">
        <v>158</v>
      </c>
      <c r="E93" s="1">
        <f t="shared" si="11"/>
        <v>0</v>
      </c>
      <c r="H93" s="1">
        <f t="shared" si="12"/>
        <v>0</v>
      </c>
      <c r="K93" s="1">
        <f t="shared" si="13"/>
        <v>0</v>
      </c>
      <c r="L93" s="1">
        <f t="shared" si="14"/>
        <v>0</v>
      </c>
      <c r="P93" s="1">
        <f t="shared" si="10"/>
        <v>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12000</v>
      </c>
      <c r="E95" s="1">
        <f t="shared" si="11"/>
        <v>120000</v>
      </c>
      <c r="H95" s="1">
        <f t="shared" si="12"/>
        <v>0</v>
      </c>
      <c r="I95">
        <v>5</v>
      </c>
      <c r="J95" s="2">
        <v>11000</v>
      </c>
      <c r="K95" s="1">
        <f t="shared" si="13"/>
        <v>55000</v>
      </c>
      <c r="L95" s="1">
        <f t="shared" si="14"/>
        <v>175000</v>
      </c>
      <c r="P95" s="1">
        <f t="shared" si="10"/>
        <v>175000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5</v>
      </c>
      <c r="D97" s="2">
        <v>11000</v>
      </c>
      <c r="E97" s="1">
        <f t="shared" si="11"/>
        <v>55000</v>
      </c>
      <c r="H97" s="1">
        <f t="shared" si="12"/>
        <v>0</v>
      </c>
      <c r="K97" s="1">
        <f t="shared" si="13"/>
        <v>0</v>
      </c>
      <c r="L97" s="1">
        <f t="shared" si="14"/>
        <v>55000</v>
      </c>
      <c r="M97" s="1">
        <v>415000</v>
      </c>
      <c r="P97" s="1">
        <f t="shared" si="10"/>
        <v>470000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5</v>
      </c>
      <c r="D99" s="2">
        <v>13000</v>
      </c>
      <c r="E99" s="1">
        <f t="shared" si="15"/>
        <v>65000</v>
      </c>
      <c r="F99">
        <v>10</v>
      </c>
      <c r="G99" s="2">
        <v>4000</v>
      </c>
      <c r="H99" s="1">
        <f t="shared" si="16"/>
        <v>40000</v>
      </c>
      <c r="K99" s="1">
        <f t="shared" si="17"/>
        <v>0</v>
      </c>
      <c r="L99" s="1">
        <f t="shared" si="18"/>
        <v>105000</v>
      </c>
      <c r="M99" s="1">
        <v>4402000</v>
      </c>
      <c r="P99" s="1">
        <f t="shared" si="10"/>
        <v>4507000</v>
      </c>
    </row>
    <row r="100" spans="1:16">
      <c r="A100" t="s">
        <v>167</v>
      </c>
      <c r="B100" t="s">
        <v>168</v>
      </c>
      <c r="C100">
        <v>2</v>
      </c>
      <c r="D100" s="2">
        <v>13000</v>
      </c>
      <c r="E100" s="1">
        <f t="shared" si="15"/>
        <v>26000</v>
      </c>
      <c r="H100" s="1">
        <f t="shared" si="16"/>
        <v>0</v>
      </c>
      <c r="K100" s="1">
        <f t="shared" si="17"/>
        <v>0</v>
      </c>
      <c r="L100" s="1">
        <f t="shared" si="18"/>
        <v>26000</v>
      </c>
      <c r="M100" s="1">
        <v>4073000</v>
      </c>
      <c r="P100" s="1">
        <f t="shared" si="10"/>
        <v>4099000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C102">
        <v>5</v>
      </c>
      <c r="D102" s="2">
        <v>11000</v>
      </c>
      <c r="E102" s="1">
        <f t="shared" si="15"/>
        <v>55000</v>
      </c>
      <c r="F102">
        <v>10</v>
      </c>
      <c r="G102" s="2">
        <v>3000</v>
      </c>
      <c r="H102" s="1">
        <f t="shared" si="16"/>
        <v>30000</v>
      </c>
      <c r="K102" s="1">
        <f t="shared" si="17"/>
        <v>0</v>
      </c>
      <c r="L102" s="1">
        <f t="shared" si="18"/>
        <v>85000</v>
      </c>
      <c r="P102" s="1">
        <f t="shared" si="10"/>
        <v>85000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F105">
        <v>10</v>
      </c>
      <c r="G105" s="2">
        <v>4000</v>
      </c>
      <c r="H105" s="1">
        <f t="shared" si="16"/>
        <v>40000</v>
      </c>
      <c r="K105" s="1">
        <f t="shared" si="17"/>
        <v>0</v>
      </c>
      <c r="L105" s="1">
        <f t="shared" si="18"/>
        <v>40000</v>
      </c>
      <c r="P105" s="1">
        <f t="shared" si="10"/>
        <v>40000</v>
      </c>
    </row>
    <row r="106" spans="1:16">
      <c r="A106" t="s">
        <v>221</v>
      </c>
      <c r="B106" t="s">
        <v>181</v>
      </c>
      <c r="E106" s="1">
        <f t="shared" si="15"/>
        <v>0</v>
      </c>
      <c r="F106">
        <v>10</v>
      </c>
      <c r="G106" s="2">
        <v>4000</v>
      </c>
      <c r="H106" s="1">
        <f t="shared" si="16"/>
        <v>40000</v>
      </c>
      <c r="K106" s="1">
        <f t="shared" si="17"/>
        <v>0</v>
      </c>
      <c r="L106" s="1">
        <f t="shared" si="18"/>
        <v>40000</v>
      </c>
      <c r="P106" s="1">
        <f t="shared" si="10"/>
        <v>40000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10</v>
      </c>
      <c r="D108" s="2">
        <v>13000</v>
      </c>
      <c r="E108" s="1">
        <f t="shared" si="15"/>
        <v>130000</v>
      </c>
      <c r="H108" s="1">
        <f t="shared" si="16"/>
        <v>0</v>
      </c>
      <c r="K108" s="1">
        <f t="shared" si="17"/>
        <v>0</v>
      </c>
      <c r="L108" s="1">
        <f t="shared" si="18"/>
        <v>130000</v>
      </c>
      <c r="M108" s="1">
        <v>3087000</v>
      </c>
      <c r="P108" s="1">
        <f t="shared" si="10"/>
        <v>3217000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4955400</v>
      </c>
      <c r="O113" s="1" t="s">
        <v>209</v>
      </c>
      <c r="P113" s="1">
        <f>SUM(P2:P112)</f>
        <v>54247400</v>
      </c>
    </row>
    <row r="115" spans="1:16" s="4" customFormat="1">
      <c r="A115" s="4" t="s">
        <v>226</v>
      </c>
      <c r="C115" s="4">
        <v>5</v>
      </c>
      <c r="D115" s="5">
        <v>13000</v>
      </c>
      <c r="E115" s="3">
        <f t="shared" ref="E115" si="19">C115*D115</f>
        <v>65000</v>
      </c>
      <c r="G115" s="5"/>
      <c r="H115" s="3">
        <f t="shared" ref="H115" si="20">F115*G115</f>
        <v>0</v>
      </c>
      <c r="J115" s="5"/>
      <c r="K115" s="3">
        <f t="shared" ref="K115" si="21">I115*J115</f>
        <v>0</v>
      </c>
      <c r="L115" s="3">
        <f t="shared" ref="L115" si="22">E115+H115+K115</f>
        <v>65000</v>
      </c>
      <c r="M115" s="3"/>
      <c r="N115" s="3"/>
      <c r="O115" s="3"/>
      <c r="P115" s="3">
        <f t="shared" ref="P115" si="23">(C115*D115)+(F115*G115)+(I115*J115)+M115-N115-O115</f>
        <v>65000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2017-07-08T09:37:18Z</dcterms:modified>
</cp:coreProperties>
</file>