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<sst xmlns="http://schemas.openxmlformats.org/spreadsheetml/2006/main" count="238" uniqueCount="229">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</sst>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76" activePane="bottomLeft" state="frozen"/>
      <selection pane="bottomLeft" activeCell="F87" sqref="F87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461</v>
      </c>
      <c r="D2" s="2">
        <v>550</v>
      </c>
      <c r="E2" s="1">
        <f t="shared" ref="E2:E33" si="0">C2*D2</f>
        <v>253550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253550</v>
      </c>
      <c r="P2" s="1">
        <f t="shared" ref="P2:P33" si="4">(C2*D2)+(F2*G2)+(I2*J2)+M2-N2-O2</f>
        <v>253550</v>
      </c>
    </row>
    <row r="3" spans="1:16">
      <c r="A3" t="s">
        <v>206</v>
      </c>
      <c r="B3" t="s">
        <v>207</v>
      </c>
      <c r="C3">
        <v>30</v>
      </c>
      <c r="D3" s="2">
        <v>10000</v>
      </c>
      <c r="E3" s="1">
        <f t="shared" si="0"/>
        <v>300000</v>
      </c>
      <c r="F3">
        <v>18</v>
      </c>
      <c r="G3" s="2">
        <v>4000</v>
      </c>
      <c r="H3" s="1">
        <f t="shared" si="1"/>
        <v>72000</v>
      </c>
      <c r="K3" s="1">
        <f t="shared" si="2"/>
        <v>0</v>
      </c>
      <c r="L3" s="1">
        <f t="shared" si="3"/>
        <v>372000</v>
      </c>
      <c r="M3" s="1">
        <v>9105000</v>
      </c>
      <c r="P3" s="1">
        <f t="shared" si="4"/>
        <v>9477000</v>
      </c>
    </row>
    <row r="4" spans="1:16">
      <c r="A4" t="s">
        <v>210</v>
      </c>
      <c r="C4">
        <v>5</v>
      </c>
      <c r="D4" s="2">
        <v>10000</v>
      </c>
      <c r="E4" s="1">
        <f t="shared" si="0"/>
        <v>50000</v>
      </c>
      <c r="F4">
        <v>5</v>
      </c>
      <c r="G4" s="2">
        <v>4000</v>
      </c>
      <c r="H4" s="1">
        <f t="shared" si="1"/>
        <v>20000</v>
      </c>
      <c r="K4" s="1">
        <f t="shared" si="2"/>
        <v>0</v>
      </c>
      <c r="L4" s="1">
        <f t="shared" si="3"/>
        <v>70000</v>
      </c>
      <c r="M4" s="1">
        <v>1149000</v>
      </c>
      <c r="P4" s="1">
        <f t="shared" si="4"/>
        <v>1219000</v>
      </c>
    </row>
    <row r="5" spans="1:16">
      <c r="A5" t="s">
        <v>10</v>
      </c>
      <c r="B5" t="s">
        <v>24</v>
      </c>
      <c r="C5">
        <v>5</v>
      </c>
      <c r="D5" s="2">
        <v>10000</v>
      </c>
      <c r="E5" s="1">
        <f t="shared" si="0"/>
        <v>50000</v>
      </c>
      <c r="H5" s="1">
        <f t="shared" si="1"/>
        <v>0</v>
      </c>
      <c r="K5" s="1">
        <f t="shared" si="2"/>
        <v>0</v>
      </c>
      <c r="L5" s="1">
        <f t="shared" si="3"/>
        <v>50000</v>
      </c>
      <c r="M5" s="1">
        <v>897000</v>
      </c>
      <c r="P5" s="1">
        <f t="shared" si="4"/>
        <v>947000</v>
      </c>
    </row>
    <row r="6" spans="1:16">
      <c r="A6" t="s">
        <v>11</v>
      </c>
      <c r="B6" t="s">
        <v>33</v>
      </c>
      <c r="C6">
        <v>1</v>
      </c>
      <c r="D6" s="2">
        <v>10000</v>
      </c>
      <c r="E6" s="1">
        <f t="shared" si="0"/>
        <v>10000</v>
      </c>
      <c r="F6">
        <v>6</v>
      </c>
      <c r="G6" s="2">
        <v>5000</v>
      </c>
      <c r="H6" s="1">
        <f t="shared" si="1"/>
        <v>30000</v>
      </c>
      <c r="K6" s="1">
        <f t="shared" si="2"/>
        <v>0</v>
      </c>
      <c r="L6" s="1">
        <f t="shared" si="3"/>
        <v>40000</v>
      </c>
      <c r="M6" s="1">
        <v>1473000</v>
      </c>
      <c r="P6" s="1">
        <f t="shared" si="4"/>
        <v>1513000</v>
      </c>
    </row>
    <row r="7" spans="1:16">
      <c r="A7" t="s">
        <v>25</v>
      </c>
      <c r="B7" t="s">
        <v>34</v>
      </c>
      <c r="C7">
        <v>3</v>
      </c>
      <c r="D7" s="2">
        <v>10000</v>
      </c>
      <c r="E7" s="1">
        <f t="shared" si="0"/>
        <v>30000</v>
      </c>
      <c r="F7">
        <v>2</v>
      </c>
      <c r="G7" s="2">
        <v>4000</v>
      </c>
      <c r="H7" s="1">
        <f t="shared" si="1"/>
        <v>8000</v>
      </c>
      <c r="K7" s="1">
        <f t="shared" si="2"/>
        <v>0</v>
      </c>
      <c r="L7" s="1">
        <f t="shared" si="3"/>
        <v>38000</v>
      </c>
      <c r="P7" s="1">
        <f t="shared" si="4"/>
        <v>38000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50</v>
      </c>
      <c r="D10" s="2">
        <v>9000</v>
      </c>
      <c r="E10" s="1">
        <f t="shared" si="0"/>
        <v>450000</v>
      </c>
      <c r="F10">
        <v>50</v>
      </c>
      <c r="G10" s="2">
        <v>2500</v>
      </c>
      <c r="H10" s="1">
        <f t="shared" si="1"/>
        <v>125000</v>
      </c>
      <c r="K10" s="1">
        <f t="shared" si="2"/>
        <v>0</v>
      </c>
      <c r="L10" s="1">
        <f t="shared" si="3"/>
        <v>575000</v>
      </c>
      <c r="P10" s="1">
        <f t="shared" si="4"/>
        <v>575000</v>
      </c>
    </row>
    <row r="11" spans="1:16">
      <c r="A11" t="s">
        <v>29</v>
      </c>
      <c r="B11" t="s">
        <v>38</v>
      </c>
      <c r="E11" s="1">
        <f t="shared" si="0"/>
        <v>0</v>
      </c>
      <c r="H11" s="1">
        <f t="shared" si="1"/>
        <v>0</v>
      </c>
      <c r="K11" s="1">
        <f t="shared" si="2"/>
        <v>0</v>
      </c>
      <c r="L11" s="3">
        <f t="shared" si="3"/>
        <v>0</v>
      </c>
      <c r="P11" s="1">
        <f t="shared" si="4"/>
        <v>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C13">
        <v>10</v>
      </c>
      <c r="D13" s="2">
        <v>10000</v>
      </c>
      <c r="E13" s="1">
        <f t="shared" si="0"/>
        <v>100000</v>
      </c>
      <c r="F13">
        <v>10</v>
      </c>
      <c r="G13" s="2">
        <v>3500</v>
      </c>
      <c r="H13" s="1">
        <f t="shared" si="1"/>
        <v>35000</v>
      </c>
      <c r="K13" s="1">
        <f t="shared" si="2"/>
        <v>0</v>
      </c>
      <c r="L13" s="1">
        <f t="shared" si="3"/>
        <v>135000</v>
      </c>
      <c r="P13" s="1">
        <f t="shared" si="4"/>
        <v>135000</v>
      </c>
    </row>
    <row r="14" spans="1:16">
      <c r="A14" t="s">
        <v>31</v>
      </c>
      <c r="E14" s="1">
        <f t="shared" si="0"/>
        <v>0</v>
      </c>
      <c r="F14">
        <v>20</v>
      </c>
      <c r="G14" s="2">
        <v>3500</v>
      </c>
      <c r="H14" s="1">
        <f t="shared" si="1"/>
        <v>70000</v>
      </c>
      <c r="K14" s="1">
        <f t="shared" si="2"/>
        <v>0</v>
      </c>
      <c r="L14" s="1">
        <f t="shared" si="3"/>
        <v>70000</v>
      </c>
      <c r="P14" s="1">
        <f t="shared" si="4"/>
        <v>70000</v>
      </c>
    </row>
    <row r="15" spans="1:16">
      <c r="A15" t="s">
        <v>32</v>
      </c>
      <c r="C15">
        <v>5</v>
      </c>
      <c r="D15" s="2">
        <v>10000</v>
      </c>
      <c r="E15" s="1">
        <f t="shared" si="0"/>
        <v>50000</v>
      </c>
      <c r="F15">
        <v>10</v>
      </c>
      <c r="G15" s="2">
        <v>3500</v>
      </c>
      <c r="H15" s="1">
        <f t="shared" si="1"/>
        <v>35000</v>
      </c>
      <c r="I15" s="2"/>
      <c r="K15" s="1">
        <f t="shared" si="2"/>
        <v>0</v>
      </c>
      <c r="L15" s="1">
        <f t="shared" si="3"/>
        <v>85000</v>
      </c>
      <c r="P15" s="1">
        <f t="shared" si="4"/>
        <v>85000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E17" s="1">
        <f t="shared" si="0"/>
        <v>0</v>
      </c>
      <c r="H17" s="1">
        <f t="shared" si="1"/>
        <v>0</v>
      </c>
      <c r="K17" s="1">
        <f t="shared" si="2"/>
        <v>0</v>
      </c>
      <c r="L17" s="1">
        <f t="shared" si="3"/>
        <v>0</v>
      </c>
      <c r="P17" s="1">
        <f t="shared" si="4"/>
        <v>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18</v>
      </c>
      <c r="D19" s="2">
        <v>10000</v>
      </c>
      <c r="E19" s="1">
        <f t="shared" si="0"/>
        <v>180000</v>
      </c>
      <c r="F19">
        <v>1</v>
      </c>
      <c r="G19" s="2">
        <v>4000</v>
      </c>
      <c r="H19" s="1">
        <f t="shared" si="1"/>
        <v>4000</v>
      </c>
      <c r="I19" s="2">
        <v>2</v>
      </c>
      <c r="J19" s="2">
        <v>1500</v>
      </c>
      <c r="K19" s="1">
        <f t="shared" si="2"/>
        <v>3000</v>
      </c>
      <c r="L19" s="1">
        <f t="shared" si="3"/>
        <v>187000</v>
      </c>
      <c r="M19" s="1">
        <v>30000</v>
      </c>
      <c r="P19" s="1">
        <f t="shared" si="4"/>
        <v>217000</v>
      </c>
    </row>
    <row r="20" spans="1:16">
      <c r="A20" t="s">
        <v>47</v>
      </c>
      <c r="B20" t="s">
        <v>48</v>
      </c>
      <c r="E20" s="1">
        <f t="shared" si="0"/>
        <v>0</v>
      </c>
      <c r="H20" s="1">
        <f t="shared" si="1"/>
        <v>0</v>
      </c>
      <c r="K20" s="1">
        <f t="shared" si="2"/>
        <v>0</v>
      </c>
      <c r="L20" s="1">
        <f t="shared" si="3"/>
        <v>0</v>
      </c>
      <c r="P20" s="1">
        <f t="shared" si="4"/>
        <v>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C26">
        <v>42</v>
      </c>
      <c r="D26" s="2">
        <v>9000</v>
      </c>
      <c r="E26" s="1">
        <f t="shared" si="0"/>
        <v>378000</v>
      </c>
      <c r="H26" s="1">
        <f t="shared" si="1"/>
        <v>0</v>
      </c>
      <c r="K26" s="1">
        <f t="shared" si="2"/>
        <v>0</v>
      </c>
      <c r="L26" s="1">
        <f t="shared" si="3"/>
        <v>378000</v>
      </c>
      <c r="P26" s="1">
        <f t="shared" si="4"/>
        <v>378000</v>
      </c>
    </row>
    <row r="27" spans="1:16">
      <c r="A27" t="s">
        <v>222</v>
      </c>
      <c r="B27" t="s">
        <v>223</v>
      </c>
      <c r="C27">
        <v>5</v>
      </c>
      <c r="D27" s="2">
        <v>10000</v>
      </c>
      <c r="E27" s="1">
        <f t="shared" si="0"/>
        <v>50000</v>
      </c>
      <c r="H27" s="1">
        <f t="shared" si="1"/>
        <v>0</v>
      </c>
      <c r="K27" s="1">
        <f t="shared" si="2"/>
        <v>0</v>
      </c>
      <c r="L27" s="1">
        <f t="shared" si="3"/>
        <v>50000</v>
      </c>
      <c r="P27" s="1">
        <f t="shared" si="4"/>
        <v>50000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C29">
        <v>1</v>
      </c>
      <c r="D29" s="2">
        <v>10000</v>
      </c>
      <c r="E29" s="1">
        <f t="shared" si="0"/>
        <v>10000</v>
      </c>
      <c r="H29" s="1">
        <f t="shared" si="1"/>
        <v>0</v>
      </c>
      <c r="K29" s="1">
        <f t="shared" si="2"/>
        <v>0</v>
      </c>
      <c r="L29" s="1">
        <f t="shared" si="3"/>
        <v>10000</v>
      </c>
      <c r="P29" s="1">
        <f t="shared" si="4"/>
        <v>10000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2</v>
      </c>
      <c r="D31" s="2">
        <v>10000</v>
      </c>
      <c r="E31" s="1">
        <f t="shared" si="0"/>
        <v>20000</v>
      </c>
      <c r="H31" s="1">
        <f t="shared" si="1"/>
        <v>0</v>
      </c>
      <c r="K31" s="1">
        <f t="shared" si="2"/>
        <v>0</v>
      </c>
      <c r="L31" s="1">
        <f t="shared" si="3"/>
        <v>20000</v>
      </c>
      <c r="P31" s="1">
        <f t="shared" si="4"/>
        <v>20000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7</v>
      </c>
      <c r="D39" s="2">
        <v>10000</v>
      </c>
      <c r="E39" s="1">
        <f t="shared" si="5"/>
        <v>70000</v>
      </c>
      <c r="H39" s="1">
        <f t="shared" si="6"/>
        <v>0</v>
      </c>
      <c r="K39" s="1">
        <f t="shared" si="7"/>
        <v>0</v>
      </c>
      <c r="L39" s="1">
        <f t="shared" si="8"/>
        <v>70000</v>
      </c>
      <c r="P39" s="1">
        <f t="shared" si="9"/>
        <v>70000</v>
      </c>
    </row>
    <row r="40" spans="1:16">
      <c r="A40" t="s">
        <v>186</v>
      </c>
      <c r="B40" t="s">
        <v>187</v>
      </c>
      <c r="C40">
        <v>2</v>
      </c>
      <c r="D40" s="2">
        <v>10000</v>
      </c>
      <c r="E40" s="1">
        <f t="shared" si="5"/>
        <v>20000</v>
      </c>
      <c r="F40">
        <v>2</v>
      </c>
      <c r="G40" s="2">
        <v>4000</v>
      </c>
      <c r="H40" s="1">
        <f t="shared" si="6"/>
        <v>8000</v>
      </c>
      <c r="K40" s="1">
        <f t="shared" si="7"/>
        <v>0</v>
      </c>
      <c r="L40" s="1">
        <f t="shared" si="8"/>
        <v>28000</v>
      </c>
      <c r="P40" s="1">
        <f t="shared" si="9"/>
        <v>28000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75</v>
      </c>
      <c r="B42" t="s">
        <v>97</v>
      </c>
      <c r="E42" s="1">
        <f t="shared" si="5"/>
        <v>0</v>
      </c>
      <c r="H42" s="1">
        <f t="shared" si="6"/>
        <v>0</v>
      </c>
      <c r="K42" s="1">
        <f t="shared" si="7"/>
        <v>0</v>
      </c>
      <c r="L42" s="1">
        <f t="shared" si="8"/>
        <v>0</v>
      </c>
      <c r="P42" s="1">
        <f t="shared" si="9"/>
        <v>0</v>
      </c>
    </row>
    <row r="43" spans="1:16">
      <c r="A43" t="s">
        <v>76</v>
      </c>
      <c r="B43" t="s">
        <v>97</v>
      </c>
      <c r="E43" s="1">
        <f t="shared" si="5"/>
        <v>0</v>
      </c>
      <c r="H43" s="1">
        <f t="shared" si="6"/>
        <v>0</v>
      </c>
      <c r="K43" s="1">
        <f t="shared" si="7"/>
        <v>0</v>
      </c>
      <c r="L43" s="1">
        <f t="shared" si="8"/>
        <v>0</v>
      </c>
      <c r="P43" s="1">
        <f t="shared" si="9"/>
        <v>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40</v>
      </c>
      <c r="G45" s="2">
        <v>3500</v>
      </c>
      <c r="H45" s="1">
        <f t="shared" si="6"/>
        <v>140000</v>
      </c>
      <c r="K45" s="1">
        <f t="shared" si="7"/>
        <v>0</v>
      </c>
      <c r="L45" s="1">
        <f t="shared" si="8"/>
        <v>140000</v>
      </c>
      <c r="P45" s="1">
        <f t="shared" si="9"/>
        <v>140000</v>
      </c>
    </row>
    <row r="46" spans="1:16">
      <c r="A46" t="s">
        <v>217</v>
      </c>
      <c r="B46" t="s">
        <v>98</v>
      </c>
      <c r="E46" s="1">
        <f t="shared" si="5"/>
        <v>0</v>
      </c>
      <c r="F46">
        <v>10</v>
      </c>
      <c r="G46" s="2">
        <v>3500</v>
      </c>
      <c r="H46" s="1">
        <f t="shared" si="6"/>
        <v>35000</v>
      </c>
      <c r="K46" s="1">
        <f t="shared" si="7"/>
        <v>0</v>
      </c>
      <c r="L46" s="1">
        <f t="shared" si="8"/>
        <v>35000</v>
      </c>
      <c r="P46" s="1">
        <f t="shared" si="9"/>
        <v>35000</v>
      </c>
    </row>
    <row r="47" spans="1:16">
      <c r="A47" t="s">
        <v>79</v>
      </c>
      <c r="B47" t="s">
        <v>97</v>
      </c>
      <c r="E47" s="1">
        <f t="shared" si="5"/>
        <v>0</v>
      </c>
      <c r="H47" s="1">
        <f t="shared" si="6"/>
        <v>0</v>
      </c>
      <c r="K47" s="1">
        <f t="shared" si="7"/>
        <v>0</v>
      </c>
      <c r="L47" s="1">
        <f t="shared" si="8"/>
        <v>0</v>
      </c>
      <c r="P47" s="1">
        <f t="shared" si="9"/>
        <v>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F49">
        <v>5</v>
      </c>
      <c r="G49" s="2">
        <v>3500</v>
      </c>
      <c r="H49" s="1">
        <f t="shared" si="6"/>
        <v>17500</v>
      </c>
      <c r="K49" s="1">
        <f t="shared" si="7"/>
        <v>0</v>
      </c>
      <c r="L49" s="1">
        <f t="shared" si="8"/>
        <v>17500</v>
      </c>
      <c r="N49" s="1">
        <v>500</v>
      </c>
      <c r="P49" s="1">
        <f t="shared" si="9"/>
        <v>17000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E52" s="1">
        <f t="shared" si="5"/>
        <v>0</v>
      </c>
      <c r="F52">
        <v>10</v>
      </c>
      <c r="G52" s="2">
        <v>3500</v>
      </c>
      <c r="H52" s="1">
        <f t="shared" si="6"/>
        <v>35000</v>
      </c>
      <c r="K52" s="1">
        <f t="shared" si="7"/>
        <v>0</v>
      </c>
      <c r="L52" s="1">
        <f t="shared" si="8"/>
        <v>35000</v>
      </c>
      <c r="M52" s="1">
        <v>6134000</v>
      </c>
      <c r="P52" s="1">
        <f t="shared" si="9"/>
        <v>6169000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E56" s="1">
        <f t="shared" si="5"/>
        <v>0</v>
      </c>
      <c r="H56" s="1">
        <f t="shared" si="6"/>
        <v>0</v>
      </c>
      <c r="K56" s="1">
        <f t="shared" si="7"/>
        <v>0</v>
      </c>
      <c r="L56" s="1">
        <f t="shared" si="8"/>
        <v>0</v>
      </c>
      <c r="P56" s="1">
        <f t="shared" si="9"/>
        <v>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F58">
        <v>10</v>
      </c>
      <c r="G58" s="2">
        <v>3200</v>
      </c>
      <c r="H58" s="1">
        <f t="shared" si="6"/>
        <v>32000</v>
      </c>
      <c r="K58" s="1">
        <f t="shared" si="7"/>
        <v>0</v>
      </c>
      <c r="L58" s="1">
        <f t="shared" si="8"/>
        <v>32000</v>
      </c>
      <c r="P58" s="1">
        <f t="shared" si="9"/>
        <v>32000</v>
      </c>
    </row>
    <row r="59" spans="1:16">
      <c r="A59" t="s">
        <v>107</v>
      </c>
      <c r="B59" t="s">
        <v>194</v>
      </c>
      <c r="C59">
        <v>5</v>
      </c>
      <c r="D59" s="2">
        <v>10000</v>
      </c>
      <c r="E59" s="1">
        <f t="shared" si="5"/>
        <v>50000</v>
      </c>
      <c r="H59" s="1">
        <f t="shared" si="6"/>
        <v>0</v>
      </c>
      <c r="K59" s="1">
        <f t="shared" si="7"/>
        <v>0</v>
      </c>
      <c r="L59" s="1">
        <f t="shared" si="8"/>
        <v>50000</v>
      </c>
      <c r="P59" s="1">
        <f t="shared" si="9"/>
        <v>50000</v>
      </c>
    </row>
    <row r="60" spans="1:16">
      <c r="A60" t="s">
        <v>225</v>
      </c>
      <c r="B60" t="s">
        <v>196</v>
      </c>
      <c r="E60" s="1">
        <f t="shared" si="5"/>
        <v>0</v>
      </c>
      <c r="F60">
        <v>2</v>
      </c>
      <c r="G60" s="2">
        <v>5000</v>
      </c>
      <c r="H60" s="1">
        <f t="shared" si="6"/>
        <v>10000</v>
      </c>
      <c r="K60" s="1">
        <f t="shared" si="7"/>
        <v>0</v>
      </c>
      <c r="L60" s="1">
        <f t="shared" si="8"/>
        <v>10000</v>
      </c>
      <c r="P60" s="1">
        <f t="shared" si="9"/>
        <v>10000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10</v>
      </c>
      <c r="D62" s="2">
        <v>10000</v>
      </c>
      <c r="E62" s="1">
        <f t="shared" si="5"/>
        <v>100000</v>
      </c>
      <c r="H62" s="1">
        <f t="shared" si="6"/>
        <v>0</v>
      </c>
      <c r="K62" s="1">
        <f t="shared" si="7"/>
        <v>0</v>
      </c>
      <c r="L62" s="1">
        <f t="shared" si="8"/>
        <v>100000</v>
      </c>
      <c r="P62" s="1">
        <f t="shared" si="9"/>
        <v>100000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3000</v>
      </c>
      <c r="H65" s="1">
        <f t="shared" si="6"/>
        <v>150000</v>
      </c>
      <c r="K65" s="1">
        <f t="shared" si="7"/>
        <v>0</v>
      </c>
      <c r="L65" s="1">
        <f t="shared" si="8"/>
        <v>150000</v>
      </c>
      <c r="P65" s="1">
        <f t="shared" ref="P65:P110" si="10">(C65*D65)+(F65*G65)+(I65*J65)+M65-N65-O65</f>
        <v>150000</v>
      </c>
    </row>
    <row r="66" spans="1:16">
      <c r="A66" t="s">
        <v>113</v>
      </c>
      <c r="B66" t="s">
        <v>15</v>
      </c>
      <c r="C66">
        <v>10</v>
      </c>
      <c r="D66" s="2">
        <v>7000</v>
      </c>
      <c r="E66" s="1">
        <f t="shared" ref="E66:E97" si="11">C66*D66</f>
        <v>70000</v>
      </c>
      <c r="F66">
        <v>10</v>
      </c>
      <c r="G66" s="2">
        <v>4500</v>
      </c>
      <c r="H66" s="1">
        <f t="shared" ref="H66:H97" si="12">F66*G66</f>
        <v>45000</v>
      </c>
      <c r="I66" s="2"/>
      <c r="K66" s="1">
        <f t="shared" ref="K66:K97" si="13">I66*J66</f>
        <v>0</v>
      </c>
      <c r="L66" s="1">
        <f t="shared" ref="L66:L97" si="14">E66+H66+K66</f>
        <v>115000</v>
      </c>
      <c r="P66" s="1">
        <f t="shared" si="10"/>
        <v>115000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25</v>
      </c>
      <c r="G70" s="2">
        <v>4000</v>
      </c>
      <c r="H70" s="1">
        <f t="shared" si="12"/>
        <v>100000</v>
      </c>
      <c r="K70" s="1">
        <f t="shared" si="13"/>
        <v>0</v>
      </c>
      <c r="L70" s="1">
        <f t="shared" si="14"/>
        <v>100000</v>
      </c>
      <c r="M70" s="1">
        <v>20371000</v>
      </c>
      <c r="P70" s="1">
        <f t="shared" si="10"/>
        <v>20471000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E80" s="1">
        <f t="shared" si="11"/>
        <v>0</v>
      </c>
      <c r="H80" s="1">
        <f t="shared" si="12"/>
        <v>0</v>
      </c>
      <c r="K80" s="1">
        <f t="shared" si="13"/>
        <v>0</v>
      </c>
      <c r="L80" s="1">
        <f t="shared" si="14"/>
        <v>0</v>
      </c>
      <c r="P80" s="1">
        <f t="shared" si="10"/>
        <v>0</v>
      </c>
    </row>
    <row r="81" spans="1:16">
      <c r="A81" t="s">
        <v>153</v>
      </c>
      <c r="B81" t="s">
        <v>154</v>
      </c>
      <c r="E81" s="1">
        <f t="shared" si="11"/>
        <v>0</v>
      </c>
      <c r="F81">
        <v>20</v>
      </c>
      <c r="G81" s="2">
        <v>3200</v>
      </c>
      <c r="H81" s="1">
        <f t="shared" si="12"/>
        <v>64000</v>
      </c>
      <c r="K81" s="1">
        <f t="shared" si="13"/>
        <v>0</v>
      </c>
      <c r="L81" s="1">
        <f t="shared" si="14"/>
        <v>64000</v>
      </c>
      <c r="P81" s="1">
        <f t="shared" si="10"/>
        <v>64000</v>
      </c>
    </row>
    <row r="82" spans="1:16">
      <c r="A82" t="s">
        <v>211</v>
      </c>
      <c r="B82" t="s">
        <v>135</v>
      </c>
      <c r="C82">
        <v>42</v>
      </c>
      <c r="D82" s="2">
        <v>9000</v>
      </c>
      <c r="E82" s="1">
        <f t="shared" si="11"/>
        <v>378000</v>
      </c>
      <c r="F82">
        <v>100</v>
      </c>
      <c r="G82" s="2">
        <v>2700</v>
      </c>
      <c r="H82" s="1">
        <f t="shared" si="12"/>
        <v>270000</v>
      </c>
      <c r="K82" s="1">
        <f t="shared" si="13"/>
        <v>0</v>
      </c>
      <c r="L82" s="1">
        <f t="shared" si="14"/>
        <v>648000</v>
      </c>
      <c r="P82" s="1">
        <f t="shared" si="10"/>
        <v>648000</v>
      </c>
    </row>
    <row r="83" spans="1:16">
      <c r="A83" t="s">
        <v>133</v>
      </c>
      <c r="B83" t="s">
        <v>134</v>
      </c>
      <c r="E83" s="1">
        <f t="shared" si="11"/>
        <v>0</v>
      </c>
      <c r="H83" s="1">
        <f t="shared" si="12"/>
        <v>0</v>
      </c>
      <c r="K83" s="1">
        <f t="shared" si="13"/>
        <v>0</v>
      </c>
      <c r="L83" s="1">
        <f t="shared" si="14"/>
        <v>0</v>
      </c>
      <c r="P83" s="1">
        <f t="shared" si="10"/>
        <v>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11000</v>
      </c>
      <c r="E89" s="1">
        <f t="shared" si="11"/>
        <v>110000</v>
      </c>
      <c r="F89">
        <v>3</v>
      </c>
      <c r="G89" s="2">
        <v>6000</v>
      </c>
      <c r="H89" s="1">
        <f t="shared" si="12"/>
        <v>18000</v>
      </c>
      <c r="K89" s="1">
        <f t="shared" si="13"/>
        <v>0</v>
      </c>
      <c r="L89" s="1">
        <f t="shared" si="14"/>
        <v>128000</v>
      </c>
      <c r="P89" s="1">
        <f t="shared" si="10"/>
        <v>128000</v>
      </c>
    </row>
    <row r="90" spans="1:16">
      <c r="A90" t="s">
        <v>146</v>
      </c>
      <c r="B90" t="s">
        <v>152</v>
      </c>
      <c r="E90" s="1">
        <f t="shared" si="11"/>
        <v>0</v>
      </c>
      <c r="H90" s="1">
        <f t="shared" si="12"/>
        <v>0</v>
      </c>
      <c r="K90" s="1">
        <f t="shared" si="13"/>
        <v>0</v>
      </c>
      <c r="L90" s="1">
        <f t="shared" si="14"/>
        <v>0</v>
      </c>
      <c r="P90" s="1">
        <f t="shared" si="10"/>
        <v>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E92" s="1">
        <f t="shared" si="11"/>
        <v>0</v>
      </c>
      <c r="F92">
        <v>20</v>
      </c>
      <c r="G92" s="2">
        <v>3200</v>
      </c>
      <c r="H92" s="1">
        <f t="shared" si="12"/>
        <v>64000</v>
      </c>
      <c r="K92" s="1">
        <f t="shared" si="13"/>
        <v>0</v>
      </c>
      <c r="L92" s="1">
        <f t="shared" si="14"/>
        <v>64000</v>
      </c>
      <c r="P92" s="1">
        <f t="shared" si="10"/>
        <v>64000</v>
      </c>
    </row>
    <row r="93" spans="1:16">
      <c r="A93" t="s">
        <v>157</v>
      </c>
      <c r="B93" t="s">
        <v>158</v>
      </c>
      <c r="E93" s="1">
        <f t="shared" si="11"/>
        <v>0</v>
      </c>
      <c r="F93">
        <v>3</v>
      </c>
      <c r="G93" s="2">
        <v>5000</v>
      </c>
      <c r="H93" s="1">
        <f t="shared" si="12"/>
        <v>15000</v>
      </c>
      <c r="K93" s="1">
        <f t="shared" si="13"/>
        <v>0</v>
      </c>
      <c r="L93" s="1">
        <f t="shared" si="14"/>
        <v>15000</v>
      </c>
      <c r="P93" s="1">
        <f t="shared" si="10"/>
        <v>15000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20</v>
      </c>
      <c r="D95" s="2">
        <v>10000</v>
      </c>
      <c r="E95" s="1">
        <f t="shared" si="11"/>
        <v>200000</v>
      </c>
      <c r="H95" s="1">
        <f t="shared" si="12"/>
        <v>0</v>
      </c>
      <c r="K95" s="1">
        <f t="shared" si="13"/>
        <v>0</v>
      </c>
      <c r="L95" s="1">
        <f t="shared" si="14"/>
        <v>200000</v>
      </c>
      <c r="P95" s="1">
        <f t="shared" si="10"/>
        <v>200000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5</v>
      </c>
      <c r="D99" s="2">
        <v>10000</v>
      </c>
      <c r="E99" s="1">
        <f t="shared" si="15"/>
        <v>50000</v>
      </c>
      <c r="F99">
        <v>10</v>
      </c>
      <c r="G99" s="2">
        <v>4000</v>
      </c>
      <c r="H99" s="1">
        <f t="shared" si="16"/>
        <v>40000</v>
      </c>
      <c r="K99" s="1">
        <f t="shared" si="17"/>
        <v>0</v>
      </c>
      <c r="L99" s="1">
        <f t="shared" si="18"/>
        <v>90000</v>
      </c>
      <c r="M99" s="1">
        <v>2169000</v>
      </c>
      <c r="P99" s="1">
        <f t="shared" si="10"/>
        <v>2259000</v>
      </c>
    </row>
    <row r="100" spans="1:16">
      <c r="A100" t="s">
        <v>167</v>
      </c>
      <c r="B100" t="s">
        <v>168</v>
      </c>
      <c r="C100">
        <v>4</v>
      </c>
      <c r="D100" s="2">
        <v>10000</v>
      </c>
      <c r="E100" s="1">
        <f t="shared" si="15"/>
        <v>40000</v>
      </c>
      <c r="H100" s="1">
        <f t="shared" si="16"/>
        <v>0</v>
      </c>
      <c r="K100" s="1">
        <f t="shared" si="17"/>
        <v>0</v>
      </c>
      <c r="L100" s="1">
        <f t="shared" si="18"/>
        <v>40000</v>
      </c>
      <c r="M100" s="1">
        <v>4316000</v>
      </c>
      <c r="P100" s="1">
        <f t="shared" si="10"/>
        <v>4356000</v>
      </c>
    </row>
    <row r="101" spans="1:16">
      <c r="A101" t="s">
        <v>169</v>
      </c>
      <c r="B101" t="s">
        <v>170</v>
      </c>
      <c r="C101">
        <v>40</v>
      </c>
      <c r="D101" s="2">
        <v>7000</v>
      </c>
      <c r="E101" s="1">
        <f t="shared" si="15"/>
        <v>280000</v>
      </c>
      <c r="F101">
        <v>10</v>
      </c>
      <c r="G101" s="2">
        <v>4500</v>
      </c>
      <c r="H101" s="1">
        <f t="shared" si="16"/>
        <v>45000</v>
      </c>
      <c r="K101" s="1">
        <f t="shared" si="17"/>
        <v>0</v>
      </c>
      <c r="L101" s="1">
        <f t="shared" si="18"/>
        <v>325000</v>
      </c>
      <c r="P101" s="1">
        <f t="shared" si="10"/>
        <v>325000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E107" s="1">
        <f t="shared" si="15"/>
        <v>0</v>
      </c>
      <c r="F107">
        <v>5</v>
      </c>
      <c r="G107" s="2">
        <v>5500</v>
      </c>
      <c r="H107" s="1">
        <f t="shared" si="16"/>
        <v>27500</v>
      </c>
      <c r="K107" s="1">
        <f t="shared" si="17"/>
        <v>0</v>
      </c>
      <c r="L107" s="1">
        <f t="shared" si="18"/>
        <v>27500</v>
      </c>
      <c r="N107" s="1">
        <v>500</v>
      </c>
      <c r="P107" s="1">
        <f t="shared" si="10"/>
        <v>27000</v>
      </c>
    </row>
    <row r="108" spans="1:16">
      <c r="A108" t="s">
        <v>8</v>
      </c>
      <c r="B108" t="s">
        <v>182</v>
      </c>
      <c r="C108">
        <v>5</v>
      </c>
      <c r="D108" s="2">
        <v>8000</v>
      </c>
      <c r="E108" s="1">
        <f t="shared" si="15"/>
        <v>40000</v>
      </c>
      <c r="F108">
        <v>5</v>
      </c>
      <c r="G108" s="2">
        <v>4000</v>
      </c>
      <c r="H108" s="1">
        <f t="shared" si="16"/>
        <v>20000</v>
      </c>
      <c r="K108" s="1">
        <f t="shared" si="17"/>
        <v>0</v>
      </c>
      <c r="L108" s="1">
        <f t="shared" si="18"/>
        <v>60000</v>
      </c>
      <c r="M108" s="1">
        <v>3595000</v>
      </c>
      <c r="P108" s="1">
        <f t="shared" si="10"/>
        <v>3655000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C110">
        <v>2</v>
      </c>
      <c r="D110" s="2">
        <v>10000</v>
      </c>
      <c r="E110" s="1">
        <f t="shared" si="15"/>
        <v>20000</v>
      </c>
      <c r="H110" s="1">
        <f t="shared" si="16"/>
        <v>0</v>
      </c>
      <c r="K110" s="1">
        <f t="shared" si="17"/>
        <v>0</v>
      </c>
      <c r="L110" s="1">
        <f t="shared" si="18"/>
        <v>20000</v>
      </c>
      <c r="P110" s="1">
        <f t="shared" si="10"/>
        <v>20000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4897550</v>
      </c>
      <c r="O113" s="1" t="s">
        <v>209</v>
      </c>
      <c r="P113" s="1">
        <f>SUM(P2:P112)</f>
        <v>54135550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C116">
        <v>50</v>
      </c>
      <c r="D116" s="2">
        <v>8500</v>
      </c>
      <c r="E116" s="1">
        <f t="shared" ref="E116:E117" si="23">C116*D116</f>
        <v>425000</v>
      </c>
      <c r="F116">
        <v>70</v>
      </c>
      <c r="G116" s="2">
        <v>3000</v>
      </c>
      <c r="H116" s="1">
        <f t="shared" ref="H116:H117" si="24">F116*G116</f>
        <v>210000</v>
      </c>
      <c r="K116" s="1">
        <f t="shared" ref="K116:K117" si="25">I116*J116</f>
        <v>0</v>
      </c>
      <c r="L116" s="1">
        <f t="shared" ref="L116:L117" si="26">E116+H116+K116</f>
        <v>635000</v>
      </c>
      <c r="P116" s="1">
        <f>(C116*D116)+(F116*G116)+(I116*J116)+M116-N116-O116</f>
        <v>635000</v>
      </c>
    </row>
    <row r="117" spans="1:16">
      <c r="A117" t="s">
        <v>228</v>
      </c>
      <c r="C117">
        <v>20</v>
      </c>
      <c r="D117" s="2">
        <v>10000</v>
      </c>
      <c r="E117" s="1">
        <f t="shared" si="23"/>
        <v>200000</v>
      </c>
      <c r="H117" s="1">
        <f t="shared" si="24"/>
        <v>0</v>
      </c>
      <c r="K117" s="1">
        <f t="shared" si="25"/>
        <v>0</v>
      </c>
      <c r="L117" s="1">
        <f t="shared" si="26"/>
        <v>200000</v>
      </c>
      <c r="P117" s="1">
        <f>(C117*D117)+(F117*G117)+(I117*J117)+M117-N117-O117</f>
        <v>200000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2017-07-08T11:15:49Z</dcterms:modified>
</cp:coreProperties>
</file>