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Sheet1!$A$1:$P$116</definedName>
  </definedNames>
  <calcPr calcId="124519"/>
</workbook>
</file>

<file path=xl/calcChain.xml><?xml version="1.0" encoding="utf-8"?>
<calcChain xmlns="http://schemas.openxmlformats.org/spreadsheetml/2006/main">
  <c r="P116" i="1"/>
  <c r="L116"/>
  <c r="P114"/>
  <c r="K114"/>
  <c r="H114"/>
  <c r="E114"/>
  <c r="L114" s="1"/>
  <c r="P113"/>
  <c r="K113"/>
  <c r="H113"/>
  <c r="E113"/>
  <c r="P112"/>
  <c r="K112"/>
  <c r="H112"/>
  <c r="E112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3"/>
  <c r="L89"/>
  <c r="L87"/>
  <c r="L112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<sst xmlns="http://schemas.openxmlformats.org/spreadsheetml/2006/main" count="238" uniqueCount="229">
  <si>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</si>
  <si>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</si>
  <si>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</si>
  <si>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</si>
  <si>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</si>
  <si>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</si>
  <si>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</si>
  <si>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</si>
  <si>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</si>
  <si>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</si>
  <si>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</si>
  <si>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</si>
  <si>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</si>
  <si>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</si>
  <si>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</si>
  <si>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</si>
  <si>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</si>
  <si>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</si>
  <si>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</si>
  <si>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</si>
  <si>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</si>
  <si>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</si>
  <si>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</si>
  <si>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</si>
  <si>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</si>
  <si>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</si>
  <si>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</si>
  <si>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</si>
  <si>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</si>
  <si>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</si>
  <si>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</si>
  <si>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</si>
  <si>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</si>
  <si>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</si>
  <si>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</si>
  <si>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</si>
  <si>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</si>
  <si>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</si>
  <si>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</si>
  <si>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</si>
  <si>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</si>
  <si>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</si>
  <si>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</si>
  <si>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</si>
  <si>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</si>
  <si>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</si>
  <si>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</si>
  <si>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</si>
  <si>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</si>
  <si>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</si>
  <si>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</si>
  <si>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</si>
  <si>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</si>
  <si>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</si>
  <si>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</si>
  <si>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</si>
  <si>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</si>
  <si>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</si>
  <si>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</si>
  <si>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</si>
  <si>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</si>
  <si>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</si>
  <si>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</si>
  <si>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</si>
  <si>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</si>
  <si>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</si>
  <si>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</si>
  <si>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</si>
  <si>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</si>
  <si>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</si>
  <si>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</si>
  <si>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</si>
  <si>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</si>
  <si>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</si>
  <si>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</si>
  <si>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</si>
  <si>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</si>
  <si>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</si>
  <si>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</si>
  <si>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</si>
  <si>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</si>
  <si>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</si>
  <si>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</si>
  <si>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</si>
  <si>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</si>
  <si>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</si>
  <si>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</si>
  <si>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</si>
  <si>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</si>
  <si>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</si>
  <si>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</si>
  <si>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</si>
  <si>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</si>
  <si>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</si>
  <si>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</si>
  <si>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</si>
  <si>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</si>
  <si>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</si>
  <si>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</si>
  <si>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</si>
  <si>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</si>
  <si>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</si>
  <si>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</si>
  <si>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</si>
  <si>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</si>
  <si>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</si>
  <si>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</si>
  <si>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</si>
  <si>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</si>
  <si>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</si>
  <si>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</si>
  <si>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</si>
  <si>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</si>
  <si>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</si>
  <si>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</si>
  <si>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</si>
  <si>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</si>
  <si>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</si>
  <si>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</si>
  <si>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</si>
  <si>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</si>
  <si>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</si>
  <si>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</si>
  <si>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</si>
  <si>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</si>
  <si>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</si>
  <si>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</si>
  <si>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</si>
  <si>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</si>
  <si>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</si>
  <si>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</si>
  <si>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</si>
  <si>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</si>
  <si>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</si>
  <si>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</si>
  <si>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</si>
  <si>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</si>
  <si>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</si>
  <si>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</si>
  <si>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</si>
  <si>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</si>
  <si>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</si>
  <si>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</si>
  <si>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</si>
  <si>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</si>
  <si>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</si>
  <si>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</si>
  <si>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</si>
  <si>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</si>
  <si>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</si>
  <si>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</si>
  <si>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</si>
  <si>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</si>
  <si>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</si>
  <si>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</si>
  <si>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</si>
  <si>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</si>
  <si>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</si>
  <si>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</si>
  <si>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</si>
  <si>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</si>
  <si>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</si>
  <si>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</si>
  <si>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</si>
  <si>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</si>
  <si>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</si>
  <si>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</si>
  <si>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</si>
  <si>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</si>
  <si>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</si>
  <si>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</si>
  <si>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</si>
  <si>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</si>
  <si>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</si>
  <si>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</si>
  <si>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</si>
  <si>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</si>
  <si>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</si>
  <si>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</si>
  <si>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</si>
  <si>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</si>
  <si>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</si>
  <si>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</si>
  <si>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</si>
  <si>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</si>
  <si>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</si>
  <si>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</si>
  <si>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</si>
  <si>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</si>
  <si>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</si>
  <si>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</si>
  <si>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</si>
  <si>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</si>
  <si>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</si>
  <si>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</si>
  <si>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</si>
  <si>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</si>
  <si>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</si>
  <si>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</si>
  <si>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</si>
  <si>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</si>
  <si>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</si>
  <si>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</si>
  <si>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</si>
  <si>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</si>
  <si>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</si>
  <si>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</si>
  <si>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</si>
  <si>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</si>
  <si>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</si>
  <si>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</si>
  <si>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</si>
  <si>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</si>
  <si>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</si>
  <si>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</si>
  <si>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</si>
  <si>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</si>
  <si>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</si>
  <si>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</si>
  <si>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</si>
  <si>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</si>
  <si>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</si>
  <si>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</si>
  <si>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</si>
  <si>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</si>
  <si>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</si>
  <si>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참이래</t>
    <phoneticPr fontId="2" type="noConversion"/>
  </si>
  <si>
    <t>플러스</t>
    <phoneticPr fontId="2" type="noConversion"/>
  </si>
  <si>
    <t>뉴웰빙(7466)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</si>
</sst>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6"/>
  <sheetViews>
    <sheetView tabSelected="1" zoomScale="90" zoomScaleNormal="90" workbookViewId="0">
      <pane ySplit="1" topLeftCell="A101" activePane="bottomLeft" state="frozen"/>
      <selection pane="bottomLeft" activeCell="P117" sqref="P117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5" width="12.625" style="1" bestFit="1" customWidth="1"/>
    <col min="16" max="16" width="13.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452</v>
      </c>
      <c r="D2" s="2">
        <v>650</v>
      </c>
      <c r="E2" s="1">
        <f t="shared" ref="E2:E33" si="0">C2*D2</f>
        <v>293800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293800</v>
      </c>
      <c r="P2" s="1">
        <f t="shared" ref="P2:P33" si="4">(C2*D2)+(F2*G2)+(I2*J2)+M2-N2-O2</f>
        <v>293800</v>
      </c>
    </row>
    <row r="3" spans="1:16">
      <c r="A3" t="s">
        <v>206</v>
      </c>
      <c r="B3" t="s">
        <v>207</v>
      </c>
      <c r="C3">
        <v>10</v>
      </c>
      <c r="D3" s="2">
        <v>12000</v>
      </c>
      <c r="E3" s="1">
        <f t="shared" si="0"/>
        <v>120000</v>
      </c>
      <c r="F3">
        <v>7</v>
      </c>
      <c r="G3" s="2">
        <v>4000</v>
      </c>
      <c r="H3" s="1">
        <f t="shared" si="1"/>
        <v>28000</v>
      </c>
      <c r="K3" s="1">
        <f t="shared" si="2"/>
        <v>0</v>
      </c>
      <c r="L3" s="1">
        <f t="shared" si="3"/>
        <v>148000</v>
      </c>
      <c r="P3" s="1">
        <f t="shared" si="4"/>
        <v>148000</v>
      </c>
    </row>
    <row r="4" spans="1:16">
      <c r="A4" t="s">
        <v>210</v>
      </c>
      <c r="C4">
        <v>5</v>
      </c>
      <c r="D4" s="2">
        <v>10000</v>
      </c>
      <c r="E4" s="1">
        <f t="shared" si="0"/>
        <v>50000</v>
      </c>
      <c r="H4" s="1">
        <f t="shared" si="1"/>
        <v>0</v>
      </c>
      <c r="K4" s="1">
        <f t="shared" si="2"/>
        <v>0</v>
      </c>
      <c r="L4" s="1">
        <f t="shared" si="3"/>
        <v>50000</v>
      </c>
      <c r="M4" s="1">
        <v>1524000</v>
      </c>
      <c r="P4" s="1">
        <f t="shared" si="4"/>
        <v>1574000</v>
      </c>
    </row>
    <row r="5" spans="1:16">
      <c r="A5" t="s">
        <v>10</v>
      </c>
      <c r="B5" t="s">
        <v>24</v>
      </c>
      <c r="C5">
        <v>1</v>
      </c>
      <c r="D5" s="2">
        <v>11000</v>
      </c>
      <c r="E5" s="1">
        <f t="shared" si="0"/>
        <v>11000</v>
      </c>
      <c r="H5" s="1">
        <f t="shared" si="1"/>
        <v>0</v>
      </c>
      <c r="K5" s="1">
        <f t="shared" si="2"/>
        <v>0</v>
      </c>
      <c r="L5" s="1">
        <f t="shared" si="3"/>
        <v>11000</v>
      </c>
      <c r="M5" s="1">
        <v>1474000</v>
      </c>
      <c r="P5" s="1">
        <f t="shared" si="4"/>
        <v>1485000</v>
      </c>
    </row>
    <row r="6" spans="1:16">
      <c r="A6" t="s">
        <v>11</v>
      </c>
      <c r="B6" t="s">
        <v>33</v>
      </c>
      <c r="C6">
        <v>4</v>
      </c>
      <c r="D6" s="2">
        <v>12000</v>
      </c>
      <c r="E6" s="1">
        <f t="shared" si="0"/>
        <v>48000</v>
      </c>
      <c r="F6">
        <v>8</v>
      </c>
      <c r="G6" s="2">
        <v>4000</v>
      </c>
      <c r="H6" s="1">
        <f t="shared" si="1"/>
        <v>32000</v>
      </c>
      <c r="K6" s="1">
        <f t="shared" si="2"/>
        <v>0</v>
      </c>
      <c r="L6" s="1">
        <f t="shared" si="3"/>
        <v>80000</v>
      </c>
      <c r="M6" s="1">
        <v>2257000</v>
      </c>
      <c r="P6" s="1">
        <f t="shared" si="4"/>
        <v>2337000</v>
      </c>
    </row>
    <row r="7" spans="1:16">
      <c r="A7" t="s">
        <v>25</v>
      </c>
      <c r="B7" t="s">
        <v>34</v>
      </c>
      <c r="C7">
        <v>2</v>
      </c>
      <c r="D7" s="2">
        <v>10000</v>
      </c>
      <c r="E7" s="1">
        <f t="shared" si="0"/>
        <v>20000</v>
      </c>
      <c r="F7">
        <v>2</v>
      </c>
      <c r="G7" s="2">
        <v>3500</v>
      </c>
      <c r="H7" s="1">
        <f t="shared" si="1"/>
        <v>7000</v>
      </c>
      <c r="K7" s="1">
        <f t="shared" si="2"/>
        <v>0</v>
      </c>
      <c r="L7" s="1">
        <f t="shared" si="3"/>
        <v>27000</v>
      </c>
      <c r="P7" s="1">
        <f t="shared" si="4"/>
        <v>27000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20</v>
      </c>
      <c r="D10" s="2">
        <v>10000</v>
      </c>
      <c r="E10" s="1">
        <f t="shared" si="0"/>
        <v>200000</v>
      </c>
      <c r="F10">
        <v>10</v>
      </c>
      <c r="G10" s="2">
        <v>3500</v>
      </c>
      <c r="H10" s="1">
        <f t="shared" si="1"/>
        <v>35000</v>
      </c>
      <c r="K10" s="1">
        <f t="shared" si="2"/>
        <v>0</v>
      </c>
      <c r="L10" s="1">
        <f t="shared" si="3"/>
        <v>235000</v>
      </c>
      <c r="P10" s="1">
        <f t="shared" si="4"/>
        <v>235000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10</v>
      </c>
      <c r="D14" s="2">
        <v>11000</v>
      </c>
      <c r="E14" s="1">
        <f t="shared" si="0"/>
        <v>110000</v>
      </c>
      <c r="F14">
        <v>10</v>
      </c>
      <c r="G14" s="2">
        <v>4000</v>
      </c>
      <c r="H14" s="1">
        <f t="shared" si="1"/>
        <v>40000</v>
      </c>
      <c r="K14" s="1">
        <f t="shared" si="2"/>
        <v>0</v>
      </c>
      <c r="L14" s="1">
        <f t="shared" si="3"/>
        <v>150000</v>
      </c>
      <c r="P14" s="1">
        <f t="shared" si="4"/>
        <v>150000</v>
      </c>
    </row>
    <row r="15" spans="1:16">
      <c r="A15" t="s">
        <v>32</v>
      </c>
      <c r="C15">
        <v>5</v>
      </c>
      <c r="D15" s="2">
        <v>11000</v>
      </c>
      <c r="E15" s="1">
        <f t="shared" si="0"/>
        <v>55000</v>
      </c>
      <c r="F15">
        <v>10</v>
      </c>
      <c r="G15" s="2">
        <v>4000</v>
      </c>
      <c r="H15" s="1">
        <f t="shared" si="1"/>
        <v>40000</v>
      </c>
      <c r="I15" s="2"/>
      <c r="K15" s="1">
        <f t="shared" si="2"/>
        <v>0</v>
      </c>
      <c r="L15" s="1">
        <f t="shared" si="3"/>
        <v>95000</v>
      </c>
      <c r="P15" s="1">
        <f t="shared" si="4"/>
        <v>95000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3</v>
      </c>
      <c r="D17" s="2">
        <v>11000</v>
      </c>
      <c r="E17" s="1">
        <f t="shared" si="0"/>
        <v>33000</v>
      </c>
      <c r="F17">
        <v>3</v>
      </c>
      <c r="G17" s="2">
        <v>4000</v>
      </c>
      <c r="H17" s="1">
        <f t="shared" si="1"/>
        <v>12000</v>
      </c>
      <c r="K17" s="1">
        <f t="shared" si="2"/>
        <v>0</v>
      </c>
      <c r="L17" s="1">
        <f t="shared" si="3"/>
        <v>45000</v>
      </c>
      <c r="M17" s="1">
        <v>3967000</v>
      </c>
      <c r="O17" s="1">
        <v>3000000</v>
      </c>
      <c r="P17" s="1">
        <f t="shared" si="4"/>
        <v>1012000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6</v>
      </c>
      <c r="D19" s="2">
        <v>11000</v>
      </c>
      <c r="E19" s="1">
        <f t="shared" si="0"/>
        <v>66000</v>
      </c>
      <c r="H19" s="1">
        <f t="shared" si="1"/>
        <v>0</v>
      </c>
      <c r="I19" s="2"/>
      <c r="K19" s="1">
        <f t="shared" si="2"/>
        <v>0</v>
      </c>
      <c r="L19" s="1">
        <f t="shared" si="3"/>
        <v>66000</v>
      </c>
      <c r="P19" s="1">
        <f t="shared" si="4"/>
        <v>66000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C22">
        <v>20</v>
      </c>
      <c r="D22" s="2">
        <v>7500</v>
      </c>
      <c r="E22" s="1">
        <f t="shared" si="0"/>
        <v>150000</v>
      </c>
      <c r="H22" s="1">
        <f t="shared" si="1"/>
        <v>0</v>
      </c>
      <c r="K22" s="1">
        <f t="shared" si="2"/>
        <v>0</v>
      </c>
      <c r="L22" s="1">
        <f t="shared" si="3"/>
        <v>150000</v>
      </c>
      <c r="M22" s="1">
        <v>38000</v>
      </c>
      <c r="P22" s="1">
        <f t="shared" si="4"/>
        <v>188000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4</v>
      </c>
      <c r="D31" s="2">
        <v>10000</v>
      </c>
      <c r="E31" s="1">
        <f t="shared" si="0"/>
        <v>40000</v>
      </c>
      <c r="F31">
        <v>4</v>
      </c>
      <c r="G31" s="2">
        <v>4000</v>
      </c>
      <c r="H31" s="1">
        <f t="shared" si="1"/>
        <v>16000</v>
      </c>
      <c r="K31" s="1">
        <f t="shared" si="2"/>
        <v>0</v>
      </c>
      <c r="L31" s="1">
        <f t="shared" si="3"/>
        <v>56000</v>
      </c>
      <c r="P31" s="1">
        <f t="shared" si="4"/>
        <v>56000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1</v>
      </c>
      <c r="D39" s="2">
        <v>10000</v>
      </c>
      <c r="E39" s="1">
        <f t="shared" si="5"/>
        <v>10000</v>
      </c>
      <c r="H39" s="1">
        <f t="shared" si="6"/>
        <v>0</v>
      </c>
      <c r="K39" s="1">
        <f t="shared" si="7"/>
        <v>0</v>
      </c>
      <c r="L39" s="1">
        <f t="shared" si="8"/>
        <v>10000</v>
      </c>
      <c r="P39" s="1">
        <f t="shared" si="9"/>
        <v>10000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1</v>
      </c>
      <c r="D41" s="2">
        <v>10000</v>
      </c>
      <c r="E41" s="1">
        <f t="shared" si="5"/>
        <v>10000</v>
      </c>
      <c r="F41">
        <v>9</v>
      </c>
      <c r="G41" s="2">
        <v>3000</v>
      </c>
      <c r="H41" s="1">
        <f t="shared" si="6"/>
        <v>27000</v>
      </c>
      <c r="K41" s="1">
        <f t="shared" si="7"/>
        <v>0</v>
      </c>
      <c r="L41" s="1">
        <f t="shared" si="8"/>
        <v>37000</v>
      </c>
      <c r="P41" s="1">
        <f t="shared" si="9"/>
        <v>37000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F43">
        <v>60</v>
      </c>
      <c r="G43" s="2">
        <v>3000</v>
      </c>
      <c r="H43" s="1">
        <f t="shared" si="6"/>
        <v>180000</v>
      </c>
      <c r="K43" s="1">
        <f t="shared" si="7"/>
        <v>0</v>
      </c>
      <c r="L43" s="1">
        <f t="shared" si="8"/>
        <v>180000</v>
      </c>
      <c r="P43" s="1">
        <f t="shared" si="9"/>
        <v>180000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10</v>
      </c>
      <c r="G45" s="2">
        <v>4000</v>
      </c>
      <c r="H45" s="1">
        <f t="shared" si="6"/>
        <v>40000</v>
      </c>
      <c r="K45" s="1">
        <f t="shared" si="7"/>
        <v>0</v>
      </c>
      <c r="L45" s="1">
        <f t="shared" si="8"/>
        <v>40000</v>
      </c>
      <c r="P45" s="1">
        <f t="shared" si="9"/>
        <v>40000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4000</v>
      </c>
      <c r="H46" s="1">
        <f t="shared" si="6"/>
        <v>40000</v>
      </c>
      <c r="K46" s="1">
        <f t="shared" si="7"/>
        <v>0</v>
      </c>
      <c r="L46" s="1">
        <f t="shared" si="8"/>
        <v>40000</v>
      </c>
      <c r="P46" s="1">
        <f t="shared" si="9"/>
        <v>40000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4000</v>
      </c>
      <c r="H49" s="1">
        <f t="shared" si="6"/>
        <v>40000</v>
      </c>
      <c r="K49" s="1">
        <f t="shared" si="7"/>
        <v>0</v>
      </c>
      <c r="L49" s="1">
        <f t="shared" si="8"/>
        <v>40000</v>
      </c>
      <c r="P49" s="1">
        <f t="shared" si="9"/>
        <v>40000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H52" s="1">
        <f t="shared" si="6"/>
        <v>0</v>
      </c>
      <c r="K52" s="1">
        <f t="shared" si="7"/>
        <v>0</v>
      </c>
      <c r="L52" s="1">
        <f t="shared" si="8"/>
        <v>0</v>
      </c>
      <c r="P52" s="1">
        <f t="shared" si="9"/>
        <v>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11000</v>
      </c>
      <c r="E56" s="1">
        <f t="shared" si="5"/>
        <v>110000</v>
      </c>
      <c r="F56">
        <v>5</v>
      </c>
      <c r="G56" s="2">
        <v>4000</v>
      </c>
      <c r="H56" s="1">
        <f t="shared" si="6"/>
        <v>20000</v>
      </c>
      <c r="K56" s="1">
        <f t="shared" si="7"/>
        <v>0</v>
      </c>
      <c r="L56" s="1">
        <f t="shared" si="8"/>
        <v>130000</v>
      </c>
      <c r="P56" s="1">
        <f t="shared" si="9"/>
        <v>130000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C59">
        <v>10</v>
      </c>
      <c r="D59" s="2">
        <v>11000</v>
      </c>
      <c r="E59" s="1">
        <f t="shared" si="5"/>
        <v>110000</v>
      </c>
      <c r="F59">
        <v>10</v>
      </c>
      <c r="G59" s="2">
        <v>4000</v>
      </c>
      <c r="H59" s="1">
        <f t="shared" si="6"/>
        <v>40000</v>
      </c>
      <c r="K59" s="1">
        <f t="shared" si="7"/>
        <v>0</v>
      </c>
      <c r="L59" s="1">
        <f t="shared" si="8"/>
        <v>150000</v>
      </c>
      <c r="P59" s="1">
        <f t="shared" si="9"/>
        <v>150000</v>
      </c>
    </row>
    <row r="60" spans="1:16">
      <c r="A60" t="s">
        <v>225</v>
      </c>
      <c r="B60" t="s">
        <v>196</v>
      </c>
      <c r="E60" s="1">
        <f t="shared" si="5"/>
        <v>0</v>
      </c>
      <c r="F60">
        <v>5</v>
      </c>
      <c r="G60" s="2">
        <v>4000</v>
      </c>
      <c r="H60" s="1">
        <f t="shared" si="6"/>
        <v>20000</v>
      </c>
      <c r="K60" s="1">
        <f t="shared" si="7"/>
        <v>0</v>
      </c>
      <c r="L60" s="1">
        <f t="shared" si="8"/>
        <v>20000</v>
      </c>
      <c r="P60" s="1">
        <f t="shared" si="9"/>
        <v>20000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8</v>
      </c>
      <c r="D62" s="2">
        <v>10000</v>
      </c>
      <c r="E62" s="1">
        <f t="shared" si="5"/>
        <v>80000</v>
      </c>
      <c r="F62">
        <v>6</v>
      </c>
      <c r="G62" s="2">
        <v>5000</v>
      </c>
      <c r="H62" s="1">
        <f t="shared" si="6"/>
        <v>30000</v>
      </c>
      <c r="K62" s="1">
        <f t="shared" si="7"/>
        <v>0</v>
      </c>
      <c r="L62" s="1">
        <f t="shared" si="8"/>
        <v>110000</v>
      </c>
      <c r="P62" s="1">
        <f t="shared" si="9"/>
        <v>110000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30</v>
      </c>
      <c r="G65" s="2">
        <v>3800</v>
      </c>
      <c r="H65" s="1">
        <f t="shared" si="6"/>
        <v>114000</v>
      </c>
      <c r="K65" s="1">
        <f t="shared" si="7"/>
        <v>0</v>
      </c>
      <c r="L65" s="1">
        <f t="shared" si="8"/>
        <v>114000</v>
      </c>
      <c r="P65" s="1">
        <f t="shared" ref="P65:P110" si="10">(C65*D65)+(F65*G65)+(I65*J65)+M65-N65-O65</f>
        <v>114000</v>
      </c>
    </row>
    <row r="66" spans="1:16">
      <c r="A66" t="s">
        <v>113</v>
      </c>
      <c r="B66" t="s">
        <v>15</v>
      </c>
      <c r="C66">
        <v>3</v>
      </c>
      <c r="D66" s="2">
        <v>11000</v>
      </c>
      <c r="E66" s="1">
        <f t="shared" ref="E66:E97" si="11">C66*D66</f>
        <v>33000</v>
      </c>
      <c r="F66">
        <v>10</v>
      </c>
      <c r="G66" s="2">
        <v>4000</v>
      </c>
      <c r="H66" s="1">
        <f t="shared" ref="H66:H97" si="12">F66*G66</f>
        <v>40000</v>
      </c>
      <c r="I66" s="2"/>
      <c r="K66" s="1">
        <f t="shared" ref="K66:K97" si="13">I66*J66</f>
        <v>0</v>
      </c>
      <c r="L66" s="1">
        <f t="shared" ref="L66:L97" si="14">E66+H66+K66</f>
        <v>73000</v>
      </c>
      <c r="P66" s="1">
        <f t="shared" si="10"/>
        <v>73000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30</v>
      </c>
      <c r="D70" s="2">
        <v>9000</v>
      </c>
      <c r="E70" s="1">
        <f t="shared" si="11"/>
        <v>270000</v>
      </c>
      <c r="F70">
        <v>20</v>
      </c>
      <c r="G70" s="2">
        <v>4000</v>
      </c>
      <c r="H70" s="1">
        <f t="shared" si="12"/>
        <v>80000</v>
      </c>
      <c r="K70" s="1">
        <f t="shared" si="13"/>
        <v>0</v>
      </c>
      <c r="L70" s="1">
        <f t="shared" si="14"/>
        <v>350000</v>
      </c>
      <c r="M70" s="1">
        <v>24053000</v>
      </c>
      <c r="P70" s="1">
        <f t="shared" si="10"/>
        <v>24403000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30</v>
      </c>
      <c r="D75" s="2">
        <v>10000</v>
      </c>
      <c r="E75" s="1">
        <f t="shared" si="11"/>
        <v>300000</v>
      </c>
      <c r="H75" s="1">
        <f t="shared" si="12"/>
        <v>0</v>
      </c>
      <c r="K75" s="1">
        <f t="shared" si="13"/>
        <v>0</v>
      </c>
      <c r="L75" s="1">
        <f t="shared" si="14"/>
        <v>300000</v>
      </c>
      <c r="P75" s="1">
        <f t="shared" si="10"/>
        <v>300000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C82">
        <v>25</v>
      </c>
      <c r="D82" s="2">
        <v>10000</v>
      </c>
      <c r="E82" s="1">
        <f t="shared" si="11"/>
        <v>250000</v>
      </c>
      <c r="H82" s="1">
        <f t="shared" si="12"/>
        <v>0</v>
      </c>
      <c r="K82" s="1">
        <f t="shared" si="13"/>
        <v>0</v>
      </c>
      <c r="L82" s="1">
        <f t="shared" si="14"/>
        <v>250000</v>
      </c>
      <c r="M82" s="1">
        <v>1862000</v>
      </c>
      <c r="P82" s="1">
        <f t="shared" si="10"/>
        <v>2112000</v>
      </c>
    </row>
    <row r="83" spans="1:16">
      <c r="A83" t="s">
        <v>133</v>
      </c>
      <c r="B83" t="s">
        <v>134</v>
      </c>
      <c r="C83">
        <v>5</v>
      </c>
      <c r="D83" s="2">
        <v>11000</v>
      </c>
      <c r="E83" s="1">
        <f t="shared" si="11"/>
        <v>55000</v>
      </c>
      <c r="H83" s="1">
        <f t="shared" si="12"/>
        <v>0</v>
      </c>
      <c r="K83" s="1">
        <f t="shared" si="13"/>
        <v>0</v>
      </c>
      <c r="L83" s="1">
        <f t="shared" si="14"/>
        <v>55000</v>
      </c>
      <c r="P83" s="1">
        <f t="shared" si="10"/>
        <v>55000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1</v>
      </c>
      <c r="G84" s="2">
        <v>4000</v>
      </c>
      <c r="H84" s="1">
        <f t="shared" si="12"/>
        <v>4000</v>
      </c>
      <c r="K84" s="1">
        <f t="shared" si="13"/>
        <v>0</v>
      </c>
      <c r="L84" s="1">
        <f t="shared" si="14"/>
        <v>4000</v>
      </c>
      <c r="M84" s="1">
        <v>395000</v>
      </c>
      <c r="P84" s="1">
        <f t="shared" si="10"/>
        <v>399000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H89" s="1">
        <f t="shared" si="12"/>
        <v>0</v>
      </c>
      <c r="K89" s="1">
        <f t="shared" si="13"/>
        <v>0</v>
      </c>
      <c r="L89" s="1">
        <f t="shared" si="14"/>
        <v>0</v>
      </c>
      <c r="P89" s="1">
        <f t="shared" si="10"/>
        <v>0</v>
      </c>
    </row>
    <row r="90" spans="1:16">
      <c r="A90" t="s">
        <v>146</v>
      </c>
      <c r="B90" t="s">
        <v>152</v>
      </c>
      <c r="C90">
        <v>4</v>
      </c>
      <c r="D90" s="2">
        <v>10000</v>
      </c>
      <c r="E90" s="1">
        <f t="shared" si="11"/>
        <v>40000</v>
      </c>
      <c r="H90" s="1">
        <f t="shared" si="12"/>
        <v>0</v>
      </c>
      <c r="K90" s="1">
        <f t="shared" si="13"/>
        <v>0</v>
      </c>
      <c r="L90" s="1">
        <f t="shared" si="14"/>
        <v>40000</v>
      </c>
      <c r="P90" s="1">
        <f t="shared" si="10"/>
        <v>40000</v>
      </c>
    </row>
    <row r="91" spans="1:16">
      <c r="A91" t="s">
        <v>155</v>
      </c>
      <c r="B91" t="s">
        <v>156</v>
      </c>
      <c r="C91">
        <v>5</v>
      </c>
      <c r="D91" s="2">
        <v>11000</v>
      </c>
      <c r="E91" s="1">
        <f t="shared" si="11"/>
        <v>55000</v>
      </c>
      <c r="H91" s="1">
        <f t="shared" si="12"/>
        <v>0</v>
      </c>
      <c r="K91" s="1">
        <f t="shared" si="13"/>
        <v>0</v>
      </c>
      <c r="L91" s="1">
        <f t="shared" si="14"/>
        <v>55000</v>
      </c>
      <c r="P91" s="1">
        <f t="shared" si="10"/>
        <v>55000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10</v>
      </c>
      <c r="G93" s="2">
        <v>4000</v>
      </c>
      <c r="H93" s="1">
        <f t="shared" si="12"/>
        <v>40000</v>
      </c>
      <c r="K93" s="1">
        <f t="shared" si="13"/>
        <v>0</v>
      </c>
      <c r="L93" s="1">
        <f t="shared" si="14"/>
        <v>40000</v>
      </c>
      <c r="P93" s="1">
        <f t="shared" si="10"/>
        <v>40000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10000</v>
      </c>
      <c r="E95" s="1">
        <f t="shared" si="11"/>
        <v>100000</v>
      </c>
      <c r="H95" s="1">
        <f t="shared" si="12"/>
        <v>0</v>
      </c>
      <c r="K95" s="1">
        <f t="shared" si="13"/>
        <v>0</v>
      </c>
      <c r="L95" s="1">
        <f t="shared" si="14"/>
        <v>100000</v>
      </c>
      <c r="P95" s="1">
        <f t="shared" si="10"/>
        <v>100000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5</v>
      </c>
      <c r="D97" s="2">
        <v>8000</v>
      </c>
      <c r="E97" s="1">
        <f t="shared" si="11"/>
        <v>40000</v>
      </c>
      <c r="H97" s="1">
        <f t="shared" si="12"/>
        <v>0</v>
      </c>
      <c r="K97" s="1">
        <f t="shared" si="13"/>
        <v>0</v>
      </c>
      <c r="L97" s="1">
        <f t="shared" si="14"/>
        <v>40000</v>
      </c>
      <c r="P97" s="1">
        <f t="shared" si="10"/>
        <v>40000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8</v>
      </c>
      <c r="D99" s="2">
        <v>11000</v>
      </c>
      <c r="E99" s="1">
        <f t="shared" si="15"/>
        <v>88000</v>
      </c>
      <c r="F99">
        <v>15</v>
      </c>
      <c r="G99" s="2">
        <v>4000</v>
      </c>
      <c r="H99" s="1">
        <f t="shared" si="16"/>
        <v>60000</v>
      </c>
      <c r="K99" s="1">
        <f t="shared" si="17"/>
        <v>0</v>
      </c>
      <c r="L99" s="1">
        <f t="shared" si="18"/>
        <v>148000</v>
      </c>
      <c r="M99" s="1">
        <v>3239000</v>
      </c>
      <c r="P99" s="1">
        <f t="shared" si="10"/>
        <v>3387000</v>
      </c>
    </row>
    <row r="100" spans="1:16">
      <c r="A100" t="s">
        <v>167</v>
      </c>
      <c r="B100" t="s">
        <v>168</v>
      </c>
      <c r="C100">
        <v>2</v>
      </c>
      <c r="D100" s="2">
        <v>11000</v>
      </c>
      <c r="E100" s="1">
        <f t="shared" si="15"/>
        <v>22000</v>
      </c>
      <c r="H100" s="1">
        <f t="shared" si="16"/>
        <v>0</v>
      </c>
      <c r="K100" s="1">
        <f t="shared" si="17"/>
        <v>0</v>
      </c>
      <c r="L100" s="1">
        <f t="shared" si="18"/>
        <v>22000</v>
      </c>
      <c r="M100" s="1">
        <v>1943000</v>
      </c>
      <c r="P100" s="1">
        <f t="shared" si="10"/>
        <v>1965000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C107">
        <v>2</v>
      </c>
      <c r="D107" s="2">
        <v>11000</v>
      </c>
      <c r="E107" s="1">
        <f t="shared" si="15"/>
        <v>22000</v>
      </c>
      <c r="F107">
        <v>5</v>
      </c>
      <c r="G107" s="2">
        <v>4000</v>
      </c>
      <c r="H107" s="1">
        <f t="shared" si="16"/>
        <v>20000</v>
      </c>
      <c r="K107" s="1">
        <f t="shared" si="17"/>
        <v>0</v>
      </c>
      <c r="L107" s="1">
        <f t="shared" si="18"/>
        <v>42000</v>
      </c>
      <c r="P107" s="1">
        <f t="shared" si="10"/>
        <v>42000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F108">
        <v>20</v>
      </c>
      <c r="G108" s="2">
        <v>3000</v>
      </c>
      <c r="H108" s="1">
        <f t="shared" si="16"/>
        <v>60000</v>
      </c>
      <c r="K108" s="1">
        <f t="shared" si="17"/>
        <v>0</v>
      </c>
      <c r="L108" s="1">
        <f t="shared" si="18"/>
        <v>110000</v>
      </c>
      <c r="M108" s="1">
        <v>3627000</v>
      </c>
      <c r="P108" s="1">
        <f t="shared" si="10"/>
        <v>3737000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226</v>
      </c>
      <c r="E112" s="1">
        <f t="shared" ref="E112" si="19">C112*D112</f>
        <v>0</v>
      </c>
      <c r="F112">
        <v>50</v>
      </c>
      <c r="G112" s="2">
        <v>3500</v>
      </c>
      <c r="H112" s="1">
        <f t="shared" ref="H112" si="20">F112*G112</f>
        <v>175000</v>
      </c>
      <c r="K112" s="1">
        <f t="shared" ref="K112" si="21">I112*J112</f>
        <v>0</v>
      </c>
      <c r="L112" s="1">
        <f t="shared" ref="L112" si="22">E112+H112+K112</f>
        <v>175000</v>
      </c>
      <c r="P112" s="1">
        <f>(C112*D112)+(F112*G112)+(I112*J112)+M112-N112-O112</f>
        <v>175000</v>
      </c>
    </row>
    <row r="113" spans="1:16">
      <c r="A113" t="s">
        <v>227</v>
      </c>
      <c r="E113" s="1">
        <f t="shared" ref="E113:E114" si="23">C113*D113</f>
        <v>0</v>
      </c>
      <c r="F113">
        <v>10</v>
      </c>
      <c r="G113" s="2">
        <v>4000</v>
      </c>
      <c r="H113" s="1">
        <f t="shared" ref="H113:H114" si="24">F113*G113</f>
        <v>40000</v>
      </c>
      <c r="K113" s="1">
        <f t="shared" ref="K113:K114" si="25">I113*J113</f>
        <v>0</v>
      </c>
      <c r="L113" s="1">
        <f t="shared" ref="L113:L114" si="26">E113+H113+K113</f>
        <v>40000</v>
      </c>
      <c r="P113" s="1">
        <f>(C113*D113)+(F113*G113)+(I113*J113)+M113-N113-O113</f>
        <v>40000</v>
      </c>
    </row>
    <row r="114" spans="1:16">
      <c r="A114" t="s">
        <v>228</v>
      </c>
      <c r="C114">
        <v>10</v>
      </c>
      <c r="D114" s="2">
        <v>8000</v>
      </c>
      <c r="E114" s="1">
        <f t="shared" si="23"/>
        <v>80000</v>
      </c>
      <c r="F114">
        <v>20</v>
      </c>
      <c r="G114" s="2">
        <v>3000</v>
      </c>
      <c r="H114" s="1">
        <f t="shared" si="24"/>
        <v>60000</v>
      </c>
      <c r="K114" s="1">
        <f t="shared" si="25"/>
        <v>0</v>
      </c>
      <c r="L114" s="1">
        <f t="shared" si="26"/>
        <v>140000</v>
      </c>
      <c r="P114" s="1">
        <f>(C114*D114)+(F114*G114)+(I114*J114)+M114-N114-O114</f>
        <v>140000</v>
      </c>
    </row>
    <row r="115" spans="1:16">
      <c r="A115" t="s">
        <v>190</v>
      </c>
    </row>
    <row r="116" spans="1:16">
      <c r="K116" s="1" t="s">
        <v>208</v>
      </c>
      <c r="L116" s="1">
        <f>SUM(L2:L115)</f>
        <v>4351800</v>
      </c>
      <c r="O116" s="1" t="s">
        <v>209</v>
      </c>
      <c r="P116" s="1">
        <f>SUM(P2:P115)</f>
        <v>45730800</v>
      </c>
    </row>
  </sheetData>
  <autoFilter ref="A1:P116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2017-07-08T16:12:19Z</dcterms:modified>
</cp:coreProperties>
</file>