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117" l="1"/>
  <c r="L54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<sst xmlns="http://schemas.openxmlformats.org/spreadsheetml/2006/main" count="238" uniqueCount="229">
  <si>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</si>
  <si>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</si>
  <si>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</si>
  <si>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</si>
  <si>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</si>
  <si>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</si>
  <si>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</si>
  <si>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</si>
  <si>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</si>
  <si>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</si>
  <si>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</si>
  <si>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</si>
  <si>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</si>
  <si>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</si>
  <si>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</si>
  <si>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</si>
  <si>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</si>
  <si>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</si>
  <si>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</si>
  <si>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</si>
  <si>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</si>
  <si>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</si>
  <si>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</si>
  <si>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</si>
  <si>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</si>
  <si>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</si>
  <si>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</si>
  <si>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</si>
  <si>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</si>
  <si>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</si>
  <si>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</si>
  <si>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</si>
  <si>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</si>
  <si>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</si>
  <si>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</si>
  <si>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</si>
  <si>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</si>
  <si>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</si>
  <si>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</si>
  <si>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</si>
  <si>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</si>
  <si>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</si>
  <si>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</si>
  <si>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</si>
  <si>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</si>
  <si>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</si>
  <si>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</si>
  <si>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</si>
  <si>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</si>
  <si>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</si>
  <si>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</si>
  <si>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</si>
  <si>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</si>
  <si>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</si>
  <si>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</si>
  <si>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</si>
  <si>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</si>
  <si>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</si>
  <si>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</si>
  <si>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</si>
  <si>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</si>
  <si>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</si>
  <si>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</si>
  <si>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</si>
  <si>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</si>
  <si>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</si>
  <si>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</si>
  <si>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</si>
  <si>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</si>
  <si>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</si>
  <si>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</si>
  <si>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</si>
  <si>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</si>
  <si>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</si>
  <si>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</si>
  <si>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</si>
  <si>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</si>
  <si>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</si>
  <si>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</si>
  <si>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</si>
  <si>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</si>
  <si>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</si>
  <si>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</si>
  <si>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</si>
  <si>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</si>
  <si>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</si>
  <si>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</si>
  <si>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</si>
  <si>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</si>
  <si>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</si>
  <si>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</si>
  <si>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</si>
  <si>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</si>
  <si>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</si>
  <si>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</si>
  <si>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</si>
  <si>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</si>
  <si>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</si>
  <si>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</si>
  <si>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</si>
  <si>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</si>
  <si>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</si>
  <si>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</si>
  <si>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</si>
  <si>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</si>
  <si>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</si>
  <si>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</si>
  <si>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</si>
  <si>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</si>
  <si>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</si>
  <si>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</si>
  <si>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</si>
  <si>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</si>
  <si>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</si>
  <si>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</si>
  <si>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</si>
  <si>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</si>
  <si>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</si>
  <si>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</si>
  <si>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</si>
  <si>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</si>
  <si>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</si>
  <si>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</si>
  <si>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</si>
  <si>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</si>
  <si>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</si>
  <si>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</si>
  <si>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</si>
  <si>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</si>
  <si>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</si>
  <si>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</si>
  <si>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</si>
  <si>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</si>
  <si>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</si>
  <si>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</si>
  <si>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</si>
  <si>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</si>
  <si>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</si>
  <si>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</si>
  <si>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</si>
  <si>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</si>
  <si>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</si>
  <si>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</si>
  <si>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</si>
  <si>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</si>
  <si>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</si>
  <si>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</si>
  <si>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</si>
  <si>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</si>
  <si>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</si>
  <si>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</si>
  <si>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</si>
  <si>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</si>
  <si>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</si>
  <si>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</si>
  <si>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</si>
  <si>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</si>
  <si>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</si>
  <si>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</si>
  <si>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</si>
  <si>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</si>
  <si>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</si>
  <si>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</si>
  <si>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</si>
  <si>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</si>
  <si>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</si>
  <si>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</si>
  <si>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</si>
  <si>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</si>
  <si>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</si>
  <si>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</si>
  <si>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</si>
  <si>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</si>
  <si>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</si>
  <si>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</si>
  <si>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</si>
  <si>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</si>
  <si>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</si>
  <si>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</si>
  <si>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</si>
  <si>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</si>
  <si>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</si>
  <si>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</si>
  <si>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</si>
  <si>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</si>
  <si>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</si>
  <si>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</si>
  <si>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</si>
  <si>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</si>
  <si>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</si>
  <si>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</si>
  <si>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</si>
  <si>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</si>
  <si>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</si>
  <si>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</si>
  <si>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</si>
  <si>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</si>
  <si>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</si>
  <si>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</si>
  <si>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</si>
  <si>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</si>
  <si>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</si>
  <si>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</si>
  <si>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</si>
  <si>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</si>
  <si>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</si>
  <si>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</si>
  <si>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</si>
  <si>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</si>
  <si>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</si>
  <si>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</si>
  <si>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</si>
  <si>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</si>
  <si>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</si>
  <si>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</si>
  <si>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</si>
  <si>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</si>
  <si>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</si>
  <si>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</si>
  <si>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</si>
  <si>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</si>
  <si>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</si>
  <si>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</si>
  <si>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</si>
  <si>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</si>
  <si>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</si>
  <si>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참이래</t>
    <phoneticPr fontId="2" type="noConversion"/>
  </si>
  <si>
    <t>플러스</t>
    <phoneticPr fontId="2" type="noConversion"/>
  </si>
  <si>
    <t>우성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</si>
</sst>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  <xf numFmtId="0" fontId="7" fillId="0" borderId="0" xfId="0" applyFont="1">
      <alignment vertical="center"/>
    </xf>
    <xf numFmtId="0" fontId="8" fillId="0" borderId="0" xfId="1" applyNumberFormat="1" applyFont="1">
      <alignment vertical="center"/>
    </xf>
    <xf numFmtId="42" fontId="8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95" activePane="bottomLeft" state="frozen"/>
      <selection pane="bottomLeft" activeCell="A117" sqref="A117:XFD117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80</v>
      </c>
      <c r="D2" s="2">
        <v>650</v>
      </c>
      <c r="E2" s="1">
        <f t="shared" ref="E2:E33" si="0">C2*D2</f>
        <v>52000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52000</v>
      </c>
      <c r="P2" s="1">
        <f t="shared" ref="P2:P33" si="4">(C2*D2)+(F2*G2)+(I2*J2)+M2-N2-O2</f>
        <v>52000</v>
      </c>
    </row>
    <row r="3" spans="1:16">
      <c r="A3" t="s">
        <v>206</v>
      </c>
      <c r="B3" t="s">
        <v>207</v>
      </c>
      <c r="C3">
        <v>25</v>
      </c>
      <c r="D3" s="2">
        <v>11000</v>
      </c>
      <c r="E3" s="1">
        <f t="shared" si="0"/>
        <v>275000</v>
      </c>
      <c r="F3">
        <v>10</v>
      </c>
      <c r="G3" s="2">
        <v>4000</v>
      </c>
      <c r="H3" s="1">
        <f t="shared" si="1"/>
        <v>40000</v>
      </c>
      <c r="I3" s="2">
        <v>15</v>
      </c>
      <c r="J3" s="2">
        <v>8000</v>
      </c>
      <c r="K3" s="1">
        <f t="shared" si="2"/>
        <v>120000</v>
      </c>
      <c r="L3" s="1">
        <f t="shared" si="3"/>
        <v>435000</v>
      </c>
      <c r="P3" s="1">
        <f t="shared" si="4"/>
        <v>435000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5</v>
      </c>
      <c r="D5" s="2">
        <v>12000</v>
      </c>
      <c r="E5" s="1">
        <f t="shared" si="0"/>
        <v>60000</v>
      </c>
      <c r="H5" s="1">
        <f t="shared" si="1"/>
        <v>0</v>
      </c>
      <c r="K5" s="1">
        <f t="shared" si="2"/>
        <v>0</v>
      </c>
      <c r="L5" s="1">
        <f t="shared" si="3"/>
        <v>60000</v>
      </c>
      <c r="M5" s="1">
        <v>1527000</v>
      </c>
      <c r="P5" s="1">
        <f t="shared" si="4"/>
        <v>1587000</v>
      </c>
    </row>
    <row r="6" spans="1:16">
      <c r="A6" t="s">
        <v>11</v>
      </c>
      <c r="B6" t="s">
        <v>33</v>
      </c>
      <c r="C6">
        <v>1</v>
      </c>
      <c r="D6" s="2">
        <v>12000</v>
      </c>
      <c r="E6" s="1">
        <f t="shared" si="0"/>
        <v>12000</v>
      </c>
      <c r="F6">
        <v>2</v>
      </c>
      <c r="G6" s="2">
        <v>4000</v>
      </c>
      <c r="H6" s="1">
        <f t="shared" si="1"/>
        <v>8000</v>
      </c>
      <c r="K6" s="1">
        <f t="shared" si="2"/>
        <v>0</v>
      </c>
      <c r="L6" s="1">
        <f t="shared" si="3"/>
        <v>20000</v>
      </c>
      <c r="M6" s="1">
        <v>2457000</v>
      </c>
      <c r="P6" s="1">
        <f t="shared" si="4"/>
        <v>2477000</v>
      </c>
    </row>
    <row r="7" spans="1:16">
      <c r="A7" t="s">
        <v>25</v>
      </c>
      <c r="B7" t="s">
        <v>34</v>
      </c>
      <c r="E7" s="1">
        <f t="shared" si="0"/>
        <v>0</v>
      </c>
      <c r="H7" s="1">
        <f t="shared" si="1"/>
        <v>0</v>
      </c>
      <c r="K7" s="1">
        <f t="shared" si="2"/>
        <v>0</v>
      </c>
      <c r="L7" s="1">
        <f t="shared" si="3"/>
        <v>0</v>
      </c>
      <c r="P7" s="1">
        <f t="shared" si="4"/>
        <v>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C9">
        <v>1</v>
      </c>
      <c r="D9" s="2">
        <v>9000</v>
      </c>
      <c r="E9" s="1">
        <f t="shared" si="0"/>
        <v>9000</v>
      </c>
      <c r="H9" s="1">
        <f t="shared" si="1"/>
        <v>0</v>
      </c>
      <c r="K9" s="1">
        <f t="shared" si="2"/>
        <v>0</v>
      </c>
      <c r="L9" s="1">
        <f t="shared" si="3"/>
        <v>9000</v>
      </c>
      <c r="P9" s="1">
        <f t="shared" si="4"/>
        <v>9000</v>
      </c>
    </row>
    <row r="10" spans="1:16">
      <c r="A10" t="s">
        <v>28</v>
      </c>
      <c r="B10" t="s">
        <v>37</v>
      </c>
      <c r="C10">
        <v>10</v>
      </c>
      <c r="D10" s="2">
        <v>12000</v>
      </c>
      <c r="E10" s="1">
        <f t="shared" si="0"/>
        <v>120000</v>
      </c>
      <c r="F10">
        <v>10</v>
      </c>
      <c r="G10" s="2">
        <v>4000</v>
      </c>
      <c r="H10" s="1">
        <f t="shared" si="1"/>
        <v>40000</v>
      </c>
      <c r="K10" s="1">
        <f t="shared" si="2"/>
        <v>0</v>
      </c>
      <c r="L10" s="1">
        <f t="shared" si="3"/>
        <v>160000</v>
      </c>
      <c r="P10" s="1">
        <f t="shared" si="4"/>
        <v>160000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12000</v>
      </c>
      <c r="E14" s="1">
        <f t="shared" si="0"/>
        <v>60000</v>
      </c>
      <c r="F14">
        <v>10</v>
      </c>
      <c r="G14" s="2">
        <v>4000</v>
      </c>
      <c r="H14" s="1">
        <f t="shared" si="1"/>
        <v>40000</v>
      </c>
      <c r="K14" s="1">
        <f t="shared" si="2"/>
        <v>0</v>
      </c>
      <c r="L14" s="1">
        <f t="shared" si="3"/>
        <v>100000</v>
      </c>
      <c r="P14" s="1">
        <f t="shared" si="4"/>
        <v>100000</v>
      </c>
    </row>
    <row r="15" spans="1:16">
      <c r="A15" t="s">
        <v>32</v>
      </c>
      <c r="C15">
        <v>10</v>
      </c>
      <c r="D15" s="2">
        <v>12000</v>
      </c>
      <c r="E15" s="1">
        <f t="shared" si="0"/>
        <v>120000</v>
      </c>
      <c r="F15">
        <v>5</v>
      </c>
      <c r="G15" s="2">
        <v>4400</v>
      </c>
      <c r="H15" s="1">
        <f t="shared" si="1"/>
        <v>22000</v>
      </c>
      <c r="I15" s="2"/>
      <c r="K15" s="1">
        <f t="shared" si="2"/>
        <v>0</v>
      </c>
      <c r="L15" s="1">
        <f t="shared" si="3"/>
        <v>142000</v>
      </c>
      <c r="P15" s="1">
        <f t="shared" si="4"/>
        <v>142000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12</v>
      </c>
      <c r="D17" s="2">
        <v>12000</v>
      </c>
      <c r="E17" s="1">
        <f t="shared" si="0"/>
        <v>144000</v>
      </c>
      <c r="F17">
        <v>2</v>
      </c>
      <c r="G17" s="2">
        <v>4000</v>
      </c>
      <c r="H17" s="1">
        <f t="shared" si="1"/>
        <v>8000</v>
      </c>
      <c r="K17" s="1">
        <f t="shared" si="2"/>
        <v>0</v>
      </c>
      <c r="L17" s="1">
        <f t="shared" si="3"/>
        <v>152000</v>
      </c>
      <c r="M17" s="1">
        <v>1111000</v>
      </c>
      <c r="P17" s="1">
        <f t="shared" si="4"/>
        <v>1263000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23</v>
      </c>
      <c r="D19" s="2">
        <v>12000</v>
      </c>
      <c r="E19" s="1">
        <f t="shared" si="0"/>
        <v>276000</v>
      </c>
      <c r="F19">
        <v>2</v>
      </c>
      <c r="G19" s="2">
        <v>4000</v>
      </c>
      <c r="H19" s="1">
        <f t="shared" si="1"/>
        <v>8000</v>
      </c>
      <c r="I19" s="2">
        <v>2</v>
      </c>
      <c r="J19" s="2">
        <v>1500</v>
      </c>
      <c r="K19" s="1">
        <f t="shared" si="2"/>
        <v>3000</v>
      </c>
      <c r="L19" s="1">
        <f t="shared" si="3"/>
        <v>287000</v>
      </c>
      <c r="P19" s="1">
        <f t="shared" si="4"/>
        <v>287000</v>
      </c>
    </row>
    <row r="20" spans="1:16">
      <c r="A20" t="s">
        <v>47</v>
      </c>
      <c r="B20" t="s">
        <v>48</v>
      </c>
      <c r="C20">
        <v>2</v>
      </c>
      <c r="D20" s="2">
        <v>12000</v>
      </c>
      <c r="E20" s="1">
        <f t="shared" si="0"/>
        <v>24000</v>
      </c>
      <c r="H20" s="1">
        <f t="shared" si="1"/>
        <v>0</v>
      </c>
      <c r="K20" s="1">
        <f t="shared" si="2"/>
        <v>0</v>
      </c>
      <c r="L20" s="1">
        <f t="shared" si="3"/>
        <v>24000</v>
      </c>
      <c r="M20" s="1">
        <v>1715000</v>
      </c>
      <c r="P20" s="1">
        <f t="shared" si="4"/>
        <v>1739000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F22">
        <v>10</v>
      </c>
      <c r="G22" s="2">
        <v>4200</v>
      </c>
      <c r="H22" s="1">
        <f t="shared" si="1"/>
        <v>42000</v>
      </c>
      <c r="K22" s="1">
        <f t="shared" si="2"/>
        <v>0</v>
      </c>
      <c r="L22" s="1">
        <f t="shared" si="3"/>
        <v>42000</v>
      </c>
      <c r="M22" s="1">
        <v>188000</v>
      </c>
      <c r="P22" s="1">
        <f t="shared" si="4"/>
        <v>230000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4500</v>
      </c>
      <c r="H25" s="1">
        <f t="shared" si="1"/>
        <v>45000</v>
      </c>
      <c r="K25" s="1">
        <f t="shared" si="2"/>
        <v>0</v>
      </c>
      <c r="L25" s="1">
        <f t="shared" si="3"/>
        <v>45000</v>
      </c>
      <c r="P25" s="1">
        <f t="shared" si="4"/>
        <v>45000</v>
      </c>
    </row>
    <row r="26" spans="1:16">
      <c r="A26" t="s">
        <v>213</v>
      </c>
      <c r="B26" t="s">
        <v>136</v>
      </c>
      <c r="E26" s="1">
        <f t="shared" si="0"/>
        <v>0</v>
      </c>
      <c r="F26">
        <v>30</v>
      </c>
      <c r="G26" s="2">
        <v>4000</v>
      </c>
      <c r="H26" s="1">
        <f t="shared" si="1"/>
        <v>120000</v>
      </c>
      <c r="K26" s="1">
        <f t="shared" si="2"/>
        <v>0</v>
      </c>
      <c r="L26" s="1">
        <f t="shared" si="3"/>
        <v>120000</v>
      </c>
      <c r="P26" s="1">
        <f t="shared" si="4"/>
        <v>120000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2</v>
      </c>
      <c r="D31" s="2">
        <v>12000</v>
      </c>
      <c r="E31" s="1">
        <f t="shared" si="0"/>
        <v>24000</v>
      </c>
      <c r="F31">
        <v>1</v>
      </c>
      <c r="G31" s="2">
        <v>4000</v>
      </c>
      <c r="H31" s="1">
        <f t="shared" si="1"/>
        <v>4000</v>
      </c>
      <c r="K31" s="1">
        <f t="shared" si="2"/>
        <v>0</v>
      </c>
      <c r="L31" s="1">
        <f t="shared" si="3"/>
        <v>28000</v>
      </c>
      <c r="P31" s="1">
        <f t="shared" si="4"/>
        <v>28000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9</v>
      </c>
      <c r="D39" s="2">
        <v>12000</v>
      </c>
      <c r="E39" s="1">
        <f t="shared" si="5"/>
        <v>108000</v>
      </c>
      <c r="H39" s="1">
        <f t="shared" si="6"/>
        <v>0</v>
      </c>
      <c r="K39" s="1">
        <f t="shared" si="7"/>
        <v>0</v>
      </c>
      <c r="L39" s="1">
        <f t="shared" si="8"/>
        <v>108000</v>
      </c>
      <c r="P39" s="1">
        <f t="shared" si="9"/>
        <v>108000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F41">
        <v>1</v>
      </c>
      <c r="G41" s="2">
        <v>4000</v>
      </c>
      <c r="H41" s="1">
        <f t="shared" si="6"/>
        <v>4000</v>
      </c>
      <c r="K41" s="1">
        <f t="shared" si="7"/>
        <v>0</v>
      </c>
      <c r="L41" s="1">
        <f t="shared" si="8"/>
        <v>4000</v>
      </c>
      <c r="P41" s="1">
        <f t="shared" si="9"/>
        <v>4000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F43">
        <v>60</v>
      </c>
      <c r="G43" s="2">
        <v>3500</v>
      </c>
      <c r="H43" s="1">
        <f t="shared" si="6"/>
        <v>210000</v>
      </c>
      <c r="K43" s="1">
        <f t="shared" si="7"/>
        <v>0</v>
      </c>
      <c r="L43" s="1">
        <f t="shared" si="8"/>
        <v>210000</v>
      </c>
      <c r="P43" s="1">
        <f t="shared" si="9"/>
        <v>210000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60</v>
      </c>
      <c r="G45" s="2">
        <v>2800</v>
      </c>
      <c r="H45" s="1">
        <f t="shared" si="6"/>
        <v>168000</v>
      </c>
      <c r="K45" s="1">
        <f t="shared" si="7"/>
        <v>0</v>
      </c>
      <c r="L45" s="1">
        <f t="shared" si="8"/>
        <v>168000</v>
      </c>
      <c r="P45" s="1">
        <f t="shared" si="9"/>
        <v>168000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3</v>
      </c>
      <c r="G47" s="2">
        <v>4500</v>
      </c>
      <c r="H47" s="1">
        <f t="shared" si="6"/>
        <v>13500</v>
      </c>
      <c r="K47" s="1">
        <f t="shared" si="7"/>
        <v>0</v>
      </c>
      <c r="L47" s="1">
        <f t="shared" si="8"/>
        <v>13500</v>
      </c>
      <c r="N47" s="1">
        <v>500</v>
      </c>
      <c r="P47" s="1">
        <f t="shared" si="9"/>
        <v>13000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4400</v>
      </c>
      <c r="H49" s="1">
        <f t="shared" si="6"/>
        <v>22000</v>
      </c>
      <c r="K49" s="1">
        <f t="shared" si="7"/>
        <v>0</v>
      </c>
      <c r="L49" s="1">
        <f t="shared" si="8"/>
        <v>22000</v>
      </c>
      <c r="P49" s="1">
        <f t="shared" si="9"/>
        <v>22000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H52" s="1">
        <f t="shared" si="6"/>
        <v>0</v>
      </c>
      <c r="K52" s="1">
        <f t="shared" si="7"/>
        <v>0</v>
      </c>
      <c r="L52" s="1">
        <f t="shared" si="8"/>
        <v>0</v>
      </c>
      <c r="P52" s="1">
        <f t="shared" si="9"/>
        <v>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12000</v>
      </c>
      <c r="E56" s="1">
        <f t="shared" si="5"/>
        <v>120000</v>
      </c>
      <c r="H56" s="1">
        <f t="shared" si="6"/>
        <v>0</v>
      </c>
      <c r="K56" s="1">
        <f t="shared" si="7"/>
        <v>0</v>
      </c>
      <c r="L56" s="1">
        <f t="shared" si="8"/>
        <v>120000</v>
      </c>
      <c r="P56" s="1">
        <f t="shared" si="9"/>
        <v>120000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5</v>
      </c>
      <c r="G58" s="2">
        <v>4000</v>
      </c>
      <c r="H58" s="1">
        <f t="shared" si="6"/>
        <v>20000</v>
      </c>
      <c r="K58" s="1">
        <f t="shared" si="7"/>
        <v>0</v>
      </c>
      <c r="L58" s="1">
        <f t="shared" si="8"/>
        <v>20000</v>
      </c>
      <c r="P58" s="1">
        <f t="shared" si="9"/>
        <v>20000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4000</v>
      </c>
      <c r="H60" s="1">
        <f t="shared" si="6"/>
        <v>8000</v>
      </c>
      <c r="K60" s="1">
        <f t="shared" si="7"/>
        <v>0</v>
      </c>
      <c r="L60" s="1">
        <f t="shared" si="8"/>
        <v>8000</v>
      </c>
      <c r="P60" s="1">
        <f t="shared" si="9"/>
        <v>8000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5</v>
      </c>
      <c r="D62" s="2">
        <v>12000</v>
      </c>
      <c r="E62" s="1">
        <f t="shared" si="5"/>
        <v>60000</v>
      </c>
      <c r="H62" s="1">
        <f t="shared" si="6"/>
        <v>0</v>
      </c>
      <c r="K62" s="1">
        <f t="shared" si="7"/>
        <v>0</v>
      </c>
      <c r="L62" s="1">
        <f t="shared" si="8"/>
        <v>60000</v>
      </c>
      <c r="P62" s="1">
        <f t="shared" si="9"/>
        <v>60000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30</v>
      </c>
      <c r="G65" s="2">
        <v>4000</v>
      </c>
      <c r="H65" s="1">
        <f t="shared" si="6"/>
        <v>120000</v>
      </c>
      <c r="K65" s="1">
        <f t="shared" si="7"/>
        <v>0</v>
      </c>
      <c r="L65" s="1">
        <f t="shared" si="8"/>
        <v>120000</v>
      </c>
      <c r="P65" s="1">
        <f t="shared" ref="P65:P110" si="10">(C65*D65)+(F65*G65)+(I65*J65)+M65-N65-O65</f>
        <v>120000</v>
      </c>
    </row>
    <row r="66" spans="1:16">
      <c r="A66" t="s">
        <v>113</v>
      </c>
      <c r="B66" t="s">
        <v>15</v>
      </c>
      <c r="C66">
        <v>5</v>
      </c>
      <c r="D66" s="2">
        <v>12000</v>
      </c>
      <c r="E66" s="1">
        <f t="shared" ref="E66:E97" si="11">C66*D66</f>
        <v>60000</v>
      </c>
      <c r="F66">
        <v>5</v>
      </c>
      <c r="G66" s="2">
        <v>4000</v>
      </c>
      <c r="H66" s="1">
        <f t="shared" ref="H66:H97" si="12">F66*G66</f>
        <v>20000</v>
      </c>
      <c r="I66" s="2"/>
      <c r="K66" s="1">
        <f t="shared" ref="K66:K97" si="13">I66*J66</f>
        <v>0</v>
      </c>
      <c r="L66" s="1">
        <f t="shared" ref="L66:L97" si="14">E66+H66+K66</f>
        <v>80000</v>
      </c>
      <c r="P66" s="1">
        <f t="shared" si="10"/>
        <v>80000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30</v>
      </c>
      <c r="G70" s="2">
        <v>4000</v>
      </c>
      <c r="H70" s="1">
        <f t="shared" si="12"/>
        <v>120000</v>
      </c>
      <c r="K70" s="1">
        <f t="shared" si="13"/>
        <v>0</v>
      </c>
      <c r="L70" s="1">
        <f t="shared" si="14"/>
        <v>120000</v>
      </c>
      <c r="M70" s="1">
        <v>24988000</v>
      </c>
      <c r="P70" s="1">
        <f t="shared" si="10"/>
        <v>25108000</v>
      </c>
    </row>
    <row r="71" spans="1:16">
      <c r="A71" t="s">
        <v>219</v>
      </c>
      <c r="B71" t="s">
        <v>40</v>
      </c>
      <c r="C71">
        <v>6</v>
      </c>
      <c r="D71" s="2">
        <v>8000</v>
      </c>
      <c r="E71" s="1">
        <f t="shared" si="11"/>
        <v>48000</v>
      </c>
      <c r="H71" s="1">
        <f t="shared" si="12"/>
        <v>0</v>
      </c>
      <c r="K71" s="1">
        <f t="shared" si="13"/>
        <v>0</v>
      </c>
      <c r="L71" s="1">
        <f t="shared" si="14"/>
        <v>48000</v>
      </c>
      <c r="P71" s="1">
        <f t="shared" si="10"/>
        <v>48000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F74">
        <v>1</v>
      </c>
      <c r="G74" s="2">
        <v>4000</v>
      </c>
      <c r="H74" s="1">
        <f t="shared" si="12"/>
        <v>4000</v>
      </c>
      <c r="K74" s="1">
        <f t="shared" si="13"/>
        <v>0</v>
      </c>
      <c r="L74" s="1">
        <f t="shared" si="14"/>
        <v>4000</v>
      </c>
      <c r="P74" s="1">
        <f t="shared" si="10"/>
        <v>4000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1</v>
      </c>
      <c r="D77" s="2">
        <v>10000</v>
      </c>
      <c r="E77" s="1">
        <f t="shared" si="11"/>
        <v>10000</v>
      </c>
      <c r="H77" s="1">
        <f t="shared" si="12"/>
        <v>0</v>
      </c>
      <c r="K77" s="1">
        <f t="shared" si="13"/>
        <v>0</v>
      </c>
      <c r="L77" s="1">
        <f t="shared" si="14"/>
        <v>10000</v>
      </c>
      <c r="P77" s="1">
        <f t="shared" si="10"/>
        <v>10000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5</v>
      </c>
      <c r="D80" s="2">
        <v>13000</v>
      </c>
      <c r="E80" s="1">
        <f t="shared" si="11"/>
        <v>65000</v>
      </c>
      <c r="H80" s="1">
        <f t="shared" si="12"/>
        <v>0</v>
      </c>
      <c r="K80" s="1">
        <f t="shared" si="13"/>
        <v>0</v>
      </c>
      <c r="L80" s="1">
        <f t="shared" si="14"/>
        <v>65000</v>
      </c>
      <c r="P80" s="1">
        <f t="shared" si="10"/>
        <v>65000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E82" s="1">
        <f t="shared" si="11"/>
        <v>0</v>
      </c>
      <c r="F82">
        <v>50</v>
      </c>
      <c r="G82" s="2">
        <v>4000</v>
      </c>
      <c r="H82" s="1">
        <f t="shared" si="12"/>
        <v>200000</v>
      </c>
      <c r="K82" s="1">
        <f t="shared" si="13"/>
        <v>0</v>
      </c>
      <c r="L82" s="1">
        <f t="shared" si="14"/>
        <v>200000</v>
      </c>
      <c r="P82" s="1">
        <f t="shared" si="10"/>
        <v>200000</v>
      </c>
    </row>
    <row r="83" spans="1:16">
      <c r="A83" t="s">
        <v>133</v>
      </c>
      <c r="B83" t="s">
        <v>134</v>
      </c>
      <c r="C83">
        <v>5</v>
      </c>
      <c r="D83" s="2">
        <v>12000</v>
      </c>
      <c r="E83" s="1">
        <f t="shared" si="11"/>
        <v>60000</v>
      </c>
      <c r="H83" s="1">
        <f t="shared" si="12"/>
        <v>0</v>
      </c>
      <c r="K83" s="1">
        <f t="shared" si="13"/>
        <v>0</v>
      </c>
      <c r="L83" s="1">
        <f t="shared" si="14"/>
        <v>60000</v>
      </c>
      <c r="P83" s="1">
        <f t="shared" si="10"/>
        <v>60000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12000</v>
      </c>
      <c r="E89" s="1">
        <f t="shared" si="11"/>
        <v>120000</v>
      </c>
      <c r="H89" s="1">
        <f t="shared" si="12"/>
        <v>0</v>
      </c>
      <c r="K89" s="1">
        <f t="shared" si="13"/>
        <v>0</v>
      </c>
      <c r="L89" s="1">
        <f t="shared" si="14"/>
        <v>120000</v>
      </c>
      <c r="P89" s="1">
        <f t="shared" si="10"/>
        <v>120000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H92" s="1">
        <f t="shared" si="12"/>
        <v>0</v>
      </c>
      <c r="K92" s="1">
        <f t="shared" si="13"/>
        <v>0</v>
      </c>
      <c r="L92" s="1">
        <f t="shared" si="14"/>
        <v>0</v>
      </c>
      <c r="P92" s="1">
        <f t="shared" si="10"/>
        <v>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4000</v>
      </c>
      <c r="H93" s="1">
        <f t="shared" si="12"/>
        <v>12000</v>
      </c>
      <c r="K93" s="1">
        <f t="shared" si="13"/>
        <v>0</v>
      </c>
      <c r="L93" s="1">
        <f t="shared" si="14"/>
        <v>12000</v>
      </c>
      <c r="P93" s="1">
        <f t="shared" si="10"/>
        <v>12000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10</v>
      </c>
      <c r="D95" s="2">
        <v>12000</v>
      </c>
      <c r="E95" s="1">
        <f t="shared" si="11"/>
        <v>120000</v>
      </c>
      <c r="H95" s="1">
        <f t="shared" si="12"/>
        <v>0</v>
      </c>
      <c r="K95" s="1">
        <f t="shared" si="13"/>
        <v>0</v>
      </c>
      <c r="L95" s="1">
        <f t="shared" si="14"/>
        <v>120000</v>
      </c>
      <c r="P95" s="1">
        <f t="shared" si="10"/>
        <v>120000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5</v>
      </c>
      <c r="D97" s="2">
        <v>9000</v>
      </c>
      <c r="E97" s="1">
        <f t="shared" si="11"/>
        <v>45000</v>
      </c>
      <c r="H97" s="1">
        <f t="shared" si="12"/>
        <v>0</v>
      </c>
      <c r="K97" s="1">
        <f t="shared" si="13"/>
        <v>0</v>
      </c>
      <c r="L97" s="1">
        <f t="shared" si="14"/>
        <v>45000</v>
      </c>
      <c r="M97" s="1">
        <v>95000</v>
      </c>
      <c r="P97" s="1">
        <f t="shared" si="10"/>
        <v>140000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6</v>
      </c>
      <c r="D99" s="2">
        <v>12000</v>
      </c>
      <c r="E99" s="1">
        <f t="shared" si="15"/>
        <v>72000</v>
      </c>
      <c r="F99">
        <v>5</v>
      </c>
      <c r="G99" s="2">
        <v>4000</v>
      </c>
      <c r="H99" s="1">
        <f t="shared" si="16"/>
        <v>20000</v>
      </c>
      <c r="K99" s="1">
        <f t="shared" si="17"/>
        <v>0</v>
      </c>
      <c r="L99" s="1">
        <f t="shared" si="18"/>
        <v>92000</v>
      </c>
      <c r="M99" s="1">
        <v>3734000</v>
      </c>
      <c r="P99" s="1">
        <f t="shared" si="10"/>
        <v>3826000</v>
      </c>
    </row>
    <row r="100" spans="1:16">
      <c r="A100" t="s">
        <v>167</v>
      </c>
      <c r="B100" t="s">
        <v>168</v>
      </c>
      <c r="C100">
        <v>3</v>
      </c>
      <c r="D100" s="2">
        <v>12000</v>
      </c>
      <c r="E100" s="1">
        <f t="shared" si="15"/>
        <v>36000</v>
      </c>
      <c r="H100" s="1">
        <f t="shared" si="16"/>
        <v>0</v>
      </c>
      <c r="K100" s="1">
        <f t="shared" si="17"/>
        <v>0</v>
      </c>
      <c r="L100" s="1">
        <f t="shared" si="18"/>
        <v>36000</v>
      </c>
      <c r="M100" s="1">
        <v>2049000</v>
      </c>
      <c r="P100" s="1">
        <f t="shared" si="10"/>
        <v>2085000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C102">
        <v>5</v>
      </c>
      <c r="D102" s="2">
        <v>13000</v>
      </c>
      <c r="E102" s="1">
        <f t="shared" si="15"/>
        <v>65000</v>
      </c>
      <c r="H102" s="1">
        <f t="shared" si="16"/>
        <v>0</v>
      </c>
      <c r="K102" s="1">
        <f t="shared" si="17"/>
        <v>0</v>
      </c>
      <c r="L102" s="1">
        <f t="shared" si="18"/>
        <v>65000</v>
      </c>
      <c r="P102" s="1">
        <f t="shared" si="10"/>
        <v>65000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C104">
        <v>2</v>
      </c>
      <c r="D104" s="2">
        <v>12000</v>
      </c>
      <c r="E104" s="1">
        <f t="shared" si="15"/>
        <v>24000</v>
      </c>
      <c r="H104" s="1">
        <f t="shared" si="16"/>
        <v>0</v>
      </c>
      <c r="K104" s="1">
        <f t="shared" si="17"/>
        <v>0</v>
      </c>
      <c r="L104" s="1">
        <f t="shared" si="18"/>
        <v>24000</v>
      </c>
      <c r="P104" s="1">
        <f t="shared" si="10"/>
        <v>24000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C107">
        <v>2</v>
      </c>
      <c r="D107" s="2">
        <v>12000</v>
      </c>
      <c r="E107" s="1">
        <f t="shared" si="15"/>
        <v>24000</v>
      </c>
      <c r="F107">
        <v>5</v>
      </c>
      <c r="G107" s="2">
        <v>4000</v>
      </c>
      <c r="H107" s="1">
        <f t="shared" si="16"/>
        <v>20000</v>
      </c>
      <c r="K107" s="1">
        <f t="shared" si="17"/>
        <v>0</v>
      </c>
      <c r="L107" s="1">
        <f t="shared" si="18"/>
        <v>44000</v>
      </c>
      <c r="P107" s="1">
        <f t="shared" si="10"/>
        <v>44000</v>
      </c>
    </row>
    <row r="108" spans="1:16">
      <c r="A108" t="s">
        <v>8</v>
      </c>
      <c r="B108" t="s">
        <v>182</v>
      </c>
      <c r="E108" s="1">
        <f t="shared" si="15"/>
        <v>0</v>
      </c>
      <c r="F108">
        <v>30</v>
      </c>
      <c r="G108" s="2">
        <v>4000</v>
      </c>
      <c r="H108" s="1">
        <f t="shared" si="16"/>
        <v>120000</v>
      </c>
      <c r="K108" s="1">
        <f t="shared" si="17"/>
        <v>0</v>
      </c>
      <c r="L108" s="1">
        <f t="shared" si="18"/>
        <v>120000</v>
      </c>
      <c r="M108" s="1">
        <v>3787000</v>
      </c>
      <c r="P108" s="1">
        <f t="shared" si="10"/>
        <v>3907000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3794500</v>
      </c>
      <c r="O113" s="1" t="s">
        <v>209</v>
      </c>
      <c r="P113" s="1">
        <f>SUM(P2:P112)</f>
        <v>45445000</v>
      </c>
    </row>
    <row r="115" spans="1:16">
      <c r="A115" t="s">
        <v>226</v>
      </c>
      <c r="C115">
        <v>50</v>
      </c>
      <c r="D115" s="2">
        <v>10000</v>
      </c>
      <c r="E115" s="1">
        <f t="shared" ref="E115" si="19">C115*D115</f>
        <v>500000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500000</v>
      </c>
      <c r="P115" s="1">
        <f>(C115*D115)+(F115*G115)+(I115*J115)+M115-N115-O115</f>
        <v>500000</v>
      </c>
    </row>
    <row r="116" spans="1:16">
      <c r="A116" t="s">
        <v>227</v>
      </c>
      <c r="E116" s="1">
        <f t="shared" ref="E116:E117" si="23">C116*D116</f>
        <v>0</v>
      </c>
      <c r="F116">
        <v>20</v>
      </c>
      <c r="G116" s="2">
        <v>4000</v>
      </c>
      <c r="H116" s="1">
        <f t="shared" ref="H116:H117" si="24">F116*G116</f>
        <v>80000</v>
      </c>
      <c r="K116" s="1">
        <f t="shared" ref="K116:K117" si="25">I116*J116</f>
        <v>0</v>
      </c>
      <c r="L116" s="1">
        <f t="shared" ref="L116:L117" si="26">E116+H116+K116</f>
        <v>80000</v>
      </c>
      <c r="P116" s="1">
        <f>(C116*D116)+(F116*G116)+(I116*J116)+M116-N116-O116</f>
        <v>80000</v>
      </c>
    </row>
    <row r="117" spans="1:16" s="4" customFormat="1">
      <c r="A117" s="4" t="s">
        <v>228</v>
      </c>
      <c r="C117" s="4">
        <v>4</v>
      </c>
      <c r="D117" s="5">
        <v>12000</v>
      </c>
      <c r="E117" s="6">
        <f t="shared" si="23"/>
        <v>48000</v>
      </c>
      <c r="F117" s="4">
        <v>1</v>
      </c>
      <c r="G117" s="5">
        <v>4000</v>
      </c>
      <c r="H117" s="6">
        <f t="shared" si="24"/>
        <v>4000</v>
      </c>
      <c r="I117" s="4">
        <v>2</v>
      </c>
      <c r="J117" s="5">
        <v>8000</v>
      </c>
      <c r="K117" s="6">
        <f t="shared" si="25"/>
        <v>16000</v>
      </c>
      <c r="L117" s="6">
        <f t="shared" si="26"/>
        <v>68000</v>
      </c>
      <c r="M117" s="6"/>
      <c r="N117" s="6"/>
      <c r="O117" s="6"/>
      <c r="P117" s="6">
        <f>(C117*D117)+(F117*G117)+(I117*J117)+M117-N117-O117</f>
        <v>68000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2017-07-08T16:49:32Z</dcterms:modified>
</cp:coreProperties>
</file>