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75" windowWidth="20175" windowHeight="75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8" i="1"/>
  <c r="G17"/>
  <c r="O12"/>
  <c r="D13"/>
  <c r="D12"/>
  <c r="G6"/>
  <c r="D5"/>
  <c r="K5" s="1"/>
  <c r="G5"/>
  <c r="J5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2"/>
  <c r="J3"/>
  <c r="J4"/>
  <c r="J6"/>
  <c r="J7"/>
  <c r="J8"/>
  <c r="J9"/>
  <c r="J10"/>
  <c r="J11"/>
  <c r="J12"/>
  <c r="J13"/>
  <c r="J14"/>
  <c r="J15"/>
  <c r="J16"/>
  <c r="J17"/>
  <c r="J18"/>
  <c r="J19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2"/>
  <c r="G3"/>
  <c r="G4"/>
  <c r="G7"/>
  <c r="G8"/>
  <c r="G9"/>
  <c r="G10"/>
  <c r="G11"/>
  <c r="G12"/>
  <c r="K12" s="1"/>
  <c r="G13"/>
  <c r="G14"/>
  <c r="G15"/>
  <c r="G16"/>
  <c r="G19"/>
  <c r="D3"/>
  <c r="D4"/>
  <c r="D6"/>
  <c r="D7"/>
  <c r="D8"/>
  <c r="K8" s="1"/>
  <c r="D9"/>
  <c r="K9" s="1"/>
  <c r="D10"/>
  <c r="K10" s="1"/>
  <c r="D11"/>
  <c r="K11" s="1"/>
  <c r="K13"/>
  <c r="D14"/>
  <c r="K14" s="1"/>
  <c r="D15"/>
  <c r="K15" s="1"/>
  <c r="D16"/>
  <c r="K16" s="1"/>
  <c r="D17"/>
  <c r="K17" s="1"/>
  <c r="D18"/>
  <c r="D19"/>
  <c r="K19" s="1"/>
  <c r="D20"/>
  <c r="D21"/>
  <c r="D22"/>
  <c r="D23"/>
  <c r="D24"/>
  <c r="D25"/>
  <c r="D26"/>
  <c r="D27"/>
  <c r="D28"/>
  <c r="K28" s="1"/>
  <c r="D29"/>
  <c r="D30"/>
  <c r="D31"/>
  <c r="D32"/>
  <c r="D33"/>
  <c r="K33" s="1"/>
  <c r="D34"/>
  <c r="D35"/>
  <c r="D36"/>
  <c r="D37"/>
  <c r="D38"/>
  <c r="D39"/>
  <c r="D2"/>
  <c r="J20"/>
  <c r="G20"/>
  <c r="K39" l="1"/>
  <c r="K37"/>
  <c r="K36"/>
  <c r="K35"/>
  <c r="K32"/>
  <c r="K31"/>
  <c r="K29"/>
  <c r="K27"/>
  <c r="K25"/>
  <c r="K24"/>
  <c r="K23"/>
  <c r="K21"/>
  <c r="K18"/>
  <c r="K7"/>
  <c r="K6"/>
  <c r="K38"/>
  <c r="K34"/>
  <c r="K30"/>
  <c r="K26"/>
  <c r="K22"/>
  <c r="K4"/>
  <c r="K3"/>
  <c r="O2"/>
  <c r="L3" s="1"/>
  <c r="O3" s="1"/>
  <c r="L4" s="1"/>
  <c r="O4" s="1"/>
  <c r="K2"/>
  <c r="K20"/>
  <c r="L5" l="1"/>
  <c r="O5" s="1"/>
  <c r="L6" s="1"/>
  <c r="O6" s="1"/>
  <c r="L7" s="1"/>
  <c r="O7" s="1"/>
  <c r="L8" s="1"/>
  <c r="O8" s="1"/>
  <c r="L9" s="1"/>
  <c r="O9" s="1"/>
  <c r="L10" s="1"/>
  <c r="O10" s="1"/>
  <c r="L11" s="1"/>
  <c r="O11" s="1"/>
  <c r="L12" s="1"/>
  <c r="L13" s="1"/>
  <c r="O13" s="1"/>
  <c r="L14" s="1"/>
  <c r="O14" s="1"/>
  <c r="L15" s="1"/>
  <c r="O15" s="1"/>
  <c r="L16" s="1"/>
  <c r="O16" s="1"/>
  <c r="L17" s="1"/>
  <c r="O17" s="1"/>
  <c r="L18" s="1"/>
  <c r="O18" s="1"/>
  <c r="L19" s="1"/>
  <c r="O19" s="1"/>
  <c r="L20" s="1"/>
  <c r="O20" s="1"/>
  <c r="L21" s="1"/>
  <c r="O21" s="1"/>
  <c r="L22" s="1"/>
  <c r="O22" s="1"/>
  <c r="L23" s="1"/>
  <c r="O23" s="1"/>
  <c r="L24" s="1"/>
  <c r="O24" s="1"/>
  <c r="L25" s="1"/>
  <c r="O25" s="1"/>
  <c r="L26" s="1"/>
  <c r="O26" s="1"/>
  <c r="L27" s="1"/>
  <c r="O27" s="1"/>
  <c r="L28" s="1"/>
  <c r="O28" s="1"/>
  <c r="L29" s="1"/>
  <c r="O29" s="1"/>
  <c r="L30" s="1"/>
  <c r="O30" s="1"/>
  <c r="L31" s="1"/>
  <c r="O31" s="1"/>
  <c r="L32" s="1"/>
  <c r="O32" s="1"/>
  <c r="L33" s="1"/>
  <c r="O33" s="1"/>
  <c r="L34" s="1"/>
  <c r="O34" s="1"/>
  <c r="L35" s="1"/>
  <c r="O35" s="1"/>
  <c r="L36" s="1"/>
  <c r="O36" s="1"/>
  <c r="L37" s="1"/>
  <c r="O37" s="1"/>
  <c r="L38" s="1"/>
  <c r="O38" s="1"/>
  <c r="L39" s="1"/>
  <c r="O39" s="1"/>
</calcChain>
</file>

<file path=xl/sharedStrings.xml><?xml version="1.0" encoding="utf-8"?>
<sst xmlns="http://schemas.openxmlformats.org/spreadsheetml/2006/main" count="15" uniqueCount="15">
  <si>
    <t>무</t>
    <phoneticPr fontId="3" type="noConversion"/>
  </si>
  <si>
    <t>무가격</t>
    <phoneticPr fontId="3" type="noConversion"/>
  </si>
  <si>
    <t>무합계</t>
    <phoneticPr fontId="3" type="noConversion"/>
  </si>
  <si>
    <t>양배추</t>
    <phoneticPr fontId="3" type="noConversion"/>
  </si>
  <si>
    <t>양배추합계</t>
    <phoneticPr fontId="3" type="noConversion"/>
  </si>
  <si>
    <t>기타</t>
    <phoneticPr fontId="3" type="noConversion"/>
  </si>
  <si>
    <t>기타가격</t>
    <phoneticPr fontId="3" type="noConversion"/>
  </si>
  <si>
    <t>기타합계</t>
    <phoneticPr fontId="3" type="noConversion"/>
  </si>
  <si>
    <t>일합계</t>
    <phoneticPr fontId="3" type="noConversion"/>
  </si>
  <si>
    <t>전미수</t>
    <phoneticPr fontId="3" type="noConversion"/>
  </si>
  <si>
    <t>할인</t>
    <phoneticPr fontId="3" type="noConversion"/>
  </si>
  <si>
    <t>입금</t>
    <phoneticPr fontId="3" type="noConversion"/>
  </si>
  <si>
    <t>미수금합계</t>
    <phoneticPr fontId="3" type="noConversion"/>
  </si>
  <si>
    <t>날짜</t>
    <phoneticPr fontId="3" type="noConversion"/>
  </si>
  <si>
    <t>양가격</t>
    <phoneticPr fontId="3" type="noConversion"/>
  </si>
</sst>
</file>

<file path=xl/styles.xml><?xml version="1.0" encoding="utf-8"?>
<styleSheet xmlns="http://schemas.openxmlformats.org/spreadsheetml/2006/main">
  <numFmts count="2">
    <numFmt numFmtId="42" formatCode="_-&quot;₩&quot;* #,##0_-;\-&quot;₩&quot;* #,##0_-;_-&quot;₩&quot;* &quot;-&quot;_-;_-@_-"/>
    <numFmt numFmtId="176" formatCode="mm&quot;월&quot;\ dd&quot;일&quot;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2" fontId="0" fillId="0" borderId="0" xfId="1" applyFont="1">
      <alignment vertical="center"/>
    </xf>
    <xf numFmtId="176" fontId="0" fillId="0" borderId="0" xfId="0" applyNumberFormat="1">
      <alignment vertical="center"/>
    </xf>
    <xf numFmtId="42" fontId="4" fillId="0" borderId="0" xfId="1" applyFont="1">
      <alignment vertical="center"/>
    </xf>
    <xf numFmtId="176" fontId="2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42" fontId="0" fillId="0" borderId="0" xfId="0" applyNumberFormat="1">
      <alignment vertical="center"/>
    </xf>
    <xf numFmtId="42" fontId="0" fillId="2" borderId="0" xfId="1" applyFont="1" applyFill="1">
      <alignment vertical="center"/>
    </xf>
    <xf numFmtId="42" fontId="5" fillId="2" borderId="0" xfId="1" applyFont="1" applyFill="1">
      <alignment vertical="center"/>
    </xf>
    <xf numFmtId="42" fontId="4" fillId="2" borderId="0" xfId="1" applyFont="1" applyFill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44"/>
  <sheetViews>
    <sheetView tabSelected="1" topLeftCell="A7" workbookViewId="0">
      <selection activeCell="N20" sqref="N20"/>
    </sheetView>
  </sheetViews>
  <sheetFormatPr defaultRowHeight="16.5"/>
  <cols>
    <col min="1" max="1" width="9.875" bestFit="1" customWidth="1"/>
    <col min="3" max="3" width="9.75" bestFit="1" customWidth="1"/>
    <col min="4" max="4" width="10.875" bestFit="1" customWidth="1"/>
    <col min="7" max="7" width="10.875" bestFit="1" customWidth="1"/>
    <col min="10" max="11" width="10.875" bestFit="1" customWidth="1"/>
    <col min="12" max="12" width="13.5" style="1" bestFit="1" customWidth="1"/>
    <col min="13" max="13" width="14" style="1" bestFit="1" customWidth="1"/>
    <col min="14" max="14" width="12.375" style="1" bestFit="1" customWidth="1"/>
    <col min="15" max="15" width="12.625" bestFit="1" customWidth="1"/>
    <col min="16" max="16" width="10.875" bestFit="1" customWidth="1"/>
  </cols>
  <sheetData>
    <row r="1" spans="1:15">
      <c r="A1" t="s">
        <v>13</v>
      </c>
      <c r="B1" t="s">
        <v>0</v>
      </c>
      <c r="C1" s="1" t="s">
        <v>1</v>
      </c>
      <c r="D1" s="1" t="s">
        <v>2</v>
      </c>
      <c r="E1" t="s">
        <v>3</v>
      </c>
      <c r="F1" s="1" t="s">
        <v>14</v>
      </c>
      <c r="G1" s="1" t="s">
        <v>4</v>
      </c>
      <c r="H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>
      <c r="A2" s="2">
        <v>42887</v>
      </c>
      <c r="B2">
        <v>35</v>
      </c>
      <c r="C2">
        <v>12000</v>
      </c>
      <c r="D2" s="1">
        <f t="shared" ref="D2:D39" si="0">B2*C2</f>
        <v>420000</v>
      </c>
      <c r="E2">
        <v>12</v>
      </c>
      <c r="F2">
        <v>4000</v>
      </c>
      <c r="G2" s="1">
        <f t="shared" ref="G2:G38" si="1">E2*F2</f>
        <v>48000</v>
      </c>
      <c r="J2" s="1">
        <f t="shared" ref="J2:J19" si="2">H2*I2</f>
        <v>0</v>
      </c>
      <c r="K2" s="1">
        <f t="shared" ref="K2:K19" si="3">D2+G2+J2</f>
        <v>468000</v>
      </c>
      <c r="L2" s="1">
        <v>9787000</v>
      </c>
      <c r="O2" s="1">
        <f t="shared" ref="O2:O38" si="4">D2+G2+J2+L2-M2-N2</f>
        <v>10255000</v>
      </c>
    </row>
    <row r="3" spans="1:15">
      <c r="A3" s="2">
        <v>42888</v>
      </c>
      <c r="B3">
        <v>38</v>
      </c>
      <c r="C3">
        <v>13500</v>
      </c>
      <c r="D3" s="1">
        <f t="shared" si="0"/>
        <v>513000</v>
      </c>
      <c r="E3">
        <v>15</v>
      </c>
      <c r="F3">
        <v>4500</v>
      </c>
      <c r="G3" s="1">
        <f t="shared" si="1"/>
        <v>67500</v>
      </c>
      <c r="H3">
        <v>2</v>
      </c>
      <c r="I3">
        <v>10000</v>
      </c>
      <c r="J3" s="1">
        <f t="shared" si="2"/>
        <v>20000</v>
      </c>
      <c r="K3" s="1">
        <f t="shared" si="3"/>
        <v>600500</v>
      </c>
      <c r="L3" s="1">
        <f>O2</f>
        <v>10255000</v>
      </c>
      <c r="M3" s="1">
        <v>500</v>
      </c>
      <c r="O3" s="1">
        <f t="shared" si="4"/>
        <v>10855000</v>
      </c>
    </row>
    <row r="4" spans="1:15">
      <c r="A4" s="2">
        <v>42889</v>
      </c>
      <c r="B4">
        <v>17</v>
      </c>
      <c r="C4">
        <v>13000</v>
      </c>
      <c r="D4" s="1">
        <f t="shared" si="0"/>
        <v>221000</v>
      </c>
      <c r="E4">
        <v>13</v>
      </c>
      <c r="F4">
        <v>4000</v>
      </c>
      <c r="G4" s="1">
        <f t="shared" si="1"/>
        <v>52000</v>
      </c>
      <c r="J4" s="1">
        <f t="shared" si="2"/>
        <v>0</v>
      </c>
      <c r="K4" s="1">
        <f t="shared" si="3"/>
        <v>273000</v>
      </c>
      <c r="L4" s="1">
        <f>O3</f>
        <v>10855000</v>
      </c>
      <c r="N4" s="1">
        <v>5000000</v>
      </c>
      <c r="O4" s="1">
        <f t="shared" si="4"/>
        <v>6128000</v>
      </c>
    </row>
    <row r="5" spans="1:15">
      <c r="A5" s="4">
        <v>42890</v>
      </c>
      <c r="D5" s="1">
        <f t="shared" si="0"/>
        <v>0</v>
      </c>
      <c r="G5" s="1">
        <f t="shared" si="1"/>
        <v>0</v>
      </c>
      <c r="J5" s="1">
        <f t="shared" si="2"/>
        <v>0</v>
      </c>
      <c r="K5" s="1">
        <f t="shared" si="3"/>
        <v>0</v>
      </c>
      <c r="L5" s="1">
        <f t="shared" ref="L5:L39" si="5">O4</f>
        <v>6128000</v>
      </c>
      <c r="O5" s="1">
        <f t="shared" si="4"/>
        <v>6128000</v>
      </c>
    </row>
    <row r="6" spans="1:15">
      <c r="A6" s="2">
        <v>42891</v>
      </c>
      <c r="B6">
        <v>33</v>
      </c>
      <c r="C6">
        <v>13000</v>
      </c>
      <c r="D6" s="1">
        <f t="shared" si="0"/>
        <v>429000</v>
      </c>
      <c r="E6">
        <v>32</v>
      </c>
      <c r="F6">
        <v>4500</v>
      </c>
      <c r="G6" s="1">
        <f>E6*F6</f>
        <v>144000</v>
      </c>
      <c r="H6">
        <v>11</v>
      </c>
      <c r="I6">
        <v>10000</v>
      </c>
      <c r="J6" s="1">
        <f t="shared" si="2"/>
        <v>110000</v>
      </c>
      <c r="K6" s="1">
        <f t="shared" si="3"/>
        <v>683000</v>
      </c>
      <c r="L6" s="1">
        <f>O5</f>
        <v>6128000</v>
      </c>
      <c r="O6" s="1">
        <f t="shared" si="4"/>
        <v>6811000</v>
      </c>
    </row>
    <row r="7" spans="1:15">
      <c r="A7" s="2">
        <v>42892</v>
      </c>
      <c r="B7">
        <v>25</v>
      </c>
      <c r="C7">
        <v>13000</v>
      </c>
      <c r="D7" s="1">
        <f t="shared" si="0"/>
        <v>325000</v>
      </c>
      <c r="E7">
        <v>28</v>
      </c>
      <c r="F7">
        <v>3500</v>
      </c>
      <c r="G7" s="1">
        <f t="shared" si="1"/>
        <v>98000</v>
      </c>
      <c r="H7">
        <v>1</v>
      </c>
      <c r="I7">
        <v>11000</v>
      </c>
      <c r="J7" s="1">
        <f t="shared" si="2"/>
        <v>11000</v>
      </c>
      <c r="K7" s="1">
        <f t="shared" si="3"/>
        <v>434000</v>
      </c>
      <c r="L7" s="1">
        <f t="shared" si="5"/>
        <v>6811000</v>
      </c>
      <c r="O7" s="1">
        <f t="shared" si="4"/>
        <v>7245000</v>
      </c>
    </row>
    <row r="8" spans="1:15">
      <c r="A8" s="2">
        <v>42893</v>
      </c>
      <c r="B8">
        <v>28</v>
      </c>
      <c r="C8">
        <v>13000</v>
      </c>
      <c r="D8" s="1">
        <f t="shared" si="0"/>
        <v>364000</v>
      </c>
      <c r="G8" s="1">
        <f t="shared" si="1"/>
        <v>0</v>
      </c>
      <c r="J8" s="1">
        <f t="shared" si="2"/>
        <v>0</v>
      </c>
      <c r="K8" s="1">
        <f t="shared" si="3"/>
        <v>364000</v>
      </c>
      <c r="L8" s="1">
        <f t="shared" si="5"/>
        <v>7245000</v>
      </c>
      <c r="O8" s="1">
        <f t="shared" si="4"/>
        <v>7609000</v>
      </c>
    </row>
    <row r="9" spans="1:15">
      <c r="A9" s="2">
        <v>42894</v>
      </c>
      <c r="B9">
        <v>23</v>
      </c>
      <c r="C9">
        <v>13000</v>
      </c>
      <c r="D9" s="1">
        <f t="shared" si="0"/>
        <v>299000</v>
      </c>
      <c r="E9">
        <v>30</v>
      </c>
      <c r="F9">
        <v>4000</v>
      </c>
      <c r="G9" s="1">
        <f t="shared" si="1"/>
        <v>120000</v>
      </c>
      <c r="J9" s="1">
        <f t="shared" si="2"/>
        <v>0</v>
      </c>
      <c r="K9" s="1">
        <f t="shared" si="3"/>
        <v>419000</v>
      </c>
      <c r="L9" s="1">
        <f t="shared" si="5"/>
        <v>7609000</v>
      </c>
      <c r="M9" s="3">
        <v>-10000</v>
      </c>
      <c r="O9" s="1">
        <f t="shared" si="4"/>
        <v>8038000</v>
      </c>
    </row>
    <row r="10" spans="1:15">
      <c r="A10" s="2">
        <v>42895</v>
      </c>
      <c r="B10">
        <v>29</v>
      </c>
      <c r="C10">
        <v>11000</v>
      </c>
      <c r="D10" s="1">
        <f t="shared" si="0"/>
        <v>319000</v>
      </c>
      <c r="E10">
        <v>13</v>
      </c>
      <c r="F10">
        <v>4500</v>
      </c>
      <c r="G10" s="1">
        <f t="shared" si="1"/>
        <v>58500</v>
      </c>
      <c r="J10" s="1">
        <f t="shared" si="2"/>
        <v>0</v>
      </c>
      <c r="K10" s="1">
        <f t="shared" si="3"/>
        <v>377500</v>
      </c>
      <c r="L10" s="1">
        <f t="shared" si="5"/>
        <v>8038000</v>
      </c>
      <c r="M10" s="3">
        <v>500</v>
      </c>
      <c r="O10" s="1">
        <f t="shared" si="4"/>
        <v>8415000</v>
      </c>
    </row>
    <row r="11" spans="1:15">
      <c r="A11" s="2">
        <v>42896</v>
      </c>
      <c r="B11">
        <v>15</v>
      </c>
      <c r="C11">
        <v>11000</v>
      </c>
      <c r="D11" s="1">
        <f t="shared" si="0"/>
        <v>165000</v>
      </c>
      <c r="E11">
        <v>15</v>
      </c>
      <c r="F11">
        <v>4000</v>
      </c>
      <c r="G11" s="1">
        <f t="shared" si="1"/>
        <v>60000</v>
      </c>
      <c r="J11" s="1">
        <f t="shared" si="2"/>
        <v>0</v>
      </c>
      <c r="K11" s="1">
        <f t="shared" si="3"/>
        <v>225000</v>
      </c>
      <c r="L11" s="1">
        <f t="shared" si="5"/>
        <v>8415000</v>
      </c>
      <c r="O11" s="1">
        <f t="shared" si="4"/>
        <v>8640000</v>
      </c>
    </row>
    <row r="12" spans="1:15">
      <c r="A12" s="4">
        <v>42897</v>
      </c>
      <c r="D12" s="1">
        <f>B12*C12</f>
        <v>0</v>
      </c>
      <c r="G12" s="1">
        <f t="shared" si="1"/>
        <v>0</v>
      </c>
      <c r="J12" s="1">
        <f t="shared" si="2"/>
        <v>0</v>
      </c>
      <c r="K12" s="1">
        <f t="shared" si="3"/>
        <v>0</v>
      </c>
      <c r="L12" s="1">
        <f t="shared" si="5"/>
        <v>8640000</v>
      </c>
      <c r="O12" s="1">
        <f>D12+G12+J12+L12-M12-N12</f>
        <v>8640000</v>
      </c>
    </row>
    <row r="13" spans="1:15">
      <c r="A13" s="5">
        <v>42898</v>
      </c>
      <c r="B13">
        <v>35</v>
      </c>
      <c r="C13">
        <v>11000</v>
      </c>
      <c r="D13" s="1">
        <f>B13*C13</f>
        <v>385000</v>
      </c>
      <c r="E13">
        <v>16</v>
      </c>
      <c r="F13">
        <v>5000</v>
      </c>
      <c r="G13" s="1">
        <f t="shared" si="1"/>
        <v>80000</v>
      </c>
      <c r="J13" s="1">
        <f t="shared" si="2"/>
        <v>0</v>
      </c>
      <c r="K13" s="1">
        <f t="shared" si="3"/>
        <v>465000</v>
      </c>
      <c r="L13" s="1">
        <f t="shared" si="5"/>
        <v>8640000</v>
      </c>
      <c r="O13" s="1">
        <f t="shared" si="4"/>
        <v>9105000</v>
      </c>
    </row>
    <row r="14" spans="1:15">
      <c r="A14" s="2">
        <v>42899</v>
      </c>
      <c r="B14">
        <v>30</v>
      </c>
      <c r="C14">
        <v>10000</v>
      </c>
      <c r="D14" s="1">
        <f t="shared" si="0"/>
        <v>300000</v>
      </c>
      <c r="E14">
        <v>18</v>
      </c>
      <c r="F14">
        <v>4000</v>
      </c>
      <c r="G14" s="1">
        <f t="shared" si="1"/>
        <v>72000</v>
      </c>
      <c r="J14" s="1">
        <f t="shared" si="2"/>
        <v>0</v>
      </c>
      <c r="K14" s="1">
        <f t="shared" si="3"/>
        <v>372000</v>
      </c>
      <c r="L14" s="1">
        <f t="shared" si="5"/>
        <v>9105000</v>
      </c>
      <c r="O14" s="1">
        <f t="shared" si="4"/>
        <v>9477000</v>
      </c>
    </row>
    <row r="15" spans="1:15">
      <c r="A15" s="2">
        <v>42900</v>
      </c>
      <c r="B15">
        <v>35</v>
      </c>
      <c r="C15">
        <v>10000</v>
      </c>
      <c r="D15" s="1">
        <f t="shared" si="0"/>
        <v>350000</v>
      </c>
      <c r="E15">
        <v>12</v>
      </c>
      <c r="F15">
        <v>2500</v>
      </c>
      <c r="G15" s="1">
        <f t="shared" si="1"/>
        <v>30000</v>
      </c>
      <c r="J15" s="1">
        <f t="shared" si="2"/>
        <v>0</v>
      </c>
      <c r="K15" s="1">
        <f t="shared" si="3"/>
        <v>380000</v>
      </c>
      <c r="L15" s="1">
        <f t="shared" si="5"/>
        <v>9477000</v>
      </c>
      <c r="O15" s="1">
        <f t="shared" si="4"/>
        <v>9857000</v>
      </c>
    </row>
    <row r="16" spans="1:15">
      <c r="A16" s="2">
        <v>42901</v>
      </c>
      <c r="B16">
        <v>34</v>
      </c>
      <c r="C16">
        <v>10000</v>
      </c>
      <c r="D16" s="1">
        <f t="shared" si="0"/>
        <v>340000</v>
      </c>
      <c r="E16">
        <v>24</v>
      </c>
      <c r="F16">
        <v>2600</v>
      </c>
      <c r="G16" s="1">
        <f t="shared" si="1"/>
        <v>62400</v>
      </c>
      <c r="J16" s="1">
        <f t="shared" si="2"/>
        <v>0</v>
      </c>
      <c r="K16" s="1">
        <f t="shared" si="3"/>
        <v>402400</v>
      </c>
      <c r="L16" s="1">
        <f t="shared" si="5"/>
        <v>9857000</v>
      </c>
      <c r="M16" s="3">
        <v>400</v>
      </c>
      <c r="O16" s="1">
        <f t="shared" si="4"/>
        <v>10259000</v>
      </c>
    </row>
    <row r="17" spans="1:16">
      <c r="A17" s="2">
        <v>42902</v>
      </c>
      <c r="B17">
        <v>13</v>
      </c>
      <c r="C17">
        <v>10000</v>
      </c>
      <c r="D17" s="1">
        <f t="shared" si="0"/>
        <v>130000</v>
      </c>
      <c r="E17">
        <v>11</v>
      </c>
      <c r="F17">
        <v>3000</v>
      </c>
      <c r="G17" s="1">
        <f>E17*F17</f>
        <v>33000</v>
      </c>
      <c r="J17" s="1">
        <f t="shared" si="2"/>
        <v>0</v>
      </c>
      <c r="K17" s="1">
        <f t="shared" si="3"/>
        <v>163000</v>
      </c>
      <c r="L17" s="1">
        <f t="shared" si="5"/>
        <v>10259000</v>
      </c>
      <c r="O17" s="1">
        <f t="shared" si="4"/>
        <v>10422000</v>
      </c>
    </row>
    <row r="18" spans="1:16">
      <c r="A18" s="2">
        <v>42903</v>
      </c>
      <c r="B18">
        <v>25</v>
      </c>
      <c r="C18">
        <v>10000</v>
      </c>
      <c r="D18" s="1">
        <f t="shared" si="0"/>
        <v>250000</v>
      </c>
      <c r="E18">
        <v>10</v>
      </c>
      <c r="F18">
        <v>3500</v>
      </c>
      <c r="G18" s="1">
        <f>E18*F18</f>
        <v>35000</v>
      </c>
      <c r="J18" s="1">
        <f t="shared" si="2"/>
        <v>0</v>
      </c>
      <c r="K18" s="1">
        <f t="shared" si="3"/>
        <v>285000</v>
      </c>
      <c r="L18" s="1">
        <f t="shared" si="5"/>
        <v>10422000</v>
      </c>
      <c r="O18" s="1">
        <f t="shared" si="4"/>
        <v>10707000</v>
      </c>
    </row>
    <row r="19" spans="1:16">
      <c r="A19" s="4">
        <v>42904</v>
      </c>
      <c r="D19" s="1">
        <f t="shared" si="0"/>
        <v>0</v>
      </c>
      <c r="G19" s="1">
        <f t="shared" si="1"/>
        <v>0</v>
      </c>
      <c r="J19" s="1">
        <f t="shared" si="2"/>
        <v>0</v>
      </c>
      <c r="K19" s="1">
        <f t="shared" si="3"/>
        <v>0</v>
      </c>
      <c r="L19" s="1">
        <f t="shared" si="5"/>
        <v>10707000</v>
      </c>
      <c r="O19" s="1">
        <f t="shared" si="4"/>
        <v>10707000</v>
      </c>
      <c r="P19" s="6"/>
    </row>
    <row r="20" spans="1:16">
      <c r="A20" s="2">
        <v>42905</v>
      </c>
      <c r="B20">
        <v>30</v>
      </c>
      <c r="C20">
        <v>11000</v>
      </c>
      <c r="D20" s="1">
        <f t="shared" si="0"/>
        <v>330000</v>
      </c>
      <c r="E20">
        <v>18</v>
      </c>
      <c r="F20">
        <v>4200</v>
      </c>
      <c r="G20" s="1">
        <f>E20*F20</f>
        <v>75600</v>
      </c>
      <c r="I20" s="1"/>
      <c r="J20" s="1">
        <f>H20*I20</f>
        <v>0</v>
      </c>
      <c r="K20" s="1">
        <f>D20+G20+J20</f>
        <v>405600</v>
      </c>
      <c r="L20" s="1">
        <f t="shared" si="5"/>
        <v>10707000</v>
      </c>
      <c r="M20" s="3">
        <v>600</v>
      </c>
      <c r="N20" s="7">
        <v>285000</v>
      </c>
      <c r="O20" s="1">
        <f>D20+G20+J20+L20-M20-N20</f>
        <v>10827000</v>
      </c>
    </row>
    <row r="21" spans="1:16">
      <c r="A21" s="2">
        <v>42906</v>
      </c>
      <c r="B21">
        <v>10</v>
      </c>
      <c r="C21">
        <v>11000</v>
      </c>
      <c r="D21" s="1">
        <f t="shared" si="0"/>
        <v>110000</v>
      </c>
      <c r="E21">
        <v>20</v>
      </c>
      <c r="F21">
        <v>4000</v>
      </c>
      <c r="G21" s="1">
        <f t="shared" si="1"/>
        <v>80000</v>
      </c>
      <c r="H21">
        <v>2</v>
      </c>
      <c r="I21">
        <v>8000</v>
      </c>
      <c r="J21" s="1">
        <f t="shared" ref="J21:J39" si="6">H21*I21</f>
        <v>16000</v>
      </c>
      <c r="K21" s="1">
        <f t="shared" ref="K21:K39" si="7">D21+G21+J21</f>
        <v>206000</v>
      </c>
      <c r="L21" s="1">
        <f t="shared" si="5"/>
        <v>10827000</v>
      </c>
      <c r="M21" s="7">
        <v>-500</v>
      </c>
      <c r="N21" s="1">
        <v>5000000</v>
      </c>
      <c r="O21" s="1">
        <f t="shared" si="4"/>
        <v>6033500</v>
      </c>
    </row>
    <row r="22" spans="1:16">
      <c r="A22" s="2">
        <v>42907</v>
      </c>
      <c r="B22">
        <v>30</v>
      </c>
      <c r="C22">
        <v>10000</v>
      </c>
      <c r="D22" s="1">
        <f t="shared" si="0"/>
        <v>300000</v>
      </c>
      <c r="E22">
        <v>20</v>
      </c>
      <c r="F22">
        <v>3500</v>
      </c>
      <c r="G22" s="1">
        <f t="shared" si="1"/>
        <v>70000</v>
      </c>
      <c r="J22" s="1">
        <f t="shared" si="6"/>
        <v>0</v>
      </c>
      <c r="K22" s="1">
        <f t="shared" si="7"/>
        <v>370000</v>
      </c>
      <c r="L22" s="1">
        <f t="shared" si="5"/>
        <v>6033500</v>
      </c>
      <c r="O22" s="1">
        <f t="shared" si="4"/>
        <v>6403500</v>
      </c>
    </row>
    <row r="23" spans="1:16">
      <c r="A23" s="2">
        <v>42908</v>
      </c>
      <c r="B23">
        <v>30</v>
      </c>
      <c r="C23">
        <v>10000</v>
      </c>
      <c r="D23" s="1">
        <f t="shared" si="0"/>
        <v>300000</v>
      </c>
      <c r="E23">
        <v>20</v>
      </c>
      <c r="F23">
        <v>4000</v>
      </c>
      <c r="G23" s="1">
        <f t="shared" si="1"/>
        <v>80000</v>
      </c>
      <c r="J23" s="1">
        <f t="shared" si="6"/>
        <v>0</v>
      </c>
      <c r="K23" s="8">
        <f t="shared" si="7"/>
        <v>380000</v>
      </c>
      <c r="L23" s="1">
        <f t="shared" si="5"/>
        <v>6403500</v>
      </c>
      <c r="M23" s="7">
        <v>380000</v>
      </c>
      <c r="O23" s="1">
        <f t="shared" si="4"/>
        <v>6403500</v>
      </c>
    </row>
    <row r="24" spans="1:16">
      <c r="A24" s="2">
        <v>42909</v>
      </c>
      <c r="B24">
        <v>25</v>
      </c>
      <c r="C24">
        <v>10000</v>
      </c>
      <c r="D24" s="1">
        <f t="shared" si="0"/>
        <v>250000</v>
      </c>
      <c r="E24">
        <v>15</v>
      </c>
      <c r="F24">
        <v>4200</v>
      </c>
      <c r="G24" s="1">
        <f t="shared" si="1"/>
        <v>63000</v>
      </c>
      <c r="J24" s="1">
        <f t="shared" si="6"/>
        <v>0</v>
      </c>
      <c r="K24" s="1">
        <f t="shared" si="7"/>
        <v>313000</v>
      </c>
      <c r="L24" s="1">
        <f t="shared" si="5"/>
        <v>6403500</v>
      </c>
      <c r="O24" s="1">
        <f t="shared" si="4"/>
        <v>6716500</v>
      </c>
    </row>
    <row r="25" spans="1:16">
      <c r="A25" s="2">
        <v>42910</v>
      </c>
      <c r="B25">
        <v>20</v>
      </c>
      <c r="C25">
        <v>10000</v>
      </c>
      <c r="D25" s="1">
        <f t="shared" si="0"/>
        <v>200000</v>
      </c>
      <c r="E25">
        <v>9</v>
      </c>
      <c r="F25">
        <v>4200</v>
      </c>
      <c r="G25" s="1">
        <f t="shared" si="1"/>
        <v>37800</v>
      </c>
      <c r="J25" s="1">
        <f t="shared" si="6"/>
        <v>0</v>
      </c>
      <c r="K25" s="1">
        <f t="shared" si="7"/>
        <v>237800</v>
      </c>
      <c r="L25" s="1">
        <f t="shared" si="5"/>
        <v>6716500</v>
      </c>
      <c r="M25" s="9">
        <v>800</v>
      </c>
      <c r="N25" s="7">
        <v>-800</v>
      </c>
      <c r="O25" s="1">
        <f t="shared" si="4"/>
        <v>6954300</v>
      </c>
    </row>
    <row r="26" spans="1:16">
      <c r="A26" s="4">
        <v>42911</v>
      </c>
      <c r="D26" s="1">
        <f t="shared" si="0"/>
        <v>0</v>
      </c>
      <c r="G26" s="1">
        <f t="shared" si="1"/>
        <v>0</v>
      </c>
      <c r="J26" s="1">
        <f t="shared" si="6"/>
        <v>0</v>
      </c>
      <c r="K26" s="1">
        <f t="shared" si="7"/>
        <v>0</v>
      </c>
      <c r="L26" s="1">
        <f t="shared" si="5"/>
        <v>6954300</v>
      </c>
      <c r="O26" s="1">
        <f t="shared" si="4"/>
        <v>6954300</v>
      </c>
    </row>
    <row r="27" spans="1:16">
      <c r="A27" s="2">
        <v>42912</v>
      </c>
      <c r="B27">
        <v>22</v>
      </c>
      <c r="C27">
        <v>11000</v>
      </c>
      <c r="D27" s="1">
        <f t="shared" si="0"/>
        <v>242000</v>
      </c>
      <c r="E27">
        <v>25</v>
      </c>
      <c r="F27">
        <v>4200</v>
      </c>
      <c r="G27" s="1">
        <f t="shared" si="1"/>
        <v>105000</v>
      </c>
      <c r="H27">
        <v>2</v>
      </c>
      <c r="I27">
        <v>7000</v>
      </c>
      <c r="J27" s="1">
        <f t="shared" si="6"/>
        <v>14000</v>
      </c>
      <c r="K27" s="1">
        <f t="shared" si="7"/>
        <v>361000</v>
      </c>
      <c r="L27" s="1">
        <f t="shared" si="5"/>
        <v>6954300</v>
      </c>
      <c r="O27" s="1">
        <f t="shared" si="4"/>
        <v>7315300</v>
      </c>
    </row>
    <row r="28" spans="1:16">
      <c r="A28" s="2">
        <v>42913</v>
      </c>
      <c r="B28">
        <v>15</v>
      </c>
      <c r="C28">
        <v>13000</v>
      </c>
      <c r="D28" s="1">
        <f t="shared" si="0"/>
        <v>195000</v>
      </c>
      <c r="E28">
        <v>25</v>
      </c>
      <c r="F28">
        <v>4000</v>
      </c>
      <c r="G28" s="1">
        <f t="shared" si="1"/>
        <v>100000</v>
      </c>
      <c r="J28" s="1">
        <f t="shared" si="6"/>
        <v>0</v>
      </c>
      <c r="K28" s="1">
        <f t="shared" si="7"/>
        <v>295000</v>
      </c>
      <c r="L28" s="1">
        <f t="shared" si="5"/>
        <v>7315300</v>
      </c>
      <c r="O28" s="1">
        <f t="shared" si="4"/>
        <v>7610300</v>
      </c>
    </row>
    <row r="29" spans="1:16">
      <c r="A29" s="2">
        <v>42914</v>
      </c>
      <c r="B29">
        <v>20</v>
      </c>
      <c r="C29">
        <v>11000</v>
      </c>
      <c r="D29" s="1">
        <f t="shared" si="0"/>
        <v>220000</v>
      </c>
      <c r="E29">
        <v>10</v>
      </c>
      <c r="F29">
        <v>3800</v>
      </c>
      <c r="G29" s="1">
        <f t="shared" si="1"/>
        <v>38000</v>
      </c>
      <c r="H29">
        <v>1</v>
      </c>
      <c r="I29">
        <v>8000</v>
      </c>
      <c r="J29" s="1">
        <f t="shared" si="6"/>
        <v>8000</v>
      </c>
      <c r="K29" s="1">
        <f t="shared" si="7"/>
        <v>266000</v>
      </c>
      <c r="L29" s="1">
        <f t="shared" si="5"/>
        <v>7610300</v>
      </c>
      <c r="O29" s="1">
        <f t="shared" si="4"/>
        <v>7876300</v>
      </c>
    </row>
    <row r="30" spans="1:16">
      <c r="A30" s="2">
        <v>42915</v>
      </c>
      <c r="B30">
        <v>20</v>
      </c>
      <c r="C30">
        <v>10000</v>
      </c>
      <c r="D30" s="1">
        <f t="shared" si="0"/>
        <v>200000</v>
      </c>
      <c r="E30">
        <v>15</v>
      </c>
      <c r="F30">
        <v>3800</v>
      </c>
      <c r="G30" s="1">
        <f t="shared" si="1"/>
        <v>57000</v>
      </c>
      <c r="J30" s="1">
        <f t="shared" si="6"/>
        <v>0</v>
      </c>
      <c r="K30" s="1">
        <f t="shared" si="7"/>
        <v>257000</v>
      </c>
      <c r="L30" s="1">
        <f t="shared" si="5"/>
        <v>7876300</v>
      </c>
      <c r="O30" s="1">
        <f t="shared" si="4"/>
        <v>8133300</v>
      </c>
    </row>
    <row r="31" spans="1:16">
      <c r="A31" s="2">
        <v>42916</v>
      </c>
      <c r="B31">
        <v>20</v>
      </c>
      <c r="C31">
        <v>11000</v>
      </c>
      <c r="D31" s="1">
        <f t="shared" si="0"/>
        <v>220000</v>
      </c>
      <c r="E31">
        <v>24</v>
      </c>
      <c r="F31">
        <v>4000</v>
      </c>
      <c r="G31" s="1">
        <f t="shared" si="1"/>
        <v>96000</v>
      </c>
      <c r="H31">
        <v>15</v>
      </c>
      <c r="I31">
        <v>7800</v>
      </c>
      <c r="J31" s="1">
        <f t="shared" si="6"/>
        <v>117000</v>
      </c>
      <c r="K31" s="1">
        <f t="shared" si="7"/>
        <v>433000</v>
      </c>
      <c r="L31" s="1">
        <f t="shared" si="5"/>
        <v>8133300</v>
      </c>
      <c r="O31" s="1">
        <f t="shared" si="4"/>
        <v>8566300</v>
      </c>
    </row>
    <row r="32" spans="1:16">
      <c r="A32" s="2">
        <v>42917</v>
      </c>
      <c r="B32">
        <v>10</v>
      </c>
      <c r="C32">
        <v>12000</v>
      </c>
      <c r="D32" s="1">
        <f t="shared" si="0"/>
        <v>120000</v>
      </c>
      <c r="E32">
        <v>7</v>
      </c>
      <c r="F32">
        <v>4000</v>
      </c>
      <c r="G32" s="1">
        <f t="shared" si="1"/>
        <v>28000</v>
      </c>
      <c r="J32" s="1">
        <f t="shared" si="6"/>
        <v>0</v>
      </c>
      <c r="K32" s="1">
        <f t="shared" si="7"/>
        <v>148000</v>
      </c>
      <c r="L32" s="1">
        <f t="shared" si="5"/>
        <v>8566300</v>
      </c>
      <c r="O32" s="1">
        <f t="shared" si="4"/>
        <v>8714300</v>
      </c>
    </row>
    <row r="33" spans="1:15">
      <c r="A33" s="4">
        <v>42918</v>
      </c>
      <c r="D33" s="1">
        <f t="shared" si="0"/>
        <v>0</v>
      </c>
      <c r="G33" s="1">
        <f t="shared" si="1"/>
        <v>0</v>
      </c>
      <c r="J33" s="1">
        <f t="shared" si="6"/>
        <v>0</v>
      </c>
      <c r="K33" s="1">
        <f t="shared" si="7"/>
        <v>0</v>
      </c>
      <c r="L33" s="1">
        <f t="shared" si="5"/>
        <v>8714300</v>
      </c>
      <c r="O33" s="1">
        <f t="shared" si="4"/>
        <v>8714300</v>
      </c>
    </row>
    <row r="34" spans="1:15">
      <c r="A34" s="2">
        <v>42919</v>
      </c>
      <c r="B34">
        <v>23</v>
      </c>
      <c r="C34">
        <v>14000</v>
      </c>
      <c r="D34" s="1">
        <f t="shared" si="0"/>
        <v>322000</v>
      </c>
      <c r="E34">
        <v>28</v>
      </c>
      <c r="F34">
        <v>5000</v>
      </c>
      <c r="G34" s="1">
        <f t="shared" si="1"/>
        <v>140000</v>
      </c>
      <c r="H34">
        <v>1</v>
      </c>
      <c r="I34">
        <v>10000</v>
      </c>
      <c r="J34" s="1">
        <f t="shared" si="6"/>
        <v>10000</v>
      </c>
      <c r="K34" s="1">
        <f t="shared" si="7"/>
        <v>472000</v>
      </c>
      <c r="L34" s="1">
        <f t="shared" si="5"/>
        <v>8714300</v>
      </c>
      <c r="O34" s="1">
        <f t="shared" si="4"/>
        <v>9186300</v>
      </c>
    </row>
    <row r="35" spans="1:15">
      <c r="A35" s="2">
        <v>42920</v>
      </c>
      <c r="B35">
        <v>25</v>
      </c>
      <c r="C35">
        <v>11000</v>
      </c>
      <c r="D35" s="1">
        <f t="shared" si="0"/>
        <v>275000</v>
      </c>
      <c r="E35">
        <v>10</v>
      </c>
      <c r="F35">
        <v>4000</v>
      </c>
      <c r="G35" s="1">
        <f t="shared" si="1"/>
        <v>40000</v>
      </c>
      <c r="H35">
        <v>15</v>
      </c>
      <c r="I35">
        <v>8000</v>
      </c>
      <c r="J35" s="1">
        <f t="shared" si="6"/>
        <v>120000</v>
      </c>
      <c r="K35" s="1">
        <f t="shared" si="7"/>
        <v>435000</v>
      </c>
      <c r="L35" s="1">
        <f t="shared" si="5"/>
        <v>9186300</v>
      </c>
      <c r="O35" s="1">
        <f t="shared" si="4"/>
        <v>9621300</v>
      </c>
    </row>
    <row r="36" spans="1:15">
      <c r="A36" s="2">
        <v>42921</v>
      </c>
      <c r="B36">
        <v>11</v>
      </c>
      <c r="C36">
        <v>10000</v>
      </c>
      <c r="D36" s="1">
        <f t="shared" si="0"/>
        <v>110000</v>
      </c>
      <c r="E36">
        <v>10</v>
      </c>
      <c r="F36">
        <v>4500</v>
      </c>
      <c r="G36" s="1">
        <f t="shared" si="1"/>
        <v>45000</v>
      </c>
      <c r="J36" s="1">
        <f t="shared" si="6"/>
        <v>0</v>
      </c>
      <c r="K36" s="1">
        <f t="shared" si="7"/>
        <v>155000</v>
      </c>
      <c r="L36" s="1">
        <f t="shared" si="5"/>
        <v>9621300</v>
      </c>
      <c r="M36" s="9">
        <v>-1000000</v>
      </c>
      <c r="N36" s="7">
        <v>1000000</v>
      </c>
      <c r="O36" s="1">
        <f t="shared" si="4"/>
        <v>9776300</v>
      </c>
    </row>
    <row r="37" spans="1:15">
      <c r="A37" s="2">
        <v>42922</v>
      </c>
      <c r="B37">
        <v>30</v>
      </c>
      <c r="C37">
        <v>9000</v>
      </c>
      <c r="D37" s="1">
        <f t="shared" si="0"/>
        <v>270000</v>
      </c>
      <c r="E37">
        <v>5</v>
      </c>
      <c r="F37">
        <v>4000</v>
      </c>
      <c r="G37" s="1">
        <f t="shared" si="1"/>
        <v>20000</v>
      </c>
      <c r="J37" s="1">
        <f t="shared" si="6"/>
        <v>0</v>
      </c>
      <c r="K37" s="1">
        <f t="shared" si="7"/>
        <v>290000</v>
      </c>
      <c r="L37" s="1">
        <f t="shared" si="5"/>
        <v>9776300</v>
      </c>
      <c r="O37" s="1">
        <f t="shared" si="4"/>
        <v>10066300</v>
      </c>
    </row>
    <row r="38" spans="1:15">
      <c r="A38" s="2">
        <v>42923</v>
      </c>
      <c r="B38">
        <v>30</v>
      </c>
      <c r="C38">
        <v>11000</v>
      </c>
      <c r="D38" s="1">
        <f t="shared" si="0"/>
        <v>330000</v>
      </c>
      <c r="E38">
        <v>20</v>
      </c>
      <c r="F38">
        <v>4000</v>
      </c>
      <c r="G38" s="1">
        <f t="shared" si="1"/>
        <v>80000</v>
      </c>
      <c r="J38" s="1">
        <f t="shared" si="6"/>
        <v>0</v>
      </c>
      <c r="K38" s="1">
        <f t="shared" si="7"/>
        <v>410000</v>
      </c>
      <c r="L38" s="1">
        <f t="shared" si="5"/>
        <v>10066300</v>
      </c>
      <c r="N38" s="1">
        <v>5000000</v>
      </c>
      <c r="O38" s="1">
        <f t="shared" si="4"/>
        <v>5476300</v>
      </c>
    </row>
    <row r="39" spans="1:15">
      <c r="A39" s="2">
        <v>42924</v>
      </c>
      <c r="B39">
        <v>10</v>
      </c>
      <c r="C39">
        <v>13000</v>
      </c>
      <c r="D39" s="1">
        <f t="shared" si="0"/>
        <v>130000</v>
      </c>
      <c r="E39">
        <v>21</v>
      </c>
      <c r="F39">
        <v>3500</v>
      </c>
      <c r="G39" s="1">
        <f>E39*F39</f>
        <v>73500</v>
      </c>
      <c r="J39" s="1">
        <f t="shared" si="6"/>
        <v>0</v>
      </c>
      <c r="K39" s="1">
        <f t="shared" si="7"/>
        <v>203500</v>
      </c>
      <c r="L39" s="1">
        <f t="shared" si="5"/>
        <v>5476300</v>
      </c>
      <c r="O39" s="1">
        <f>D39+G39+J39+L39-M39-N39</f>
        <v>5679800</v>
      </c>
    </row>
    <row r="40" spans="1:15">
      <c r="A40" s="2"/>
    </row>
    <row r="41" spans="1:15">
      <c r="A41" s="2"/>
      <c r="O41" s="6"/>
    </row>
    <row r="42" spans="1:15">
      <c r="A42" s="2"/>
    </row>
    <row r="43" spans="1:15">
      <c r="A43" s="2"/>
    </row>
    <row r="44" spans="1:15">
      <c r="A44" s="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2017-07-08T04:14:44Z</dcterms:created>
  <dcterms:modified xsi:type="dcterms:W3CDTF">2017-07-08T05:13:40Z</dcterms:modified>
</cp:coreProperties>
</file>