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7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omments7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785"/>
  </bookViews>
  <sheets>
    <sheet name="7월전체" sheetId="1" r:id="rId1"/>
    <sheet name="1일" sheetId="14" r:id="rId2"/>
    <sheet name="3일" sheetId="4" r:id="rId3"/>
    <sheet name="4일" sheetId="5" r:id="rId4"/>
    <sheet name="5일" sheetId="6" r:id="rId5"/>
    <sheet name="6일" sheetId="7" r:id="rId6"/>
    <sheet name="7일" sheetId="8" r:id="rId7"/>
    <sheet name="8일" sheetId="3" r:id="rId8"/>
    <sheet name="10일" sheetId="9" r:id="rId9"/>
    <sheet name="11일" sheetId="10" r:id="rId10"/>
    <sheet name="12일" sheetId="11" r:id="rId11"/>
    <sheet name="13일" sheetId="12" r:id="rId12"/>
    <sheet name="14일" sheetId="13" r:id="rId13"/>
    <sheet name="15일" sheetId="2" r:id="rId14"/>
    <sheet name="17일" sheetId="15" r:id="rId15"/>
    <sheet name="18일" sheetId="16" r:id="rId16"/>
    <sheet name="19일" sheetId="17" r:id="rId17"/>
    <sheet name="20일" sheetId="18" r:id="rId18"/>
    <sheet name="21일" sheetId="19" r:id="rId19"/>
    <sheet name="22일" sheetId="20" r:id="rId20"/>
    <sheet name="24일" sheetId="21" r:id="rId21"/>
    <sheet name="25일" sheetId="22" r:id="rId22"/>
    <sheet name="26일" sheetId="23" r:id="rId23"/>
    <sheet name="27일" sheetId="24" r:id="rId24"/>
    <sheet name="28일" sheetId="25" r:id="rId25"/>
    <sheet name="29일" sheetId="26" r:id="rId26"/>
    <sheet name="31일" sheetId="27" r:id="rId27"/>
  </sheets>
  <definedNames>
    <definedName name="_xlnm._FilterDatabase" localSheetId="8" hidden="1">'10일'!$A$1:$P$120</definedName>
    <definedName name="_xlnm._FilterDatabase" localSheetId="1" hidden="1">'1일'!$A$1:$P$120</definedName>
    <definedName name="_xlnm._FilterDatabase" localSheetId="2" hidden="1">'3일'!$A$1:$P$120</definedName>
    <definedName name="_xlnm._FilterDatabase" localSheetId="3" hidden="1">'4일'!$A$1:$P$124</definedName>
    <definedName name="_xlnm._FilterDatabase" localSheetId="4" hidden="1">'5일'!$A$1:$P$123</definedName>
    <definedName name="_xlnm._FilterDatabase" localSheetId="5" hidden="1">'6일'!$A$1:$P$122</definedName>
    <definedName name="_xlnm._FilterDatabase" localSheetId="6" hidden="1">'7일'!$A$1:$P$120</definedName>
    <definedName name="_xlnm._FilterDatabase" localSheetId="7" hidden="1">'8일'!$A$1:$P$120</definedName>
  </definedNames>
  <calcPr calcId="124519"/>
</workbook>
</file>

<file path=xl/calcChain.xml><?xml version="1.0" encoding="utf-8"?>
<calcChain xmlns="http://schemas.openxmlformats.org/spreadsheetml/2006/main">
  <c r="M73" i="2"/>
  <c r="M16"/>
  <c r="M12" i="12"/>
  <c r="M3"/>
  <c r="M4"/>
  <c r="M5"/>
  <c r="M6"/>
  <c r="M7"/>
  <c r="M8"/>
  <c r="M9"/>
  <c r="M10"/>
  <c r="M11"/>
  <c r="M13"/>
  <c r="M14"/>
  <c r="M15"/>
  <c r="M16"/>
  <c r="M17"/>
  <c r="M18"/>
  <c r="M19"/>
  <c r="M20"/>
  <c r="M21"/>
  <c r="M22"/>
  <c r="M24"/>
  <c r="M25"/>
  <c r="M26"/>
  <c r="M27"/>
  <c r="M29"/>
  <c r="M30"/>
  <c r="M31"/>
  <c r="M33"/>
  <c r="M34"/>
  <c r="M35"/>
  <c r="M36"/>
  <c r="M37"/>
  <c r="M38"/>
  <c r="M39"/>
  <c r="M40"/>
  <c r="M41"/>
  <c r="M43"/>
  <c r="M44"/>
  <c r="M47"/>
  <c r="M51"/>
  <c r="M53"/>
  <c r="M54"/>
  <c r="M55"/>
  <c r="M56"/>
  <c r="M57"/>
  <c r="M59"/>
  <c r="M60"/>
  <c r="M61"/>
  <c r="M62"/>
  <c r="M64"/>
  <c r="M65"/>
  <c r="M66"/>
  <c r="M67"/>
  <c r="M70"/>
  <c r="M71"/>
  <c r="M72"/>
  <c r="M73"/>
  <c r="M74"/>
  <c r="M75"/>
  <c r="M76"/>
  <c r="M77"/>
  <c r="M79"/>
  <c r="M80"/>
  <c r="M81"/>
  <c r="M82"/>
  <c r="M83"/>
  <c r="M85"/>
  <c r="M86"/>
  <c r="M87"/>
  <c r="M88"/>
  <c r="M89"/>
  <c r="M90"/>
  <c r="M91"/>
  <c r="M92"/>
  <c r="M93"/>
  <c r="M94"/>
  <c r="M95"/>
  <c r="M98"/>
  <c r="M99"/>
  <c r="M100"/>
  <c r="M101"/>
  <c r="M102"/>
  <c r="M103"/>
  <c r="M104"/>
  <c r="M105"/>
  <c r="M107"/>
  <c r="M108"/>
  <c r="M111"/>
  <c r="M112"/>
  <c r="M113"/>
  <c r="M114"/>
  <c r="M115"/>
  <c r="M116"/>
  <c r="M117"/>
  <c r="M118"/>
  <c r="M119"/>
  <c r="M2"/>
  <c r="L120" i="14"/>
  <c r="M118" i="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E119" i="11"/>
  <c r="H119"/>
  <c r="L119" s="1"/>
  <c r="K119" i="1" s="1"/>
  <c r="K119" i="11"/>
  <c r="P119"/>
  <c r="M3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2"/>
  <c r="M3" i="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2"/>
  <c r="M120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2"/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D69" i="10"/>
  <c r="P22"/>
  <c r="L22"/>
  <c r="P119" i="27"/>
  <c r="K119"/>
  <c r="H119"/>
  <c r="E119"/>
  <c r="L119" s="1"/>
  <c r="Z119" i="1" s="1"/>
  <c r="P118" i="27"/>
  <c r="L118"/>
  <c r="K118"/>
  <c r="H118"/>
  <c r="E118"/>
  <c r="P117"/>
  <c r="K117"/>
  <c r="H117"/>
  <c r="E117"/>
  <c r="L117" s="1"/>
  <c r="Z117" i="1" s="1"/>
  <c r="P116" i="27"/>
  <c r="K116"/>
  <c r="H116"/>
  <c r="E116"/>
  <c r="L116" s="1"/>
  <c r="Z116" i="1" s="1"/>
  <c r="P115" i="27"/>
  <c r="K115"/>
  <c r="H115"/>
  <c r="E115"/>
  <c r="L115" s="1"/>
  <c r="Z115" i="1" s="1"/>
  <c r="P114" i="27"/>
  <c r="K114"/>
  <c r="H114"/>
  <c r="E114"/>
  <c r="L114" s="1"/>
  <c r="Z114" i="1" s="1"/>
  <c r="P113" i="27"/>
  <c r="K113"/>
  <c r="H113"/>
  <c r="E113"/>
  <c r="L113" s="1"/>
  <c r="Z113" i="1" s="1"/>
  <c r="P112" i="27"/>
  <c r="K112"/>
  <c r="H112"/>
  <c r="E112"/>
  <c r="L112" s="1"/>
  <c r="Z112" i="1" s="1"/>
  <c r="P111" i="27"/>
  <c r="K111"/>
  <c r="H111"/>
  <c r="E111"/>
  <c r="L111" s="1"/>
  <c r="Z111" i="1" s="1"/>
  <c r="P110" i="27"/>
  <c r="K110"/>
  <c r="H110"/>
  <c r="E110"/>
  <c r="L110" s="1"/>
  <c r="Z110" i="1" s="1"/>
  <c r="P109" i="27"/>
  <c r="K109"/>
  <c r="H109"/>
  <c r="E109"/>
  <c r="L109" s="1"/>
  <c r="Z109" i="1" s="1"/>
  <c r="P108" i="27"/>
  <c r="K108"/>
  <c r="H108"/>
  <c r="E108"/>
  <c r="L108" s="1"/>
  <c r="Z108" i="1" s="1"/>
  <c r="P107" i="27"/>
  <c r="K107"/>
  <c r="H107"/>
  <c r="E107"/>
  <c r="L107" s="1"/>
  <c r="Z107" i="1" s="1"/>
  <c r="P106" i="27"/>
  <c r="K106"/>
  <c r="H106"/>
  <c r="E106"/>
  <c r="L106" s="1"/>
  <c r="Z106" i="1" s="1"/>
  <c r="P105" i="27"/>
  <c r="K105"/>
  <c r="H105"/>
  <c r="E105"/>
  <c r="L105" s="1"/>
  <c r="Z105" i="1" s="1"/>
  <c r="P104" i="27"/>
  <c r="K104"/>
  <c r="H104"/>
  <c r="E104"/>
  <c r="L104" s="1"/>
  <c r="Z104" i="1" s="1"/>
  <c r="P103" i="27"/>
  <c r="K103"/>
  <c r="H103"/>
  <c r="E103"/>
  <c r="L103" s="1"/>
  <c r="Z103" i="1" s="1"/>
  <c r="P102" i="27"/>
  <c r="K102"/>
  <c r="H102"/>
  <c r="E102"/>
  <c r="L102" s="1"/>
  <c r="Z102" i="1" s="1"/>
  <c r="P101" i="27"/>
  <c r="K101"/>
  <c r="H101"/>
  <c r="E101"/>
  <c r="L101" s="1"/>
  <c r="Z101" i="1" s="1"/>
  <c r="P100" i="27"/>
  <c r="K100"/>
  <c r="H100"/>
  <c r="E100"/>
  <c r="L100" s="1"/>
  <c r="Z100" i="1" s="1"/>
  <c r="P99" i="27"/>
  <c r="K99"/>
  <c r="H99"/>
  <c r="E99"/>
  <c r="L99" s="1"/>
  <c r="Z99" i="1" s="1"/>
  <c r="P98" i="27"/>
  <c r="K98"/>
  <c r="H98"/>
  <c r="E98"/>
  <c r="L98" s="1"/>
  <c r="Z98" i="1" s="1"/>
  <c r="P97" i="27"/>
  <c r="K97"/>
  <c r="H97"/>
  <c r="E97"/>
  <c r="L97" s="1"/>
  <c r="Z97" i="1" s="1"/>
  <c r="P96" i="27"/>
  <c r="K96"/>
  <c r="H96"/>
  <c r="E96"/>
  <c r="L96" s="1"/>
  <c r="Z96" i="1" s="1"/>
  <c r="P95" i="27"/>
  <c r="K95"/>
  <c r="H95"/>
  <c r="E95"/>
  <c r="L95" s="1"/>
  <c r="Z95" i="1" s="1"/>
  <c r="P94" i="27"/>
  <c r="K94"/>
  <c r="H94"/>
  <c r="E94"/>
  <c r="L94" s="1"/>
  <c r="Z94" i="1" s="1"/>
  <c r="P93" i="27"/>
  <c r="K93"/>
  <c r="H93"/>
  <c r="E93"/>
  <c r="L93" s="1"/>
  <c r="Z93" i="1" s="1"/>
  <c r="P92" i="27"/>
  <c r="K92"/>
  <c r="H92"/>
  <c r="E92"/>
  <c r="L92" s="1"/>
  <c r="Z92" i="1" s="1"/>
  <c r="P91" i="27"/>
  <c r="K91"/>
  <c r="H91"/>
  <c r="E91"/>
  <c r="L91" s="1"/>
  <c r="Z91" i="1" s="1"/>
  <c r="P90" i="27"/>
  <c r="K90"/>
  <c r="H90"/>
  <c r="E90"/>
  <c r="L90" s="1"/>
  <c r="Z90" i="1" s="1"/>
  <c r="P89" i="27"/>
  <c r="K89"/>
  <c r="H89"/>
  <c r="E89"/>
  <c r="L89" s="1"/>
  <c r="Z89" i="1" s="1"/>
  <c r="P88" i="27"/>
  <c r="K88"/>
  <c r="H88"/>
  <c r="E88"/>
  <c r="L88" s="1"/>
  <c r="Z88" i="1" s="1"/>
  <c r="P87" i="27"/>
  <c r="K87"/>
  <c r="H87"/>
  <c r="E87"/>
  <c r="L87" s="1"/>
  <c r="Z87" i="1" s="1"/>
  <c r="P86" i="27"/>
  <c r="K86"/>
  <c r="H86"/>
  <c r="E86"/>
  <c r="L86" s="1"/>
  <c r="Z86" i="1" s="1"/>
  <c r="P85" i="27"/>
  <c r="K85"/>
  <c r="H85"/>
  <c r="E85"/>
  <c r="L85" s="1"/>
  <c r="Z85" i="1" s="1"/>
  <c r="P84" i="27"/>
  <c r="K84"/>
  <c r="H84"/>
  <c r="E84"/>
  <c r="L84" s="1"/>
  <c r="Z84" i="1" s="1"/>
  <c r="P83" i="27"/>
  <c r="K83"/>
  <c r="H83"/>
  <c r="E83"/>
  <c r="L83" s="1"/>
  <c r="Z83" i="1" s="1"/>
  <c r="P82" i="27"/>
  <c r="K82"/>
  <c r="H82"/>
  <c r="E82"/>
  <c r="L82" s="1"/>
  <c r="Z82" i="1" s="1"/>
  <c r="P81" i="27"/>
  <c r="K81"/>
  <c r="H81"/>
  <c r="E81"/>
  <c r="L81" s="1"/>
  <c r="Z81" i="1" s="1"/>
  <c r="P80" i="27"/>
  <c r="K80"/>
  <c r="H80"/>
  <c r="E80"/>
  <c r="L80" s="1"/>
  <c r="Z80" i="1" s="1"/>
  <c r="P79" i="27"/>
  <c r="K79"/>
  <c r="H79"/>
  <c r="E79"/>
  <c r="L79" s="1"/>
  <c r="Z79" i="1" s="1"/>
  <c r="P78" i="27"/>
  <c r="K78"/>
  <c r="H78"/>
  <c r="E78"/>
  <c r="L78" s="1"/>
  <c r="Z78" i="1" s="1"/>
  <c r="P77" i="27"/>
  <c r="K77"/>
  <c r="H77"/>
  <c r="E77"/>
  <c r="L77" s="1"/>
  <c r="Z77" i="1" s="1"/>
  <c r="P76" i="27"/>
  <c r="K76"/>
  <c r="H76"/>
  <c r="E76"/>
  <c r="L76" s="1"/>
  <c r="Z76" i="1" s="1"/>
  <c r="P75" i="27"/>
  <c r="K75"/>
  <c r="H75"/>
  <c r="E75"/>
  <c r="L75" s="1"/>
  <c r="Z75" i="1" s="1"/>
  <c r="P74" i="27"/>
  <c r="K74"/>
  <c r="H74"/>
  <c r="E74"/>
  <c r="L74" s="1"/>
  <c r="Z74" i="1" s="1"/>
  <c r="P73" i="27"/>
  <c r="K73"/>
  <c r="H73"/>
  <c r="E73"/>
  <c r="L73" s="1"/>
  <c r="Z73" i="1" s="1"/>
  <c r="P72" i="27"/>
  <c r="K72"/>
  <c r="H72"/>
  <c r="E72"/>
  <c r="L72" s="1"/>
  <c r="Z72" i="1" s="1"/>
  <c r="P71" i="27"/>
  <c r="K71"/>
  <c r="H71"/>
  <c r="E71"/>
  <c r="L71" s="1"/>
  <c r="Z71" i="1" s="1"/>
  <c r="P70" i="27"/>
  <c r="K70"/>
  <c r="H70"/>
  <c r="E70"/>
  <c r="L70" s="1"/>
  <c r="Z70" i="1" s="1"/>
  <c r="P69" i="27"/>
  <c r="K69"/>
  <c r="H69"/>
  <c r="E69"/>
  <c r="L69" s="1"/>
  <c r="Z69" i="1" s="1"/>
  <c r="P68" i="27"/>
  <c r="K68"/>
  <c r="H68"/>
  <c r="E68"/>
  <c r="L68" s="1"/>
  <c r="Z68" i="1" s="1"/>
  <c r="P67" i="27"/>
  <c r="K67"/>
  <c r="H67"/>
  <c r="E67"/>
  <c r="L67" s="1"/>
  <c r="Z67" i="1" s="1"/>
  <c r="P66" i="27"/>
  <c r="K66"/>
  <c r="H66"/>
  <c r="E66"/>
  <c r="L66" s="1"/>
  <c r="Z66" i="1" s="1"/>
  <c r="P65" i="27"/>
  <c r="K65"/>
  <c r="H65"/>
  <c r="E65"/>
  <c r="L65" s="1"/>
  <c r="Z65" i="1" s="1"/>
  <c r="P64" i="27"/>
  <c r="K64"/>
  <c r="H64"/>
  <c r="E64"/>
  <c r="L64" s="1"/>
  <c r="Z64" i="1" s="1"/>
  <c r="P63" i="27"/>
  <c r="K63"/>
  <c r="H63"/>
  <c r="E63"/>
  <c r="L63" s="1"/>
  <c r="Z63" i="1" s="1"/>
  <c r="P62" i="27"/>
  <c r="K62"/>
  <c r="H62"/>
  <c r="E62"/>
  <c r="L62" s="1"/>
  <c r="Z62" i="1" s="1"/>
  <c r="P61" i="27"/>
  <c r="K61"/>
  <c r="H61"/>
  <c r="E61"/>
  <c r="L61" s="1"/>
  <c r="Z61" i="1" s="1"/>
  <c r="P60" i="27"/>
  <c r="K60"/>
  <c r="H60"/>
  <c r="E60"/>
  <c r="L60" s="1"/>
  <c r="Z60" i="1" s="1"/>
  <c r="P59" i="27"/>
  <c r="K59"/>
  <c r="H59"/>
  <c r="E59"/>
  <c r="L59" s="1"/>
  <c r="Z59" i="1" s="1"/>
  <c r="P58" i="27"/>
  <c r="K58"/>
  <c r="H58"/>
  <c r="E58"/>
  <c r="L58" s="1"/>
  <c r="Z58" i="1" s="1"/>
  <c r="P57" i="27"/>
  <c r="K57"/>
  <c r="H57"/>
  <c r="E57"/>
  <c r="L57" s="1"/>
  <c r="Z57" i="1" s="1"/>
  <c r="P56" i="27"/>
  <c r="K56"/>
  <c r="H56"/>
  <c r="E56"/>
  <c r="L56" s="1"/>
  <c r="Z56" i="1" s="1"/>
  <c r="P55" i="27"/>
  <c r="K55"/>
  <c r="H55"/>
  <c r="E55"/>
  <c r="L55" s="1"/>
  <c r="Z55" i="1" s="1"/>
  <c r="P54" i="27"/>
  <c r="K54"/>
  <c r="H54"/>
  <c r="E54"/>
  <c r="L54" s="1"/>
  <c r="Z54" i="1" s="1"/>
  <c r="P53" i="27"/>
  <c r="K53"/>
  <c r="H53"/>
  <c r="E53"/>
  <c r="L53" s="1"/>
  <c r="Z53" i="1" s="1"/>
  <c r="P52" i="27"/>
  <c r="K52"/>
  <c r="H52"/>
  <c r="E52"/>
  <c r="L52" s="1"/>
  <c r="Z52" i="1" s="1"/>
  <c r="P51" i="27"/>
  <c r="K51"/>
  <c r="H51"/>
  <c r="E51"/>
  <c r="L51" s="1"/>
  <c r="Z51" i="1" s="1"/>
  <c r="P50" i="27"/>
  <c r="K50"/>
  <c r="H50"/>
  <c r="E50"/>
  <c r="L50" s="1"/>
  <c r="Z50" i="1" s="1"/>
  <c r="P49" i="27"/>
  <c r="K49"/>
  <c r="H49"/>
  <c r="E49"/>
  <c r="L49" s="1"/>
  <c r="Z49" i="1" s="1"/>
  <c r="P48" i="27"/>
  <c r="K48"/>
  <c r="H48"/>
  <c r="E48"/>
  <c r="L48" s="1"/>
  <c r="Z48" i="1" s="1"/>
  <c r="P47" i="27"/>
  <c r="K47"/>
  <c r="H47"/>
  <c r="E47"/>
  <c r="L47" s="1"/>
  <c r="Z47" i="1" s="1"/>
  <c r="P46" i="27"/>
  <c r="K46"/>
  <c r="H46"/>
  <c r="E46"/>
  <c r="L46" s="1"/>
  <c r="Z46" i="1" s="1"/>
  <c r="P45" i="27"/>
  <c r="K45"/>
  <c r="H45"/>
  <c r="E45"/>
  <c r="L45" s="1"/>
  <c r="Z45" i="1" s="1"/>
  <c r="P44" i="27"/>
  <c r="K44"/>
  <c r="H44"/>
  <c r="E44"/>
  <c r="L44" s="1"/>
  <c r="Z44" i="1" s="1"/>
  <c r="P43" i="27"/>
  <c r="K43"/>
  <c r="H43"/>
  <c r="E43"/>
  <c r="L43" s="1"/>
  <c r="Z43" i="1" s="1"/>
  <c r="P42" i="27"/>
  <c r="K42"/>
  <c r="H42"/>
  <c r="E42"/>
  <c r="L42" s="1"/>
  <c r="Z42" i="1" s="1"/>
  <c r="P41" i="27"/>
  <c r="K41"/>
  <c r="H41"/>
  <c r="E41"/>
  <c r="L41" s="1"/>
  <c r="Z41" i="1" s="1"/>
  <c r="P40" i="27"/>
  <c r="K40"/>
  <c r="H40"/>
  <c r="E40"/>
  <c r="L40" s="1"/>
  <c r="Z40" i="1" s="1"/>
  <c r="P39" i="27"/>
  <c r="K39"/>
  <c r="H39"/>
  <c r="E39"/>
  <c r="L39" s="1"/>
  <c r="Z39" i="1" s="1"/>
  <c r="P38" i="27"/>
  <c r="K38"/>
  <c r="H38"/>
  <c r="E38"/>
  <c r="L38" s="1"/>
  <c r="Z38" i="1" s="1"/>
  <c r="P37" i="27"/>
  <c r="K37"/>
  <c r="H37"/>
  <c r="E37"/>
  <c r="L37" s="1"/>
  <c r="Z37" i="1" s="1"/>
  <c r="P36" i="27"/>
  <c r="K36"/>
  <c r="H36"/>
  <c r="E36"/>
  <c r="L36" s="1"/>
  <c r="Z36" i="1" s="1"/>
  <c r="P35" i="27"/>
  <c r="K35"/>
  <c r="H35"/>
  <c r="E35"/>
  <c r="L35" s="1"/>
  <c r="Z35" i="1" s="1"/>
  <c r="P34" i="27"/>
  <c r="K34"/>
  <c r="H34"/>
  <c r="E34"/>
  <c r="L34" s="1"/>
  <c r="Z34" i="1" s="1"/>
  <c r="P33" i="27"/>
  <c r="K33"/>
  <c r="H33"/>
  <c r="E33"/>
  <c r="L33" s="1"/>
  <c r="Z33" i="1" s="1"/>
  <c r="P32" i="27"/>
  <c r="K32"/>
  <c r="H32"/>
  <c r="E32"/>
  <c r="L32" s="1"/>
  <c r="Z32" i="1" s="1"/>
  <c r="P31" i="27"/>
  <c r="K31"/>
  <c r="H31"/>
  <c r="E31"/>
  <c r="L31" s="1"/>
  <c r="Z31" i="1" s="1"/>
  <c r="P30" i="27"/>
  <c r="K30"/>
  <c r="H30"/>
  <c r="E30"/>
  <c r="L30" s="1"/>
  <c r="Z30" i="1" s="1"/>
  <c r="P29" i="27"/>
  <c r="K29"/>
  <c r="H29"/>
  <c r="E29"/>
  <c r="L29" s="1"/>
  <c r="Z29" i="1" s="1"/>
  <c r="P28" i="27"/>
  <c r="K28"/>
  <c r="H28"/>
  <c r="E28"/>
  <c r="L28" s="1"/>
  <c r="Z28" i="1" s="1"/>
  <c r="P27" i="27"/>
  <c r="K27"/>
  <c r="H27"/>
  <c r="E27"/>
  <c r="L27" s="1"/>
  <c r="Z27" i="1" s="1"/>
  <c r="P26" i="27"/>
  <c r="K26"/>
  <c r="H26"/>
  <c r="E26"/>
  <c r="L26" s="1"/>
  <c r="Z26" i="1" s="1"/>
  <c r="P25" i="27"/>
  <c r="K25"/>
  <c r="H25"/>
  <c r="E25"/>
  <c r="L25" s="1"/>
  <c r="Z25" i="1" s="1"/>
  <c r="P24" i="27"/>
  <c r="K24"/>
  <c r="H24"/>
  <c r="E24"/>
  <c r="L24" s="1"/>
  <c r="Z24" i="1" s="1"/>
  <c r="P23" i="27"/>
  <c r="K23"/>
  <c r="H23"/>
  <c r="E23"/>
  <c r="L23" s="1"/>
  <c r="Z23" i="1" s="1"/>
  <c r="P22" i="27"/>
  <c r="K22"/>
  <c r="H22"/>
  <c r="E22"/>
  <c r="L22" s="1"/>
  <c r="Z22" i="1" s="1"/>
  <c r="P21" i="27"/>
  <c r="K21"/>
  <c r="H21"/>
  <c r="E21"/>
  <c r="L21" s="1"/>
  <c r="Z21" i="1" s="1"/>
  <c r="P20" i="27"/>
  <c r="K20"/>
  <c r="H20"/>
  <c r="E20"/>
  <c r="L20" s="1"/>
  <c r="Z20" i="1" s="1"/>
  <c r="P19" i="27"/>
  <c r="K19"/>
  <c r="H19"/>
  <c r="E19"/>
  <c r="L19" s="1"/>
  <c r="Z19" i="1" s="1"/>
  <c r="P18" i="27"/>
  <c r="K18"/>
  <c r="H18"/>
  <c r="E18"/>
  <c r="L18" s="1"/>
  <c r="Z18" i="1" s="1"/>
  <c r="P17" i="27"/>
  <c r="K17"/>
  <c r="H17"/>
  <c r="E17"/>
  <c r="L17" s="1"/>
  <c r="Z17" i="1" s="1"/>
  <c r="P16" i="27"/>
  <c r="K16"/>
  <c r="H16"/>
  <c r="E16"/>
  <c r="L16" s="1"/>
  <c r="Z16" i="1" s="1"/>
  <c r="P15" i="27"/>
  <c r="K15"/>
  <c r="H15"/>
  <c r="E15"/>
  <c r="L15" s="1"/>
  <c r="Z15" i="1" s="1"/>
  <c r="P14" i="27"/>
  <c r="K14"/>
  <c r="H14"/>
  <c r="E14"/>
  <c r="L14" s="1"/>
  <c r="Z14" i="1" s="1"/>
  <c r="P13" i="27"/>
  <c r="K13"/>
  <c r="H13"/>
  <c r="E13"/>
  <c r="L13" s="1"/>
  <c r="Z13" i="1" s="1"/>
  <c r="P12" i="27"/>
  <c r="K12"/>
  <c r="H12"/>
  <c r="E12"/>
  <c r="L12" s="1"/>
  <c r="Z12" i="1" s="1"/>
  <c r="P11" i="27"/>
  <c r="K11"/>
  <c r="H11"/>
  <c r="E11"/>
  <c r="L11" s="1"/>
  <c r="Z11" i="1" s="1"/>
  <c r="P10" i="27"/>
  <c r="K10"/>
  <c r="H10"/>
  <c r="E10"/>
  <c r="L10" s="1"/>
  <c r="Z10" i="1" s="1"/>
  <c r="P9" i="27"/>
  <c r="K9"/>
  <c r="H9"/>
  <c r="E9"/>
  <c r="L9" s="1"/>
  <c r="Z9" i="1" s="1"/>
  <c r="P8" i="27"/>
  <c r="K8"/>
  <c r="H8"/>
  <c r="E8"/>
  <c r="L8" s="1"/>
  <c r="Z8" i="1" s="1"/>
  <c r="P7" i="27"/>
  <c r="K7"/>
  <c r="H7"/>
  <c r="E7"/>
  <c r="L7" s="1"/>
  <c r="Z7" i="1" s="1"/>
  <c r="P6" i="27"/>
  <c r="K6"/>
  <c r="H6"/>
  <c r="E6"/>
  <c r="L6" s="1"/>
  <c r="Z6" i="1" s="1"/>
  <c r="P5" i="27"/>
  <c r="K5"/>
  <c r="H5"/>
  <c r="E5"/>
  <c r="L5" s="1"/>
  <c r="Z5" i="1" s="1"/>
  <c r="P4" i="27"/>
  <c r="K4"/>
  <c r="H4"/>
  <c r="E4"/>
  <c r="L4" s="1"/>
  <c r="Z4" i="1" s="1"/>
  <c r="P3" i="27"/>
  <c r="K3"/>
  <c r="H3"/>
  <c r="E3"/>
  <c r="L3" s="1"/>
  <c r="Z3" i="1" s="1"/>
  <c r="P2" i="27"/>
  <c r="P120" s="1"/>
  <c r="K2"/>
  <c r="H2"/>
  <c r="E2"/>
  <c r="L2" s="1"/>
  <c r="P119" i="26"/>
  <c r="K119"/>
  <c r="H119"/>
  <c r="E119"/>
  <c r="L119" s="1"/>
  <c r="Y119" i="1" s="1"/>
  <c r="P118" i="26"/>
  <c r="L118"/>
  <c r="K118"/>
  <c r="H118"/>
  <c r="E118"/>
  <c r="P117"/>
  <c r="K117"/>
  <c r="H117"/>
  <c r="E117"/>
  <c r="L117" s="1"/>
  <c r="Y117" i="1" s="1"/>
  <c r="P116" i="26"/>
  <c r="K116"/>
  <c r="H116"/>
  <c r="E116"/>
  <c r="L116" s="1"/>
  <c r="Y116" i="1" s="1"/>
  <c r="P115" i="26"/>
  <c r="K115"/>
  <c r="H115"/>
  <c r="E115"/>
  <c r="L115" s="1"/>
  <c r="Y115" i="1" s="1"/>
  <c r="P114" i="26"/>
  <c r="L114"/>
  <c r="K114"/>
  <c r="H114"/>
  <c r="E114"/>
  <c r="P113"/>
  <c r="K113"/>
  <c r="H113"/>
  <c r="E113"/>
  <c r="L113" s="1"/>
  <c r="Y113" i="1" s="1"/>
  <c r="P112" i="26"/>
  <c r="K112"/>
  <c r="H112"/>
  <c r="E112"/>
  <c r="L112" s="1"/>
  <c r="Y112" i="1" s="1"/>
  <c r="P111" i="26"/>
  <c r="K111"/>
  <c r="H111"/>
  <c r="E111"/>
  <c r="L111" s="1"/>
  <c r="Y111" i="1" s="1"/>
  <c r="P110" i="26"/>
  <c r="K110"/>
  <c r="H110"/>
  <c r="E110"/>
  <c r="L110" s="1"/>
  <c r="Y110" i="1" s="1"/>
  <c r="P109" i="26"/>
  <c r="K109"/>
  <c r="H109"/>
  <c r="E109"/>
  <c r="L109" s="1"/>
  <c r="Y109" i="1" s="1"/>
  <c r="P108" i="26"/>
  <c r="K108"/>
  <c r="H108"/>
  <c r="E108"/>
  <c r="L108" s="1"/>
  <c r="Y108" i="1" s="1"/>
  <c r="P107" i="26"/>
  <c r="K107"/>
  <c r="H107"/>
  <c r="E107"/>
  <c r="L107" s="1"/>
  <c r="Y107" i="1" s="1"/>
  <c r="P106" i="26"/>
  <c r="K106"/>
  <c r="H106"/>
  <c r="E106"/>
  <c r="L106" s="1"/>
  <c r="Y106" i="1" s="1"/>
  <c r="P105" i="26"/>
  <c r="K105"/>
  <c r="H105"/>
  <c r="E105"/>
  <c r="L105" s="1"/>
  <c r="Y105" i="1" s="1"/>
  <c r="P104" i="26"/>
  <c r="K104"/>
  <c r="H104"/>
  <c r="E104"/>
  <c r="L104" s="1"/>
  <c r="Y104" i="1" s="1"/>
  <c r="P103" i="26"/>
  <c r="K103"/>
  <c r="H103"/>
  <c r="E103"/>
  <c r="L103" s="1"/>
  <c r="Y103" i="1" s="1"/>
  <c r="P102" i="26"/>
  <c r="K102"/>
  <c r="H102"/>
  <c r="E102"/>
  <c r="L102" s="1"/>
  <c r="Y102" i="1" s="1"/>
  <c r="P101" i="26"/>
  <c r="K101"/>
  <c r="H101"/>
  <c r="E101"/>
  <c r="L101" s="1"/>
  <c r="Y101" i="1" s="1"/>
  <c r="P100" i="26"/>
  <c r="K100"/>
  <c r="H100"/>
  <c r="E100"/>
  <c r="L100" s="1"/>
  <c r="Y100" i="1" s="1"/>
  <c r="P99" i="26"/>
  <c r="K99"/>
  <c r="H99"/>
  <c r="E99"/>
  <c r="L99" s="1"/>
  <c r="Y99" i="1" s="1"/>
  <c r="P98" i="26"/>
  <c r="K98"/>
  <c r="H98"/>
  <c r="E98"/>
  <c r="L98" s="1"/>
  <c r="Y98" i="1" s="1"/>
  <c r="P97" i="26"/>
  <c r="K97"/>
  <c r="H97"/>
  <c r="E97"/>
  <c r="L97" s="1"/>
  <c r="Y97" i="1" s="1"/>
  <c r="P96" i="26"/>
  <c r="K96"/>
  <c r="H96"/>
  <c r="E96"/>
  <c r="L96" s="1"/>
  <c r="Y96" i="1" s="1"/>
  <c r="P95" i="26"/>
  <c r="K95"/>
  <c r="H95"/>
  <c r="E95"/>
  <c r="L95" s="1"/>
  <c r="Y95" i="1" s="1"/>
  <c r="P94" i="26"/>
  <c r="K94"/>
  <c r="H94"/>
  <c r="E94"/>
  <c r="L94" s="1"/>
  <c r="Y94" i="1" s="1"/>
  <c r="P93" i="26"/>
  <c r="K93"/>
  <c r="H93"/>
  <c r="E93"/>
  <c r="L93" s="1"/>
  <c r="Y93" i="1" s="1"/>
  <c r="P92" i="26"/>
  <c r="K92"/>
  <c r="H92"/>
  <c r="E92"/>
  <c r="L92" s="1"/>
  <c r="Y92" i="1" s="1"/>
  <c r="P91" i="26"/>
  <c r="K91"/>
  <c r="H91"/>
  <c r="E91"/>
  <c r="L91" s="1"/>
  <c r="Y91" i="1" s="1"/>
  <c r="P90" i="26"/>
  <c r="K90"/>
  <c r="H90"/>
  <c r="E90"/>
  <c r="L90" s="1"/>
  <c r="Y90" i="1" s="1"/>
  <c r="P89" i="26"/>
  <c r="K89"/>
  <c r="H89"/>
  <c r="E89"/>
  <c r="L89" s="1"/>
  <c r="Y89" i="1" s="1"/>
  <c r="P88" i="26"/>
  <c r="K88"/>
  <c r="H88"/>
  <c r="E88"/>
  <c r="L88" s="1"/>
  <c r="Y88" i="1" s="1"/>
  <c r="P87" i="26"/>
  <c r="K87"/>
  <c r="H87"/>
  <c r="E87"/>
  <c r="L87" s="1"/>
  <c r="Y87" i="1" s="1"/>
  <c r="P86" i="26"/>
  <c r="K86"/>
  <c r="H86"/>
  <c r="E86"/>
  <c r="L86" s="1"/>
  <c r="Y86" i="1" s="1"/>
  <c r="P85" i="26"/>
  <c r="K85"/>
  <c r="H85"/>
  <c r="E85"/>
  <c r="L85" s="1"/>
  <c r="Y85" i="1" s="1"/>
  <c r="P84" i="26"/>
  <c r="K84"/>
  <c r="H84"/>
  <c r="E84"/>
  <c r="L84" s="1"/>
  <c r="Y84" i="1" s="1"/>
  <c r="P83" i="26"/>
  <c r="K83"/>
  <c r="H83"/>
  <c r="E83"/>
  <c r="L83" s="1"/>
  <c r="Y83" i="1" s="1"/>
  <c r="P82" i="26"/>
  <c r="K82"/>
  <c r="H82"/>
  <c r="E82"/>
  <c r="L82" s="1"/>
  <c r="Y82" i="1" s="1"/>
  <c r="P81" i="26"/>
  <c r="K81"/>
  <c r="H81"/>
  <c r="E81"/>
  <c r="L81" s="1"/>
  <c r="Y81" i="1" s="1"/>
  <c r="P80" i="26"/>
  <c r="K80"/>
  <c r="H80"/>
  <c r="E80"/>
  <c r="L80" s="1"/>
  <c r="Y80" i="1" s="1"/>
  <c r="P79" i="26"/>
  <c r="K79"/>
  <c r="H79"/>
  <c r="E79"/>
  <c r="L79" s="1"/>
  <c r="Y79" i="1" s="1"/>
  <c r="P78" i="26"/>
  <c r="K78"/>
  <c r="H78"/>
  <c r="E78"/>
  <c r="L78" s="1"/>
  <c r="Y78" i="1" s="1"/>
  <c r="P77" i="26"/>
  <c r="K77"/>
  <c r="H77"/>
  <c r="E77"/>
  <c r="L77" s="1"/>
  <c r="Y77" i="1" s="1"/>
  <c r="P76" i="26"/>
  <c r="K76"/>
  <c r="H76"/>
  <c r="E76"/>
  <c r="L76" s="1"/>
  <c r="Y76" i="1" s="1"/>
  <c r="P75" i="26"/>
  <c r="K75"/>
  <c r="H75"/>
  <c r="E75"/>
  <c r="L75" s="1"/>
  <c r="Y75" i="1" s="1"/>
  <c r="P74" i="26"/>
  <c r="K74"/>
  <c r="H74"/>
  <c r="E74"/>
  <c r="L74" s="1"/>
  <c r="Y74" i="1" s="1"/>
  <c r="P73" i="26"/>
  <c r="K73"/>
  <c r="H73"/>
  <c r="E73"/>
  <c r="L73" s="1"/>
  <c r="Y73" i="1" s="1"/>
  <c r="P72" i="26"/>
  <c r="K72"/>
  <c r="H72"/>
  <c r="E72"/>
  <c r="L72" s="1"/>
  <c r="Y72" i="1" s="1"/>
  <c r="P71" i="26"/>
  <c r="K71"/>
  <c r="H71"/>
  <c r="E71"/>
  <c r="L71" s="1"/>
  <c r="Y71" i="1" s="1"/>
  <c r="P70" i="26"/>
  <c r="K70"/>
  <c r="H70"/>
  <c r="E70"/>
  <c r="L70" s="1"/>
  <c r="Y70" i="1" s="1"/>
  <c r="P69" i="26"/>
  <c r="K69"/>
  <c r="H69"/>
  <c r="E69"/>
  <c r="L69" s="1"/>
  <c r="Y69" i="1" s="1"/>
  <c r="P68" i="26"/>
  <c r="K68"/>
  <c r="H68"/>
  <c r="E68"/>
  <c r="L68" s="1"/>
  <c r="Y68" i="1" s="1"/>
  <c r="P67" i="26"/>
  <c r="K67"/>
  <c r="H67"/>
  <c r="E67"/>
  <c r="L67" s="1"/>
  <c r="Y67" i="1" s="1"/>
  <c r="P66" i="26"/>
  <c r="K66"/>
  <c r="H66"/>
  <c r="E66"/>
  <c r="L66" s="1"/>
  <c r="Y66" i="1" s="1"/>
  <c r="P65" i="26"/>
  <c r="K65"/>
  <c r="H65"/>
  <c r="E65"/>
  <c r="L65" s="1"/>
  <c r="Y65" i="1" s="1"/>
  <c r="P64" i="26"/>
  <c r="K64"/>
  <c r="H64"/>
  <c r="E64"/>
  <c r="L64" s="1"/>
  <c r="Y64" i="1" s="1"/>
  <c r="P63" i="26"/>
  <c r="K63"/>
  <c r="H63"/>
  <c r="E63"/>
  <c r="L63" s="1"/>
  <c r="Y63" i="1" s="1"/>
  <c r="P62" i="26"/>
  <c r="K62"/>
  <c r="H62"/>
  <c r="E62"/>
  <c r="L62" s="1"/>
  <c r="Y62" i="1" s="1"/>
  <c r="P61" i="26"/>
  <c r="K61"/>
  <c r="H61"/>
  <c r="E61"/>
  <c r="L61" s="1"/>
  <c r="Y61" i="1" s="1"/>
  <c r="P60" i="26"/>
  <c r="K60"/>
  <c r="H60"/>
  <c r="E60"/>
  <c r="L60" s="1"/>
  <c r="Y60" i="1" s="1"/>
  <c r="P59" i="26"/>
  <c r="K59"/>
  <c r="H59"/>
  <c r="E59"/>
  <c r="L59" s="1"/>
  <c r="Y59" i="1" s="1"/>
  <c r="P58" i="26"/>
  <c r="K58"/>
  <c r="H58"/>
  <c r="E58"/>
  <c r="L58" s="1"/>
  <c r="Y58" i="1" s="1"/>
  <c r="P57" i="26"/>
  <c r="K57"/>
  <c r="H57"/>
  <c r="E57"/>
  <c r="L57" s="1"/>
  <c r="Y57" i="1" s="1"/>
  <c r="P56" i="26"/>
  <c r="K56"/>
  <c r="H56"/>
  <c r="E56"/>
  <c r="L56" s="1"/>
  <c r="Y56" i="1" s="1"/>
  <c r="P55" i="26"/>
  <c r="K55"/>
  <c r="H55"/>
  <c r="E55"/>
  <c r="L55" s="1"/>
  <c r="Y55" i="1" s="1"/>
  <c r="P54" i="26"/>
  <c r="K54"/>
  <c r="H54"/>
  <c r="E54"/>
  <c r="L54" s="1"/>
  <c r="Y54" i="1" s="1"/>
  <c r="P53" i="26"/>
  <c r="K53"/>
  <c r="H53"/>
  <c r="E53"/>
  <c r="L53" s="1"/>
  <c r="Y53" i="1" s="1"/>
  <c r="P52" i="26"/>
  <c r="K52"/>
  <c r="H52"/>
  <c r="E52"/>
  <c r="L52" s="1"/>
  <c r="Y52" i="1" s="1"/>
  <c r="P51" i="26"/>
  <c r="K51"/>
  <c r="H51"/>
  <c r="E51"/>
  <c r="L51" s="1"/>
  <c r="Y51" i="1" s="1"/>
  <c r="P50" i="26"/>
  <c r="K50"/>
  <c r="H50"/>
  <c r="E50"/>
  <c r="L50" s="1"/>
  <c r="Y50" i="1" s="1"/>
  <c r="P49" i="26"/>
  <c r="K49"/>
  <c r="H49"/>
  <c r="E49"/>
  <c r="L49" s="1"/>
  <c r="Y49" i="1" s="1"/>
  <c r="P48" i="26"/>
  <c r="K48"/>
  <c r="H48"/>
  <c r="E48"/>
  <c r="L48" s="1"/>
  <c r="Y48" i="1" s="1"/>
  <c r="P47" i="26"/>
  <c r="K47"/>
  <c r="H47"/>
  <c r="E47"/>
  <c r="L47" s="1"/>
  <c r="Y47" i="1" s="1"/>
  <c r="P46" i="26"/>
  <c r="K46"/>
  <c r="H46"/>
  <c r="E46"/>
  <c r="L46" s="1"/>
  <c r="Y46" i="1" s="1"/>
  <c r="P45" i="26"/>
  <c r="K45"/>
  <c r="H45"/>
  <c r="E45"/>
  <c r="L45" s="1"/>
  <c r="Y45" i="1" s="1"/>
  <c r="P44" i="26"/>
  <c r="K44"/>
  <c r="H44"/>
  <c r="E44"/>
  <c r="L44" s="1"/>
  <c r="Y44" i="1" s="1"/>
  <c r="P43" i="26"/>
  <c r="K43"/>
  <c r="H43"/>
  <c r="E43"/>
  <c r="L43" s="1"/>
  <c r="Y43" i="1" s="1"/>
  <c r="P42" i="26"/>
  <c r="K42"/>
  <c r="H42"/>
  <c r="E42"/>
  <c r="L42" s="1"/>
  <c r="Y42" i="1" s="1"/>
  <c r="P41" i="26"/>
  <c r="K41"/>
  <c r="H41"/>
  <c r="E41"/>
  <c r="L41" s="1"/>
  <c r="Y41" i="1" s="1"/>
  <c r="P40" i="26"/>
  <c r="K40"/>
  <c r="H40"/>
  <c r="E40"/>
  <c r="L40" s="1"/>
  <c r="Y40" i="1" s="1"/>
  <c r="P39" i="26"/>
  <c r="K39"/>
  <c r="H39"/>
  <c r="E39"/>
  <c r="L39" s="1"/>
  <c r="Y39" i="1" s="1"/>
  <c r="P38" i="26"/>
  <c r="K38"/>
  <c r="H38"/>
  <c r="E38"/>
  <c r="L38" s="1"/>
  <c r="Y38" i="1" s="1"/>
  <c r="P37" i="26"/>
  <c r="K37"/>
  <c r="H37"/>
  <c r="E37"/>
  <c r="L37" s="1"/>
  <c r="Y37" i="1" s="1"/>
  <c r="P36" i="26"/>
  <c r="K36"/>
  <c r="H36"/>
  <c r="E36"/>
  <c r="L36" s="1"/>
  <c r="Y36" i="1" s="1"/>
  <c r="P35" i="26"/>
  <c r="K35"/>
  <c r="H35"/>
  <c r="E35"/>
  <c r="L35" s="1"/>
  <c r="Y35" i="1" s="1"/>
  <c r="P34" i="26"/>
  <c r="K34"/>
  <c r="H34"/>
  <c r="E34"/>
  <c r="L34" s="1"/>
  <c r="Y34" i="1" s="1"/>
  <c r="P33" i="26"/>
  <c r="K33"/>
  <c r="H33"/>
  <c r="E33"/>
  <c r="L33" s="1"/>
  <c r="Y33" i="1" s="1"/>
  <c r="P32" i="26"/>
  <c r="K32"/>
  <c r="H32"/>
  <c r="E32"/>
  <c r="L32" s="1"/>
  <c r="Y32" i="1" s="1"/>
  <c r="P31" i="26"/>
  <c r="K31"/>
  <c r="H31"/>
  <c r="E31"/>
  <c r="L31" s="1"/>
  <c r="Y31" i="1" s="1"/>
  <c r="P30" i="26"/>
  <c r="K30"/>
  <c r="H30"/>
  <c r="E30"/>
  <c r="L30" s="1"/>
  <c r="Y30" i="1" s="1"/>
  <c r="P29" i="26"/>
  <c r="K29"/>
  <c r="H29"/>
  <c r="E29"/>
  <c r="L29" s="1"/>
  <c r="Y29" i="1" s="1"/>
  <c r="P28" i="26"/>
  <c r="K28"/>
  <c r="H28"/>
  <c r="E28"/>
  <c r="L28" s="1"/>
  <c r="Y28" i="1" s="1"/>
  <c r="P27" i="26"/>
  <c r="K27"/>
  <c r="H27"/>
  <c r="E27"/>
  <c r="L27" s="1"/>
  <c r="Y27" i="1" s="1"/>
  <c r="P26" i="26"/>
  <c r="K26"/>
  <c r="H26"/>
  <c r="E26"/>
  <c r="L26" s="1"/>
  <c r="Y26" i="1" s="1"/>
  <c r="P25" i="26"/>
  <c r="K25"/>
  <c r="H25"/>
  <c r="E25"/>
  <c r="L25" s="1"/>
  <c r="Y25" i="1" s="1"/>
  <c r="P24" i="26"/>
  <c r="K24"/>
  <c r="H24"/>
  <c r="E24"/>
  <c r="L24" s="1"/>
  <c r="Y24" i="1" s="1"/>
  <c r="P23" i="26"/>
  <c r="K23"/>
  <c r="H23"/>
  <c r="E23"/>
  <c r="L23" s="1"/>
  <c r="Y23" i="1" s="1"/>
  <c r="P22" i="26"/>
  <c r="K22"/>
  <c r="H22"/>
  <c r="E22"/>
  <c r="L22" s="1"/>
  <c r="Y22" i="1" s="1"/>
  <c r="P21" i="26"/>
  <c r="K21"/>
  <c r="H21"/>
  <c r="E21"/>
  <c r="L21" s="1"/>
  <c r="Y21" i="1" s="1"/>
  <c r="P20" i="26"/>
  <c r="K20"/>
  <c r="H20"/>
  <c r="E20"/>
  <c r="L20" s="1"/>
  <c r="Y20" i="1" s="1"/>
  <c r="P19" i="26"/>
  <c r="K19"/>
  <c r="H19"/>
  <c r="E19"/>
  <c r="L19" s="1"/>
  <c r="Y19" i="1" s="1"/>
  <c r="P18" i="26"/>
  <c r="K18"/>
  <c r="H18"/>
  <c r="E18"/>
  <c r="L18" s="1"/>
  <c r="Y18" i="1" s="1"/>
  <c r="P17" i="26"/>
  <c r="K17"/>
  <c r="H17"/>
  <c r="E17"/>
  <c r="L17" s="1"/>
  <c r="Y17" i="1" s="1"/>
  <c r="P16" i="26"/>
  <c r="K16"/>
  <c r="H16"/>
  <c r="E16"/>
  <c r="L16" s="1"/>
  <c r="Y16" i="1" s="1"/>
  <c r="P15" i="26"/>
  <c r="K15"/>
  <c r="H15"/>
  <c r="E15"/>
  <c r="L15" s="1"/>
  <c r="Y15" i="1" s="1"/>
  <c r="P14" i="26"/>
  <c r="K14"/>
  <c r="H14"/>
  <c r="E14"/>
  <c r="L14" s="1"/>
  <c r="Y14" i="1" s="1"/>
  <c r="P13" i="26"/>
  <c r="K13"/>
  <c r="H13"/>
  <c r="E13"/>
  <c r="L13" s="1"/>
  <c r="Y13" i="1" s="1"/>
  <c r="P12" i="26"/>
  <c r="K12"/>
  <c r="H12"/>
  <c r="E12"/>
  <c r="L12" s="1"/>
  <c r="Y12" i="1" s="1"/>
  <c r="P11" i="26"/>
  <c r="K11"/>
  <c r="H11"/>
  <c r="E11"/>
  <c r="L11" s="1"/>
  <c r="Y11" i="1" s="1"/>
  <c r="P10" i="26"/>
  <c r="K10"/>
  <c r="H10"/>
  <c r="E10"/>
  <c r="L10" s="1"/>
  <c r="Y10" i="1" s="1"/>
  <c r="P9" i="26"/>
  <c r="K9"/>
  <c r="H9"/>
  <c r="E9"/>
  <c r="L9" s="1"/>
  <c r="Y9" i="1" s="1"/>
  <c r="P8" i="26"/>
  <c r="K8"/>
  <c r="H8"/>
  <c r="E8"/>
  <c r="L8" s="1"/>
  <c r="Y8" i="1" s="1"/>
  <c r="P7" i="26"/>
  <c r="K7"/>
  <c r="H7"/>
  <c r="E7"/>
  <c r="L7" s="1"/>
  <c r="Y7" i="1" s="1"/>
  <c r="P6" i="26"/>
  <c r="K6"/>
  <c r="H6"/>
  <c r="E6"/>
  <c r="L6" s="1"/>
  <c r="Y6" i="1" s="1"/>
  <c r="P5" i="26"/>
  <c r="K5"/>
  <c r="H5"/>
  <c r="E5"/>
  <c r="L5" s="1"/>
  <c r="Y5" i="1" s="1"/>
  <c r="P4" i="26"/>
  <c r="K4"/>
  <c r="H4"/>
  <c r="E4"/>
  <c r="L4" s="1"/>
  <c r="Y4" i="1" s="1"/>
  <c r="P3" i="26"/>
  <c r="K3"/>
  <c r="H3"/>
  <c r="E3"/>
  <c r="L3" s="1"/>
  <c r="Y3" i="1" s="1"/>
  <c r="P2" i="26"/>
  <c r="P120" s="1"/>
  <c r="K2"/>
  <c r="H2"/>
  <c r="E2"/>
  <c r="L2" s="1"/>
  <c r="P119" i="25"/>
  <c r="K119"/>
  <c r="H119"/>
  <c r="E119"/>
  <c r="L119" s="1"/>
  <c r="X119" i="1" s="1"/>
  <c r="P118" i="25"/>
  <c r="L118"/>
  <c r="K118"/>
  <c r="H118"/>
  <c r="E118"/>
  <c r="P117"/>
  <c r="K117"/>
  <c r="H117"/>
  <c r="E117"/>
  <c r="L117" s="1"/>
  <c r="X117" i="1" s="1"/>
  <c r="P116" i="25"/>
  <c r="K116"/>
  <c r="H116"/>
  <c r="E116"/>
  <c r="L116" s="1"/>
  <c r="X116" i="1" s="1"/>
  <c r="P115" i="25"/>
  <c r="K115"/>
  <c r="H115"/>
  <c r="E115"/>
  <c r="L115" s="1"/>
  <c r="X115" i="1" s="1"/>
  <c r="P114" i="25"/>
  <c r="L114"/>
  <c r="K114"/>
  <c r="H114"/>
  <c r="E114"/>
  <c r="P113"/>
  <c r="K113"/>
  <c r="H113"/>
  <c r="E113"/>
  <c r="L113" s="1"/>
  <c r="X113" i="1" s="1"/>
  <c r="P112" i="25"/>
  <c r="K112"/>
  <c r="H112"/>
  <c r="E112"/>
  <c r="L112" s="1"/>
  <c r="X112" i="1" s="1"/>
  <c r="P111" i="25"/>
  <c r="K111"/>
  <c r="H111"/>
  <c r="E111"/>
  <c r="L111" s="1"/>
  <c r="X111" i="1" s="1"/>
  <c r="P110" i="25"/>
  <c r="L110"/>
  <c r="K110"/>
  <c r="H110"/>
  <c r="E110"/>
  <c r="P109"/>
  <c r="K109"/>
  <c r="H109"/>
  <c r="E109"/>
  <c r="L109" s="1"/>
  <c r="X109" i="1" s="1"/>
  <c r="P108" i="25"/>
  <c r="K108"/>
  <c r="H108"/>
  <c r="E108"/>
  <c r="L108" s="1"/>
  <c r="X108" i="1" s="1"/>
  <c r="P107" i="25"/>
  <c r="K107"/>
  <c r="H107"/>
  <c r="E107"/>
  <c r="L107" s="1"/>
  <c r="X107" i="1" s="1"/>
  <c r="P106" i="25"/>
  <c r="K106"/>
  <c r="H106"/>
  <c r="E106"/>
  <c r="L106" s="1"/>
  <c r="X106" i="1" s="1"/>
  <c r="P105" i="25"/>
  <c r="K105"/>
  <c r="H105"/>
  <c r="E105"/>
  <c r="L105" s="1"/>
  <c r="X105" i="1" s="1"/>
  <c r="P104" i="25"/>
  <c r="K104"/>
  <c r="H104"/>
  <c r="E104"/>
  <c r="L104" s="1"/>
  <c r="X104" i="1" s="1"/>
  <c r="P103" i="25"/>
  <c r="K103"/>
  <c r="H103"/>
  <c r="E103"/>
  <c r="L103" s="1"/>
  <c r="X103" i="1" s="1"/>
  <c r="P102" i="25"/>
  <c r="K102"/>
  <c r="H102"/>
  <c r="E102"/>
  <c r="L102" s="1"/>
  <c r="X102" i="1" s="1"/>
  <c r="P101" i="25"/>
  <c r="K101"/>
  <c r="H101"/>
  <c r="E101"/>
  <c r="L101" s="1"/>
  <c r="X101" i="1" s="1"/>
  <c r="P100" i="25"/>
  <c r="K100"/>
  <c r="H100"/>
  <c r="E100"/>
  <c r="L100" s="1"/>
  <c r="X100" i="1" s="1"/>
  <c r="P99" i="25"/>
  <c r="K99"/>
  <c r="H99"/>
  <c r="E99"/>
  <c r="L99" s="1"/>
  <c r="X99" i="1" s="1"/>
  <c r="P98" i="25"/>
  <c r="K98"/>
  <c r="H98"/>
  <c r="E98"/>
  <c r="L98" s="1"/>
  <c r="X98" i="1" s="1"/>
  <c r="P97" i="25"/>
  <c r="K97"/>
  <c r="H97"/>
  <c r="E97"/>
  <c r="L97" s="1"/>
  <c r="X97" i="1" s="1"/>
  <c r="P96" i="25"/>
  <c r="K96"/>
  <c r="H96"/>
  <c r="E96"/>
  <c r="L96" s="1"/>
  <c r="X96" i="1" s="1"/>
  <c r="P95" i="25"/>
  <c r="K95"/>
  <c r="H95"/>
  <c r="E95"/>
  <c r="L95" s="1"/>
  <c r="X95" i="1" s="1"/>
  <c r="P94" i="25"/>
  <c r="K94"/>
  <c r="H94"/>
  <c r="E94"/>
  <c r="L94" s="1"/>
  <c r="X94" i="1" s="1"/>
  <c r="P93" i="25"/>
  <c r="K93"/>
  <c r="H93"/>
  <c r="E93"/>
  <c r="L93" s="1"/>
  <c r="X93" i="1" s="1"/>
  <c r="P92" i="25"/>
  <c r="K92"/>
  <c r="H92"/>
  <c r="E92"/>
  <c r="L92" s="1"/>
  <c r="X92" i="1" s="1"/>
  <c r="P91" i="25"/>
  <c r="K91"/>
  <c r="H91"/>
  <c r="E91"/>
  <c r="L91" s="1"/>
  <c r="X91" i="1" s="1"/>
  <c r="P90" i="25"/>
  <c r="K90"/>
  <c r="H90"/>
  <c r="E90"/>
  <c r="L90" s="1"/>
  <c r="X90" i="1" s="1"/>
  <c r="P89" i="25"/>
  <c r="K89"/>
  <c r="H89"/>
  <c r="E89"/>
  <c r="L89" s="1"/>
  <c r="X89" i="1" s="1"/>
  <c r="P88" i="25"/>
  <c r="K88"/>
  <c r="H88"/>
  <c r="E88"/>
  <c r="L88" s="1"/>
  <c r="X88" i="1" s="1"/>
  <c r="P87" i="25"/>
  <c r="K87"/>
  <c r="H87"/>
  <c r="E87"/>
  <c r="L87" s="1"/>
  <c r="X87" i="1" s="1"/>
  <c r="P86" i="25"/>
  <c r="K86"/>
  <c r="H86"/>
  <c r="E86"/>
  <c r="L86" s="1"/>
  <c r="X86" i="1" s="1"/>
  <c r="P85" i="25"/>
  <c r="K85"/>
  <c r="H85"/>
  <c r="E85"/>
  <c r="L85" s="1"/>
  <c r="X85" i="1" s="1"/>
  <c r="P84" i="25"/>
  <c r="K84"/>
  <c r="H84"/>
  <c r="E84"/>
  <c r="L84" s="1"/>
  <c r="X84" i="1" s="1"/>
  <c r="P83" i="25"/>
  <c r="K83"/>
  <c r="H83"/>
  <c r="E83"/>
  <c r="L83" s="1"/>
  <c r="X83" i="1" s="1"/>
  <c r="P82" i="25"/>
  <c r="K82"/>
  <c r="H82"/>
  <c r="E82"/>
  <c r="L82" s="1"/>
  <c r="X82" i="1" s="1"/>
  <c r="P81" i="25"/>
  <c r="K81"/>
  <c r="H81"/>
  <c r="E81"/>
  <c r="L81" s="1"/>
  <c r="X81" i="1" s="1"/>
  <c r="P80" i="25"/>
  <c r="K80"/>
  <c r="H80"/>
  <c r="E80"/>
  <c r="L80" s="1"/>
  <c r="X80" i="1" s="1"/>
  <c r="P79" i="25"/>
  <c r="K79"/>
  <c r="H79"/>
  <c r="E79"/>
  <c r="L79" s="1"/>
  <c r="X79" i="1" s="1"/>
  <c r="P78" i="25"/>
  <c r="K78"/>
  <c r="H78"/>
  <c r="E78"/>
  <c r="L78" s="1"/>
  <c r="X78" i="1" s="1"/>
  <c r="P77" i="25"/>
  <c r="K77"/>
  <c r="H77"/>
  <c r="E77"/>
  <c r="L77" s="1"/>
  <c r="X77" i="1" s="1"/>
  <c r="P76" i="25"/>
  <c r="K76"/>
  <c r="H76"/>
  <c r="E76"/>
  <c r="L76" s="1"/>
  <c r="X76" i="1" s="1"/>
  <c r="P75" i="25"/>
  <c r="K75"/>
  <c r="H75"/>
  <c r="E75"/>
  <c r="L75" s="1"/>
  <c r="X75" i="1" s="1"/>
  <c r="P74" i="25"/>
  <c r="K74"/>
  <c r="H74"/>
  <c r="E74"/>
  <c r="L74" s="1"/>
  <c r="X74" i="1" s="1"/>
  <c r="P73" i="25"/>
  <c r="K73"/>
  <c r="H73"/>
  <c r="E73"/>
  <c r="L73" s="1"/>
  <c r="X73" i="1" s="1"/>
  <c r="P72" i="25"/>
  <c r="K72"/>
  <c r="H72"/>
  <c r="E72"/>
  <c r="L72" s="1"/>
  <c r="X72" i="1" s="1"/>
  <c r="P71" i="25"/>
  <c r="K71"/>
  <c r="H71"/>
  <c r="E71"/>
  <c r="L71" s="1"/>
  <c r="X71" i="1" s="1"/>
  <c r="P70" i="25"/>
  <c r="K70"/>
  <c r="H70"/>
  <c r="E70"/>
  <c r="L70" s="1"/>
  <c r="X70" i="1" s="1"/>
  <c r="P69" i="25"/>
  <c r="K69"/>
  <c r="H69"/>
  <c r="E69"/>
  <c r="L69" s="1"/>
  <c r="X69" i="1" s="1"/>
  <c r="P68" i="25"/>
  <c r="K68"/>
  <c r="H68"/>
  <c r="E68"/>
  <c r="L68" s="1"/>
  <c r="X68" i="1" s="1"/>
  <c r="P67" i="25"/>
  <c r="K67"/>
  <c r="H67"/>
  <c r="E67"/>
  <c r="L67" s="1"/>
  <c r="X67" i="1" s="1"/>
  <c r="P66" i="25"/>
  <c r="K66"/>
  <c r="H66"/>
  <c r="E66"/>
  <c r="L66" s="1"/>
  <c r="X66" i="1" s="1"/>
  <c r="P65" i="25"/>
  <c r="K65"/>
  <c r="H65"/>
  <c r="E65"/>
  <c r="L65" s="1"/>
  <c r="X65" i="1" s="1"/>
  <c r="P64" i="25"/>
  <c r="K64"/>
  <c r="H64"/>
  <c r="E64"/>
  <c r="L64" s="1"/>
  <c r="X64" i="1" s="1"/>
  <c r="P63" i="25"/>
  <c r="K63"/>
  <c r="H63"/>
  <c r="E63"/>
  <c r="L63" s="1"/>
  <c r="X63" i="1" s="1"/>
  <c r="P62" i="25"/>
  <c r="K62"/>
  <c r="H62"/>
  <c r="E62"/>
  <c r="L62" s="1"/>
  <c r="X62" i="1" s="1"/>
  <c r="P61" i="25"/>
  <c r="K61"/>
  <c r="H61"/>
  <c r="E61"/>
  <c r="L61" s="1"/>
  <c r="X61" i="1" s="1"/>
  <c r="P60" i="25"/>
  <c r="K60"/>
  <c r="H60"/>
  <c r="E60"/>
  <c r="L60" s="1"/>
  <c r="X60" i="1" s="1"/>
  <c r="P59" i="25"/>
  <c r="K59"/>
  <c r="H59"/>
  <c r="E59"/>
  <c r="L59" s="1"/>
  <c r="X59" i="1" s="1"/>
  <c r="P58" i="25"/>
  <c r="K58"/>
  <c r="H58"/>
  <c r="E58"/>
  <c r="L58" s="1"/>
  <c r="X58" i="1" s="1"/>
  <c r="P57" i="25"/>
  <c r="K57"/>
  <c r="H57"/>
  <c r="E57"/>
  <c r="L57" s="1"/>
  <c r="X57" i="1" s="1"/>
  <c r="P56" i="25"/>
  <c r="K56"/>
  <c r="H56"/>
  <c r="E56"/>
  <c r="L56" s="1"/>
  <c r="X56" i="1" s="1"/>
  <c r="P55" i="25"/>
  <c r="K55"/>
  <c r="H55"/>
  <c r="E55"/>
  <c r="L55" s="1"/>
  <c r="X55" i="1" s="1"/>
  <c r="P54" i="25"/>
  <c r="K54"/>
  <c r="H54"/>
  <c r="E54"/>
  <c r="L54" s="1"/>
  <c r="X54" i="1" s="1"/>
  <c r="P53" i="25"/>
  <c r="K53"/>
  <c r="H53"/>
  <c r="E53"/>
  <c r="L53" s="1"/>
  <c r="X53" i="1" s="1"/>
  <c r="P52" i="25"/>
  <c r="K52"/>
  <c r="H52"/>
  <c r="E52"/>
  <c r="L52" s="1"/>
  <c r="X52" i="1" s="1"/>
  <c r="P51" i="25"/>
  <c r="K51"/>
  <c r="H51"/>
  <c r="E51"/>
  <c r="L51" s="1"/>
  <c r="X51" i="1" s="1"/>
  <c r="P50" i="25"/>
  <c r="K50"/>
  <c r="H50"/>
  <c r="E50"/>
  <c r="L50" s="1"/>
  <c r="X50" i="1" s="1"/>
  <c r="P49" i="25"/>
  <c r="K49"/>
  <c r="H49"/>
  <c r="E49"/>
  <c r="L49" s="1"/>
  <c r="X49" i="1" s="1"/>
  <c r="P48" i="25"/>
  <c r="K48"/>
  <c r="H48"/>
  <c r="E48"/>
  <c r="L48" s="1"/>
  <c r="X48" i="1" s="1"/>
  <c r="P47" i="25"/>
  <c r="K47"/>
  <c r="H47"/>
  <c r="E47"/>
  <c r="L47" s="1"/>
  <c r="X47" i="1" s="1"/>
  <c r="P46" i="25"/>
  <c r="K46"/>
  <c r="H46"/>
  <c r="E46"/>
  <c r="L46" s="1"/>
  <c r="X46" i="1" s="1"/>
  <c r="P45" i="25"/>
  <c r="K45"/>
  <c r="H45"/>
  <c r="E45"/>
  <c r="L45" s="1"/>
  <c r="X45" i="1" s="1"/>
  <c r="P44" i="25"/>
  <c r="K44"/>
  <c r="H44"/>
  <c r="E44"/>
  <c r="L44" s="1"/>
  <c r="X44" i="1" s="1"/>
  <c r="P43" i="25"/>
  <c r="K43"/>
  <c r="H43"/>
  <c r="E43"/>
  <c r="L43" s="1"/>
  <c r="X43" i="1" s="1"/>
  <c r="P42" i="25"/>
  <c r="K42"/>
  <c r="H42"/>
  <c r="E42"/>
  <c r="L42" s="1"/>
  <c r="X42" i="1" s="1"/>
  <c r="P41" i="25"/>
  <c r="K41"/>
  <c r="H41"/>
  <c r="E41"/>
  <c r="L41" s="1"/>
  <c r="X41" i="1" s="1"/>
  <c r="P40" i="25"/>
  <c r="K40"/>
  <c r="H40"/>
  <c r="E40"/>
  <c r="L40" s="1"/>
  <c r="X40" i="1" s="1"/>
  <c r="P39" i="25"/>
  <c r="K39"/>
  <c r="H39"/>
  <c r="E39"/>
  <c r="L39" s="1"/>
  <c r="X39" i="1" s="1"/>
  <c r="P38" i="25"/>
  <c r="K38"/>
  <c r="H38"/>
  <c r="E38"/>
  <c r="L38" s="1"/>
  <c r="X38" i="1" s="1"/>
  <c r="P37" i="25"/>
  <c r="K37"/>
  <c r="H37"/>
  <c r="E37"/>
  <c r="L37" s="1"/>
  <c r="X37" i="1" s="1"/>
  <c r="P36" i="25"/>
  <c r="K36"/>
  <c r="H36"/>
  <c r="E36"/>
  <c r="L36" s="1"/>
  <c r="X36" i="1" s="1"/>
  <c r="P35" i="25"/>
  <c r="K35"/>
  <c r="H35"/>
  <c r="E35"/>
  <c r="L35" s="1"/>
  <c r="X35" i="1" s="1"/>
  <c r="P34" i="25"/>
  <c r="K34"/>
  <c r="H34"/>
  <c r="E34"/>
  <c r="L34" s="1"/>
  <c r="X34" i="1" s="1"/>
  <c r="P33" i="25"/>
  <c r="K33"/>
  <c r="H33"/>
  <c r="E33"/>
  <c r="L33" s="1"/>
  <c r="X33" i="1" s="1"/>
  <c r="P32" i="25"/>
  <c r="K32"/>
  <c r="H32"/>
  <c r="E32"/>
  <c r="L32" s="1"/>
  <c r="X32" i="1" s="1"/>
  <c r="P31" i="25"/>
  <c r="K31"/>
  <c r="H31"/>
  <c r="E31"/>
  <c r="L31" s="1"/>
  <c r="X31" i="1" s="1"/>
  <c r="P30" i="25"/>
  <c r="K30"/>
  <c r="H30"/>
  <c r="E30"/>
  <c r="L30" s="1"/>
  <c r="X30" i="1" s="1"/>
  <c r="P29" i="25"/>
  <c r="K29"/>
  <c r="H29"/>
  <c r="E29"/>
  <c r="L29" s="1"/>
  <c r="X29" i="1" s="1"/>
  <c r="P28" i="25"/>
  <c r="K28"/>
  <c r="H28"/>
  <c r="E28"/>
  <c r="L28" s="1"/>
  <c r="X28" i="1" s="1"/>
  <c r="P27" i="25"/>
  <c r="K27"/>
  <c r="H27"/>
  <c r="E27"/>
  <c r="L27" s="1"/>
  <c r="X27" i="1" s="1"/>
  <c r="P26" i="25"/>
  <c r="K26"/>
  <c r="H26"/>
  <c r="E26"/>
  <c r="L26" s="1"/>
  <c r="X26" i="1" s="1"/>
  <c r="P25" i="25"/>
  <c r="K25"/>
  <c r="H25"/>
  <c r="E25"/>
  <c r="L25" s="1"/>
  <c r="X25" i="1" s="1"/>
  <c r="P24" i="25"/>
  <c r="K24"/>
  <c r="H24"/>
  <c r="E24"/>
  <c r="L24" s="1"/>
  <c r="X24" i="1" s="1"/>
  <c r="P23" i="25"/>
  <c r="K23"/>
  <c r="H23"/>
  <c r="E23"/>
  <c r="L23" s="1"/>
  <c r="X23" i="1" s="1"/>
  <c r="P22" i="25"/>
  <c r="K22"/>
  <c r="H22"/>
  <c r="E22"/>
  <c r="L22" s="1"/>
  <c r="X22" i="1" s="1"/>
  <c r="P21" i="25"/>
  <c r="K21"/>
  <c r="H21"/>
  <c r="E21"/>
  <c r="L21" s="1"/>
  <c r="X21" i="1" s="1"/>
  <c r="P20" i="25"/>
  <c r="K20"/>
  <c r="H20"/>
  <c r="E20"/>
  <c r="L20" s="1"/>
  <c r="X20" i="1" s="1"/>
  <c r="P19" i="25"/>
  <c r="K19"/>
  <c r="H19"/>
  <c r="E19"/>
  <c r="L19" s="1"/>
  <c r="X19" i="1" s="1"/>
  <c r="P18" i="25"/>
  <c r="K18"/>
  <c r="H18"/>
  <c r="E18"/>
  <c r="L18" s="1"/>
  <c r="X18" i="1" s="1"/>
  <c r="P17" i="25"/>
  <c r="K17"/>
  <c r="H17"/>
  <c r="E17"/>
  <c r="L17" s="1"/>
  <c r="X17" i="1" s="1"/>
  <c r="P16" i="25"/>
  <c r="K16"/>
  <c r="H16"/>
  <c r="E16"/>
  <c r="L16" s="1"/>
  <c r="X16" i="1" s="1"/>
  <c r="P15" i="25"/>
  <c r="K15"/>
  <c r="H15"/>
  <c r="E15"/>
  <c r="L15" s="1"/>
  <c r="X15" i="1" s="1"/>
  <c r="P14" i="25"/>
  <c r="K14"/>
  <c r="H14"/>
  <c r="E14"/>
  <c r="L14" s="1"/>
  <c r="X14" i="1" s="1"/>
  <c r="P13" i="25"/>
  <c r="K13"/>
  <c r="H13"/>
  <c r="E13"/>
  <c r="L13" s="1"/>
  <c r="X13" i="1" s="1"/>
  <c r="P12" i="25"/>
  <c r="K12"/>
  <c r="H12"/>
  <c r="E12"/>
  <c r="L12" s="1"/>
  <c r="X12" i="1" s="1"/>
  <c r="P11" i="25"/>
  <c r="K11"/>
  <c r="H11"/>
  <c r="E11"/>
  <c r="L11" s="1"/>
  <c r="X11" i="1" s="1"/>
  <c r="P10" i="25"/>
  <c r="K10"/>
  <c r="H10"/>
  <c r="E10"/>
  <c r="L10" s="1"/>
  <c r="X10" i="1" s="1"/>
  <c r="P9" i="25"/>
  <c r="K9"/>
  <c r="H9"/>
  <c r="E9"/>
  <c r="L9" s="1"/>
  <c r="X9" i="1" s="1"/>
  <c r="P8" i="25"/>
  <c r="K8"/>
  <c r="H8"/>
  <c r="E8"/>
  <c r="L8" s="1"/>
  <c r="X8" i="1" s="1"/>
  <c r="P7" i="25"/>
  <c r="K7"/>
  <c r="H7"/>
  <c r="E7"/>
  <c r="L7" s="1"/>
  <c r="X7" i="1" s="1"/>
  <c r="P6" i="25"/>
  <c r="K6"/>
  <c r="H6"/>
  <c r="E6"/>
  <c r="L6" s="1"/>
  <c r="X6" i="1" s="1"/>
  <c r="P5" i="25"/>
  <c r="K5"/>
  <c r="H5"/>
  <c r="E5"/>
  <c r="L5" s="1"/>
  <c r="X5" i="1" s="1"/>
  <c r="P4" i="25"/>
  <c r="K4"/>
  <c r="H4"/>
  <c r="E4"/>
  <c r="L4" s="1"/>
  <c r="X4" i="1" s="1"/>
  <c r="P3" i="25"/>
  <c r="K3"/>
  <c r="H3"/>
  <c r="E3"/>
  <c r="L3" s="1"/>
  <c r="X3" i="1" s="1"/>
  <c r="P2" i="25"/>
  <c r="P120" s="1"/>
  <c r="K2"/>
  <c r="H2"/>
  <c r="E2"/>
  <c r="L2" s="1"/>
  <c r="P119" i="24"/>
  <c r="K119"/>
  <c r="H119"/>
  <c r="E119"/>
  <c r="L119" s="1"/>
  <c r="W119" i="1" s="1"/>
  <c r="P118" i="24"/>
  <c r="K118"/>
  <c r="H118"/>
  <c r="E118"/>
  <c r="L118" s="1"/>
  <c r="W118" i="1" s="1"/>
  <c r="P117" i="24"/>
  <c r="K117"/>
  <c r="H117"/>
  <c r="E117"/>
  <c r="L117" s="1"/>
  <c r="W117" i="1" s="1"/>
  <c r="P116" i="24"/>
  <c r="K116"/>
  <c r="H116"/>
  <c r="E116"/>
  <c r="L116" s="1"/>
  <c r="W116" i="1" s="1"/>
  <c r="P115" i="24"/>
  <c r="K115"/>
  <c r="H115"/>
  <c r="E115"/>
  <c r="L115" s="1"/>
  <c r="W115" i="1" s="1"/>
  <c r="P114" i="24"/>
  <c r="K114"/>
  <c r="H114"/>
  <c r="E114"/>
  <c r="L114" s="1"/>
  <c r="W114" i="1" s="1"/>
  <c r="P113" i="24"/>
  <c r="K113"/>
  <c r="H113"/>
  <c r="E113"/>
  <c r="L113" s="1"/>
  <c r="W113" i="1" s="1"/>
  <c r="P112" i="24"/>
  <c r="K112"/>
  <c r="H112"/>
  <c r="E112"/>
  <c r="L112" s="1"/>
  <c r="W112" i="1" s="1"/>
  <c r="P111" i="24"/>
  <c r="K111"/>
  <c r="H111"/>
  <c r="E111"/>
  <c r="L111" s="1"/>
  <c r="W111" i="1" s="1"/>
  <c r="P110" i="24"/>
  <c r="K110"/>
  <c r="H110"/>
  <c r="E110"/>
  <c r="L110" s="1"/>
  <c r="W110" i="1" s="1"/>
  <c r="P109" i="24"/>
  <c r="K109"/>
  <c r="H109"/>
  <c r="E109"/>
  <c r="L109" s="1"/>
  <c r="W109" i="1" s="1"/>
  <c r="P108" i="24"/>
  <c r="K108"/>
  <c r="H108"/>
  <c r="E108"/>
  <c r="L108" s="1"/>
  <c r="W108" i="1" s="1"/>
  <c r="P107" i="24"/>
  <c r="K107"/>
  <c r="H107"/>
  <c r="E107"/>
  <c r="L107" s="1"/>
  <c r="W107" i="1" s="1"/>
  <c r="P106" i="24"/>
  <c r="K106"/>
  <c r="H106"/>
  <c r="E106"/>
  <c r="L106" s="1"/>
  <c r="W106" i="1" s="1"/>
  <c r="P105" i="24"/>
  <c r="K105"/>
  <c r="H105"/>
  <c r="E105"/>
  <c r="L105" s="1"/>
  <c r="W105" i="1" s="1"/>
  <c r="P104" i="24"/>
  <c r="K104"/>
  <c r="H104"/>
  <c r="E104"/>
  <c r="L104" s="1"/>
  <c r="W104" i="1" s="1"/>
  <c r="P103" i="24"/>
  <c r="K103"/>
  <c r="H103"/>
  <c r="E103"/>
  <c r="L103" s="1"/>
  <c r="W103" i="1" s="1"/>
  <c r="P102" i="24"/>
  <c r="K102"/>
  <c r="H102"/>
  <c r="E102"/>
  <c r="L102" s="1"/>
  <c r="W102" i="1" s="1"/>
  <c r="P101" i="24"/>
  <c r="K101"/>
  <c r="H101"/>
  <c r="E101"/>
  <c r="L101" s="1"/>
  <c r="W101" i="1" s="1"/>
  <c r="P100" i="24"/>
  <c r="K100"/>
  <c r="H100"/>
  <c r="E100"/>
  <c r="L100" s="1"/>
  <c r="W100" i="1" s="1"/>
  <c r="P99" i="24"/>
  <c r="K99"/>
  <c r="H99"/>
  <c r="E99"/>
  <c r="L99" s="1"/>
  <c r="W99" i="1" s="1"/>
  <c r="P98" i="24"/>
  <c r="K98"/>
  <c r="H98"/>
  <c r="E98"/>
  <c r="L98" s="1"/>
  <c r="W98" i="1" s="1"/>
  <c r="P97" i="24"/>
  <c r="K97"/>
  <c r="H97"/>
  <c r="E97"/>
  <c r="L97" s="1"/>
  <c r="W97" i="1" s="1"/>
  <c r="P96" i="24"/>
  <c r="K96"/>
  <c r="H96"/>
  <c r="E96"/>
  <c r="L96" s="1"/>
  <c r="W96" i="1" s="1"/>
  <c r="P95" i="24"/>
  <c r="K95"/>
  <c r="H95"/>
  <c r="E95"/>
  <c r="L95" s="1"/>
  <c r="W95" i="1" s="1"/>
  <c r="P94" i="24"/>
  <c r="K94"/>
  <c r="H94"/>
  <c r="E94"/>
  <c r="L94" s="1"/>
  <c r="W94" i="1" s="1"/>
  <c r="P93" i="24"/>
  <c r="K93"/>
  <c r="H93"/>
  <c r="E93"/>
  <c r="L93" s="1"/>
  <c r="W93" i="1" s="1"/>
  <c r="P92" i="24"/>
  <c r="K92"/>
  <c r="H92"/>
  <c r="E92"/>
  <c r="L92" s="1"/>
  <c r="W92" i="1" s="1"/>
  <c r="P91" i="24"/>
  <c r="K91"/>
  <c r="H91"/>
  <c r="E91"/>
  <c r="L91" s="1"/>
  <c r="W91" i="1" s="1"/>
  <c r="P90" i="24"/>
  <c r="K90"/>
  <c r="H90"/>
  <c r="E90"/>
  <c r="L90" s="1"/>
  <c r="W90" i="1" s="1"/>
  <c r="P89" i="24"/>
  <c r="K89"/>
  <c r="H89"/>
  <c r="E89"/>
  <c r="L89" s="1"/>
  <c r="W89" i="1" s="1"/>
  <c r="P88" i="24"/>
  <c r="K88"/>
  <c r="H88"/>
  <c r="E88"/>
  <c r="L88" s="1"/>
  <c r="W88" i="1" s="1"/>
  <c r="P87" i="24"/>
  <c r="K87"/>
  <c r="H87"/>
  <c r="E87"/>
  <c r="L87" s="1"/>
  <c r="W87" i="1" s="1"/>
  <c r="P86" i="24"/>
  <c r="K86"/>
  <c r="H86"/>
  <c r="E86"/>
  <c r="L86" s="1"/>
  <c r="W86" i="1" s="1"/>
  <c r="P85" i="24"/>
  <c r="K85"/>
  <c r="H85"/>
  <c r="E85"/>
  <c r="L85" s="1"/>
  <c r="W85" i="1" s="1"/>
  <c r="P84" i="24"/>
  <c r="K84"/>
  <c r="H84"/>
  <c r="E84"/>
  <c r="L84" s="1"/>
  <c r="W84" i="1" s="1"/>
  <c r="P83" i="24"/>
  <c r="K83"/>
  <c r="H83"/>
  <c r="E83"/>
  <c r="L83" s="1"/>
  <c r="W83" i="1" s="1"/>
  <c r="P82" i="24"/>
  <c r="K82"/>
  <c r="H82"/>
  <c r="E82"/>
  <c r="L82" s="1"/>
  <c r="W82" i="1" s="1"/>
  <c r="P81" i="24"/>
  <c r="K81"/>
  <c r="H81"/>
  <c r="E81"/>
  <c r="L81" s="1"/>
  <c r="W81" i="1" s="1"/>
  <c r="P80" i="24"/>
  <c r="K80"/>
  <c r="H80"/>
  <c r="E80"/>
  <c r="L80" s="1"/>
  <c r="W80" i="1" s="1"/>
  <c r="P79" i="24"/>
  <c r="K79"/>
  <c r="H79"/>
  <c r="E79"/>
  <c r="L79" s="1"/>
  <c r="W79" i="1" s="1"/>
  <c r="P78" i="24"/>
  <c r="K78"/>
  <c r="H78"/>
  <c r="E78"/>
  <c r="L78" s="1"/>
  <c r="W78" i="1" s="1"/>
  <c r="P77" i="24"/>
  <c r="K77"/>
  <c r="H77"/>
  <c r="E77"/>
  <c r="L77" s="1"/>
  <c r="W77" i="1" s="1"/>
  <c r="P76" i="24"/>
  <c r="K76"/>
  <c r="H76"/>
  <c r="E76"/>
  <c r="L76" s="1"/>
  <c r="W76" i="1" s="1"/>
  <c r="P75" i="24"/>
  <c r="K75"/>
  <c r="H75"/>
  <c r="E75"/>
  <c r="L75" s="1"/>
  <c r="W75" i="1" s="1"/>
  <c r="P74" i="24"/>
  <c r="K74"/>
  <c r="H74"/>
  <c r="E74"/>
  <c r="L74" s="1"/>
  <c r="W74" i="1" s="1"/>
  <c r="P73" i="24"/>
  <c r="K73"/>
  <c r="H73"/>
  <c r="E73"/>
  <c r="L73" s="1"/>
  <c r="W73" i="1" s="1"/>
  <c r="P72" i="24"/>
  <c r="K72"/>
  <c r="H72"/>
  <c r="E72"/>
  <c r="L72" s="1"/>
  <c r="W72" i="1" s="1"/>
  <c r="P71" i="24"/>
  <c r="K71"/>
  <c r="H71"/>
  <c r="E71"/>
  <c r="L71" s="1"/>
  <c r="W71" i="1" s="1"/>
  <c r="P70" i="24"/>
  <c r="K70"/>
  <c r="H70"/>
  <c r="E70"/>
  <c r="L70" s="1"/>
  <c r="W70" i="1" s="1"/>
  <c r="P69" i="24"/>
  <c r="K69"/>
  <c r="H69"/>
  <c r="E69"/>
  <c r="L69" s="1"/>
  <c r="W69" i="1" s="1"/>
  <c r="P68" i="24"/>
  <c r="K68"/>
  <c r="H68"/>
  <c r="E68"/>
  <c r="L68" s="1"/>
  <c r="W68" i="1" s="1"/>
  <c r="P67" i="24"/>
  <c r="K67"/>
  <c r="H67"/>
  <c r="E67"/>
  <c r="L67" s="1"/>
  <c r="W67" i="1" s="1"/>
  <c r="P66" i="24"/>
  <c r="K66"/>
  <c r="H66"/>
  <c r="E66"/>
  <c r="L66" s="1"/>
  <c r="W66" i="1" s="1"/>
  <c r="P65" i="24"/>
  <c r="K65"/>
  <c r="H65"/>
  <c r="E65"/>
  <c r="L65" s="1"/>
  <c r="W65" i="1" s="1"/>
  <c r="P64" i="24"/>
  <c r="K64"/>
  <c r="H64"/>
  <c r="E64"/>
  <c r="L64" s="1"/>
  <c r="W64" i="1" s="1"/>
  <c r="P63" i="24"/>
  <c r="K63"/>
  <c r="H63"/>
  <c r="E63"/>
  <c r="L63" s="1"/>
  <c r="W63" i="1" s="1"/>
  <c r="P62" i="24"/>
  <c r="K62"/>
  <c r="H62"/>
  <c r="E62"/>
  <c r="L62" s="1"/>
  <c r="W62" i="1" s="1"/>
  <c r="P61" i="24"/>
  <c r="K61"/>
  <c r="H61"/>
  <c r="E61"/>
  <c r="L61" s="1"/>
  <c r="W61" i="1" s="1"/>
  <c r="P60" i="24"/>
  <c r="K60"/>
  <c r="H60"/>
  <c r="E60"/>
  <c r="L60" s="1"/>
  <c r="W60" i="1" s="1"/>
  <c r="P59" i="24"/>
  <c r="K59"/>
  <c r="H59"/>
  <c r="E59"/>
  <c r="L59" s="1"/>
  <c r="W59" i="1" s="1"/>
  <c r="P58" i="24"/>
  <c r="K58"/>
  <c r="H58"/>
  <c r="E58"/>
  <c r="L58" s="1"/>
  <c r="W58" i="1" s="1"/>
  <c r="P57" i="24"/>
  <c r="K57"/>
  <c r="H57"/>
  <c r="E57"/>
  <c r="L57" s="1"/>
  <c r="W57" i="1" s="1"/>
  <c r="P56" i="24"/>
  <c r="K56"/>
  <c r="H56"/>
  <c r="E56"/>
  <c r="L56" s="1"/>
  <c r="W56" i="1" s="1"/>
  <c r="P55" i="24"/>
  <c r="K55"/>
  <c r="H55"/>
  <c r="E55"/>
  <c r="L55" s="1"/>
  <c r="W55" i="1" s="1"/>
  <c r="P54" i="24"/>
  <c r="K54"/>
  <c r="H54"/>
  <c r="E54"/>
  <c r="L54" s="1"/>
  <c r="W54" i="1" s="1"/>
  <c r="P53" i="24"/>
  <c r="K53"/>
  <c r="H53"/>
  <c r="E53"/>
  <c r="L53" s="1"/>
  <c r="W53" i="1" s="1"/>
  <c r="P52" i="24"/>
  <c r="K52"/>
  <c r="H52"/>
  <c r="E52"/>
  <c r="L52" s="1"/>
  <c r="W52" i="1" s="1"/>
  <c r="P51" i="24"/>
  <c r="K51"/>
  <c r="H51"/>
  <c r="E51"/>
  <c r="L51" s="1"/>
  <c r="W51" i="1" s="1"/>
  <c r="P50" i="24"/>
  <c r="K50"/>
  <c r="H50"/>
  <c r="E50"/>
  <c r="L50" s="1"/>
  <c r="W50" i="1" s="1"/>
  <c r="P49" i="24"/>
  <c r="K49"/>
  <c r="H49"/>
  <c r="E49"/>
  <c r="L49" s="1"/>
  <c r="W49" i="1" s="1"/>
  <c r="P48" i="24"/>
  <c r="K48"/>
  <c r="H48"/>
  <c r="E48"/>
  <c r="L48" s="1"/>
  <c r="W48" i="1" s="1"/>
  <c r="P47" i="24"/>
  <c r="K47"/>
  <c r="H47"/>
  <c r="E47"/>
  <c r="L47" s="1"/>
  <c r="W47" i="1" s="1"/>
  <c r="P46" i="24"/>
  <c r="K46"/>
  <c r="H46"/>
  <c r="E46"/>
  <c r="L46" s="1"/>
  <c r="W46" i="1" s="1"/>
  <c r="P45" i="24"/>
  <c r="K45"/>
  <c r="H45"/>
  <c r="E45"/>
  <c r="L45" s="1"/>
  <c r="W45" i="1" s="1"/>
  <c r="P44" i="24"/>
  <c r="K44"/>
  <c r="H44"/>
  <c r="E44"/>
  <c r="L44" s="1"/>
  <c r="W44" i="1" s="1"/>
  <c r="P43" i="24"/>
  <c r="K43"/>
  <c r="H43"/>
  <c r="E43"/>
  <c r="L43" s="1"/>
  <c r="W43" i="1" s="1"/>
  <c r="P42" i="24"/>
  <c r="K42"/>
  <c r="H42"/>
  <c r="E42"/>
  <c r="L42" s="1"/>
  <c r="W42" i="1" s="1"/>
  <c r="P41" i="24"/>
  <c r="K41"/>
  <c r="H41"/>
  <c r="E41"/>
  <c r="L41" s="1"/>
  <c r="W41" i="1" s="1"/>
  <c r="P40" i="24"/>
  <c r="K40"/>
  <c r="H40"/>
  <c r="E40"/>
  <c r="L40" s="1"/>
  <c r="W40" i="1" s="1"/>
  <c r="P39" i="24"/>
  <c r="K39"/>
  <c r="H39"/>
  <c r="E39"/>
  <c r="L39" s="1"/>
  <c r="W39" i="1" s="1"/>
  <c r="P38" i="24"/>
  <c r="K38"/>
  <c r="H38"/>
  <c r="E38"/>
  <c r="L38" s="1"/>
  <c r="W38" i="1" s="1"/>
  <c r="P37" i="24"/>
  <c r="K37"/>
  <c r="H37"/>
  <c r="E37"/>
  <c r="L37" s="1"/>
  <c r="W37" i="1" s="1"/>
  <c r="P36" i="24"/>
  <c r="K36"/>
  <c r="H36"/>
  <c r="E36"/>
  <c r="L36" s="1"/>
  <c r="W36" i="1" s="1"/>
  <c r="P35" i="24"/>
  <c r="K35"/>
  <c r="H35"/>
  <c r="E35"/>
  <c r="L35" s="1"/>
  <c r="W35" i="1" s="1"/>
  <c r="P34" i="24"/>
  <c r="K34"/>
  <c r="H34"/>
  <c r="E34"/>
  <c r="L34" s="1"/>
  <c r="W34" i="1" s="1"/>
  <c r="P33" i="24"/>
  <c r="K33"/>
  <c r="H33"/>
  <c r="E33"/>
  <c r="L33" s="1"/>
  <c r="W33" i="1" s="1"/>
  <c r="P32" i="24"/>
  <c r="K32"/>
  <c r="H32"/>
  <c r="E32"/>
  <c r="L32" s="1"/>
  <c r="W32" i="1" s="1"/>
  <c r="P31" i="24"/>
  <c r="K31"/>
  <c r="H31"/>
  <c r="E31"/>
  <c r="L31" s="1"/>
  <c r="W31" i="1" s="1"/>
  <c r="P30" i="24"/>
  <c r="K30"/>
  <c r="H30"/>
  <c r="E30"/>
  <c r="L30" s="1"/>
  <c r="W30" i="1" s="1"/>
  <c r="P29" i="24"/>
  <c r="K29"/>
  <c r="H29"/>
  <c r="E29"/>
  <c r="L29" s="1"/>
  <c r="W29" i="1" s="1"/>
  <c r="P28" i="24"/>
  <c r="K28"/>
  <c r="H28"/>
  <c r="E28"/>
  <c r="L28" s="1"/>
  <c r="W28" i="1" s="1"/>
  <c r="P27" i="24"/>
  <c r="K27"/>
  <c r="H27"/>
  <c r="E27"/>
  <c r="L27" s="1"/>
  <c r="W27" i="1" s="1"/>
  <c r="P26" i="24"/>
  <c r="K26"/>
  <c r="H26"/>
  <c r="E26"/>
  <c r="L26" s="1"/>
  <c r="W26" i="1" s="1"/>
  <c r="P25" i="24"/>
  <c r="K25"/>
  <c r="H25"/>
  <c r="E25"/>
  <c r="L25" s="1"/>
  <c r="W25" i="1" s="1"/>
  <c r="P24" i="24"/>
  <c r="K24"/>
  <c r="H24"/>
  <c r="E24"/>
  <c r="L24" s="1"/>
  <c r="W24" i="1" s="1"/>
  <c r="P23" i="24"/>
  <c r="K23"/>
  <c r="H23"/>
  <c r="E23"/>
  <c r="L23" s="1"/>
  <c r="W23" i="1" s="1"/>
  <c r="P22" i="24"/>
  <c r="K22"/>
  <c r="H22"/>
  <c r="E22"/>
  <c r="L22" s="1"/>
  <c r="W22" i="1" s="1"/>
  <c r="P21" i="24"/>
  <c r="K21"/>
  <c r="H21"/>
  <c r="E21"/>
  <c r="L21" s="1"/>
  <c r="W21" i="1" s="1"/>
  <c r="P20" i="24"/>
  <c r="K20"/>
  <c r="H20"/>
  <c r="E20"/>
  <c r="L20" s="1"/>
  <c r="W20" i="1" s="1"/>
  <c r="P19" i="24"/>
  <c r="K19"/>
  <c r="H19"/>
  <c r="E19"/>
  <c r="L19" s="1"/>
  <c r="W19" i="1" s="1"/>
  <c r="P18" i="24"/>
  <c r="K18"/>
  <c r="H18"/>
  <c r="E18"/>
  <c r="L18" s="1"/>
  <c r="W18" i="1" s="1"/>
  <c r="P17" i="24"/>
  <c r="K17"/>
  <c r="H17"/>
  <c r="E17"/>
  <c r="L17" s="1"/>
  <c r="W17" i="1" s="1"/>
  <c r="P16" i="24"/>
  <c r="K16"/>
  <c r="H16"/>
  <c r="E16"/>
  <c r="L16" s="1"/>
  <c r="W16" i="1" s="1"/>
  <c r="P15" i="24"/>
  <c r="K15"/>
  <c r="H15"/>
  <c r="E15"/>
  <c r="L15" s="1"/>
  <c r="W15" i="1" s="1"/>
  <c r="P14" i="24"/>
  <c r="K14"/>
  <c r="H14"/>
  <c r="E14"/>
  <c r="L14" s="1"/>
  <c r="W14" i="1" s="1"/>
  <c r="P13" i="24"/>
  <c r="K13"/>
  <c r="H13"/>
  <c r="E13"/>
  <c r="L13" s="1"/>
  <c r="W13" i="1" s="1"/>
  <c r="P12" i="24"/>
  <c r="K12"/>
  <c r="H12"/>
  <c r="E12"/>
  <c r="L12" s="1"/>
  <c r="W12" i="1" s="1"/>
  <c r="P11" i="24"/>
  <c r="K11"/>
  <c r="H11"/>
  <c r="E11"/>
  <c r="L11" s="1"/>
  <c r="W11" i="1" s="1"/>
  <c r="P10" i="24"/>
  <c r="K10"/>
  <c r="H10"/>
  <c r="E10"/>
  <c r="L10" s="1"/>
  <c r="W10" i="1" s="1"/>
  <c r="P9" i="24"/>
  <c r="K9"/>
  <c r="H9"/>
  <c r="E9"/>
  <c r="L9" s="1"/>
  <c r="W9" i="1" s="1"/>
  <c r="P8" i="24"/>
  <c r="K8"/>
  <c r="H8"/>
  <c r="E8"/>
  <c r="L8" s="1"/>
  <c r="W8" i="1" s="1"/>
  <c r="P7" i="24"/>
  <c r="K7"/>
  <c r="H7"/>
  <c r="E7"/>
  <c r="L7" s="1"/>
  <c r="W7" i="1" s="1"/>
  <c r="P6" i="24"/>
  <c r="K6"/>
  <c r="H6"/>
  <c r="E6"/>
  <c r="L6" s="1"/>
  <c r="W6" i="1" s="1"/>
  <c r="P5" i="24"/>
  <c r="K5"/>
  <c r="H5"/>
  <c r="E5"/>
  <c r="L5" s="1"/>
  <c r="W5" i="1" s="1"/>
  <c r="P4" i="24"/>
  <c r="K4"/>
  <c r="H4"/>
  <c r="E4"/>
  <c r="L4" s="1"/>
  <c r="W4" i="1" s="1"/>
  <c r="P3" i="24"/>
  <c r="K3"/>
  <c r="H3"/>
  <c r="E3"/>
  <c r="L3" s="1"/>
  <c r="W3" i="1" s="1"/>
  <c r="P2" i="24"/>
  <c r="P120" s="1"/>
  <c r="K2"/>
  <c r="H2"/>
  <c r="E2"/>
  <c r="L2" s="1"/>
  <c r="P119" i="23"/>
  <c r="L119"/>
  <c r="K119"/>
  <c r="H119"/>
  <c r="E119"/>
  <c r="P118"/>
  <c r="K118"/>
  <c r="H118"/>
  <c r="E118"/>
  <c r="L118" s="1"/>
  <c r="V118" i="1" s="1"/>
  <c r="P117" i="23"/>
  <c r="K117"/>
  <c r="H117"/>
  <c r="E117"/>
  <c r="L117" s="1"/>
  <c r="V117" i="1" s="1"/>
  <c r="P116" i="23"/>
  <c r="K116"/>
  <c r="H116"/>
  <c r="E116"/>
  <c r="L116" s="1"/>
  <c r="V116" i="1" s="1"/>
  <c r="P115" i="23"/>
  <c r="L115"/>
  <c r="K115"/>
  <c r="H115"/>
  <c r="E115"/>
  <c r="P114"/>
  <c r="K114"/>
  <c r="H114"/>
  <c r="E114"/>
  <c r="L114" s="1"/>
  <c r="V114" i="1" s="1"/>
  <c r="P113" i="23"/>
  <c r="K113"/>
  <c r="H113"/>
  <c r="E113"/>
  <c r="L113" s="1"/>
  <c r="V113" i="1" s="1"/>
  <c r="P112" i="23"/>
  <c r="K112"/>
  <c r="H112"/>
  <c r="E112"/>
  <c r="L112" s="1"/>
  <c r="V112" i="1" s="1"/>
  <c r="P111" i="23"/>
  <c r="L111"/>
  <c r="K111"/>
  <c r="H111"/>
  <c r="E111"/>
  <c r="P110"/>
  <c r="K110"/>
  <c r="H110"/>
  <c r="E110"/>
  <c r="L110" s="1"/>
  <c r="V110" i="1" s="1"/>
  <c r="P109" i="23"/>
  <c r="K109"/>
  <c r="H109"/>
  <c r="E109"/>
  <c r="L109" s="1"/>
  <c r="V109" i="1" s="1"/>
  <c r="P108" i="23"/>
  <c r="K108"/>
  <c r="H108"/>
  <c r="E108"/>
  <c r="L108" s="1"/>
  <c r="V108" i="1" s="1"/>
  <c r="P107" i="23"/>
  <c r="L107"/>
  <c r="K107"/>
  <c r="H107"/>
  <c r="E107"/>
  <c r="P106"/>
  <c r="K106"/>
  <c r="H106"/>
  <c r="E106"/>
  <c r="L106" s="1"/>
  <c r="V106" i="1" s="1"/>
  <c r="P105" i="23"/>
  <c r="K105"/>
  <c r="H105"/>
  <c r="E105"/>
  <c r="L105" s="1"/>
  <c r="V105" i="1" s="1"/>
  <c r="P104" i="23"/>
  <c r="K104"/>
  <c r="H104"/>
  <c r="E104"/>
  <c r="L104" s="1"/>
  <c r="V104" i="1" s="1"/>
  <c r="P103" i="23"/>
  <c r="L103"/>
  <c r="K103"/>
  <c r="H103"/>
  <c r="E103"/>
  <c r="P102"/>
  <c r="K102"/>
  <c r="H102"/>
  <c r="E102"/>
  <c r="L102" s="1"/>
  <c r="V102" i="1" s="1"/>
  <c r="P101" i="23"/>
  <c r="K101"/>
  <c r="H101"/>
  <c r="E101"/>
  <c r="L101" s="1"/>
  <c r="V101" i="1" s="1"/>
  <c r="P100" i="23"/>
  <c r="K100"/>
  <c r="H100"/>
  <c r="E100"/>
  <c r="L100" s="1"/>
  <c r="V100" i="1" s="1"/>
  <c r="P99" i="23"/>
  <c r="L99"/>
  <c r="K99"/>
  <c r="H99"/>
  <c r="E99"/>
  <c r="P98"/>
  <c r="K98"/>
  <c r="H98"/>
  <c r="E98"/>
  <c r="L98" s="1"/>
  <c r="V98" i="1" s="1"/>
  <c r="P97" i="23"/>
  <c r="K97"/>
  <c r="H97"/>
  <c r="E97"/>
  <c r="L97" s="1"/>
  <c r="V97" i="1" s="1"/>
  <c r="P96" i="23"/>
  <c r="K96"/>
  <c r="H96"/>
  <c r="E96"/>
  <c r="L96" s="1"/>
  <c r="V96" i="1" s="1"/>
  <c r="P95" i="23"/>
  <c r="L95"/>
  <c r="K95"/>
  <c r="H95"/>
  <c r="E95"/>
  <c r="P94"/>
  <c r="K94"/>
  <c r="H94"/>
  <c r="E94"/>
  <c r="L94" s="1"/>
  <c r="V94" i="1" s="1"/>
  <c r="P93" i="23"/>
  <c r="K93"/>
  <c r="H93"/>
  <c r="E93"/>
  <c r="L93" s="1"/>
  <c r="V93" i="1" s="1"/>
  <c r="P92" i="23"/>
  <c r="K92"/>
  <c r="H92"/>
  <c r="E92"/>
  <c r="L92" s="1"/>
  <c r="V92" i="1" s="1"/>
  <c r="P91" i="23"/>
  <c r="L91"/>
  <c r="K91"/>
  <c r="H91"/>
  <c r="E91"/>
  <c r="P90"/>
  <c r="K90"/>
  <c r="H90"/>
  <c r="E90"/>
  <c r="L90" s="1"/>
  <c r="V90" i="1" s="1"/>
  <c r="P89" i="23"/>
  <c r="K89"/>
  <c r="H89"/>
  <c r="E89"/>
  <c r="L89" s="1"/>
  <c r="V89" i="1" s="1"/>
  <c r="P88" i="23"/>
  <c r="K88"/>
  <c r="H88"/>
  <c r="E88"/>
  <c r="L88" s="1"/>
  <c r="V88" i="1" s="1"/>
  <c r="P87" i="23"/>
  <c r="L87"/>
  <c r="K87"/>
  <c r="H87"/>
  <c r="E87"/>
  <c r="P86"/>
  <c r="K86"/>
  <c r="H86"/>
  <c r="E86"/>
  <c r="L86" s="1"/>
  <c r="V86" i="1" s="1"/>
  <c r="P85" i="23"/>
  <c r="K85"/>
  <c r="H85"/>
  <c r="E85"/>
  <c r="L85" s="1"/>
  <c r="V85" i="1" s="1"/>
  <c r="P84" i="23"/>
  <c r="K84"/>
  <c r="H84"/>
  <c r="E84"/>
  <c r="L84" s="1"/>
  <c r="V84" i="1" s="1"/>
  <c r="P83" i="23"/>
  <c r="L83"/>
  <c r="K83"/>
  <c r="H83"/>
  <c r="E83"/>
  <c r="P82"/>
  <c r="K82"/>
  <c r="H82"/>
  <c r="E82"/>
  <c r="L82" s="1"/>
  <c r="V82" i="1" s="1"/>
  <c r="P81" i="23"/>
  <c r="K81"/>
  <c r="H81"/>
  <c r="E81"/>
  <c r="L81" s="1"/>
  <c r="V81" i="1" s="1"/>
  <c r="P80" i="23"/>
  <c r="K80"/>
  <c r="H80"/>
  <c r="E80"/>
  <c r="L80" s="1"/>
  <c r="V80" i="1" s="1"/>
  <c r="P79" i="23"/>
  <c r="L79"/>
  <c r="K79"/>
  <c r="H79"/>
  <c r="E79"/>
  <c r="P78"/>
  <c r="K78"/>
  <c r="H78"/>
  <c r="E78"/>
  <c r="L78" s="1"/>
  <c r="V78" i="1" s="1"/>
  <c r="P77" i="23"/>
  <c r="K77"/>
  <c r="H77"/>
  <c r="E77"/>
  <c r="L77" s="1"/>
  <c r="V77" i="1" s="1"/>
  <c r="P76" i="23"/>
  <c r="K76"/>
  <c r="H76"/>
  <c r="E76"/>
  <c r="L76" s="1"/>
  <c r="V76" i="1" s="1"/>
  <c r="P75" i="23"/>
  <c r="L75"/>
  <c r="K75"/>
  <c r="H75"/>
  <c r="E75"/>
  <c r="P74"/>
  <c r="K74"/>
  <c r="H74"/>
  <c r="E74"/>
  <c r="L74" s="1"/>
  <c r="V74" i="1" s="1"/>
  <c r="P73" i="23"/>
  <c r="K73"/>
  <c r="H73"/>
  <c r="E73"/>
  <c r="L73" s="1"/>
  <c r="V73" i="1" s="1"/>
  <c r="P72" i="23"/>
  <c r="K72"/>
  <c r="H72"/>
  <c r="E72"/>
  <c r="L72" s="1"/>
  <c r="V72" i="1" s="1"/>
  <c r="P71" i="23"/>
  <c r="L71"/>
  <c r="K71"/>
  <c r="H71"/>
  <c r="E71"/>
  <c r="P70"/>
  <c r="K70"/>
  <c r="H70"/>
  <c r="E70"/>
  <c r="L70" s="1"/>
  <c r="V70" i="1" s="1"/>
  <c r="P69" i="23"/>
  <c r="K69"/>
  <c r="H69"/>
  <c r="E69"/>
  <c r="L69" s="1"/>
  <c r="V69" i="1" s="1"/>
  <c r="P68" i="23"/>
  <c r="K68"/>
  <c r="H68"/>
  <c r="E68"/>
  <c r="L68" s="1"/>
  <c r="V68" i="1" s="1"/>
  <c r="P67" i="23"/>
  <c r="L67"/>
  <c r="K67"/>
  <c r="H67"/>
  <c r="E67"/>
  <c r="P66"/>
  <c r="K66"/>
  <c r="H66"/>
  <c r="E66"/>
  <c r="L66" s="1"/>
  <c r="V66" i="1" s="1"/>
  <c r="P65" i="23"/>
  <c r="K65"/>
  <c r="H65"/>
  <c r="E65"/>
  <c r="L65" s="1"/>
  <c r="V65" i="1" s="1"/>
  <c r="P64" i="23"/>
  <c r="K64"/>
  <c r="H64"/>
  <c r="E64"/>
  <c r="L64" s="1"/>
  <c r="V64" i="1" s="1"/>
  <c r="P63" i="23"/>
  <c r="L63"/>
  <c r="K63"/>
  <c r="H63"/>
  <c r="E63"/>
  <c r="P62"/>
  <c r="K62"/>
  <c r="H62"/>
  <c r="E62"/>
  <c r="L62" s="1"/>
  <c r="V62" i="1" s="1"/>
  <c r="P61" i="23"/>
  <c r="K61"/>
  <c r="H61"/>
  <c r="E61"/>
  <c r="L61" s="1"/>
  <c r="V61" i="1" s="1"/>
  <c r="P60" i="23"/>
  <c r="K60"/>
  <c r="H60"/>
  <c r="E60"/>
  <c r="L60" s="1"/>
  <c r="V60" i="1" s="1"/>
  <c r="P59" i="23"/>
  <c r="L59"/>
  <c r="K59"/>
  <c r="H59"/>
  <c r="E59"/>
  <c r="P58"/>
  <c r="K58"/>
  <c r="H58"/>
  <c r="E58"/>
  <c r="L58" s="1"/>
  <c r="V58" i="1" s="1"/>
  <c r="P57" i="23"/>
  <c r="K57"/>
  <c r="H57"/>
  <c r="E57"/>
  <c r="L57" s="1"/>
  <c r="V57" i="1" s="1"/>
  <c r="P56" i="23"/>
  <c r="K56"/>
  <c r="H56"/>
  <c r="E56"/>
  <c r="L56" s="1"/>
  <c r="V56" i="1" s="1"/>
  <c r="P55" i="23"/>
  <c r="L55"/>
  <c r="K55"/>
  <c r="H55"/>
  <c r="E55"/>
  <c r="P54"/>
  <c r="K54"/>
  <c r="H54"/>
  <c r="E54"/>
  <c r="L54" s="1"/>
  <c r="V54" i="1" s="1"/>
  <c r="P53" i="23"/>
  <c r="K53"/>
  <c r="H53"/>
  <c r="E53"/>
  <c r="L53" s="1"/>
  <c r="V53" i="1" s="1"/>
  <c r="P52" i="23"/>
  <c r="K52"/>
  <c r="H52"/>
  <c r="E52"/>
  <c r="L52" s="1"/>
  <c r="V52" i="1" s="1"/>
  <c r="P51" i="23"/>
  <c r="L51"/>
  <c r="K51"/>
  <c r="H51"/>
  <c r="E51"/>
  <c r="P50"/>
  <c r="K50"/>
  <c r="H50"/>
  <c r="E50"/>
  <c r="L50" s="1"/>
  <c r="V50" i="1" s="1"/>
  <c r="P49" i="23"/>
  <c r="K49"/>
  <c r="H49"/>
  <c r="E49"/>
  <c r="L49" s="1"/>
  <c r="V49" i="1" s="1"/>
  <c r="P48" i="23"/>
  <c r="K48"/>
  <c r="H48"/>
  <c r="E48"/>
  <c r="L48" s="1"/>
  <c r="V48" i="1" s="1"/>
  <c r="P47" i="23"/>
  <c r="L47"/>
  <c r="K47"/>
  <c r="H47"/>
  <c r="E47"/>
  <c r="P46"/>
  <c r="K46"/>
  <c r="H46"/>
  <c r="E46"/>
  <c r="L46" s="1"/>
  <c r="V46" i="1" s="1"/>
  <c r="P45" i="23"/>
  <c r="K45"/>
  <c r="H45"/>
  <c r="L45" s="1"/>
  <c r="V45" i="1" s="1"/>
  <c r="E45" i="23"/>
  <c r="P44"/>
  <c r="K44"/>
  <c r="H44"/>
  <c r="E44"/>
  <c r="L44" s="1"/>
  <c r="V44" i="1" s="1"/>
  <c r="P43" i="23"/>
  <c r="L43"/>
  <c r="K43"/>
  <c r="H43"/>
  <c r="E43"/>
  <c r="P42"/>
  <c r="K42"/>
  <c r="H42"/>
  <c r="E42"/>
  <c r="L42" s="1"/>
  <c r="V42" i="1" s="1"/>
  <c r="P41" i="23"/>
  <c r="K41"/>
  <c r="H41"/>
  <c r="L41" s="1"/>
  <c r="V41" i="1" s="1"/>
  <c r="E41" i="23"/>
  <c r="P40"/>
  <c r="K40"/>
  <c r="H40"/>
  <c r="E40"/>
  <c r="L40" s="1"/>
  <c r="V40" i="1" s="1"/>
  <c r="P39" i="23"/>
  <c r="L39"/>
  <c r="K39"/>
  <c r="H39"/>
  <c r="E39"/>
  <c r="P38"/>
  <c r="K38"/>
  <c r="H38"/>
  <c r="E38"/>
  <c r="L38" s="1"/>
  <c r="V38" i="1" s="1"/>
  <c r="P37" i="23"/>
  <c r="K37"/>
  <c r="H37"/>
  <c r="L37" s="1"/>
  <c r="V37" i="1" s="1"/>
  <c r="E37" i="23"/>
  <c r="P36"/>
  <c r="K36"/>
  <c r="H36"/>
  <c r="E36"/>
  <c r="L36" s="1"/>
  <c r="V36" i="1" s="1"/>
  <c r="P35" i="23"/>
  <c r="L35"/>
  <c r="K35"/>
  <c r="H35"/>
  <c r="E35"/>
  <c r="P34"/>
  <c r="K34"/>
  <c r="H34"/>
  <c r="E34"/>
  <c r="L34" s="1"/>
  <c r="V34" i="1" s="1"/>
  <c r="P33" i="23"/>
  <c r="K33"/>
  <c r="H33"/>
  <c r="L33" s="1"/>
  <c r="V33" i="1" s="1"/>
  <c r="E33" i="23"/>
  <c r="P32"/>
  <c r="K32"/>
  <c r="H32"/>
  <c r="E32"/>
  <c r="L32" s="1"/>
  <c r="V32" i="1" s="1"/>
  <c r="P31" i="23"/>
  <c r="L31"/>
  <c r="K31"/>
  <c r="H31"/>
  <c r="E31"/>
  <c r="P30"/>
  <c r="K30"/>
  <c r="H30"/>
  <c r="E30"/>
  <c r="L30" s="1"/>
  <c r="V30" i="1" s="1"/>
  <c r="P29" i="23"/>
  <c r="K29"/>
  <c r="H29"/>
  <c r="L29" s="1"/>
  <c r="V29" i="1" s="1"/>
  <c r="E29" i="23"/>
  <c r="P28"/>
  <c r="K28"/>
  <c r="H28"/>
  <c r="E28"/>
  <c r="L28" s="1"/>
  <c r="V28" i="1" s="1"/>
  <c r="P27" i="23"/>
  <c r="L27"/>
  <c r="K27"/>
  <c r="H27"/>
  <c r="E27"/>
  <c r="P26"/>
  <c r="K26"/>
  <c r="H26"/>
  <c r="E26"/>
  <c r="L26" s="1"/>
  <c r="V26" i="1" s="1"/>
  <c r="P25" i="23"/>
  <c r="K25"/>
  <c r="H25"/>
  <c r="L25" s="1"/>
  <c r="V25" i="1" s="1"/>
  <c r="E25" i="23"/>
  <c r="P24"/>
  <c r="K24"/>
  <c r="H24"/>
  <c r="E24"/>
  <c r="L24" s="1"/>
  <c r="V24" i="1" s="1"/>
  <c r="P23" i="23"/>
  <c r="L23"/>
  <c r="K23"/>
  <c r="H23"/>
  <c r="E23"/>
  <c r="P22"/>
  <c r="K22"/>
  <c r="H22"/>
  <c r="E22"/>
  <c r="L22" s="1"/>
  <c r="V22" i="1" s="1"/>
  <c r="P21" i="23"/>
  <c r="K21"/>
  <c r="H21"/>
  <c r="L21" s="1"/>
  <c r="V21" i="1" s="1"/>
  <c r="E21" i="23"/>
  <c r="P20"/>
  <c r="K20"/>
  <c r="H20"/>
  <c r="E20"/>
  <c r="L20" s="1"/>
  <c r="V20" i="1" s="1"/>
  <c r="P19" i="23"/>
  <c r="L19"/>
  <c r="K19"/>
  <c r="H19"/>
  <c r="E19"/>
  <c r="P18"/>
  <c r="K18"/>
  <c r="H18"/>
  <c r="E18"/>
  <c r="L18" s="1"/>
  <c r="V18" i="1" s="1"/>
  <c r="P17" i="23"/>
  <c r="K17"/>
  <c r="H17"/>
  <c r="L17" s="1"/>
  <c r="V17" i="1" s="1"/>
  <c r="E17" i="23"/>
  <c r="P16"/>
  <c r="K16"/>
  <c r="H16"/>
  <c r="E16"/>
  <c r="L16" s="1"/>
  <c r="V16" i="1" s="1"/>
  <c r="P15" i="23"/>
  <c r="L15"/>
  <c r="K15"/>
  <c r="H15"/>
  <c r="E15"/>
  <c r="P14"/>
  <c r="K14"/>
  <c r="H14"/>
  <c r="E14"/>
  <c r="L14" s="1"/>
  <c r="V14" i="1" s="1"/>
  <c r="P13" i="23"/>
  <c r="K13"/>
  <c r="H13"/>
  <c r="L13" s="1"/>
  <c r="V13" i="1" s="1"/>
  <c r="E13" i="23"/>
  <c r="P12"/>
  <c r="K12"/>
  <c r="H12"/>
  <c r="E12"/>
  <c r="L12" s="1"/>
  <c r="V12" i="1" s="1"/>
  <c r="P11" i="23"/>
  <c r="L11"/>
  <c r="K11"/>
  <c r="H11"/>
  <c r="E11"/>
  <c r="P10"/>
  <c r="K10"/>
  <c r="H10"/>
  <c r="E10"/>
  <c r="L10" s="1"/>
  <c r="V10" i="1" s="1"/>
  <c r="P9" i="23"/>
  <c r="K9"/>
  <c r="H9"/>
  <c r="L9" s="1"/>
  <c r="V9" i="1" s="1"/>
  <c r="E9" i="23"/>
  <c r="P8"/>
  <c r="K8"/>
  <c r="H8"/>
  <c r="E8"/>
  <c r="L8" s="1"/>
  <c r="V8" i="1" s="1"/>
  <c r="P7" i="23"/>
  <c r="L7"/>
  <c r="K7"/>
  <c r="H7"/>
  <c r="E7"/>
  <c r="P6"/>
  <c r="K6"/>
  <c r="H6"/>
  <c r="E6"/>
  <c r="L6" s="1"/>
  <c r="V6" i="1" s="1"/>
  <c r="P5" i="23"/>
  <c r="K5"/>
  <c r="H5"/>
  <c r="L5" s="1"/>
  <c r="V5" i="1" s="1"/>
  <c r="E5" i="23"/>
  <c r="P4"/>
  <c r="K4"/>
  <c r="H4"/>
  <c r="E4"/>
  <c r="L4" s="1"/>
  <c r="V4" i="1" s="1"/>
  <c r="P3" i="23"/>
  <c r="L3"/>
  <c r="K3"/>
  <c r="H3"/>
  <c r="E3"/>
  <c r="P2"/>
  <c r="P120" s="1"/>
  <c r="K2"/>
  <c r="H2"/>
  <c r="E2"/>
  <c r="L2" s="1"/>
  <c r="P119" i="22"/>
  <c r="K119"/>
  <c r="H119"/>
  <c r="L119" s="1"/>
  <c r="U119" i="1" s="1"/>
  <c r="E119" i="22"/>
  <c r="P118"/>
  <c r="K118"/>
  <c r="H118"/>
  <c r="E118"/>
  <c r="L118" s="1"/>
  <c r="U118" i="1" s="1"/>
  <c r="P117" i="22"/>
  <c r="K117"/>
  <c r="H117"/>
  <c r="L117" s="1"/>
  <c r="U117" i="1" s="1"/>
  <c r="E117" i="22"/>
  <c r="P116"/>
  <c r="K116"/>
  <c r="H116"/>
  <c r="E116"/>
  <c r="L116" s="1"/>
  <c r="U116" i="1" s="1"/>
  <c r="P115" i="22"/>
  <c r="K115"/>
  <c r="H115"/>
  <c r="L115" s="1"/>
  <c r="U115" i="1" s="1"/>
  <c r="E115" i="22"/>
  <c r="P114"/>
  <c r="K114"/>
  <c r="H114"/>
  <c r="E114"/>
  <c r="L114" s="1"/>
  <c r="U114" i="1" s="1"/>
  <c r="P113" i="22"/>
  <c r="K113"/>
  <c r="H113"/>
  <c r="L113" s="1"/>
  <c r="U113" i="1" s="1"/>
  <c r="E113" i="22"/>
  <c r="P112"/>
  <c r="K112"/>
  <c r="H112"/>
  <c r="E112"/>
  <c r="L112" s="1"/>
  <c r="U112" i="1" s="1"/>
  <c r="P111" i="22"/>
  <c r="K111"/>
  <c r="H111"/>
  <c r="L111" s="1"/>
  <c r="U111" i="1" s="1"/>
  <c r="E111" i="22"/>
  <c r="P110"/>
  <c r="K110"/>
  <c r="H110"/>
  <c r="E110"/>
  <c r="L110" s="1"/>
  <c r="U110" i="1" s="1"/>
  <c r="P109" i="22"/>
  <c r="K109"/>
  <c r="H109"/>
  <c r="L109" s="1"/>
  <c r="U109" i="1" s="1"/>
  <c r="E109" i="22"/>
  <c r="P108"/>
  <c r="K108"/>
  <c r="H108"/>
  <c r="E108"/>
  <c r="L108" s="1"/>
  <c r="U108" i="1" s="1"/>
  <c r="P107" i="22"/>
  <c r="K107"/>
  <c r="H107"/>
  <c r="L107" s="1"/>
  <c r="U107" i="1" s="1"/>
  <c r="E107" i="22"/>
  <c r="P106"/>
  <c r="K106"/>
  <c r="H106"/>
  <c r="E106"/>
  <c r="L106" s="1"/>
  <c r="U106" i="1" s="1"/>
  <c r="P105" i="22"/>
  <c r="K105"/>
  <c r="H105"/>
  <c r="L105" s="1"/>
  <c r="U105" i="1" s="1"/>
  <c r="E105" i="22"/>
  <c r="P104"/>
  <c r="K104"/>
  <c r="H104"/>
  <c r="E104"/>
  <c r="L104" s="1"/>
  <c r="U104" i="1" s="1"/>
  <c r="P103" i="22"/>
  <c r="K103"/>
  <c r="H103"/>
  <c r="L103" s="1"/>
  <c r="U103" i="1" s="1"/>
  <c r="E103" i="22"/>
  <c r="P102"/>
  <c r="K102"/>
  <c r="H102"/>
  <c r="E102"/>
  <c r="L102" s="1"/>
  <c r="U102" i="1" s="1"/>
  <c r="P101" i="22"/>
  <c r="K101"/>
  <c r="H101"/>
  <c r="L101" s="1"/>
  <c r="U101" i="1" s="1"/>
  <c r="E101" i="22"/>
  <c r="P100"/>
  <c r="K100"/>
  <c r="H100"/>
  <c r="E100"/>
  <c r="L100" s="1"/>
  <c r="U100" i="1" s="1"/>
  <c r="P99" i="22"/>
  <c r="K99"/>
  <c r="H99"/>
  <c r="L99" s="1"/>
  <c r="U99" i="1" s="1"/>
  <c r="E99" i="22"/>
  <c r="P98"/>
  <c r="K98"/>
  <c r="H98"/>
  <c r="E98"/>
  <c r="L98" s="1"/>
  <c r="U98" i="1" s="1"/>
  <c r="P97" i="22"/>
  <c r="K97"/>
  <c r="H97"/>
  <c r="L97" s="1"/>
  <c r="U97" i="1" s="1"/>
  <c r="E97" i="22"/>
  <c r="P96"/>
  <c r="K96"/>
  <c r="H96"/>
  <c r="E96"/>
  <c r="L96" s="1"/>
  <c r="U96" i="1" s="1"/>
  <c r="P95" i="22"/>
  <c r="K95"/>
  <c r="H95"/>
  <c r="L95" s="1"/>
  <c r="U95" i="1" s="1"/>
  <c r="E95" i="22"/>
  <c r="P94"/>
  <c r="K94"/>
  <c r="H94"/>
  <c r="E94"/>
  <c r="L94" s="1"/>
  <c r="U94" i="1" s="1"/>
  <c r="P93" i="22"/>
  <c r="K93"/>
  <c r="H93"/>
  <c r="L93" s="1"/>
  <c r="U93" i="1" s="1"/>
  <c r="E93" i="22"/>
  <c r="P92"/>
  <c r="K92"/>
  <c r="H92"/>
  <c r="E92"/>
  <c r="L92" s="1"/>
  <c r="U92" i="1" s="1"/>
  <c r="P91" i="22"/>
  <c r="K91"/>
  <c r="H91"/>
  <c r="L91" s="1"/>
  <c r="U91" i="1" s="1"/>
  <c r="E91" i="22"/>
  <c r="P90"/>
  <c r="K90"/>
  <c r="H90"/>
  <c r="E90"/>
  <c r="L90" s="1"/>
  <c r="U90" i="1" s="1"/>
  <c r="P89" i="22"/>
  <c r="K89"/>
  <c r="H89"/>
  <c r="L89" s="1"/>
  <c r="U89" i="1" s="1"/>
  <c r="E89" i="22"/>
  <c r="P88"/>
  <c r="K88"/>
  <c r="H88"/>
  <c r="E88"/>
  <c r="L88" s="1"/>
  <c r="U88" i="1" s="1"/>
  <c r="P87" i="22"/>
  <c r="K87"/>
  <c r="H87"/>
  <c r="L87" s="1"/>
  <c r="U87" i="1" s="1"/>
  <c r="E87" i="22"/>
  <c r="P86"/>
  <c r="K86"/>
  <c r="H86"/>
  <c r="E86"/>
  <c r="L86" s="1"/>
  <c r="U86" i="1" s="1"/>
  <c r="P85" i="22"/>
  <c r="K85"/>
  <c r="H85"/>
  <c r="L85" s="1"/>
  <c r="U85" i="1" s="1"/>
  <c r="E85" i="22"/>
  <c r="P84"/>
  <c r="K84"/>
  <c r="H84"/>
  <c r="E84"/>
  <c r="L84" s="1"/>
  <c r="U84" i="1" s="1"/>
  <c r="P83" i="22"/>
  <c r="K83"/>
  <c r="H83"/>
  <c r="L83" s="1"/>
  <c r="U83" i="1" s="1"/>
  <c r="E83" i="22"/>
  <c r="P82"/>
  <c r="K82"/>
  <c r="H82"/>
  <c r="E82"/>
  <c r="L82" s="1"/>
  <c r="U82" i="1" s="1"/>
  <c r="P81" i="22"/>
  <c r="K81"/>
  <c r="H81"/>
  <c r="L81" s="1"/>
  <c r="U81" i="1" s="1"/>
  <c r="E81" i="22"/>
  <c r="P80"/>
  <c r="K80"/>
  <c r="H80"/>
  <c r="E80"/>
  <c r="L80" s="1"/>
  <c r="U80" i="1" s="1"/>
  <c r="P79" i="22"/>
  <c r="K79"/>
  <c r="H79"/>
  <c r="L79" s="1"/>
  <c r="U79" i="1" s="1"/>
  <c r="E79" i="22"/>
  <c r="P78"/>
  <c r="K78"/>
  <c r="H78"/>
  <c r="E78"/>
  <c r="L78" s="1"/>
  <c r="U78" i="1" s="1"/>
  <c r="P77" i="22"/>
  <c r="K77"/>
  <c r="H77"/>
  <c r="L77" s="1"/>
  <c r="U77" i="1" s="1"/>
  <c r="E77" i="22"/>
  <c r="P76"/>
  <c r="K76"/>
  <c r="H76"/>
  <c r="E76"/>
  <c r="L76" s="1"/>
  <c r="U76" i="1" s="1"/>
  <c r="P75" i="22"/>
  <c r="K75"/>
  <c r="H75"/>
  <c r="L75" s="1"/>
  <c r="U75" i="1" s="1"/>
  <c r="E75" i="22"/>
  <c r="P74"/>
  <c r="K74"/>
  <c r="H74"/>
  <c r="E74"/>
  <c r="L74" s="1"/>
  <c r="U74" i="1" s="1"/>
  <c r="P73" i="22"/>
  <c r="K73"/>
  <c r="H73"/>
  <c r="L73" s="1"/>
  <c r="U73" i="1" s="1"/>
  <c r="E73" i="22"/>
  <c r="P72"/>
  <c r="K72"/>
  <c r="H72"/>
  <c r="E72"/>
  <c r="L72" s="1"/>
  <c r="U72" i="1" s="1"/>
  <c r="P71" i="22"/>
  <c r="K71"/>
  <c r="H71"/>
  <c r="L71" s="1"/>
  <c r="U71" i="1" s="1"/>
  <c r="E71" i="22"/>
  <c r="P70"/>
  <c r="K70"/>
  <c r="H70"/>
  <c r="E70"/>
  <c r="L70" s="1"/>
  <c r="U70" i="1" s="1"/>
  <c r="P69" i="22"/>
  <c r="K69"/>
  <c r="H69"/>
  <c r="L69" s="1"/>
  <c r="U69" i="1" s="1"/>
  <c r="E69" i="22"/>
  <c r="P68"/>
  <c r="K68"/>
  <c r="H68"/>
  <c r="E68"/>
  <c r="L68" s="1"/>
  <c r="U68" i="1" s="1"/>
  <c r="P67" i="22"/>
  <c r="K67"/>
  <c r="H67"/>
  <c r="L67" s="1"/>
  <c r="U67" i="1" s="1"/>
  <c r="E67" i="22"/>
  <c r="P66"/>
  <c r="K66"/>
  <c r="H66"/>
  <c r="E66"/>
  <c r="L66" s="1"/>
  <c r="U66" i="1" s="1"/>
  <c r="P65" i="22"/>
  <c r="K65"/>
  <c r="H65"/>
  <c r="L65" s="1"/>
  <c r="U65" i="1" s="1"/>
  <c r="E65" i="22"/>
  <c r="P64"/>
  <c r="K64"/>
  <c r="H64"/>
  <c r="E64"/>
  <c r="L64" s="1"/>
  <c r="U64" i="1" s="1"/>
  <c r="P63" i="22"/>
  <c r="K63"/>
  <c r="H63"/>
  <c r="L63" s="1"/>
  <c r="U63" i="1" s="1"/>
  <c r="E63" i="22"/>
  <c r="P62"/>
  <c r="K62"/>
  <c r="H62"/>
  <c r="E62"/>
  <c r="L62" s="1"/>
  <c r="U62" i="1" s="1"/>
  <c r="P61" i="22"/>
  <c r="K61"/>
  <c r="H61"/>
  <c r="L61" s="1"/>
  <c r="U61" i="1" s="1"/>
  <c r="E61" i="22"/>
  <c r="P60"/>
  <c r="K60"/>
  <c r="H60"/>
  <c r="E60"/>
  <c r="L60" s="1"/>
  <c r="U60" i="1" s="1"/>
  <c r="P59" i="22"/>
  <c r="K59"/>
  <c r="H59"/>
  <c r="L59" s="1"/>
  <c r="U59" i="1" s="1"/>
  <c r="E59" i="22"/>
  <c r="P58"/>
  <c r="K58"/>
  <c r="H58"/>
  <c r="E58"/>
  <c r="L58" s="1"/>
  <c r="U58" i="1" s="1"/>
  <c r="P57" i="22"/>
  <c r="K57"/>
  <c r="H57"/>
  <c r="L57" s="1"/>
  <c r="U57" i="1" s="1"/>
  <c r="E57" i="22"/>
  <c r="P56"/>
  <c r="K56"/>
  <c r="H56"/>
  <c r="E56"/>
  <c r="L56" s="1"/>
  <c r="U56" i="1" s="1"/>
  <c r="P55" i="22"/>
  <c r="K55"/>
  <c r="H55"/>
  <c r="L55" s="1"/>
  <c r="U55" i="1" s="1"/>
  <c r="E55" i="22"/>
  <c r="P54"/>
  <c r="K54"/>
  <c r="H54"/>
  <c r="E54"/>
  <c r="L54" s="1"/>
  <c r="U54" i="1" s="1"/>
  <c r="P53" i="22"/>
  <c r="K53"/>
  <c r="H53"/>
  <c r="L53" s="1"/>
  <c r="U53" i="1" s="1"/>
  <c r="E53" i="22"/>
  <c r="P52"/>
  <c r="K52"/>
  <c r="H52"/>
  <c r="E52"/>
  <c r="L52" s="1"/>
  <c r="U52" i="1" s="1"/>
  <c r="P51" i="22"/>
  <c r="K51"/>
  <c r="H51"/>
  <c r="L51" s="1"/>
  <c r="U51" i="1" s="1"/>
  <c r="E51" i="22"/>
  <c r="P50"/>
  <c r="K50"/>
  <c r="H50"/>
  <c r="E50"/>
  <c r="L50" s="1"/>
  <c r="U50" i="1" s="1"/>
  <c r="P49" i="22"/>
  <c r="K49"/>
  <c r="H49"/>
  <c r="L49" s="1"/>
  <c r="U49" i="1" s="1"/>
  <c r="E49" i="22"/>
  <c r="P48"/>
  <c r="K48"/>
  <c r="H48"/>
  <c r="E48"/>
  <c r="L48" s="1"/>
  <c r="U48" i="1" s="1"/>
  <c r="P47" i="22"/>
  <c r="K47"/>
  <c r="H47"/>
  <c r="L47" s="1"/>
  <c r="U47" i="1" s="1"/>
  <c r="E47" i="22"/>
  <c r="P46"/>
  <c r="K46"/>
  <c r="H46"/>
  <c r="E46"/>
  <c r="L46" s="1"/>
  <c r="U46" i="1" s="1"/>
  <c r="P45" i="22"/>
  <c r="K45"/>
  <c r="H45"/>
  <c r="L45" s="1"/>
  <c r="U45" i="1" s="1"/>
  <c r="E45" i="22"/>
  <c r="P44"/>
  <c r="K44"/>
  <c r="H44"/>
  <c r="E44"/>
  <c r="L44" s="1"/>
  <c r="U44" i="1" s="1"/>
  <c r="P43" i="22"/>
  <c r="K43"/>
  <c r="H43"/>
  <c r="L43" s="1"/>
  <c r="U43" i="1" s="1"/>
  <c r="E43" i="22"/>
  <c r="P42"/>
  <c r="K42"/>
  <c r="H42"/>
  <c r="E42"/>
  <c r="L42" s="1"/>
  <c r="U42" i="1" s="1"/>
  <c r="P41" i="22"/>
  <c r="K41"/>
  <c r="H41"/>
  <c r="L41" s="1"/>
  <c r="U41" i="1" s="1"/>
  <c r="E41" i="22"/>
  <c r="P40"/>
  <c r="K40"/>
  <c r="H40"/>
  <c r="E40"/>
  <c r="L40" s="1"/>
  <c r="U40" i="1" s="1"/>
  <c r="P39" i="22"/>
  <c r="K39"/>
  <c r="H39"/>
  <c r="L39" s="1"/>
  <c r="U39" i="1" s="1"/>
  <c r="E39" i="22"/>
  <c r="P38"/>
  <c r="K38"/>
  <c r="H38"/>
  <c r="E38"/>
  <c r="L38" s="1"/>
  <c r="U38" i="1" s="1"/>
  <c r="P37" i="22"/>
  <c r="K37"/>
  <c r="H37"/>
  <c r="L37" s="1"/>
  <c r="U37" i="1" s="1"/>
  <c r="E37" i="22"/>
  <c r="P36"/>
  <c r="K36"/>
  <c r="H36"/>
  <c r="E36"/>
  <c r="L36" s="1"/>
  <c r="U36" i="1" s="1"/>
  <c r="P35" i="22"/>
  <c r="K35"/>
  <c r="H35"/>
  <c r="L35" s="1"/>
  <c r="U35" i="1" s="1"/>
  <c r="E35" i="22"/>
  <c r="P34"/>
  <c r="K34"/>
  <c r="H34"/>
  <c r="E34"/>
  <c r="L34" s="1"/>
  <c r="U34" i="1" s="1"/>
  <c r="P33" i="22"/>
  <c r="K33"/>
  <c r="H33"/>
  <c r="L33" s="1"/>
  <c r="U33" i="1" s="1"/>
  <c r="E33" i="22"/>
  <c r="P32"/>
  <c r="K32"/>
  <c r="H32"/>
  <c r="E32"/>
  <c r="L32" s="1"/>
  <c r="U32" i="1" s="1"/>
  <c r="P31" i="22"/>
  <c r="K31"/>
  <c r="H31"/>
  <c r="L31" s="1"/>
  <c r="U31" i="1" s="1"/>
  <c r="E31" i="22"/>
  <c r="P30"/>
  <c r="K30"/>
  <c r="H30"/>
  <c r="E30"/>
  <c r="L30" s="1"/>
  <c r="U30" i="1" s="1"/>
  <c r="P29" i="22"/>
  <c r="L29"/>
  <c r="K29"/>
  <c r="H29"/>
  <c r="E29"/>
  <c r="P28"/>
  <c r="K28"/>
  <c r="H28"/>
  <c r="E28"/>
  <c r="L28" s="1"/>
  <c r="U28" i="1" s="1"/>
  <c r="P27" i="22"/>
  <c r="K27"/>
  <c r="H27"/>
  <c r="L27" s="1"/>
  <c r="U27" i="1" s="1"/>
  <c r="E27" i="22"/>
  <c r="P26"/>
  <c r="K26"/>
  <c r="H26"/>
  <c r="E26"/>
  <c r="L26" s="1"/>
  <c r="U26" i="1" s="1"/>
  <c r="P25" i="22"/>
  <c r="K25"/>
  <c r="H25"/>
  <c r="L25" s="1"/>
  <c r="U25" i="1" s="1"/>
  <c r="E25" i="22"/>
  <c r="P24"/>
  <c r="K24"/>
  <c r="H24"/>
  <c r="E24"/>
  <c r="L24" s="1"/>
  <c r="U24" i="1" s="1"/>
  <c r="P23" i="22"/>
  <c r="K23"/>
  <c r="H23"/>
  <c r="L23" s="1"/>
  <c r="U23" i="1" s="1"/>
  <c r="E23" i="22"/>
  <c r="P22"/>
  <c r="K22"/>
  <c r="H22"/>
  <c r="E22"/>
  <c r="L22" s="1"/>
  <c r="U22" i="1" s="1"/>
  <c r="P21" i="22"/>
  <c r="K21"/>
  <c r="H21"/>
  <c r="L21" s="1"/>
  <c r="U21" i="1" s="1"/>
  <c r="E21" i="22"/>
  <c r="P20"/>
  <c r="K20"/>
  <c r="H20"/>
  <c r="E20"/>
  <c r="L20" s="1"/>
  <c r="U20" i="1" s="1"/>
  <c r="P19" i="22"/>
  <c r="K19"/>
  <c r="H19"/>
  <c r="L19" s="1"/>
  <c r="U19" i="1" s="1"/>
  <c r="E19" i="22"/>
  <c r="P18"/>
  <c r="K18"/>
  <c r="H18"/>
  <c r="E18"/>
  <c r="L18" s="1"/>
  <c r="U18" i="1" s="1"/>
  <c r="P17" i="22"/>
  <c r="K17"/>
  <c r="H17"/>
  <c r="L17" s="1"/>
  <c r="U17" i="1" s="1"/>
  <c r="E17" i="22"/>
  <c r="P16"/>
  <c r="K16"/>
  <c r="H16"/>
  <c r="E16"/>
  <c r="L16" s="1"/>
  <c r="U16" i="1" s="1"/>
  <c r="P15" i="22"/>
  <c r="K15"/>
  <c r="H15"/>
  <c r="L15" s="1"/>
  <c r="U15" i="1" s="1"/>
  <c r="E15" i="22"/>
  <c r="P14"/>
  <c r="K14"/>
  <c r="H14"/>
  <c r="E14"/>
  <c r="L14" s="1"/>
  <c r="U14" i="1" s="1"/>
  <c r="P13" i="22"/>
  <c r="K13"/>
  <c r="H13"/>
  <c r="L13" s="1"/>
  <c r="U13" i="1" s="1"/>
  <c r="E13" i="22"/>
  <c r="P12"/>
  <c r="K12"/>
  <c r="H12"/>
  <c r="E12"/>
  <c r="L12" s="1"/>
  <c r="U12" i="1" s="1"/>
  <c r="P11" i="22"/>
  <c r="K11"/>
  <c r="H11"/>
  <c r="L11" s="1"/>
  <c r="U11" i="1" s="1"/>
  <c r="E11" i="22"/>
  <c r="P10"/>
  <c r="K10"/>
  <c r="H10"/>
  <c r="E10"/>
  <c r="L10" s="1"/>
  <c r="U10" i="1" s="1"/>
  <c r="P9" i="22"/>
  <c r="K9"/>
  <c r="H9"/>
  <c r="L9" s="1"/>
  <c r="U9" i="1" s="1"/>
  <c r="E9" i="22"/>
  <c r="P8"/>
  <c r="K8"/>
  <c r="H8"/>
  <c r="E8"/>
  <c r="L8" s="1"/>
  <c r="U8" i="1" s="1"/>
  <c r="P7" i="22"/>
  <c r="K7"/>
  <c r="H7"/>
  <c r="L7" s="1"/>
  <c r="U7" i="1" s="1"/>
  <c r="E7" i="22"/>
  <c r="P6"/>
  <c r="K6"/>
  <c r="H6"/>
  <c r="E6"/>
  <c r="L6" s="1"/>
  <c r="U6" i="1" s="1"/>
  <c r="P5" i="22"/>
  <c r="K5"/>
  <c r="H5"/>
  <c r="L5" s="1"/>
  <c r="U5" i="1" s="1"/>
  <c r="E5" i="22"/>
  <c r="P4"/>
  <c r="K4"/>
  <c r="H4"/>
  <c r="E4"/>
  <c r="L4" s="1"/>
  <c r="U4" i="1" s="1"/>
  <c r="P3" i="22"/>
  <c r="K3"/>
  <c r="H3"/>
  <c r="L3" s="1"/>
  <c r="U3" i="1" s="1"/>
  <c r="E3" i="22"/>
  <c r="P2"/>
  <c r="P120" s="1"/>
  <c r="K2"/>
  <c r="H2"/>
  <c r="E2"/>
  <c r="L2" s="1"/>
  <c r="P119" i="21"/>
  <c r="K119"/>
  <c r="H119"/>
  <c r="L119" s="1"/>
  <c r="T119" i="1" s="1"/>
  <c r="E119" i="21"/>
  <c r="P118"/>
  <c r="K118"/>
  <c r="H118"/>
  <c r="E118"/>
  <c r="L118" s="1"/>
  <c r="T118" i="1" s="1"/>
  <c r="P117" i="21"/>
  <c r="K117"/>
  <c r="H117"/>
  <c r="L117" s="1"/>
  <c r="T117" i="1" s="1"/>
  <c r="E117" i="21"/>
  <c r="P116"/>
  <c r="K116"/>
  <c r="H116"/>
  <c r="E116"/>
  <c r="L116" s="1"/>
  <c r="T116" i="1" s="1"/>
  <c r="P115" i="21"/>
  <c r="K115"/>
  <c r="H115"/>
  <c r="L115" s="1"/>
  <c r="T115" i="1" s="1"/>
  <c r="E115" i="21"/>
  <c r="P114"/>
  <c r="K114"/>
  <c r="H114"/>
  <c r="E114"/>
  <c r="L114" s="1"/>
  <c r="T114" i="1" s="1"/>
  <c r="P113" i="21"/>
  <c r="K113"/>
  <c r="H113"/>
  <c r="L113" s="1"/>
  <c r="T113" i="1" s="1"/>
  <c r="E113" i="21"/>
  <c r="P112"/>
  <c r="K112"/>
  <c r="H112"/>
  <c r="E112"/>
  <c r="L112" s="1"/>
  <c r="T112" i="1" s="1"/>
  <c r="P111" i="21"/>
  <c r="K111"/>
  <c r="H111"/>
  <c r="L111" s="1"/>
  <c r="T111" i="1" s="1"/>
  <c r="E111" i="21"/>
  <c r="P110"/>
  <c r="K110"/>
  <c r="H110"/>
  <c r="E110"/>
  <c r="L110" s="1"/>
  <c r="T110" i="1" s="1"/>
  <c r="P109" i="21"/>
  <c r="K109"/>
  <c r="H109"/>
  <c r="L109" s="1"/>
  <c r="T109" i="1" s="1"/>
  <c r="E109" i="21"/>
  <c r="P108"/>
  <c r="K108"/>
  <c r="H108"/>
  <c r="E108"/>
  <c r="L108" s="1"/>
  <c r="T108" i="1" s="1"/>
  <c r="P107" i="21"/>
  <c r="K107"/>
  <c r="H107"/>
  <c r="L107" s="1"/>
  <c r="T107" i="1" s="1"/>
  <c r="E107" i="21"/>
  <c r="P106"/>
  <c r="K106"/>
  <c r="H106"/>
  <c r="E106"/>
  <c r="L106" s="1"/>
  <c r="T106" i="1" s="1"/>
  <c r="P105" i="21"/>
  <c r="K105"/>
  <c r="H105"/>
  <c r="L105" s="1"/>
  <c r="T105" i="1" s="1"/>
  <c r="E105" i="21"/>
  <c r="P104"/>
  <c r="K104"/>
  <c r="H104"/>
  <c r="E104"/>
  <c r="L104" s="1"/>
  <c r="T104" i="1" s="1"/>
  <c r="P103" i="21"/>
  <c r="K103"/>
  <c r="H103"/>
  <c r="L103" s="1"/>
  <c r="T103" i="1" s="1"/>
  <c r="E103" i="21"/>
  <c r="P102"/>
  <c r="K102"/>
  <c r="H102"/>
  <c r="E102"/>
  <c r="L102" s="1"/>
  <c r="T102" i="1" s="1"/>
  <c r="P101" i="21"/>
  <c r="K101"/>
  <c r="H101"/>
  <c r="L101" s="1"/>
  <c r="T101" i="1" s="1"/>
  <c r="E101" i="21"/>
  <c r="P100"/>
  <c r="K100"/>
  <c r="H100"/>
  <c r="E100"/>
  <c r="L100" s="1"/>
  <c r="T100" i="1" s="1"/>
  <c r="P99" i="21"/>
  <c r="K99"/>
  <c r="H99"/>
  <c r="L99" s="1"/>
  <c r="T99" i="1" s="1"/>
  <c r="E99" i="21"/>
  <c r="P98"/>
  <c r="K98"/>
  <c r="H98"/>
  <c r="E98"/>
  <c r="L98" s="1"/>
  <c r="T98" i="1" s="1"/>
  <c r="P97" i="21"/>
  <c r="K97"/>
  <c r="H97"/>
  <c r="L97" s="1"/>
  <c r="T97" i="1" s="1"/>
  <c r="E97" i="21"/>
  <c r="P96"/>
  <c r="K96"/>
  <c r="H96"/>
  <c r="E96"/>
  <c r="L96" s="1"/>
  <c r="T96" i="1" s="1"/>
  <c r="P95" i="21"/>
  <c r="K95"/>
  <c r="H95"/>
  <c r="L95" s="1"/>
  <c r="T95" i="1" s="1"/>
  <c r="E95" i="21"/>
  <c r="P94"/>
  <c r="K94"/>
  <c r="H94"/>
  <c r="E94"/>
  <c r="L94" s="1"/>
  <c r="T94" i="1" s="1"/>
  <c r="P93" i="21"/>
  <c r="K93"/>
  <c r="H93"/>
  <c r="L93" s="1"/>
  <c r="T93" i="1" s="1"/>
  <c r="E93" i="21"/>
  <c r="P92"/>
  <c r="K92"/>
  <c r="H92"/>
  <c r="E92"/>
  <c r="L92" s="1"/>
  <c r="T92" i="1" s="1"/>
  <c r="P91" i="21"/>
  <c r="K91"/>
  <c r="H91"/>
  <c r="L91" s="1"/>
  <c r="T91" i="1" s="1"/>
  <c r="E91" i="21"/>
  <c r="P90"/>
  <c r="K90"/>
  <c r="H90"/>
  <c r="E90"/>
  <c r="L90" s="1"/>
  <c r="T90" i="1" s="1"/>
  <c r="P89" i="21"/>
  <c r="K89"/>
  <c r="H89"/>
  <c r="L89" s="1"/>
  <c r="T89" i="1" s="1"/>
  <c r="E89" i="21"/>
  <c r="P88"/>
  <c r="K88"/>
  <c r="H88"/>
  <c r="E88"/>
  <c r="L88" s="1"/>
  <c r="T88" i="1" s="1"/>
  <c r="P87" i="21"/>
  <c r="K87"/>
  <c r="H87"/>
  <c r="L87" s="1"/>
  <c r="T87" i="1" s="1"/>
  <c r="E87" i="21"/>
  <c r="P86"/>
  <c r="K86"/>
  <c r="H86"/>
  <c r="E86"/>
  <c r="L86" s="1"/>
  <c r="T86" i="1" s="1"/>
  <c r="P85" i="21"/>
  <c r="K85"/>
  <c r="H85"/>
  <c r="L85" s="1"/>
  <c r="T85" i="1" s="1"/>
  <c r="E85" i="21"/>
  <c r="P84"/>
  <c r="K84"/>
  <c r="H84"/>
  <c r="E84"/>
  <c r="L84" s="1"/>
  <c r="T84" i="1" s="1"/>
  <c r="P83" i="21"/>
  <c r="K83"/>
  <c r="H83"/>
  <c r="L83" s="1"/>
  <c r="T83" i="1" s="1"/>
  <c r="E83" i="21"/>
  <c r="P82"/>
  <c r="K82"/>
  <c r="H82"/>
  <c r="E82"/>
  <c r="L82" s="1"/>
  <c r="T82" i="1" s="1"/>
  <c r="P81" i="21"/>
  <c r="K81"/>
  <c r="H81"/>
  <c r="L81" s="1"/>
  <c r="T81" i="1" s="1"/>
  <c r="E81" i="21"/>
  <c r="P80"/>
  <c r="K80"/>
  <c r="H80"/>
  <c r="E80"/>
  <c r="L80" s="1"/>
  <c r="T80" i="1" s="1"/>
  <c r="P79" i="21"/>
  <c r="K79"/>
  <c r="H79"/>
  <c r="L79" s="1"/>
  <c r="T79" i="1" s="1"/>
  <c r="E79" i="21"/>
  <c r="P78"/>
  <c r="K78"/>
  <c r="H78"/>
  <c r="E78"/>
  <c r="L78" s="1"/>
  <c r="T78" i="1" s="1"/>
  <c r="P77" i="21"/>
  <c r="K77"/>
  <c r="H77"/>
  <c r="L77" s="1"/>
  <c r="T77" i="1" s="1"/>
  <c r="E77" i="21"/>
  <c r="P76"/>
  <c r="K76"/>
  <c r="H76"/>
  <c r="E76"/>
  <c r="L76" s="1"/>
  <c r="T76" i="1" s="1"/>
  <c r="P75" i="21"/>
  <c r="K75"/>
  <c r="H75"/>
  <c r="L75" s="1"/>
  <c r="T75" i="1" s="1"/>
  <c r="E75" i="21"/>
  <c r="P74"/>
  <c r="K74"/>
  <c r="H74"/>
  <c r="E74"/>
  <c r="L74" s="1"/>
  <c r="T74" i="1" s="1"/>
  <c r="P73" i="21"/>
  <c r="K73"/>
  <c r="H73"/>
  <c r="L73" s="1"/>
  <c r="T73" i="1" s="1"/>
  <c r="E73" i="21"/>
  <c r="P72"/>
  <c r="K72"/>
  <c r="H72"/>
  <c r="E72"/>
  <c r="L72" s="1"/>
  <c r="T72" i="1" s="1"/>
  <c r="P71" i="21"/>
  <c r="K71"/>
  <c r="H71"/>
  <c r="L71" s="1"/>
  <c r="T71" i="1" s="1"/>
  <c r="E71" i="21"/>
  <c r="P70"/>
  <c r="K70"/>
  <c r="H70"/>
  <c r="E70"/>
  <c r="L70" s="1"/>
  <c r="T70" i="1" s="1"/>
  <c r="P69" i="21"/>
  <c r="K69"/>
  <c r="H69"/>
  <c r="L69" s="1"/>
  <c r="T69" i="1" s="1"/>
  <c r="E69" i="21"/>
  <c r="P68"/>
  <c r="K68"/>
  <c r="H68"/>
  <c r="E68"/>
  <c r="L68" s="1"/>
  <c r="T68" i="1" s="1"/>
  <c r="P67" i="21"/>
  <c r="K67"/>
  <c r="H67"/>
  <c r="L67" s="1"/>
  <c r="T67" i="1" s="1"/>
  <c r="E67" i="21"/>
  <c r="P66"/>
  <c r="K66"/>
  <c r="H66"/>
  <c r="E66"/>
  <c r="L66" s="1"/>
  <c r="T66" i="1" s="1"/>
  <c r="P65" i="21"/>
  <c r="K65"/>
  <c r="H65"/>
  <c r="L65" s="1"/>
  <c r="T65" i="1" s="1"/>
  <c r="E65" i="21"/>
  <c r="P64"/>
  <c r="K64"/>
  <c r="H64"/>
  <c r="E64"/>
  <c r="L64" s="1"/>
  <c r="T64" i="1" s="1"/>
  <c r="P63" i="21"/>
  <c r="K63"/>
  <c r="H63"/>
  <c r="L63" s="1"/>
  <c r="T63" i="1" s="1"/>
  <c r="E63" i="21"/>
  <c r="P62"/>
  <c r="K62"/>
  <c r="H62"/>
  <c r="E62"/>
  <c r="L62" s="1"/>
  <c r="T62" i="1" s="1"/>
  <c r="P61" i="21"/>
  <c r="K61"/>
  <c r="H61"/>
  <c r="L61" s="1"/>
  <c r="T61" i="1" s="1"/>
  <c r="E61" i="21"/>
  <c r="P60"/>
  <c r="K60"/>
  <c r="H60"/>
  <c r="E60"/>
  <c r="L60" s="1"/>
  <c r="T60" i="1" s="1"/>
  <c r="P59" i="21"/>
  <c r="K59"/>
  <c r="H59"/>
  <c r="L59" s="1"/>
  <c r="T59" i="1" s="1"/>
  <c r="E59" i="21"/>
  <c r="P58"/>
  <c r="K58"/>
  <c r="H58"/>
  <c r="E58"/>
  <c r="L58" s="1"/>
  <c r="T58" i="1" s="1"/>
  <c r="P57" i="21"/>
  <c r="K57"/>
  <c r="H57"/>
  <c r="L57" s="1"/>
  <c r="T57" i="1" s="1"/>
  <c r="E57" i="21"/>
  <c r="P56"/>
  <c r="K56"/>
  <c r="H56"/>
  <c r="E56"/>
  <c r="L56" s="1"/>
  <c r="T56" i="1" s="1"/>
  <c r="P55" i="21"/>
  <c r="K55"/>
  <c r="H55"/>
  <c r="L55" s="1"/>
  <c r="T55" i="1" s="1"/>
  <c r="E55" i="21"/>
  <c r="P54"/>
  <c r="K54"/>
  <c r="H54"/>
  <c r="E54"/>
  <c r="L54" s="1"/>
  <c r="T54" i="1" s="1"/>
  <c r="P53" i="21"/>
  <c r="K53"/>
  <c r="H53"/>
  <c r="L53" s="1"/>
  <c r="T53" i="1" s="1"/>
  <c r="E53" i="21"/>
  <c r="P52"/>
  <c r="K52"/>
  <c r="H52"/>
  <c r="E52"/>
  <c r="L52" s="1"/>
  <c r="T52" i="1" s="1"/>
  <c r="P51" i="21"/>
  <c r="K51"/>
  <c r="H51"/>
  <c r="L51" s="1"/>
  <c r="T51" i="1" s="1"/>
  <c r="E51" i="21"/>
  <c r="P50"/>
  <c r="K50"/>
  <c r="H50"/>
  <c r="E50"/>
  <c r="L50" s="1"/>
  <c r="T50" i="1" s="1"/>
  <c r="P49" i="21"/>
  <c r="K49"/>
  <c r="H49"/>
  <c r="L49" s="1"/>
  <c r="T49" i="1" s="1"/>
  <c r="E49" i="21"/>
  <c r="P48"/>
  <c r="K48"/>
  <c r="H48"/>
  <c r="E48"/>
  <c r="L48" s="1"/>
  <c r="T48" i="1" s="1"/>
  <c r="P47" i="21"/>
  <c r="K47"/>
  <c r="H47"/>
  <c r="L47" s="1"/>
  <c r="T47" i="1" s="1"/>
  <c r="E47" i="21"/>
  <c r="P46"/>
  <c r="K46"/>
  <c r="H46"/>
  <c r="E46"/>
  <c r="L46" s="1"/>
  <c r="T46" i="1" s="1"/>
  <c r="P45" i="21"/>
  <c r="K45"/>
  <c r="H45"/>
  <c r="L45" s="1"/>
  <c r="T45" i="1" s="1"/>
  <c r="E45" i="21"/>
  <c r="P44"/>
  <c r="K44"/>
  <c r="H44"/>
  <c r="E44"/>
  <c r="L44" s="1"/>
  <c r="T44" i="1" s="1"/>
  <c r="P43" i="21"/>
  <c r="K43"/>
  <c r="H43"/>
  <c r="L43" s="1"/>
  <c r="T43" i="1" s="1"/>
  <c r="E43" i="21"/>
  <c r="P42"/>
  <c r="K42"/>
  <c r="H42"/>
  <c r="E42"/>
  <c r="L42" s="1"/>
  <c r="T42" i="1" s="1"/>
  <c r="P41" i="21"/>
  <c r="K41"/>
  <c r="H41"/>
  <c r="L41" s="1"/>
  <c r="T41" i="1" s="1"/>
  <c r="E41" i="21"/>
  <c r="P40"/>
  <c r="K40"/>
  <c r="H40"/>
  <c r="E40"/>
  <c r="L40" s="1"/>
  <c r="T40" i="1" s="1"/>
  <c r="P39" i="21"/>
  <c r="K39"/>
  <c r="H39"/>
  <c r="L39" s="1"/>
  <c r="T39" i="1" s="1"/>
  <c r="E39" i="21"/>
  <c r="P38"/>
  <c r="K38"/>
  <c r="H38"/>
  <c r="E38"/>
  <c r="L38" s="1"/>
  <c r="T38" i="1" s="1"/>
  <c r="P37" i="21"/>
  <c r="K37"/>
  <c r="H37"/>
  <c r="L37" s="1"/>
  <c r="T37" i="1" s="1"/>
  <c r="E37" i="21"/>
  <c r="P36"/>
  <c r="K36"/>
  <c r="H36"/>
  <c r="E36"/>
  <c r="L36" s="1"/>
  <c r="T36" i="1" s="1"/>
  <c r="P35" i="21"/>
  <c r="K35"/>
  <c r="H35"/>
  <c r="L35" s="1"/>
  <c r="T35" i="1" s="1"/>
  <c r="E35" i="21"/>
  <c r="P34"/>
  <c r="K34"/>
  <c r="H34"/>
  <c r="E34"/>
  <c r="L34" s="1"/>
  <c r="T34" i="1" s="1"/>
  <c r="P33" i="21"/>
  <c r="K33"/>
  <c r="H33"/>
  <c r="L33" s="1"/>
  <c r="T33" i="1" s="1"/>
  <c r="E33" i="21"/>
  <c r="P32"/>
  <c r="K32"/>
  <c r="H32"/>
  <c r="E32"/>
  <c r="L32" s="1"/>
  <c r="T32" i="1" s="1"/>
  <c r="P31" i="21"/>
  <c r="K31"/>
  <c r="H31"/>
  <c r="L31" s="1"/>
  <c r="T31" i="1" s="1"/>
  <c r="E31" i="21"/>
  <c r="P30"/>
  <c r="K30"/>
  <c r="H30"/>
  <c r="E30"/>
  <c r="L30" s="1"/>
  <c r="T30" i="1" s="1"/>
  <c r="P29" i="21"/>
  <c r="K29"/>
  <c r="H29"/>
  <c r="L29" s="1"/>
  <c r="T29" i="1" s="1"/>
  <c r="E29" i="21"/>
  <c r="P28"/>
  <c r="K28"/>
  <c r="H28"/>
  <c r="E28"/>
  <c r="L28" s="1"/>
  <c r="T28" i="1" s="1"/>
  <c r="P27" i="21"/>
  <c r="K27"/>
  <c r="H27"/>
  <c r="L27" s="1"/>
  <c r="T27" i="1" s="1"/>
  <c r="E27" i="21"/>
  <c r="P26"/>
  <c r="K26"/>
  <c r="H26"/>
  <c r="E26"/>
  <c r="L26" s="1"/>
  <c r="T26" i="1" s="1"/>
  <c r="P25" i="21"/>
  <c r="K25"/>
  <c r="H25"/>
  <c r="L25" s="1"/>
  <c r="T25" i="1" s="1"/>
  <c r="E25" i="21"/>
  <c r="P24"/>
  <c r="K24"/>
  <c r="H24"/>
  <c r="E24"/>
  <c r="L24" s="1"/>
  <c r="T24" i="1" s="1"/>
  <c r="P23" i="21"/>
  <c r="K23"/>
  <c r="H23"/>
  <c r="L23" s="1"/>
  <c r="T23" i="1" s="1"/>
  <c r="E23" i="21"/>
  <c r="P22"/>
  <c r="K22"/>
  <c r="H22"/>
  <c r="E22"/>
  <c r="L22" s="1"/>
  <c r="T22" i="1" s="1"/>
  <c r="P21" i="21"/>
  <c r="K21"/>
  <c r="H21"/>
  <c r="L21" s="1"/>
  <c r="T21" i="1" s="1"/>
  <c r="E21" i="21"/>
  <c r="P20"/>
  <c r="K20"/>
  <c r="H20"/>
  <c r="E20"/>
  <c r="L20" s="1"/>
  <c r="T20" i="1" s="1"/>
  <c r="P19" i="21"/>
  <c r="K19"/>
  <c r="H19"/>
  <c r="L19" s="1"/>
  <c r="T19" i="1" s="1"/>
  <c r="E19" i="21"/>
  <c r="P18"/>
  <c r="K18"/>
  <c r="H18"/>
  <c r="E18"/>
  <c r="L18" s="1"/>
  <c r="T18" i="1" s="1"/>
  <c r="P17" i="21"/>
  <c r="K17"/>
  <c r="H17"/>
  <c r="L17" s="1"/>
  <c r="T17" i="1" s="1"/>
  <c r="E17" i="21"/>
  <c r="P16"/>
  <c r="K16"/>
  <c r="H16"/>
  <c r="E16"/>
  <c r="L16" s="1"/>
  <c r="T16" i="1" s="1"/>
  <c r="P15" i="21"/>
  <c r="K15"/>
  <c r="H15"/>
  <c r="L15" s="1"/>
  <c r="T15" i="1" s="1"/>
  <c r="E15" i="21"/>
  <c r="P14"/>
  <c r="K14"/>
  <c r="H14"/>
  <c r="E14"/>
  <c r="L14" s="1"/>
  <c r="T14" i="1" s="1"/>
  <c r="P13" i="21"/>
  <c r="K13"/>
  <c r="H13"/>
  <c r="L13" s="1"/>
  <c r="T13" i="1" s="1"/>
  <c r="E13" i="21"/>
  <c r="P12"/>
  <c r="K12"/>
  <c r="H12"/>
  <c r="E12"/>
  <c r="L12" s="1"/>
  <c r="T12" i="1" s="1"/>
  <c r="P11" i="21"/>
  <c r="K11"/>
  <c r="H11"/>
  <c r="L11" s="1"/>
  <c r="T11" i="1" s="1"/>
  <c r="E11" i="21"/>
  <c r="P10"/>
  <c r="K10"/>
  <c r="H10"/>
  <c r="E10"/>
  <c r="L10" s="1"/>
  <c r="T10" i="1" s="1"/>
  <c r="P9" i="21"/>
  <c r="K9"/>
  <c r="H9"/>
  <c r="L9" s="1"/>
  <c r="T9" i="1" s="1"/>
  <c r="E9" i="21"/>
  <c r="P8"/>
  <c r="K8"/>
  <c r="H8"/>
  <c r="E8"/>
  <c r="L8" s="1"/>
  <c r="T8" i="1" s="1"/>
  <c r="P7" i="21"/>
  <c r="K7"/>
  <c r="H7"/>
  <c r="L7" s="1"/>
  <c r="T7" i="1" s="1"/>
  <c r="E7" i="21"/>
  <c r="P6"/>
  <c r="K6"/>
  <c r="H6"/>
  <c r="E6"/>
  <c r="L6" s="1"/>
  <c r="T6" i="1" s="1"/>
  <c r="P5" i="21"/>
  <c r="K5"/>
  <c r="H5"/>
  <c r="L5" s="1"/>
  <c r="T5" i="1" s="1"/>
  <c r="E5" i="21"/>
  <c r="P4"/>
  <c r="K4"/>
  <c r="H4"/>
  <c r="E4"/>
  <c r="L4" s="1"/>
  <c r="T4" i="1" s="1"/>
  <c r="P3" i="21"/>
  <c r="K3"/>
  <c r="H3"/>
  <c r="L3" s="1"/>
  <c r="T3" i="1" s="1"/>
  <c r="E3" i="21"/>
  <c r="P2"/>
  <c r="P120" s="1"/>
  <c r="K2"/>
  <c r="H2"/>
  <c r="E2"/>
  <c r="L2" s="1"/>
  <c r="P119" i="20"/>
  <c r="K119"/>
  <c r="H119"/>
  <c r="E119"/>
  <c r="L119" s="1"/>
  <c r="S119" i="1" s="1"/>
  <c r="P118" i="20"/>
  <c r="K118"/>
  <c r="H118"/>
  <c r="E118"/>
  <c r="L118" s="1"/>
  <c r="S118" i="1" s="1"/>
  <c r="P117" i="20"/>
  <c r="K117"/>
  <c r="H117"/>
  <c r="E117"/>
  <c r="L117" s="1"/>
  <c r="S117" i="1" s="1"/>
  <c r="P116" i="20"/>
  <c r="K116"/>
  <c r="H116"/>
  <c r="E116"/>
  <c r="L116" s="1"/>
  <c r="S116" i="1" s="1"/>
  <c r="P115" i="20"/>
  <c r="K115"/>
  <c r="H115"/>
  <c r="E115"/>
  <c r="L115" s="1"/>
  <c r="S115" i="1" s="1"/>
  <c r="P114" i="20"/>
  <c r="K114"/>
  <c r="H114"/>
  <c r="E114"/>
  <c r="L114" s="1"/>
  <c r="S114" i="1" s="1"/>
  <c r="P113" i="20"/>
  <c r="K113"/>
  <c r="H113"/>
  <c r="E113"/>
  <c r="L113" s="1"/>
  <c r="S113" i="1" s="1"/>
  <c r="P112" i="20"/>
  <c r="K112"/>
  <c r="H112"/>
  <c r="E112"/>
  <c r="L112" s="1"/>
  <c r="S112" i="1" s="1"/>
  <c r="P111" i="20"/>
  <c r="K111"/>
  <c r="H111"/>
  <c r="E111"/>
  <c r="L111" s="1"/>
  <c r="S111" i="1" s="1"/>
  <c r="P110" i="20"/>
  <c r="K110"/>
  <c r="H110"/>
  <c r="E110"/>
  <c r="L110" s="1"/>
  <c r="S110" i="1" s="1"/>
  <c r="P109" i="20"/>
  <c r="K109"/>
  <c r="H109"/>
  <c r="E109"/>
  <c r="L109" s="1"/>
  <c r="S109" i="1" s="1"/>
  <c r="P108" i="20"/>
  <c r="K108"/>
  <c r="H108"/>
  <c r="E108"/>
  <c r="L108" s="1"/>
  <c r="S108" i="1" s="1"/>
  <c r="P107" i="20"/>
  <c r="K107"/>
  <c r="H107"/>
  <c r="E107"/>
  <c r="L107" s="1"/>
  <c r="S107" i="1" s="1"/>
  <c r="P106" i="20"/>
  <c r="K106"/>
  <c r="H106"/>
  <c r="E106"/>
  <c r="L106" s="1"/>
  <c r="S106" i="1" s="1"/>
  <c r="P105" i="20"/>
  <c r="K105"/>
  <c r="H105"/>
  <c r="E105"/>
  <c r="L105" s="1"/>
  <c r="S105" i="1" s="1"/>
  <c r="P104" i="20"/>
  <c r="K104"/>
  <c r="H104"/>
  <c r="E104"/>
  <c r="L104" s="1"/>
  <c r="S104" i="1" s="1"/>
  <c r="P103" i="20"/>
  <c r="K103"/>
  <c r="H103"/>
  <c r="E103"/>
  <c r="L103" s="1"/>
  <c r="S103" i="1" s="1"/>
  <c r="P102" i="20"/>
  <c r="K102"/>
  <c r="H102"/>
  <c r="E102"/>
  <c r="L102" s="1"/>
  <c r="S102" i="1" s="1"/>
  <c r="P101" i="20"/>
  <c r="K101"/>
  <c r="H101"/>
  <c r="E101"/>
  <c r="L101" s="1"/>
  <c r="S101" i="1" s="1"/>
  <c r="P100" i="20"/>
  <c r="K100"/>
  <c r="H100"/>
  <c r="E100"/>
  <c r="L100" s="1"/>
  <c r="S100" i="1" s="1"/>
  <c r="P99" i="20"/>
  <c r="K99"/>
  <c r="H99"/>
  <c r="E99"/>
  <c r="L99" s="1"/>
  <c r="S99" i="1" s="1"/>
  <c r="P98" i="20"/>
  <c r="K98"/>
  <c r="H98"/>
  <c r="E98"/>
  <c r="L98" s="1"/>
  <c r="S98" i="1" s="1"/>
  <c r="P97" i="20"/>
  <c r="K97"/>
  <c r="H97"/>
  <c r="E97"/>
  <c r="L97" s="1"/>
  <c r="S97" i="1" s="1"/>
  <c r="P96" i="20"/>
  <c r="K96"/>
  <c r="H96"/>
  <c r="E96"/>
  <c r="L96" s="1"/>
  <c r="S96" i="1" s="1"/>
  <c r="P95" i="20"/>
  <c r="K95"/>
  <c r="H95"/>
  <c r="E95"/>
  <c r="L95" s="1"/>
  <c r="S95" i="1" s="1"/>
  <c r="P94" i="20"/>
  <c r="K94"/>
  <c r="H94"/>
  <c r="E94"/>
  <c r="L94" s="1"/>
  <c r="S94" i="1" s="1"/>
  <c r="P93" i="20"/>
  <c r="K93"/>
  <c r="H93"/>
  <c r="E93"/>
  <c r="L93" s="1"/>
  <c r="S93" i="1" s="1"/>
  <c r="P92" i="20"/>
  <c r="K92"/>
  <c r="H92"/>
  <c r="E92"/>
  <c r="L92" s="1"/>
  <c r="S92" i="1" s="1"/>
  <c r="P91" i="20"/>
  <c r="K91"/>
  <c r="H91"/>
  <c r="E91"/>
  <c r="L91" s="1"/>
  <c r="S91" i="1" s="1"/>
  <c r="P90" i="20"/>
  <c r="K90"/>
  <c r="H90"/>
  <c r="E90"/>
  <c r="L90" s="1"/>
  <c r="S90" i="1" s="1"/>
  <c r="P89" i="20"/>
  <c r="K89"/>
  <c r="H89"/>
  <c r="E89"/>
  <c r="L89" s="1"/>
  <c r="S89" i="1" s="1"/>
  <c r="P88" i="20"/>
  <c r="K88"/>
  <c r="H88"/>
  <c r="E88"/>
  <c r="L88" s="1"/>
  <c r="S88" i="1" s="1"/>
  <c r="P87" i="20"/>
  <c r="K87"/>
  <c r="H87"/>
  <c r="E87"/>
  <c r="L87" s="1"/>
  <c r="S87" i="1" s="1"/>
  <c r="P86" i="20"/>
  <c r="K86"/>
  <c r="H86"/>
  <c r="E86"/>
  <c r="L86" s="1"/>
  <c r="S86" i="1" s="1"/>
  <c r="P85" i="20"/>
  <c r="K85"/>
  <c r="H85"/>
  <c r="E85"/>
  <c r="L85" s="1"/>
  <c r="S85" i="1" s="1"/>
  <c r="P84" i="20"/>
  <c r="K84"/>
  <c r="H84"/>
  <c r="E84"/>
  <c r="L84" s="1"/>
  <c r="S84" i="1" s="1"/>
  <c r="P83" i="20"/>
  <c r="K83"/>
  <c r="H83"/>
  <c r="E83"/>
  <c r="L83" s="1"/>
  <c r="S83" i="1" s="1"/>
  <c r="P82" i="20"/>
  <c r="K82"/>
  <c r="H82"/>
  <c r="E82"/>
  <c r="L82" s="1"/>
  <c r="S82" i="1" s="1"/>
  <c r="P81" i="20"/>
  <c r="K81"/>
  <c r="H81"/>
  <c r="E81"/>
  <c r="L81" s="1"/>
  <c r="S81" i="1" s="1"/>
  <c r="P80" i="20"/>
  <c r="K80"/>
  <c r="H80"/>
  <c r="E80"/>
  <c r="L80" s="1"/>
  <c r="S80" i="1" s="1"/>
  <c r="P79" i="20"/>
  <c r="K79"/>
  <c r="H79"/>
  <c r="E79"/>
  <c r="L79" s="1"/>
  <c r="S79" i="1" s="1"/>
  <c r="P78" i="20"/>
  <c r="K78"/>
  <c r="H78"/>
  <c r="E78"/>
  <c r="L78" s="1"/>
  <c r="S78" i="1" s="1"/>
  <c r="P77" i="20"/>
  <c r="K77"/>
  <c r="H77"/>
  <c r="E77"/>
  <c r="L77" s="1"/>
  <c r="S77" i="1" s="1"/>
  <c r="P76" i="20"/>
  <c r="K76"/>
  <c r="H76"/>
  <c r="E76"/>
  <c r="L76" s="1"/>
  <c r="S76" i="1" s="1"/>
  <c r="P75" i="20"/>
  <c r="K75"/>
  <c r="H75"/>
  <c r="E75"/>
  <c r="L75" s="1"/>
  <c r="S75" i="1" s="1"/>
  <c r="P74" i="20"/>
  <c r="K74"/>
  <c r="H74"/>
  <c r="E74"/>
  <c r="L74" s="1"/>
  <c r="S74" i="1" s="1"/>
  <c r="P73" i="20"/>
  <c r="K73"/>
  <c r="H73"/>
  <c r="E73"/>
  <c r="L73" s="1"/>
  <c r="S73" i="1" s="1"/>
  <c r="P72" i="20"/>
  <c r="K72"/>
  <c r="H72"/>
  <c r="E72"/>
  <c r="L72" s="1"/>
  <c r="S72" i="1" s="1"/>
  <c r="P71" i="20"/>
  <c r="K71"/>
  <c r="H71"/>
  <c r="E71"/>
  <c r="L71" s="1"/>
  <c r="S71" i="1" s="1"/>
  <c r="P70" i="20"/>
  <c r="K70"/>
  <c r="H70"/>
  <c r="E70"/>
  <c r="L70" s="1"/>
  <c r="S70" i="1" s="1"/>
  <c r="P69" i="20"/>
  <c r="K69"/>
  <c r="H69"/>
  <c r="E69"/>
  <c r="L69" s="1"/>
  <c r="S69" i="1" s="1"/>
  <c r="P68" i="20"/>
  <c r="K68"/>
  <c r="H68"/>
  <c r="E68"/>
  <c r="L68" s="1"/>
  <c r="S68" i="1" s="1"/>
  <c r="P67" i="20"/>
  <c r="K67"/>
  <c r="H67"/>
  <c r="E67"/>
  <c r="L67" s="1"/>
  <c r="S67" i="1" s="1"/>
  <c r="P66" i="20"/>
  <c r="K66"/>
  <c r="H66"/>
  <c r="E66"/>
  <c r="L66" s="1"/>
  <c r="S66" i="1" s="1"/>
  <c r="P65" i="20"/>
  <c r="K65"/>
  <c r="H65"/>
  <c r="E65"/>
  <c r="L65" s="1"/>
  <c r="S65" i="1" s="1"/>
  <c r="P64" i="20"/>
  <c r="K64"/>
  <c r="H64"/>
  <c r="E64"/>
  <c r="L64" s="1"/>
  <c r="S64" i="1" s="1"/>
  <c r="P63" i="20"/>
  <c r="K63"/>
  <c r="H63"/>
  <c r="E63"/>
  <c r="L63" s="1"/>
  <c r="S63" i="1" s="1"/>
  <c r="P62" i="20"/>
  <c r="K62"/>
  <c r="H62"/>
  <c r="E62"/>
  <c r="L62" s="1"/>
  <c r="S62" i="1" s="1"/>
  <c r="P61" i="20"/>
  <c r="K61"/>
  <c r="H61"/>
  <c r="E61"/>
  <c r="L61" s="1"/>
  <c r="S61" i="1" s="1"/>
  <c r="P60" i="20"/>
  <c r="K60"/>
  <c r="H60"/>
  <c r="E60"/>
  <c r="L60" s="1"/>
  <c r="S60" i="1" s="1"/>
  <c r="P59" i="20"/>
  <c r="K59"/>
  <c r="H59"/>
  <c r="E59"/>
  <c r="L59" s="1"/>
  <c r="S59" i="1" s="1"/>
  <c r="P58" i="20"/>
  <c r="K58"/>
  <c r="H58"/>
  <c r="E58"/>
  <c r="L58" s="1"/>
  <c r="S58" i="1" s="1"/>
  <c r="P57" i="20"/>
  <c r="K57"/>
  <c r="H57"/>
  <c r="E57"/>
  <c r="L57" s="1"/>
  <c r="S57" i="1" s="1"/>
  <c r="P56" i="20"/>
  <c r="K56"/>
  <c r="H56"/>
  <c r="E56"/>
  <c r="L56" s="1"/>
  <c r="S56" i="1" s="1"/>
  <c r="P55" i="20"/>
  <c r="K55"/>
  <c r="H55"/>
  <c r="E55"/>
  <c r="L55" s="1"/>
  <c r="S55" i="1" s="1"/>
  <c r="P54" i="20"/>
  <c r="K54"/>
  <c r="H54"/>
  <c r="E54"/>
  <c r="L54" s="1"/>
  <c r="S54" i="1" s="1"/>
  <c r="P53" i="20"/>
  <c r="L53"/>
  <c r="K53"/>
  <c r="H53"/>
  <c r="E53"/>
  <c r="P52"/>
  <c r="K52"/>
  <c r="H52"/>
  <c r="E52"/>
  <c r="L52" s="1"/>
  <c r="S52" i="1" s="1"/>
  <c r="P51" i="20"/>
  <c r="K51"/>
  <c r="H51"/>
  <c r="E51"/>
  <c r="L51" s="1"/>
  <c r="S51" i="1" s="1"/>
  <c r="P50" i="20"/>
  <c r="K50"/>
  <c r="H50"/>
  <c r="E50"/>
  <c r="L50" s="1"/>
  <c r="S50" i="1" s="1"/>
  <c r="P49" i="20"/>
  <c r="L49"/>
  <c r="K49"/>
  <c r="H49"/>
  <c r="E49"/>
  <c r="P48"/>
  <c r="K48"/>
  <c r="H48"/>
  <c r="E48"/>
  <c r="L48" s="1"/>
  <c r="S48" i="1" s="1"/>
  <c r="P47" i="20"/>
  <c r="K47"/>
  <c r="H47"/>
  <c r="E47"/>
  <c r="L47" s="1"/>
  <c r="S47" i="1" s="1"/>
  <c r="P46" i="20"/>
  <c r="K46"/>
  <c r="H46"/>
  <c r="E46"/>
  <c r="L46" s="1"/>
  <c r="S46" i="1" s="1"/>
  <c r="P45" i="20"/>
  <c r="K45"/>
  <c r="H45"/>
  <c r="E45"/>
  <c r="L45" s="1"/>
  <c r="S45" i="1" s="1"/>
  <c r="P44" i="20"/>
  <c r="K44"/>
  <c r="H44"/>
  <c r="E44"/>
  <c r="L44" s="1"/>
  <c r="S44" i="1" s="1"/>
  <c r="P43" i="20"/>
  <c r="K43"/>
  <c r="H43"/>
  <c r="E43"/>
  <c r="L43" s="1"/>
  <c r="S43" i="1" s="1"/>
  <c r="P42" i="20"/>
  <c r="K42"/>
  <c r="H42"/>
  <c r="E42"/>
  <c r="L42" s="1"/>
  <c r="S42" i="1" s="1"/>
  <c r="P41" i="20"/>
  <c r="K41"/>
  <c r="H41"/>
  <c r="E41"/>
  <c r="L41" s="1"/>
  <c r="S41" i="1" s="1"/>
  <c r="P40" i="20"/>
  <c r="K40"/>
  <c r="H40"/>
  <c r="E40"/>
  <c r="L40" s="1"/>
  <c r="S40" i="1" s="1"/>
  <c r="P39" i="20"/>
  <c r="K39"/>
  <c r="H39"/>
  <c r="E39"/>
  <c r="L39" s="1"/>
  <c r="S39" i="1" s="1"/>
  <c r="P38" i="20"/>
  <c r="K38"/>
  <c r="H38"/>
  <c r="E38"/>
  <c r="L38" s="1"/>
  <c r="S38" i="1" s="1"/>
  <c r="P37" i="20"/>
  <c r="K37"/>
  <c r="H37"/>
  <c r="E37"/>
  <c r="L37" s="1"/>
  <c r="S37" i="1" s="1"/>
  <c r="P36" i="20"/>
  <c r="K36"/>
  <c r="H36"/>
  <c r="E36"/>
  <c r="L36" s="1"/>
  <c r="S36" i="1" s="1"/>
  <c r="P35" i="20"/>
  <c r="K35"/>
  <c r="H35"/>
  <c r="E35"/>
  <c r="L35" s="1"/>
  <c r="S35" i="1" s="1"/>
  <c r="P34" i="20"/>
  <c r="K34"/>
  <c r="H34"/>
  <c r="E34"/>
  <c r="L34" s="1"/>
  <c r="S34" i="1" s="1"/>
  <c r="P33" i="20"/>
  <c r="K33"/>
  <c r="H33"/>
  <c r="E33"/>
  <c r="L33" s="1"/>
  <c r="S33" i="1" s="1"/>
  <c r="P32" i="20"/>
  <c r="K32"/>
  <c r="H32"/>
  <c r="E32"/>
  <c r="L32" s="1"/>
  <c r="S32" i="1" s="1"/>
  <c r="P31" i="20"/>
  <c r="K31"/>
  <c r="H31"/>
  <c r="E31"/>
  <c r="L31" s="1"/>
  <c r="S31" i="1" s="1"/>
  <c r="P30" i="20"/>
  <c r="K30"/>
  <c r="H30"/>
  <c r="E30"/>
  <c r="L30" s="1"/>
  <c r="S30" i="1" s="1"/>
  <c r="P29" i="20"/>
  <c r="K29"/>
  <c r="H29"/>
  <c r="E29"/>
  <c r="L29" s="1"/>
  <c r="S29" i="1" s="1"/>
  <c r="P28" i="20"/>
  <c r="K28"/>
  <c r="H28"/>
  <c r="E28"/>
  <c r="L28" s="1"/>
  <c r="S28" i="1" s="1"/>
  <c r="P27" i="20"/>
  <c r="K27"/>
  <c r="H27"/>
  <c r="E27"/>
  <c r="L27" s="1"/>
  <c r="S27" i="1" s="1"/>
  <c r="P26" i="20"/>
  <c r="K26"/>
  <c r="H26"/>
  <c r="E26"/>
  <c r="L26" s="1"/>
  <c r="S26" i="1" s="1"/>
  <c r="P25" i="20"/>
  <c r="K25"/>
  <c r="H25"/>
  <c r="E25"/>
  <c r="L25" s="1"/>
  <c r="S25" i="1" s="1"/>
  <c r="P24" i="20"/>
  <c r="K24"/>
  <c r="H24"/>
  <c r="E24"/>
  <c r="L24" s="1"/>
  <c r="S24" i="1" s="1"/>
  <c r="P23" i="20"/>
  <c r="K23"/>
  <c r="H23"/>
  <c r="E23"/>
  <c r="L23" s="1"/>
  <c r="S23" i="1" s="1"/>
  <c r="P22" i="20"/>
  <c r="L22"/>
  <c r="K22"/>
  <c r="H22"/>
  <c r="E22"/>
  <c r="P21"/>
  <c r="K21"/>
  <c r="H21"/>
  <c r="E21"/>
  <c r="L21" s="1"/>
  <c r="S21" i="1" s="1"/>
  <c r="P20" i="20"/>
  <c r="K20"/>
  <c r="H20"/>
  <c r="E20"/>
  <c r="L20" s="1"/>
  <c r="S20" i="1" s="1"/>
  <c r="P19" i="20"/>
  <c r="K19"/>
  <c r="H19"/>
  <c r="E19"/>
  <c r="L19" s="1"/>
  <c r="S19" i="1" s="1"/>
  <c r="P18" i="20"/>
  <c r="K18"/>
  <c r="H18"/>
  <c r="E18"/>
  <c r="L18" s="1"/>
  <c r="S18" i="1" s="1"/>
  <c r="P17" i="20"/>
  <c r="K17"/>
  <c r="H17"/>
  <c r="E17"/>
  <c r="L17" s="1"/>
  <c r="S17" i="1" s="1"/>
  <c r="P16" i="20"/>
  <c r="K16"/>
  <c r="H16"/>
  <c r="E16"/>
  <c r="L16" s="1"/>
  <c r="S16" i="1" s="1"/>
  <c r="P15" i="20"/>
  <c r="K15"/>
  <c r="H15"/>
  <c r="E15"/>
  <c r="L15" s="1"/>
  <c r="S15" i="1" s="1"/>
  <c r="P14" i="20"/>
  <c r="K14"/>
  <c r="H14"/>
  <c r="E14"/>
  <c r="L14" s="1"/>
  <c r="S14" i="1" s="1"/>
  <c r="P13" i="20"/>
  <c r="K13"/>
  <c r="H13"/>
  <c r="E13"/>
  <c r="L13" s="1"/>
  <c r="S13" i="1" s="1"/>
  <c r="P12" i="20"/>
  <c r="K12"/>
  <c r="H12"/>
  <c r="E12"/>
  <c r="L12" s="1"/>
  <c r="S12" i="1" s="1"/>
  <c r="P11" i="20"/>
  <c r="K11"/>
  <c r="H11"/>
  <c r="E11"/>
  <c r="L11" s="1"/>
  <c r="S11" i="1" s="1"/>
  <c r="P10" i="20"/>
  <c r="K10"/>
  <c r="H10"/>
  <c r="E10"/>
  <c r="L10" s="1"/>
  <c r="S10" i="1" s="1"/>
  <c r="P9" i="20"/>
  <c r="K9"/>
  <c r="H9"/>
  <c r="E9"/>
  <c r="L9" s="1"/>
  <c r="S9" i="1" s="1"/>
  <c r="P8" i="20"/>
  <c r="K8"/>
  <c r="H8"/>
  <c r="E8"/>
  <c r="L8" s="1"/>
  <c r="S8" i="1" s="1"/>
  <c r="P7" i="20"/>
  <c r="K7"/>
  <c r="H7"/>
  <c r="E7"/>
  <c r="L7" s="1"/>
  <c r="S7" i="1" s="1"/>
  <c r="P6" i="20"/>
  <c r="K6"/>
  <c r="H6"/>
  <c r="E6"/>
  <c r="L6" s="1"/>
  <c r="S6" i="1" s="1"/>
  <c r="P5" i="20"/>
  <c r="K5"/>
  <c r="H5"/>
  <c r="E5"/>
  <c r="L5" s="1"/>
  <c r="S5" i="1" s="1"/>
  <c r="P4" i="20"/>
  <c r="K4"/>
  <c r="H4"/>
  <c r="E4"/>
  <c r="L4" s="1"/>
  <c r="S4" i="1" s="1"/>
  <c r="P3" i="20"/>
  <c r="K3"/>
  <c r="H3"/>
  <c r="E3"/>
  <c r="L3" s="1"/>
  <c r="S3" i="1" s="1"/>
  <c r="P2" i="20"/>
  <c r="P120" s="1"/>
  <c r="K2"/>
  <c r="H2"/>
  <c r="E2"/>
  <c r="L2" s="1"/>
  <c r="P119" i="19"/>
  <c r="K119"/>
  <c r="H119"/>
  <c r="L119" s="1"/>
  <c r="R119" i="1" s="1"/>
  <c r="E119" i="19"/>
  <c r="P118"/>
  <c r="K118"/>
  <c r="H118"/>
  <c r="E118"/>
  <c r="L118" s="1"/>
  <c r="R118" i="1" s="1"/>
  <c r="P117" i="19"/>
  <c r="K117"/>
  <c r="H117"/>
  <c r="L117" s="1"/>
  <c r="R117" i="1" s="1"/>
  <c r="E117" i="19"/>
  <c r="P116"/>
  <c r="K116"/>
  <c r="H116"/>
  <c r="E116"/>
  <c r="L116" s="1"/>
  <c r="R116" i="1" s="1"/>
  <c r="P115" i="19"/>
  <c r="K115"/>
  <c r="H115"/>
  <c r="L115" s="1"/>
  <c r="R115" i="1" s="1"/>
  <c r="E115" i="19"/>
  <c r="P114"/>
  <c r="K114"/>
  <c r="H114"/>
  <c r="E114"/>
  <c r="L114" s="1"/>
  <c r="R114" i="1" s="1"/>
  <c r="P113" i="19"/>
  <c r="K113"/>
  <c r="H113"/>
  <c r="E113"/>
  <c r="L113" s="1"/>
  <c r="R113" i="1" s="1"/>
  <c r="P112" i="19"/>
  <c r="K112"/>
  <c r="H112"/>
  <c r="E112"/>
  <c r="L112" s="1"/>
  <c r="R112" i="1" s="1"/>
  <c r="P111" i="19"/>
  <c r="K111"/>
  <c r="H111"/>
  <c r="E111"/>
  <c r="L111" s="1"/>
  <c r="R111" i="1" s="1"/>
  <c r="P110" i="19"/>
  <c r="K110"/>
  <c r="H110"/>
  <c r="E110"/>
  <c r="L110" s="1"/>
  <c r="R110" i="1" s="1"/>
  <c r="P109" i="19"/>
  <c r="K109"/>
  <c r="H109"/>
  <c r="E109"/>
  <c r="L109" s="1"/>
  <c r="R109" i="1" s="1"/>
  <c r="P108" i="19"/>
  <c r="K108"/>
  <c r="H108"/>
  <c r="E108"/>
  <c r="L108" s="1"/>
  <c r="R108" i="1" s="1"/>
  <c r="P107" i="19"/>
  <c r="K107"/>
  <c r="H107"/>
  <c r="E107"/>
  <c r="L107" s="1"/>
  <c r="R107" i="1" s="1"/>
  <c r="P106" i="19"/>
  <c r="K106"/>
  <c r="H106"/>
  <c r="E106"/>
  <c r="L106" s="1"/>
  <c r="R106" i="1" s="1"/>
  <c r="P105" i="19"/>
  <c r="K105"/>
  <c r="H105"/>
  <c r="E105"/>
  <c r="L105" s="1"/>
  <c r="R105" i="1" s="1"/>
  <c r="P104" i="19"/>
  <c r="K104"/>
  <c r="H104"/>
  <c r="E104"/>
  <c r="L104" s="1"/>
  <c r="R104" i="1" s="1"/>
  <c r="P103" i="19"/>
  <c r="K103"/>
  <c r="H103"/>
  <c r="E103"/>
  <c r="L103" s="1"/>
  <c r="R103" i="1" s="1"/>
  <c r="P102" i="19"/>
  <c r="K102"/>
  <c r="H102"/>
  <c r="E102"/>
  <c r="L102" s="1"/>
  <c r="R102" i="1" s="1"/>
  <c r="P101" i="19"/>
  <c r="K101"/>
  <c r="H101"/>
  <c r="E101"/>
  <c r="L101" s="1"/>
  <c r="R101" i="1" s="1"/>
  <c r="P100" i="19"/>
  <c r="K100"/>
  <c r="H100"/>
  <c r="E100"/>
  <c r="L100" s="1"/>
  <c r="R100" i="1" s="1"/>
  <c r="P99" i="19"/>
  <c r="K99"/>
  <c r="H99"/>
  <c r="E99"/>
  <c r="L99" s="1"/>
  <c r="R99" i="1" s="1"/>
  <c r="P98" i="19"/>
  <c r="K98"/>
  <c r="H98"/>
  <c r="E98"/>
  <c r="L98" s="1"/>
  <c r="R98" i="1" s="1"/>
  <c r="P97" i="19"/>
  <c r="K97"/>
  <c r="H97"/>
  <c r="E97"/>
  <c r="L97" s="1"/>
  <c r="R97" i="1" s="1"/>
  <c r="P96" i="19"/>
  <c r="K96"/>
  <c r="H96"/>
  <c r="E96"/>
  <c r="L96" s="1"/>
  <c r="R96" i="1" s="1"/>
  <c r="P95" i="19"/>
  <c r="K95"/>
  <c r="H95"/>
  <c r="E95"/>
  <c r="L95" s="1"/>
  <c r="R95" i="1" s="1"/>
  <c r="P94" i="19"/>
  <c r="K94"/>
  <c r="H94"/>
  <c r="E94"/>
  <c r="L94" s="1"/>
  <c r="R94" i="1" s="1"/>
  <c r="P93" i="19"/>
  <c r="K93"/>
  <c r="H93"/>
  <c r="E93"/>
  <c r="L93" s="1"/>
  <c r="R93" i="1" s="1"/>
  <c r="P92" i="19"/>
  <c r="K92"/>
  <c r="H92"/>
  <c r="E92"/>
  <c r="L92" s="1"/>
  <c r="R92" i="1" s="1"/>
  <c r="P91" i="19"/>
  <c r="K91"/>
  <c r="H91"/>
  <c r="E91"/>
  <c r="L91" s="1"/>
  <c r="R91" i="1" s="1"/>
  <c r="P90" i="19"/>
  <c r="K90"/>
  <c r="H90"/>
  <c r="E90"/>
  <c r="L90" s="1"/>
  <c r="R90" i="1" s="1"/>
  <c r="P89" i="19"/>
  <c r="K89"/>
  <c r="H89"/>
  <c r="E89"/>
  <c r="L89" s="1"/>
  <c r="R89" i="1" s="1"/>
  <c r="P88" i="19"/>
  <c r="K88"/>
  <c r="H88"/>
  <c r="E88"/>
  <c r="L88" s="1"/>
  <c r="R88" i="1" s="1"/>
  <c r="P87" i="19"/>
  <c r="K87"/>
  <c r="H87"/>
  <c r="E87"/>
  <c r="L87" s="1"/>
  <c r="R87" i="1" s="1"/>
  <c r="P86" i="19"/>
  <c r="K86"/>
  <c r="H86"/>
  <c r="E86"/>
  <c r="L86" s="1"/>
  <c r="R86" i="1" s="1"/>
  <c r="P85" i="19"/>
  <c r="K85"/>
  <c r="H85"/>
  <c r="E85"/>
  <c r="L85" s="1"/>
  <c r="R85" i="1" s="1"/>
  <c r="P84" i="19"/>
  <c r="K84"/>
  <c r="H84"/>
  <c r="E84"/>
  <c r="L84" s="1"/>
  <c r="R84" i="1" s="1"/>
  <c r="P83" i="19"/>
  <c r="K83"/>
  <c r="H83"/>
  <c r="E83"/>
  <c r="L83" s="1"/>
  <c r="R83" i="1" s="1"/>
  <c r="P82" i="19"/>
  <c r="K82"/>
  <c r="H82"/>
  <c r="E82"/>
  <c r="L82" s="1"/>
  <c r="R82" i="1" s="1"/>
  <c r="P81" i="19"/>
  <c r="K81"/>
  <c r="H81"/>
  <c r="E81"/>
  <c r="L81" s="1"/>
  <c r="R81" i="1" s="1"/>
  <c r="P80" i="19"/>
  <c r="K80"/>
  <c r="H80"/>
  <c r="E80"/>
  <c r="L80" s="1"/>
  <c r="R80" i="1" s="1"/>
  <c r="P79" i="19"/>
  <c r="K79"/>
  <c r="H79"/>
  <c r="E79"/>
  <c r="L79" s="1"/>
  <c r="R79" i="1" s="1"/>
  <c r="P78" i="19"/>
  <c r="K78"/>
  <c r="H78"/>
  <c r="E78"/>
  <c r="L78" s="1"/>
  <c r="R78" i="1" s="1"/>
  <c r="P77" i="19"/>
  <c r="K77"/>
  <c r="H77"/>
  <c r="E77"/>
  <c r="L77" s="1"/>
  <c r="R77" i="1" s="1"/>
  <c r="P76" i="19"/>
  <c r="K76"/>
  <c r="H76"/>
  <c r="E76"/>
  <c r="L76" s="1"/>
  <c r="R76" i="1" s="1"/>
  <c r="P75" i="19"/>
  <c r="K75"/>
  <c r="H75"/>
  <c r="E75"/>
  <c r="L75" s="1"/>
  <c r="R75" i="1" s="1"/>
  <c r="P74" i="19"/>
  <c r="K74"/>
  <c r="H74"/>
  <c r="E74"/>
  <c r="L74" s="1"/>
  <c r="R74" i="1" s="1"/>
  <c r="P73" i="19"/>
  <c r="K73"/>
  <c r="H73"/>
  <c r="E73"/>
  <c r="L73" s="1"/>
  <c r="R73" i="1" s="1"/>
  <c r="P72" i="19"/>
  <c r="K72"/>
  <c r="H72"/>
  <c r="E72"/>
  <c r="L72" s="1"/>
  <c r="R72" i="1" s="1"/>
  <c r="P71" i="19"/>
  <c r="K71"/>
  <c r="H71"/>
  <c r="E71"/>
  <c r="L71" s="1"/>
  <c r="R71" i="1" s="1"/>
  <c r="P70" i="19"/>
  <c r="K70"/>
  <c r="H70"/>
  <c r="E70"/>
  <c r="L70" s="1"/>
  <c r="R70" i="1" s="1"/>
  <c r="P69" i="19"/>
  <c r="K69"/>
  <c r="H69"/>
  <c r="E69"/>
  <c r="L69" s="1"/>
  <c r="R69" i="1" s="1"/>
  <c r="P68" i="19"/>
  <c r="K68"/>
  <c r="H68"/>
  <c r="E68"/>
  <c r="L68" s="1"/>
  <c r="R68" i="1" s="1"/>
  <c r="P67" i="19"/>
  <c r="K67"/>
  <c r="H67"/>
  <c r="E67"/>
  <c r="L67" s="1"/>
  <c r="R67" i="1" s="1"/>
  <c r="P66" i="19"/>
  <c r="K66"/>
  <c r="H66"/>
  <c r="E66"/>
  <c r="L66" s="1"/>
  <c r="R66" i="1" s="1"/>
  <c r="P65" i="19"/>
  <c r="K65"/>
  <c r="H65"/>
  <c r="E65"/>
  <c r="L65" s="1"/>
  <c r="R65" i="1" s="1"/>
  <c r="P64" i="19"/>
  <c r="K64"/>
  <c r="H64"/>
  <c r="E64"/>
  <c r="L64" s="1"/>
  <c r="R64" i="1" s="1"/>
  <c r="P63" i="19"/>
  <c r="K63"/>
  <c r="H63"/>
  <c r="E63"/>
  <c r="L63" s="1"/>
  <c r="R63" i="1" s="1"/>
  <c r="P62" i="19"/>
  <c r="K62"/>
  <c r="H62"/>
  <c r="E62"/>
  <c r="L62" s="1"/>
  <c r="R62" i="1" s="1"/>
  <c r="P61" i="19"/>
  <c r="K61"/>
  <c r="H61"/>
  <c r="E61"/>
  <c r="L61" s="1"/>
  <c r="R61" i="1" s="1"/>
  <c r="P60" i="19"/>
  <c r="K60"/>
  <c r="H60"/>
  <c r="E60"/>
  <c r="L60" s="1"/>
  <c r="R60" i="1" s="1"/>
  <c r="P59" i="19"/>
  <c r="K59"/>
  <c r="H59"/>
  <c r="E59"/>
  <c r="L59" s="1"/>
  <c r="R59" i="1" s="1"/>
  <c r="P58" i="19"/>
  <c r="K58"/>
  <c r="H58"/>
  <c r="E58"/>
  <c r="L58" s="1"/>
  <c r="R58" i="1" s="1"/>
  <c r="P57" i="19"/>
  <c r="K57"/>
  <c r="H57"/>
  <c r="E57"/>
  <c r="L57" s="1"/>
  <c r="R57" i="1" s="1"/>
  <c r="P56" i="19"/>
  <c r="K56"/>
  <c r="H56"/>
  <c r="E56"/>
  <c r="L56" s="1"/>
  <c r="R56" i="1" s="1"/>
  <c r="P55" i="19"/>
  <c r="K55"/>
  <c r="H55"/>
  <c r="E55"/>
  <c r="L55" s="1"/>
  <c r="R55" i="1" s="1"/>
  <c r="P54" i="19"/>
  <c r="K54"/>
  <c r="H54"/>
  <c r="E54"/>
  <c r="L54" s="1"/>
  <c r="R54" i="1" s="1"/>
  <c r="P53" i="19"/>
  <c r="K53"/>
  <c r="H53"/>
  <c r="E53"/>
  <c r="L53" s="1"/>
  <c r="R53" i="1" s="1"/>
  <c r="P52" i="19"/>
  <c r="K52"/>
  <c r="H52"/>
  <c r="E52"/>
  <c r="L52" s="1"/>
  <c r="R52" i="1" s="1"/>
  <c r="P51" i="19"/>
  <c r="K51"/>
  <c r="H51"/>
  <c r="E51"/>
  <c r="L51" s="1"/>
  <c r="R51" i="1" s="1"/>
  <c r="P50" i="19"/>
  <c r="K50"/>
  <c r="H50"/>
  <c r="E50"/>
  <c r="L50" s="1"/>
  <c r="R50" i="1" s="1"/>
  <c r="P49" i="19"/>
  <c r="K49"/>
  <c r="H49"/>
  <c r="E49"/>
  <c r="L49" s="1"/>
  <c r="R49" i="1" s="1"/>
  <c r="P48" i="19"/>
  <c r="K48"/>
  <c r="H48"/>
  <c r="E48"/>
  <c r="L48" s="1"/>
  <c r="R48" i="1" s="1"/>
  <c r="P47" i="19"/>
  <c r="K47"/>
  <c r="H47"/>
  <c r="E47"/>
  <c r="L47" s="1"/>
  <c r="R47" i="1" s="1"/>
  <c r="P46" i="19"/>
  <c r="K46"/>
  <c r="H46"/>
  <c r="E46"/>
  <c r="L46" s="1"/>
  <c r="R46" i="1" s="1"/>
  <c r="P45" i="19"/>
  <c r="K45"/>
  <c r="H45"/>
  <c r="E45"/>
  <c r="L45" s="1"/>
  <c r="R45" i="1" s="1"/>
  <c r="P44" i="19"/>
  <c r="K44"/>
  <c r="H44"/>
  <c r="E44"/>
  <c r="L44" s="1"/>
  <c r="R44" i="1" s="1"/>
  <c r="P43" i="19"/>
  <c r="K43"/>
  <c r="H43"/>
  <c r="E43"/>
  <c r="L43" s="1"/>
  <c r="R43" i="1" s="1"/>
  <c r="P42" i="19"/>
  <c r="K42"/>
  <c r="H42"/>
  <c r="E42"/>
  <c r="L42" s="1"/>
  <c r="R42" i="1" s="1"/>
  <c r="P41" i="19"/>
  <c r="K41"/>
  <c r="H41"/>
  <c r="E41"/>
  <c r="L41" s="1"/>
  <c r="R41" i="1" s="1"/>
  <c r="P40" i="19"/>
  <c r="K40"/>
  <c r="H40"/>
  <c r="E40"/>
  <c r="L40" s="1"/>
  <c r="R40" i="1" s="1"/>
  <c r="P39" i="19"/>
  <c r="K39"/>
  <c r="H39"/>
  <c r="E39"/>
  <c r="L39" s="1"/>
  <c r="R39" i="1" s="1"/>
  <c r="P38" i="19"/>
  <c r="K38"/>
  <c r="H38"/>
  <c r="E38"/>
  <c r="L38" s="1"/>
  <c r="R38" i="1" s="1"/>
  <c r="P37" i="19"/>
  <c r="K37"/>
  <c r="H37"/>
  <c r="E37"/>
  <c r="L37" s="1"/>
  <c r="R37" i="1" s="1"/>
  <c r="P36" i="19"/>
  <c r="K36"/>
  <c r="H36"/>
  <c r="E36"/>
  <c r="L36" s="1"/>
  <c r="R36" i="1" s="1"/>
  <c r="P35" i="19"/>
  <c r="K35"/>
  <c r="H35"/>
  <c r="E35"/>
  <c r="L35" s="1"/>
  <c r="R35" i="1" s="1"/>
  <c r="P34" i="19"/>
  <c r="K34"/>
  <c r="H34"/>
  <c r="E34"/>
  <c r="L34" s="1"/>
  <c r="R34" i="1" s="1"/>
  <c r="P33" i="19"/>
  <c r="K33"/>
  <c r="H33"/>
  <c r="E33"/>
  <c r="L33" s="1"/>
  <c r="R33" i="1" s="1"/>
  <c r="P32" i="19"/>
  <c r="K32"/>
  <c r="H32"/>
  <c r="E32"/>
  <c r="L32" s="1"/>
  <c r="R32" i="1" s="1"/>
  <c r="P31" i="19"/>
  <c r="K31"/>
  <c r="H31"/>
  <c r="E31"/>
  <c r="L31" s="1"/>
  <c r="R31" i="1" s="1"/>
  <c r="P30" i="19"/>
  <c r="K30"/>
  <c r="H30"/>
  <c r="E30"/>
  <c r="L30" s="1"/>
  <c r="R30" i="1" s="1"/>
  <c r="P29" i="19"/>
  <c r="K29"/>
  <c r="H29"/>
  <c r="E29"/>
  <c r="L29" s="1"/>
  <c r="R29" i="1" s="1"/>
  <c r="P28" i="19"/>
  <c r="K28"/>
  <c r="H28"/>
  <c r="E28"/>
  <c r="L28" s="1"/>
  <c r="R28" i="1" s="1"/>
  <c r="P27" i="19"/>
  <c r="K27"/>
  <c r="H27"/>
  <c r="E27"/>
  <c r="L27" s="1"/>
  <c r="R27" i="1" s="1"/>
  <c r="P26" i="19"/>
  <c r="K26"/>
  <c r="H26"/>
  <c r="E26"/>
  <c r="L26" s="1"/>
  <c r="R26" i="1" s="1"/>
  <c r="P25" i="19"/>
  <c r="K25"/>
  <c r="H25"/>
  <c r="E25"/>
  <c r="L25" s="1"/>
  <c r="R25" i="1" s="1"/>
  <c r="P24" i="19"/>
  <c r="K24"/>
  <c r="H24"/>
  <c r="E24"/>
  <c r="L24" s="1"/>
  <c r="R24" i="1" s="1"/>
  <c r="P23" i="19"/>
  <c r="K23"/>
  <c r="H23"/>
  <c r="E23"/>
  <c r="L23" s="1"/>
  <c r="R23" i="1" s="1"/>
  <c r="P22" i="19"/>
  <c r="K22"/>
  <c r="H22"/>
  <c r="E22"/>
  <c r="L22" s="1"/>
  <c r="R22" i="1" s="1"/>
  <c r="P21" i="19"/>
  <c r="K21"/>
  <c r="H21"/>
  <c r="E21"/>
  <c r="L21" s="1"/>
  <c r="R21" i="1" s="1"/>
  <c r="P20" i="19"/>
  <c r="K20"/>
  <c r="H20"/>
  <c r="E20"/>
  <c r="L20" s="1"/>
  <c r="R20" i="1" s="1"/>
  <c r="P19" i="19"/>
  <c r="K19"/>
  <c r="H19"/>
  <c r="E19"/>
  <c r="L19" s="1"/>
  <c r="R19" i="1" s="1"/>
  <c r="P18" i="19"/>
  <c r="K18"/>
  <c r="H18"/>
  <c r="E18"/>
  <c r="L18" s="1"/>
  <c r="R18" i="1" s="1"/>
  <c r="P17" i="19"/>
  <c r="K17"/>
  <c r="H17"/>
  <c r="L17" s="1"/>
  <c r="R17" i="1" s="1"/>
  <c r="E17" i="19"/>
  <c r="P16"/>
  <c r="K16"/>
  <c r="H16"/>
  <c r="E16"/>
  <c r="L16" s="1"/>
  <c r="R16" i="1" s="1"/>
  <c r="P15" i="19"/>
  <c r="K15"/>
  <c r="H15"/>
  <c r="E15"/>
  <c r="L15" s="1"/>
  <c r="R15" i="1" s="1"/>
  <c r="P14" i="19"/>
  <c r="K14"/>
  <c r="H14"/>
  <c r="E14"/>
  <c r="L14" s="1"/>
  <c r="R14" i="1" s="1"/>
  <c r="P13" i="19"/>
  <c r="K13"/>
  <c r="H13"/>
  <c r="E13"/>
  <c r="L13" s="1"/>
  <c r="R13" i="1" s="1"/>
  <c r="P12" i="19"/>
  <c r="K12"/>
  <c r="H12"/>
  <c r="E12"/>
  <c r="L12" s="1"/>
  <c r="R12" i="1" s="1"/>
  <c r="P11" i="19"/>
  <c r="K11"/>
  <c r="H11"/>
  <c r="E11"/>
  <c r="L11" s="1"/>
  <c r="R11" i="1" s="1"/>
  <c r="P10" i="19"/>
  <c r="K10"/>
  <c r="H10"/>
  <c r="E10"/>
  <c r="L10" s="1"/>
  <c r="R10" i="1" s="1"/>
  <c r="P9" i="19"/>
  <c r="K9"/>
  <c r="H9"/>
  <c r="E9"/>
  <c r="L9" s="1"/>
  <c r="R9" i="1" s="1"/>
  <c r="P8" i="19"/>
  <c r="K8"/>
  <c r="H8"/>
  <c r="E8"/>
  <c r="L8" s="1"/>
  <c r="R8" i="1" s="1"/>
  <c r="P7" i="19"/>
  <c r="K7"/>
  <c r="H7"/>
  <c r="E7"/>
  <c r="L7" s="1"/>
  <c r="R7" i="1" s="1"/>
  <c r="P6" i="19"/>
  <c r="K6"/>
  <c r="H6"/>
  <c r="E6"/>
  <c r="L6" s="1"/>
  <c r="R6" i="1" s="1"/>
  <c r="P5" i="19"/>
  <c r="K5"/>
  <c r="H5"/>
  <c r="E5"/>
  <c r="L5" s="1"/>
  <c r="R5" i="1" s="1"/>
  <c r="P4" i="19"/>
  <c r="K4"/>
  <c r="H4"/>
  <c r="E4"/>
  <c r="L4" s="1"/>
  <c r="R4" i="1" s="1"/>
  <c r="P3" i="19"/>
  <c r="K3"/>
  <c r="H3"/>
  <c r="E3"/>
  <c r="L3" s="1"/>
  <c r="R3" i="1" s="1"/>
  <c r="P2" i="19"/>
  <c r="P120" s="1"/>
  <c r="K2"/>
  <c r="H2"/>
  <c r="E2"/>
  <c r="L2" s="1"/>
  <c r="P119" i="18"/>
  <c r="K119"/>
  <c r="H119"/>
  <c r="L119" s="1"/>
  <c r="Q119" i="1" s="1"/>
  <c r="E119" i="18"/>
  <c r="P118"/>
  <c r="K118"/>
  <c r="H118"/>
  <c r="E118"/>
  <c r="L118" s="1"/>
  <c r="Q118" i="1" s="1"/>
  <c r="P117" i="18"/>
  <c r="K117"/>
  <c r="H117"/>
  <c r="L117" s="1"/>
  <c r="Q117" i="1" s="1"/>
  <c r="E117" i="18"/>
  <c r="P116"/>
  <c r="K116"/>
  <c r="H116"/>
  <c r="E116"/>
  <c r="L116" s="1"/>
  <c r="Q116" i="1" s="1"/>
  <c r="P115" i="18"/>
  <c r="K115"/>
  <c r="H115"/>
  <c r="L115" s="1"/>
  <c r="Q115" i="1" s="1"/>
  <c r="E115" i="18"/>
  <c r="P114"/>
  <c r="K114"/>
  <c r="H114"/>
  <c r="E114"/>
  <c r="L114" s="1"/>
  <c r="Q114" i="1" s="1"/>
  <c r="P113" i="18"/>
  <c r="K113"/>
  <c r="H113"/>
  <c r="L113" s="1"/>
  <c r="Q113" i="1" s="1"/>
  <c r="E113" i="18"/>
  <c r="P112"/>
  <c r="K112"/>
  <c r="H112"/>
  <c r="E112"/>
  <c r="L112" s="1"/>
  <c r="Q112" i="1" s="1"/>
  <c r="P111" i="18"/>
  <c r="K111"/>
  <c r="H111"/>
  <c r="L111" s="1"/>
  <c r="Q111" i="1" s="1"/>
  <c r="E111" i="18"/>
  <c r="P110"/>
  <c r="K110"/>
  <c r="H110"/>
  <c r="E110"/>
  <c r="L110" s="1"/>
  <c r="Q110" i="1" s="1"/>
  <c r="P109" i="18"/>
  <c r="K109"/>
  <c r="H109"/>
  <c r="L109" s="1"/>
  <c r="Q109" i="1" s="1"/>
  <c r="E109" i="18"/>
  <c r="P108"/>
  <c r="K108"/>
  <c r="H108"/>
  <c r="E108"/>
  <c r="L108" s="1"/>
  <c r="Q108" i="1" s="1"/>
  <c r="P107" i="18"/>
  <c r="K107"/>
  <c r="H107"/>
  <c r="L107" s="1"/>
  <c r="Q107" i="1" s="1"/>
  <c r="E107" i="18"/>
  <c r="P106"/>
  <c r="K106"/>
  <c r="H106"/>
  <c r="E106"/>
  <c r="L106" s="1"/>
  <c r="Q106" i="1" s="1"/>
  <c r="P105" i="18"/>
  <c r="K105"/>
  <c r="H105"/>
  <c r="L105" s="1"/>
  <c r="Q105" i="1" s="1"/>
  <c r="E105" i="18"/>
  <c r="P104"/>
  <c r="K104"/>
  <c r="H104"/>
  <c r="E104"/>
  <c r="L104" s="1"/>
  <c r="Q104" i="1" s="1"/>
  <c r="P103" i="18"/>
  <c r="K103"/>
  <c r="H103"/>
  <c r="L103" s="1"/>
  <c r="Q103" i="1" s="1"/>
  <c r="E103" i="18"/>
  <c r="P102"/>
  <c r="K102"/>
  <c r="H102"/>
  <c r="E102"/>
  <c r="L102" s="1"/>
  <c r="Q102" i="1" s="1"/>
  <c r="P101" i="18"/>
  <c r="K101"/>
  <c r="H101"/>
  <c r="L101" s="1"/>
  <c r="Q101" i="1" s="1"/>
  <c r="E101" i="18"/>
  <c r="P100"/>
  <c r="K100"/>
  <c r="H100"/>
  <c r="E100"/>
  <c r="L100" s="1"/>
  <c r="Q100" i="1" s="1"/>
  <c r="P99" i="18"/>
  <c r="K99"/>
  <c r="H99"/>
  <c r="L99" s="1"/>
  <c r="Q99" i="1" s="1"/>
  <c r="E99" i="18"/>
  <c r="P98"/>
  <c r="K98"/>
  <c r="H98"/>
  <c r="E98"/>
  <c r="L98" s="1"/>
  <c r="Q98" i="1" s="1"/>
  <c r="P97" i="18"/>
  <c r="K97"/>
  <c r="H97"/>
  <c r="L97" s="1"/>
  <c r="Q97" i="1" s="1"/>
  <c r="E97" i="18"/>
  <c r="P96"/>
  <c r="K96"/>
  <c r="H96"/>
  <c r="E96"/>
  <c r="L96" s="1"/>
  <c r="Q96" i="1" s="1"/>
  <c r="P95" i="18"/>
  <c r="K95"/>
  <c r="H95"/>
  <c r="L95" s="1"/>
  <c r="Q95" i="1" s="1"/>
  <c r="E95" i="18"/>
  <c r="P94"/>
  <c r="K94"/>
  <c r="H94"/>
  <c r="E94"/>
  <c r="L94" s="1"/>
  <c r="Q94" i="1" s="1"/>
  <c r="P93" i="18"/>
  <c r="K93"/>
  <c r="H93"/>
  <c r="L93" s="1"/>
  <c r="Q93" i="1" s="1"/>
  <c r="E93" i="18"/>
  <c r="P92"/>
  <c r="K92"/>
  <c r="H92"/>
  <c r="E92"/>
  <c r="L92" s="1"/>
  <c r="Q92" i="1" s="1"/>
  <c r="P91" i="18"/>
  <c r="K91"/>
  <c r="H91"/>
  <c r="L91" s="1"/>
  <c r="Q91" i="1" s="1"/>
  <c r="E91" i="18"/>
  <c r="P90"/>
  <c r="K90"/>
  <c r="H90"/>
  <c r="E90"/>
  <c r="L90" s="1"/>
  <c r="Q90" i="1" s="1"/>
  <c r="P89" i="18"/>
  <c r="K89"/>
  <c r="H89"/>
  <c r="L89" s="1"/>
  <c r="Q89" i="1" s="1"/>
  <c r="E89" i="18"/>
  <c r="P88"/>
  <c r="K88"/>
  <c r="H88"/>
  <c r="E88"/>
  <c r="L88" s="1"/>
  <c r="Q88" i="1" s="1"/>
  <c r="P87" i="18"/>
  <c r="K87"/>
  <c r="H87"/>
  <c r="L87" s="1"/>
  <c r="Q87" i="1" s="1"/>
  <c r="E87" i="18"/>
  <c r="P86"/>
  <c r="K86"/>
  <c r="H86"/>
  <c r="E86"/>
  <c r="L86" s="1"/>
  <c r="Q86" i="1" s="1"/>
  <c r="P85" i="18"/>
  <c r="K85"/>
  <c r="H85"/>
  <c r="L85" s="1"/>
  <c r="Q85" i="1" s="1"/>
  <c r="E85" i="18"/>
  <c r="P84"/>
  <c r="K84"/>
  <c r="H84"/>
  <c r="E84"/>
  <c r="L84" s="1"/>
  <c r="Q84" i="1" s="1"/>
  <c r="P83" i="18"/>
  <c r="K83"/>
  <c r="H83"/>
  <c r="L83" s="1"/>
  <c r="Q83" i="1" s="1"/>
  <c r="E83" i="18"/>
  <c r="P82"/>
  <c r="K82"/>
  <c r="H82"/>
  <c r="E82"/>
  <c r="L82" s="1"/>
  <c r="Q82" i="1" s="1"/>
  <c r="P81" i="18"/>
  <c r="K81"/>
  <c r="H81"/>
  <c r="L81" s="1"/>
  <c r="Q81" i="1" s="1"/>
  <c r="E81" i="18"/>
  <c r="P80"/>
  <c r="K80"/>
  <c r="H80"/>
  <c r="E80"/>
  <c r="L80" s="1"/>
  <c r="Q80" i="1" s="1"/>
  <c r="P79" i="18"/>
  <c r="K79"/>
  <c r="H79"/>
  <c r="L79" s="1"/>
  <c r="Q79" i="1" s="1"/>
  <c r="E79" i="18"/>
  <c r="P78"/>
  <c r="K78"/>
  <c r="H78"/>
  <c r="E78"/>
  <c r="L78" s="1"/>
  <c r="Q78" i="1" s="1"/>
  <c r="P77" i="18"/>
  <c r="K77"/>
  <c r="H77"/>
  <c r="L77" s="1"/>
  <c r="Q77" i="1" s="1"/>
  <c r="E77" i="18"/>
  <c r="P76"/>
  <c r="K76"/>
  <c r="H76"/>
  <c r="E76"/>
  <c r="L76" s="1"/>
  <c r="Q76" i="1" s="1"/>
  <c r="P75" i="18"/>
  <c r="K75"/>
  <c r="H75"/>
  <c r="L75" s="1"/>
  <c r="Q75" i="1" s="1"/>
  <c r="E75" i="18"/>
  <c r="P74"/>
  <c r="K74"/>
  <c r="H74"/>
  <c r="E74"/>
  <c r="L74" s="1"/>
  <c r="Q74" i="1" s="1"/>
  <c r="P73" i="18"/>
  <c r="K73"/>
  <c r="H73"/>
  <c r="L73" s="1"/>
  <c r="Q73" i="1" s="1"/>
  <c r="E73" i="18"/>
  <c r="P72"/>
  <c r="K72"/>
  <c r="H72"/>
  <c r="E72"/>
  <c r="L72" s="1"/>
  <c r="Q72" i="1" s="1"/>
  <c r="P71" i="18"/>
  <c r="K71"/>
  <c r="H71"/>
  <c r="L71" s="1"/>
  <c r="Q71" i="1" s="1"/>
  <c r="E71" i="18"/>
  <c r="P70"/>
  <c r="K70"/>
  <c r="H70"/>
  <c r="E70"/>
  <c r="L70" s="1"/>
  <c r="Q70" i="1" s="1"/>
  <c r="P69" i="18"/>
  <c r="K69"/>
  <c r="H69"/>
  <c r="L69" s="1"/>
  <c r="Q69" i="1" s="1"/>
  <c r="E69" i="18"/>
  <c r="P68"/>
  <c r="K68"/>
  <c r="H68"/>
  <c r="E68"/>
  <c r="L68" s="1"/>
  <c r="Q68" i="1" s="1"/>
  <c r="P67" i="18"/>
  <c r="K67"/>
  <c r="H67"/>
  <c r="L67" s="1"/>
  <c r="Q67" i="1" s="1"/>
  <c r="E67" i="18"/>
  <c r="P66"/>
  <c r="K66"/>
  <c r="H66"/>
  <c r="E66"/>
  <c r="L66" s="1"/>
  <c r="Q66" i="1" s="1"/>
  <c r="P65" i="18"/>
  <c r="K65"/>
  <c r="H65"/>
  <c r="L65" s="1"/>
  <c r="Q65" i="1" s="1"/>
  <c r="E65" i="18"/>
  <c r="P64"/>
  <c r="K64"/>
  <c r="H64"/>
  <c r="E64"/>
  <c r="L64" s="1"/>
  <c r="Q64" i="1" s="1"/>
  <c r="P63" i="18"/>
  <c r="K63"/>
  <c r="H63"/>
  <c r="L63" s="1"/>
  <c r="Q63" i="1" s="1"/>
  <c r="E63" i="18"/>
  <c r="P62"/>
  <c r="K62"/>
  <c r="H62"/>
  <c r="E62"/>
  <c r="L62" s="1"/>
  <c r="Q62" i="1" s="1"/>
  <c r="P61" i="18"/>
  <c r="L61"/>
  <c r="K61"/>
  <c r="H61"/>
  <c r="E61"/>
  <c r="P60"/>
  <c r="K60"/>
  <c r="H60"/>
  <c r="E60"/>
  <c r="L60" s="1"/>
  <c r="Q60" i="1" s="1"/>
  <c r="P59" i="18"/>
  <c r="K59"/>
  <c r="H59"/>
  <c r="L59" s="1"/>
  <c r="Q59" i="1" s="1"/>
  <c r="E59" i="18"/>
  <c r="P58"/>
  <c r="K58"/>
  <c r="H58"/>
  <c r="E58"/>
  <c r="L58" s="1"/>
  <c r="Q58" i="1" s="1"/>
  <c r="P57" i="18"/>
  <c r="K57"/>
  <c r="H57"/>
  <c r="L57" s="1"/>
  <c r="Q57" i="1" s="1"/>
  <c r="E57" i="18"/>
  <c r="P56"/>
  <c r="K56"/>
  <c r="H56"/>
  <c r="E56"/>
  <c r="L56" s="1"/>
  <c r="Q56" i="1" s="1"/>
  <c r="P55" i="18"/>
  <c r="K55"/>
  <c r="H55"/>
  <c r="L55" s="1"/>
  <c r="Q55" i="1" s="1"/>
  <c r="E55" i="18"/>
  <c r="P54"/>
  <c r="K54"/>
  <c r="H54"/>
  <c r="E54"/>
  <c r="L54" s="1"/>
  <c r="Q54" i="1" s="1"/>
  <c r="P53" i="18"/>
  <c r="K53"/>
  <c r="H53"/>
  <c r="L53" s="1"/>
  <c r="Q53" i="1" s="1"/>
  <c r="E53" i="18"/>
  <c r="P52"/>
  <c r="K52"/>
  <c r="H52"/>
  <c r="E52"/>
  <c r="L52" s="1"/>
  <c r="Q52" i="1" s="1"/>
  <c r="P51" i="18"/>
  <c r="K51"/>
  <c r="H51"/>
  <c r="L51" s="1"/>
  <c r="Q51" i="1" s="1"/>
  <c r="E51" i="18"/>
  <c r="P50"/>
  <c r="K50"/>
  <c r="H50"/>
  <c r="E50"/>
  <c r="L50" s="1"/>
  <c r="Q50" i="1" s="1"/>
  <c r="P49" i="18"/>
  <c r="K49"/>
  <c r="H49"/>
  <c r="L49" s="1"/>
  <c r="Q49" i="1" s="1"/>
  <c r="E49" i="18"/>
  <c r="P48"/>
  <c r="K48"/>
  <c r="H48"/>
  <c r="E48"/>
  <c r="L48" s="1"/>
  <c r="Q48" i="1" s="1"/>
  <c r="P47" i="18"/>
  <c r="K47"/>
  <c r="H47"/>
  <c r="L47" s="1"/>
  <c r="Q47" i="1" s="1"/>
  <c r="E47" i="18"/>
  <c r="P46"/>
  <c r="K46"/>
  <c r="H46"/>
  <c r="E46"/>
  <c r="L46" s="1"/>
  <c r="Q46" i="1" s="1"/>
  <c r="P45" i="18"/>
  <c r="K45"/>
  <c r="H45"/>
  <c r="L45" s="1"/>
  <c r="Q45" i="1" s="1"/>
  <c r="E45" i="18"/>
  <c r="P44"/>
  <c r="K44"/>
  <c r="H44"/>
  <c r="E44"/>
  <c r="L44" s="1"/>
  <c r="Q44" i="1" s="1"/>
  <c r="P43" i="18"/>
  <c r="K43"/>
  <c r="H43"/>
  <c r="L43" s="1"/>
  <c r="Q43" i="1" s="1"/>
  <c r="E43" i="18"/>
  <c r="P42"/>
  <c r="K42"/>
  <c r="H42"/>
  <c r="E42"/>
  <c r="L42" s="1"/>
  <c r="Q42" i="1" s="1"/>
  <c r="P41" i="18"/>
  <c r="K41"/>
  <c r="H41"/>
  <c r="L41" s="1"/>
  <c r="Q41" i="1" s="1"/>
  <c r="E41" i="18"/>
  <c r="P40"/>
  <c r="K40"/>
  <c r="H40"/>
  <c r="E40"/>
  <c r="L40" s="1"/>
  <c r="Q40" i="1" s="1"/>
  <c r="P39" i="18"/>
  <c r="K39"/>
  <c r="H39"/>
  <c r="L39" s="1"/>
  <c r="Q39" i="1" s="1"/>
  <c r="E39" i="18"/>
  <c r="P38"/>
  <c r="K38"/>
  <c r="H38"/>
  <c r="E38"/>
  <c r="L38" s="1"/>
  <c r="Q38" i="1" s="1"/>
  <c r="P37" i="18"/>
  <c r="K37"/>
  <c r="H37"/>
  <c r="L37" s="1"/>
  <c r="Q37" i="1" s="1"/>
  <c r="E37" i="18"/>
  <c r="P36"/>
  <c r="K36"/>
  <c r="H36"/>
  <c r="E36"/>
  <c r="L36" s="1"/>
  <c r="Q36" i="1" s="1"/>
  <c r="P35" i="18"/>
  <c r="K35"/>
  <c r="H35"/>
  <c r="L35" s="1"/>
  <c r="Q35" i="1" s="1"/>
  <c r="E35" i="18"/>
  <c r="P34"/>
  <c r="K34"/>
  <c r="H34"/>
  <c r="E34"/>
  <c r="L34" s="1"/>
  <c r="Q34" i="1" s="1"/>
  <c r="P33" i="18"/>
  <c r="K33"/>
  <c r="H33"/>
  <c r="L33" s="1"/>
  <c r="Q33" i="1" s="1"/>
  <c r="E33" i="18"/>
  <c r="P32"/>
  <c r="K32"/>
  <c r="H32"/>
  <c r="E32"/>
  <c r="L32" s="1"/>
  <c r="Q32" i="1" s="1"/>
  <c r="P31" i="18"/>
  <c r="K31"/>
  <c r="H31"/>
  <c r="L31" s="1"/>
  <c r="Q31" i="1" s="1"/>
  <c r="E31" i="18"/>
  <c r="P30"/>
  <c r="K30"/>
  <c r="H30"/>
  <c r="E30"/>
  <c r="L30" s="1"/>
  <c r="Q30" i="1" s="1"/>
  <c r="P29" i="18"/>
  <c r="K29"/>
  <c r="H29"/>
  <c r="L29" s="1"/>
  <c r="Q29" i="1" s="1"/>
  <c r="E29" i="18"/>
  <c r="P28"/>
  <c r="K28"/>
  <c r="H28"/>
  <c r="E28"/>
  <c r="L28" s="1"/>
  <c r="Q28" i="1" s="1"/>
  <c r="P27" i="18"/>
  <c r="K27"/>
  <c r="H27"/>
  <c r="L27" s="1"/>
  <c r="Q27" i="1" s="1"/>
  <c r="E27" i="18"/>
  <c r="P26"/>
  <c r="K26"/>
  <c r="H26"/>
  <c r="E26"/>
  <c r="L26" s="1"/>
  <c r="Q26" i="1" s="1"/>
  <c r="P25" i="18"/>
  <c r="K25"/>
  <c r="H25"/>
  <c r="L25" s="1"/>
  <c r="Q25" i="1" s="1"/>
  <c r="E25" i="18"/>
  <c r="P24"/>
  <c r="K24"/>
  <c r="H24"/>
  <c r="E24"/>
  <c r="L24" s="1"/>
  <c r="Q24" i="1" s="1"/>
  <c r="P23" i="18"/>
  <c r="K23"/>
  <c r="H23"/>
  <c r="L23" s="1"/>
  <c r="Q23" i="1" s="1"/>
  <c r="E23" i="18"/>
  <c r="P22"/>
  <c r="K22"/>
  <c r="H22"/>
  <c r="E22"/>
  <c r="L22" s="1"/>
  <c r="Q22" i="1" s="1"/>
  <c r="P21" i="18"/>
  <c r="K21"/>
  <c r="H21"/>
  <c r="L21" s="1"/>
  <c r="Q21" i="1" s="1"/>
  <c r="E21" i="18"/>
  <c r="P20"/>
  <c r="K20"/>
  <c r="H20"/>
  <c r="E20"/>
  <c r="L20" s="1"/>
  <c r="Q20" i="1" s="1"/>
  <c r="P19" i="18"/>
  <c r="K19"/>
  <c r="H19"/>
  <c r="L19" s="1"/>
  <c r="Q19" i="1" s="1"/>
  <c r="E19" i="18"/>
  <c r="P18"/>
  <c r="K18"/>
  <c r="H18"/>
  <c r="E18"/>
  <c r="L18" s="1"/>
  <c r="Q18" i="1" s="1"/>
  <c r="P17" i="18"/>
  <c r="K17"/>
  <c r="H17"/>
  <c r="L17" s="1"/>
  <c r="Q17" i="1" s="1"/>
  <c r="E17" i="18"/>
  <c r="P16"/>
  <c r="K16"/>
  <c r="H16"/>
  <c r="E16"/>
  <c r="L16" s="1"/>
  <c r="Q16" i="1" s="1"/>
  <c r="P15" i="18"/>
  <c r="K15"/>
  <c r="H15"/>
  <c r="L15" s="1"/>
  <c r="Q15" i="1" s="1"/>
  <c r="E15" i="18"/>
  <c r="P14"/>
  <c r="K14"/>
  <c r="H14"/>
  <c r="E14"/>
  <c r="L14" s="1"/>
  <c r="Q14" i="1" s="1"/>
  <c r="P13" i="18"/>
  <c r="K13"/>
  <c r="H13"/>
  <c r="L13" s="1"/>
  <c r="Q13" i="1" s="1"/>
  <c r="E13" i="18"/>
  <c r="P12"/>
  <c r="K12"/>
  <c r="H12"/>
  <c r="E12"/>
  <c r="L12" s="1"/>
  <c r="Q12" i="1" s="1"/>
  <c r="P11" i="18"/>
  <c r="K11"/>
  <c r="H11"/>
  <c r="L11" s="1"/>
  <c r="Q11" i="1" s="1"/>
  <c r="E11" i="18"/>
  <c r="P10"/>
  <c r="K10"/>
  <c r="H10"/>
  <c r="E10"/>
  <c r="L10" s="1"/>
  <c r="Q10" i="1" s="1"/>
  <c r="P9" i="18"/>
  <c r="K9"/>
  <c r="H9"/>
  <c r="L9" s="1"/>
  <c r="Q9" i="1" s="1"/>
  <c r="E9" i="18"/>
  <c r="P8"/>
  <c r="K8"/>
  <c r="H8"/>
  <c r="E8"/>
  <c r="L8" s="1"/>
  <c r="Q8" i="1" s="1"/>
  <c r="P7" i="18"/>
  <c r="K7"/>
  <c r="H7"/>
  <c r="L7" s="1"/>
  <c r="Q7" i="1" s="1"/>
  <c r="E7" i="18"/>
  <c r="P6"/>
  <c r="K6"/>
  <c r="H6"/>
  <c r="E6"/>
  <c r="L6" s="1"/>
  <c r="Q6" i="1" s="1"/>
  <c r="P5" i="18"/>
  <c r="K5"/>
  <c r="H5"/>
  <c r="L5" s="1"/>
  <c r="Q5" i="1" s="1"/>
  <c r="E5" i="18"/>
  <c r="P4"/>
  <c r="K4"/>
  <c r="H4"/>
  <c r="E4"/>
  <c r="L4" s="1"/>
  <c r="Q4" i="1" s="1"/>
  <c r="P3" i="18"/>
  <c r="K3"/>
  <c r="H3"/>
  <c r="L3" s="1"/>
  <c r="Q3" i="1" s="1"/>
  <c r="E3" i="18"/>
  <c r="P2"/>
  <c r="P120" s="1"/>
  <c r="K2"/>
  <c r="H2"/>
  <c r="E2"/>
  <c r="L2" s="1"/>
  <c r="P119" i="17"/>
  <c r="K119"/>
  <c r="H119"/>
  <c r="E119"/>
  <c r="L119" s="1"/>
  <c r="P119" i="1" s="1"/>
  <c r="P118" i="17"/>
  <c r="L118"/>
  <c r="P118" i="1" s="1"/>
  <c r="K118" i="17"/>
  <c r="H118"/>
  <c r="E118"/>
  <c r="P117"/>
  <c r="K117"/>
  <c r="H117"/>
  <c r="E117"/>
  <c r="L117" s="1"/>
  <c r="P117" i="1" s="1"/>
  <c r="P116" i="17"/>
  <c r="K116"/>
  <c r="H116"/>
  <c r="E116"/>
  <c r="L116" s="1"/>
  <c r="P116" i="1" s="1"/>
  <c r="P115" i="17"/>
  <c r="K115"/>
  <c r="H115"/>
  <c r="E115"/>
  <c r="L115" s="1"/>
  <c r="P115" i="1" s="1"/>
  <c r="P114" i="17"/>
  <c r="L114"/>
  <c r="P114" i="1" s="1"/>
  <c r="K114" i="17"/>
  <c r="H114"/>
  <c r="E114"/>
  <c r="P113"/>
  <c r="K113"/>
  <c r="H113"/>
  <c r="E113"/>
  <c r="L113" s="1"/>
  <c r="P113" i="1" s="1"/>
  <c r="P112" i="17"/>
  <c r="K112"/>
  <c r="H112"/>
  <c r="E112"/>
  <c r="L112" s="1"/>
  <c r="P112" i="1" s="1"/>
  <c r="P111" i="17"/>
  <c r="K111"/>
  <c r="H111"/>
  <c r="E111"/>
  <c r="L111" s="1"/>
  <c r="P111" i="1" s="1"/>
  <c r="P110" i="17"/>
  <c r="L110"/>
  <c r="P110" i="1" s="1"/>
  <c r="K110" i="17"/>
  <c r="H110"/>
  <c r="E110"/>
  <c r="P109"/>
  <c r="K109"/>
  <c r="H109"/>
  <c r="E109"/>
  <c r="L109" s="1"/>
  <c r="P109" i="1" s="1"/>
  <c r="P108" i="17"/>
  <c r="K108"/>
  <c r="H108"/>
  <c r="E108"/>
  <c r="L108" s="1"/>
  <c r="P108" i="1" s="1"/>
  <c r="P107" i="17"/>
  <c r="K107"/>
  <c r="H107"/>
  <c r="E107"/>
  <c r="L107" s="1"/>
  <c r="P107" i="1" s="1"/>
  <c r="P106" i="17"/>
  <c r="L106"/>
  <c r="P106" i="1" s="1"/>
  <c r="K106" i="17"/>
  <c r="H106"/>
  <c r="E106"/>
  <c r="P105"/>
  <c r="K105"/>
  <c r="H105"/>
  <c r="E105"/>
  <c r="L105" s="1"/>
  <c r="P105" i="1" s="1"/>
  <c r="P104" i="17"/>
  <c r="K104"/>
  <c r="H104"/>
  <c r="E104"/>
  <c r="L104" s="1"/>
  <c r="P104" i="1" s="1"/>
  <c r="P103" i="17"/>
  <c r="K103"/>
  <c r="H103"/>
  <c r="E103"/>
  <c r="L103" s="1"/>
  <c r="P103" i="1" s="1"/>
  <c r="P102" i="17"/>
  <c r="L102"/>
  <c r="P102" i="1" s="1"/>
  <c r="K102" i="17"/>
  <c r="H102"/>
  <c r="E102"/>
  <c r="P101"/>
  <c r="K101"/>
  <c r="H101"/>
  <c r="E101"/>
  <c r="L101" s="1"/>
  <c r="P101" i="1" s="1"/>
  <c r="P100" i="17"/>
  <c r="K100"/>
  <c r="H100"/>
  <c r="E100"/>
  <c r="L100" s="1"/>
  <c r="P100" i="1" s="1"/>
  <c r="P99" i="17"/>
  <c r="K99"/>
  <c r="H99"/>
  <c r="E99"/>
  <c r="L99" s="1"/>
  <c r="P99" i="1" s="1"/>
  <c r="P98" i="17"/>
  <c r="L98"/>
  <c r="P98" i="1" s="1"/>
  <c r="K98" i="17"/>
  <c r="H98"/>
  <c r="E98"/>
  <c r="P97"/>
  <c r="K97"/>
  <c r="H97"/>
  <c r="E97"/>
  <c r="L97" s="1"/>
  <c r="P97" i="1" s="1"/>
  <c r="P96" i="17"/>
  <c r="K96"/>
  <c r="H96"/>
  <c r="E96"/>
  <c r="L96" s="1"/>
  <c r="P96" i="1" s="1"/>
  <c r="P95" i="17"/>
  <c r="K95"/>
  <c r="H95"/>
  <c r="E95"/>
  <c r="L95" s="1"/>
  <c r="P95" i="1" s="1"/>
  <c r="P94" i="17"/>
  <c r="L94"/>
  <c r="P94" i="1" s="1"/>
  <c r="K94" i="17"/>
  <c r="H94"/>
  <c r="E94"/>
  <c r="P93"/>
  <c r="K93"/>
  <c r="H93"/>
  <c r="E93"/>
  <c r="L93" s="1"/>
  <c r="P93" i="1" s="1"/>
  <c r="P92" i="17"/>
  <c r="K92"/>
  <c r="H92"/>
  <c r="E92"/>
  <c r="L92" s="1"/>
  <c r="P92" i="1" s="1"/>
  <c r="P91" i="17"/>
  <c r="K91"/>
  <c r="H91"/>
  <c r="E91"/>
  <c r="L91" s="1"/>
  <c r="P91" i="1" s="1"/>
  <c r="P90" i="17"/>
  <c r="L90"/>
  <c r="P90" i="1" s="1"/>
  <c r="K90" i="17"/>
  <c r="H90"/>
  <c r="E90"/>
  <c r="P89"/>
  <c r="K89"/>
  <c r="H89"/>
  <c r="E89"/>
  <c r="L89" s="1"/>
  <c r="P89" i="1" s="1"/>
  <c r="P88" i="17"/>
  <c r="K88"/>
  <c r="H88"/>
  <c r="E88"/>
  <c r="L88" s="1"/>
  <c r="P88" i="1" s="1"/>
  <c r="P87" i="17"/>
  <c r="K87"/>
  <c r="H87"/>
  <c r="E87"/>
  <c r="L87" s="1"/>
  <c r="P87" i="1" s="1"/>
  <c r="P86" i="17"/>
  <c r="L86"/>
  <c r="P86" i="1" s="1"/>
  <c r="K86" i="17"/>
  <c r="H86"/>
  <c r="E86"/>
  <c r="P85"/>
  <c r="K85"/>
  <c r="H85"/>
  <c r="E85"/>
  <c r="L85" s="1"/>
  <c r="P85" i="1" s="1"/>
  <c r="P84" i="17"/>
  <c r="K84"/>
  <c r="H84"/>
  <c r="E84"/>
  <c r="L84" s="1"/>
  <c r="P84" i="1" s="1"/>
  <c r="P83" i="17"/>
  <c r="K83"/>
  <c r="H83"/>
  <c r="E83"/>
  <c r="L83" s="1"/>
  <c r="P83" i="1" s="1"/>
  <c r="P82" i="17"/>
  <c r="L82"/>
  <c r="P82" i="1" s="1"/>
  <c r="K82" i="17"/>
  <c r="H82"/>
  <c r="E82"/>
  <c r="P81"/>
  <c r="K81"/>
  <c r="H81"/>
  <c r="E81"/>
  <c r="L81" s="1"/>
  <c r="P81" i="1" s="1"/>
  <c r="P80" i="17"/>
  <c r="K80"/>
  <c r="H80"/>
  <c r="E80"/>
  <c r="L80" s="1"/>
  <c r="P80" i="1" s="1"/>
  <c r="P79" i="17"/>
  <c r="K79"/>
  <c r="H79"/>
  <c r="E79"/>
  <c r="L79" s="1"/>
  <c r="P79" i="1" s="1"/>
  <c r="P78" i="17"/>
  <c r="L78"/>
  <c r="P78" i="1" s="1"/>
  <c r="K78" i="17"/>
  <c r="H78"/>
  <c r="E78"/>
  <c r="P77"/>
  <c r="K77"/>
  <c r="H77"/>
  <c r="E77"/>
  <c r="L77" s="1"/>
  <c r="P77" i="1" s="1"/>
  <c r="P76" i="17"/>
  <c r="K76"/>
  <c r="H76"/>
  <c r="E76"/>
  <c r="L76" s="1"/>
  <c r="P76" i="1" s="1"/>
  <c r="P75" i="17"/>
  <c r="K75"/>
  <c r="H75"/>
  <c r="E75"/>
  <c r="L75" s="1"/>
  <c r="P75" i="1" s="1"/>
  <c r="P74" i="17"/>
  <c r="L74"/>
  <c r="P74" i="1" s="1"/>
  <c r="K74" i="17"/>
  <c r="H74"/>
  <c r="E74"/>
  <c r="P73"/>
  <c r="K73"/>
  <c r="H73"/>
  <c r="E73"/>
  <c r="L73" s="1"/>
  <c r="P73" i="1" s="1"/>
  <c r="P72" i="17"/>
  <c r="K72"/>
  <c r="H72"/>
  <c r="E72"/>
  <c r="L72" s="1"/>
  <c r="P72" i="1" s="1"/>
  <c r="P71" i="17"/>
  <c r="K71"/>
  <c r="H71"/>
  <c r="E71"/>
  <c r="L71" s="1"/>
  <c r="P71" i="1" s="1"/>
  <c r="P70" i="17"/>
  <c r="L70"/>
  <c r="P70" i="1" s="1"/>
  <c r="K70" i="17"/>
  <c r="H70"/>
  <c r="E70"/>
  <c r="P69"/>
  <c r="K69"/>
  <c r="H69"/>
  <c r="E69"/>
  <c r="L69" s="1"/>
  <c r="P69" i="1" s="1"/>
  <c r="P68" i="17"/>
  <c r="K68"/>
  <c r="H68"/>
  <c r="E68"/>
  <c r="L68" s="1"/>
  <c r="P68" i="1" s="1"/>
  <c r="P67" i="17"/>
  <c r="K67"/>
  <c r="H67"/>
  <c r="E67"/>
  <c r="L67" s="1"/>
  <c r="P67" i="1" s="1"/>
  <c r="P66" i="17"/>
  <c r="L66"/>
  <c r="P66" i="1" s="1"/>
  <c r="K66" i="17"/>
  <c r="H66"/>
  <c r="E66"/>
  <c r="P65"/>
  <c r="K65"/>
  <c r="H65"/>
  <c r="E65"/>
  <c r="L65" s="1"/>
  <c r="P65" i="1" s="1"/>
  <c r="P64" i="17"/>
  <c r="K64"/>
  <c r="H64"/>
  <c r="E64"/>
  <c r="L64" s="1"/>
  <c r="P64" i="1" s="1"/>
  <c r="P63" i="17"/>
  <c r="K63"/>
  <c r="H63"/>
  <c r="E63"/>
  <c r="L63" s="1"/>
  <c r="P63" i="1" s="1"/>
  <c r="P62" i="17"/>
  <c r="L62"/>
  <c r="P62" i="1" s="1"/>
  <c r="K62" i="17"/>
  <c r="H62"/>
  <c r="E62"/>
  <c r="P61"/>
  <c r="K61"/>
  <c r="H61"/>
  <c r="E61"/>
  <c r="L61" s="1"/>
  <c r="P61" i="1" s="1"/>
  <c r="P60" i="17"/>
  <c r="K60"/>
  <c r="H60"/>
  <c r="E60"/>
  <c r="L60" s="1"/>
  <c r="P60" i="1" s="1"/>
  <c r="P59" i="17"/>
  <c r="K59"/>
  <c r="H59"/>
  <c r="E59"/>
  <c r="L59" s="1"/>
  <c r="P59" i="1" s="1"/>
  <c r="P58" i="17"/>
  <c r="L58"/>
  <c r="P58" i="1" s="1"/>
  <c r="K58" i="17"/>
  <c r="H58"/>
  <c r="E58"/>
  <c r="P57"/>
  <c r="K57"/>
  <c r="H57"/>
  <c r="E57"/>
  <c r="L57" s="1"/>
  <c r="P57" i="1" s="1"/>
  <c r="P56" i="17"/>
  <c r="K56"/>
  <c r="H56"/>
  <c r="E56"/>
  <c r="L56" s="1"/>
  <c r="P56" i="1" s="1"/>
  <c r="P55" i="17"/>
  <c r="K55"/>
  <c r="H55"/>
  <c r="E55"/>
  <c r="L55" s="1"/>
  <c r="P55" i="1" s="1"/>
  <c r="P54" i="17"/>
  <c r="L54"/>
  <c r="P54" i="1" s="1"/>
  <c r="K54" i="17"/>
  <c r="H54"/>
  <c r="E54"/>
  <c r="P53"/>
  <c r="K53"/>
  <c r="H53"/>
  <c r="E53"/>
  <c r="L53" s="1"/>
  <c r="P53" i="1" s="1"/>
  <c r="P52" i="17"/>
  <c r="K52"/>
  <c r="H52"/>
  <c r="E52"/>
  <c r="L52" s="1"/>
  <c r="P52" i="1" s="1"/>
  <c r="P51" i="17"/>
  <c r="K51"/>
  <c r="H51"/>
  <c r="E51"/>
  <c r="L51" s="1"/>
  <c r="P51" i="1" s="1"/>
  <c r="P50" i="17"/>
  <c r="L50"/>
  <c r="P50" i="1" s="1"/>
  <c r="K50" i="17"/>
  <c r="H50"/>
  <c r="E50"/>
  <c r="P49"/>
  <c r="K49"/>
  <c r="H49"/>
  <c r="E49"/>
  <c r="L49" s="1"/>
  <c r="P49" i="1" s="1"/>
  <c r="P48" i="17"/>
  <c r="K48"/>
  <c r="H48"/>
  <c r="E48"/>
  <c r="L48" s="1"/>
  <c r="P48" i="1" s="1"/>
  <c r="P47" i="17"/>
  <c r="K47"/>
  <c r="H47"/>
  <c r="E47"/>
  <c r="L47" s="1"/>
  <c r="P47" i="1" s="1"/>
  <c r="P46" i="17"/>
  <c r="L46"/>
  <c r="P46" i="1" s="1"/>
  <c r="K46" i="17"/>
  <c r="H46"/>
  <c r="E46"/>
  <c r="P45"/>
  <c r="K45"/>
  <c r="H45"/>
  <c r="E45"/>
  <c r="L45" s="1"/>
  <c r="P45" i="1" s="1"/>
  <c r="P44" i="17"/>
  <c r="K44"/>
  <c r="H44"/>
  <c r="E44"/>
  <c r="L44" s="1"/>
  <c r="P44" i="1" s="1"/>
  <c r="P43" i="17"/>
  <c r="K43"/>
  <c r="H43"/>
  <c r="E43"/>
  <c r="L43" s="1"/>
  <c r="P43" i="1" s="1"/>
  <c r="P42" i="17"/>
  <c r="L42"/>
  <c r="P42" i="1" s="1"/>
  <c r="K42" i="17"/>
  <c r="H42"/>
  <c r="E42"/>
  <c r="P41"/>
  <c r="K41"/>
  <c r="H41"/>
  <c r="E41"/>
  <c r="L41" s="1"/>
  <c r="P41" i="1" s="1"/>
  <c r="P40" i="17"/>
  <c r="K40"/>
  <c r="H40"/>
  <c r="E40"/>
  <c r="L40" s="1"/>
  <c r="P40" i="1" s="1"/>
  <c r="P39" i="17"/>
  <c r="K39"/>
  <c r="H39"/>
  <c r="E39"/>
  <c r="L39" s="1"/>
  <c r="P39" i="1" s="1"/>
  <c r="P38" i="17"/>
  <c r="L38"/>
  <c r="P38" i="1" s="1"/>
  <c r="K38" i="17"/>
  <c r="H38"/>
  <c r="E38"/>
  <c r="P37"/>
  <c r="K37"/>
  <c r="H37"/>
  <c r="E37"/>
  <c r="L37" s="1"/>
  <c r="P37" i="1" s="1"/>
  <c r="P36" i="17"/>
  <c r="K36"/>
  <c r="H36"/>
  <c r="E36"/>
  <c r="L36" s="1"/>
  <c r="P36" i="1" s="1"/>
  <c r="P35" i="17"/>
  <c r="K35"/>
  <c r="H35"/>
  <c r="E35"/>
  <c r="L35" s="1"/>
  <c r="P35" i="1" s="1"/>
  <c r="P34" i="17"/>
  <c r="L34"/>
  <c r="P34" i="1" s="1"/>
  <c r="K34" i="17"/>
  <c r="H34"/>
  <c r="E34"/>
  <c r="P33"/>
  <c r="K33"/>
  <c r="H33"/>
  <c r="E33"/>
  <c r="L33" s="1"/>
  <c r="P33" i="1" s="1"/>
  <c r="P32" i="17"/>
  <c r="K32"/>
  <c r="H32"/>
  <c r="E32"/>
  <c r="L32" s="1"/>
  <c r="P32" i="1" s="1"/>
  <c r="P31" i="17"/>
  <c r="K31"/>
  <c r="H31"/>
  <c r="E31"/>
  <c r="L31" s="1"/>
  <c r="P31" i="1" s="1"/>
  <c r="P30" i="17"/>
  <c r="L30"/>
  <c r="P30" i="1" s="1"/>
  <c r="K30" i="17"/>
  <c r="H30"/>
  <c r="E30"/>
  <c r="P29"/>
  <c r="K29"/>
  <c r="H29"/>
  <c r="E29"/>
  <c r="L29" s="1"/>
  <c r="P29" i="1" s="1"/>
  <c r="P28" i="17"/>
  <c r="K28"/>
  <c r="H28"/>
  <c r="E28"/>
  <c r="L28" s="1"/>
  <c r="P28" i="1" s="1"/>
  <c r="P27" i="17"/>
  <c r="K27"/>
  <c r="H27"/>
  <c r="E27"/>
  <c r="L27" s="1"/>
  <c r="P27" i="1" s="1"/>
  <c r="P26" i="17"/>
  <c r="L26"/>
  <c r="P26" i="1" s="1"/>
  <c r="K26" i="17"/>
  <c r="H26"/>
  <c r="E26"/>
  <c r="P25"/>
  <c r="K25"/>
  <c r="H25"/>
  <c r="E25"/>
  <c r="L25" s="1"/>
  <c r="P25" i="1" s="1"/>
  <c r="P24" i="17"/>
  <c r="K24"/>
  <c r="H24"/>
  <c r="E24"/>
  <c r="L24" s="1"/>
  <c r="P24" i="1" s="1"/>
  <c r="P23" i="17"/>
  <c r="K23"/>
  <c r="H23"/>
  <c r="E23"/>
  <c r="L23" s="1"/>
  <c r="P23" i="1" s="1"/>
  <c r="P22" i="17"/>
  <c r="L22"/>
  <c r="P22" i="1" s="1"/>
  <c r="K22" i="17"/>
  <c r="H22"/>
  <c r="E22"/>
  <c r="P21"/>
  <c r="K21"/>
  <c r="H21"/>
  <c r="E21"/>
  <c r="L21" s="1"/>
  <c r="P21" i="1" s="1"/>
  <c r="P20" i="17"/>
  <c r="K20"/>
  <c r="H20"/>
  <c r="E20"/>
  <c r="L20" s="1"/>
  <c r="P20" i="1" s="1"/>
  <c r="P19" i="17"/>
  <c r="K19"/>
  <c r="H19"/>
  <c r="E19"/>
  <c r="L19" s="1"/>
  <c r="P19" i="1" s="1"/>
  <c r="P18" i="17"/>
  <c r="L18"/>
  <c r="P18" i="1" s="1"/>
  <c r="K18" i="17"/>
  <c r="H18"/>
  <c r="E18"/>
  <c r="P17"/>
  <c r="K17"/>
  <c r="H17"/>
  <c r="E17"/>
  <c r="L17" s="1"/>
  <c r="P17" i="1" s="1"/>
  <c r="P16" i="17"/>
  <c r="K16"/>
  <c r="H16"/>
  <c r="E16"/>
  <c r="L16" s="1"/>
  <c r="P16" i="1" s="1"/>
  <c r="P15" i="17"/>
  <c r="K15"/>
  <c r="H15"/>
  <c r="E15"/>
  <c r="L15" s="1"/>
  <c r="P15" i="1" s="1"/>
  <c r="P14" i="17"/>
  <c r="L14"/>
  <c r="P14" i="1" s="1"/>
  <c r="K14" i="17"/>
  <c r="H14"/>
  <c r="E14"/>
  <c r="P13"/>
  <c r="K13"/>
  <c r="H13"/>
  <c r="E13"/>
  <c r="L13" s="1"/>
  <c r="P13" i="1" s="1"/>
  <c r="P12" i="17"/>
  <c r="K12"/>
  <c r="H12"/>
  <c r="E12"/>
  <c r="L12" s="1"/>
  <c r="P12" i="1" s="1"/>
  <c r="P11" i="17"/>
  <c r="K11"/>
  <c r="H11"/>
  <c r="E11"/>
  <c r="L11" s="1"/>
  <c r="P11" i="1" s="1"/>
  <c r="P10" i="17"/>
  <c r="L10"/>
  <c r="P10" i="1" s="1"/>
  <c r="K10" i="17"/>
  <c r="H10"/>
  <c r="E10"/>
  <c r="P9"/>
  <c r="K9"/>
  <c r="H9"/>
  <c r="E9"/>
  <c r="L9" s="1"/>
  <c r="P9" i="1" s="1"/>
  <c r="P8" i="17"/>
  <c r="K8"/>
  <c r="H8"/>
  <c r="E8"/>
  <c r="L8" s="1"/>
  <c r="P8" i="1" s="1"/>
  <c r="P7" i="17"/>
  <c r="K7"/>
  <c r="H7"/>
  <c r="E7"/>
  <c r="L7" s="1"/>
  <c r="P7" i="1" s="1"/>
  <c r="P6" i="17"/>
  <c r="L6"/>
  <c r="P6" i="1" s="1"/>
  <c r="K6" i="17"/>
  <c r="H6"/>
  <c r="E6"/>
  <c r="P5"/>
  <c r="P120" s="1"/>
  <c r="K5"/>
  <c r="H5"/>
  <c r="E5"/>
  <c r="L5" s="1"/>
  <c r="P5" i="1" s="1"/>
  <c r="P4" i="17"/>
  <c r="K4"/>
  <c r="H4"/>
  <c r="E4"/>
  <c r="L4" s="1"/>
  <c r="P4" i="1" s="1"/>
  <c r="P3" i="17"/>
  <c r="K3"/>
  <c r="H3"/>
  <c r="E3"/>
  <c r="L3" s="1"/>
  <c r="P3" i="1" s="1"/>
  <c r="P2" i="17"/>
  <c r="L2"/>
  <c r="L120" s="1"/>
  <c r="K2"/>
  <c r="H2"/>
  <c r="E2"/>
  <c r="P119" i="16"/>
  <c r="K119"/>
  <c r="H119"/>
  <c r="E119"/>
  <c r="L119" s="1"/>
  <c r="O119" i="1" s="1"/>
  <c r="P118" i="16"/>
  <c r="L118"/>
  <c r="K118"/>
  <c r="H118"/>
  <c r="E118"/>
  <c r="P117"/>
  <c r="K117"/>
  <c r="H117"/>
  <c r="E117"/>
  <c r="L117" s="1"/>
  <c r="O117" i="1" s="1"/>
  <c r="P116" i="16"/>
  <c r="K116"/>
  <c r="H116"/>
  <c r="E116"/>
  <c r="L116" s="1"/>
  <c r="O116" i="1" s="1"/>
  <c r="P115" i="16"/>
  <c r="K115"/>
  <c r="H115"/>
  <c r="E115"/>
  <c r="L115" s="1"/>
  <c r="O115" i="1" s="1"/>
  <c r="P114" i="16"/>
  <c r="L114"/>
  <c r="K114"/>
  <c r="H114"/>
  <c r="E114"/>
  <c r="P113"/>
  <c r="K113"/>
  <c r="H113"/>
  <c r="E113"/>
  <c r="L113" s="1"/>
  <c r="O113" i="1" s="1"/>
  <c r="P112" i="16"/>
  <c r="K112"/>
  <c r="H112"/>
  <c r="E112"/>
  <c r="L112" s="1"/>
  <c r="O112" i="1" s="1"/>
  <c r="P111" i="16"/>
  <c r="K111"/>
  <c r="H111"/>
  <c r="E111"/>
  <c r="L111" s="1"/>
  <c r="O111" i="1" s="1"/>
  <c r="P110" i="16"/>
  <c r="K110"/>
  <c r="H110"/>
  <c r="E110"/>
  <c r="L110" s="1"/>
  <c r="O110" i="1" s="1"/>
  <c r="P109" i="16"/>
  <c r="K109"/>
  <c r="H109"/>
  <c r="E109"/>
  <c r="L109" s="1"/>
  <c r="O109" i="1" s="1"/>
  <c r="P108" i="16"/>
  <c r="K108"/>
  <c r="H108"/>
  <c r="E108"/>
  <c r="L108" s="1"/>
  <c r="O108" i="1" s="1"/>
  <c r="P107" i="16"/>
  <c r="K107"/>
  <c r="H107"/>
  <c r="E107"/>
  <c r="L107" s="1"/>
  <c r="O107" i="1" s="1"/>
  <c r="P106" i="16"/>
  <c r="K106"/>
  <c r="H106"/>
  <c r="E106"/>
  <c r="L106" s="1"/>
  <c r="O106" i="1" s="1"/>
  <c r="P105" i="16"/>
  <c r="K105"/>
  <c r="H105"/>
  <c r="E105"/>
  <c r="L105" s="1"/>
  <c r="O105" i="1" s="1"/>
  <c r="P104" i="16"/>
  <c r="K104"/>
  <c r="H104"/>
  <c r="E104"/>
  <c r="L104" s="1"/>
  <c r="O104" i="1" s="1"/>
  <c r="P103" i="16"/>
  <c r="K103"/>
  <c r="H103"/>
  <c r="E103"/>
  <c r="L103" s="1"/>
  <c r="O103" i="1" s="1"/>
  <c r="P102" i="16"/>
  <c r="K102"/>
  <c r="H102"/>
  <c r="E102"/>
  <c r="L102" s="1"/>
  <c r="O102" i="1" s="1"/>
  <c r="P101" i="16"/>
  <c r="K101"/>
  <c r="H101"/>
  <c r="E101"/>
  <c r="L101" s="1"/>
  <c r="O101" i="1" s="1"/>
  <c r="P100" i="16"/>
  <c r="K100"/>
  <c r="H100"/>
  <c r="E100"/>
  <c r="L100" s="1"/>
  <c r="O100" i="1" s="1"/>
  <c r="P99" i="16"/>
  <c r="K99"/>
  <c r="H99"/>
  <c r="E99"/>
  <c r="L99" s="1"/>
  <c r="O99" i="1" s="1"/>
  <c r="P98" i="16"/>
  <c r="K98"/>
  <c r="H98"/>
  <c r="E98"/>
  <c r="L98" s="1"/>
  <c r="O98" i="1" s="1"/>
  <c r="P97" i="16"/>
  <c r="K97"/>
  <c r="H97"/>
  <c r="E97"/>
  <c r="L97" s="1"/>
  <c r="O97" i="1" s="1"/>
  <c r="P96" i="16"/>
  <c r="K96"/>
  <c r="H96"/>
  <c r="E96"/>
  <c r="L96" s="1"/>
  <c r="O96" i="1" s="1"/>
  <c r="P95" i="16"/>
  <c r="K95"/>
  <c r="H95"/>
  <c r="E95"/>
  <c r="L95" s="1"/>
  <c r="O95" i="1" s="1"/>
  <c r="P94" i="16"/>
  <c r="K94"/>
  <c r="H94"/>
  <c r="E94"/>
  <c r="L94" s="1"/>
  <c r="O94" i="1" s="1"/>
  <c r="P93" i="16"/>
  <c r="K93"/>
  <c r="H93"/>
  <c r="E93"/>
  <c r="L93" s="1"/>
  <c r="O93" i="1" s="1"/>
  <c r="P92" i="16"/>
  <c r="K92"/>
  <c r="H92"/>
  <c r="E92"/>
  <c r="L92" s="1"/>
  <c r="O92" i="1" s="1"/>
  <c r="P91" i="16"/>
  <c r="K91"/>
  <c r="H91"/>
  <c r="E91"/>
  <c r="L91" s="1"/>
  <c r="O91" i="1" s="1"/>
  <c r="P90" i="16"/>
  <c r="K90"/>
  <c r="H90"/>
  <c r="E90"/>
  <c r="L90" s="1"/>
  <c r="O90" i="1" s="1"/>
  <c r="P89" i="16"/>
  <c r="K89"/>
  <c r="H89"/>
  <c r="E89"/>
  <c r="L89" s="1"/>
  <c r="O89" i="1" s="1"/>
  <c r="P88" i="16"/>
  <c r="K88"/>
  <c r="H88"/>
  <c r="E88"/>
  <c r="L88" s="1"/>
  <c r="O88" i="1" s="1"/>
  <c r="P87" i="16"/>
  <c r="K87"/>
  <c r="H87"/>
  <c r="E87"/>
  <c r="L87" s="1"/>
  <c r="O87" i="1" s="1"/>
  <c r="P86" i="16"/>
  <c r="K86"/>
  <c r="H86"/>
  <c r="E86"/>
  <c r="L86" s="1"/>
  <c r="O86" i="1" s="1"/>
  <c r="P85" i="16"/>
  <c r="K85"/>
  <c r="H85"/>
  <c r="E85"/>
  <c r="L85" s="1"/>
  <c r="O85" i="1" s="1"/>
  <c r="P84" i="16"/>
  <c r="K84"/>
  <c r="H84"/>
  <c r="E84"/>
  <c r="L84" s="1"/>
  <c r="O84" i="1" s="1"/>
  <c r="P83" i="16"/>
  <c r="K83"/>
  <c r="H83"/>
  <c r="E83"/>
  <c r="L83" s="1"/>
  <c r="O83" i="1" s="1"/>
  <c r="P82" i="16"/>
  <c r="K82"/>
  <c r="H82"/>
  <c r="E82"/>
  <c r="L82" s="1"/>
  <c r="O82" i="1" s="1"/>
  <c r="P81" i="16"/>
  <c r="K81"/>
  <c r="H81"/>
  <c r="E81"/>
  <c r="L81" s="1"/>
  <c r="O81" i="1" s="1"/>
  <c r="P80" i="16"/>
  <c r="K80"/>
  <c r="H80"/>
  <c r="E80"/>
  <c r="L80" s="1"/>
  <c r="O80" i="1" s="1"/>
  <c r="P79" i="16"/>
  <c r="K79"/>
  <c r="H79"/>
  <c r="E79"/>
  <c r="L79" s="1"/>
  <c r="O79" i="1" s="1"/>
  <c r="P78" i="16"/>
  <c r="K78"/>
  <c r="H78"/>
  <c r="E78"/>
  <c r="L78" s="1"/>
  <c r="O78" i="1" s="1"/>
  <c r="P77" i="16"/>
  <c r="K77"/>
  <c r="H77"/>
  <c r="E77"/>
  <c r="L77" s="1"/>
  <c r="O77" i="1" s="1"/>
  <c r="P76" i="16"/>
  <c r="K76"/>
  <c r="H76"/>
  <c r="E76"/>
  <c r="L76" s="1"/>
  <c r="O76" i="1" s="1"/>
  <c r="P75" i="16"/>
  <c r="K75"/>
  <c r="H75"/>
  <c r="E75"/>
  <c r="L75" s="1"/>
  <c r="O75" i="1" s="1"/>
  <c r="P74" i="16"/>
  <c r="K74"/>
  <c r="H74"/>
  <c r="E74"/>
  <c r="L74" s="1"/>
  <c r="O74" i="1" s="1"/>
  <c r="P73" i="16"/>
  <c r="K73"/>
  <c r="H73"/>
  <c r="E73"/>
  <c r="L73" s="1"/>
  <c r="O73" i="1" s="1"/>
  <c r="P72" i="16"/>
  <c r="K72"/>
  <c r="H72"/>
  <c r="E72"/>
  <c r="L72" s="1"/>
  <c r="O72" i="1" s="1"/>
  <c r="P71" i="16"/>
  <c r="K71"/>
  <c r="H71"/>
  <c r="E71"/>
  <c r="L71" s="1"/>
  <c r="O71" i="1" s="1"/>
  <c r="P70" i="16"/>
  <c r="K70"/>
  <c r="H70"/>
  <c r="E70"/>
  <c r="L70" s="1"/>
  <c r="O70" i="1" s="1"/>
  <c r="P69" i="16"/>
  <c r="K69"/>
  <c r="H69"/>
  <c r="E69"/>
  <c r="L69" s="1"/>
  <c r="O69" i="1" s="1"/>
  <c r="P68" i="16"/>
  <c r="K68"/>
  <c r="H68"/>
  <c r="E68"/>
  <c r="L68" s="1"/>
  <c r="O68" i="1" s="1"/>
  <c r="P67" i="16"/>
  <c r="K67"/>
  <c r="H67"/>
  <c r="E67"/>
  <c r="L67" s="1"/>
  <c r="O67" i="1" s="1"/>
  <c r="P66" i="16"/>
  <c r="K66"/>
  <c r="H66"/>
  <c r="E66"/>
  <c r="L66" s="1"/>
  <c r="O66" i="1" s="1"/>
  <c r="P65" i="16"/>
  <c r="K65"/>
  <c r="H65"/>
  <c r="E65"/>
  <c r="L65" s="1"/>
  <c r="O65" i="1" s="1"/>
  <c r="P64" i="16"/>
  <c r="K64"/>
  <c r="H64"/>
  <c r="E64"/>
  <c r="L64" s="1"/>
  <c r="O64" i="1" s="1"/>
  <c r="P63" i="16"/>
  <c r="K63"/>
  <c r="H63"/>
  <c r="E63"/>
  <c r="L63" s="1"/>
  <c r="O63" i="1" s="1"/>
  <c r="P62" i="16"/>
  <c r="K62"/>
  <c r="H62"/>
  <c r="E62"/>
  <c r="L62" s="1"/>
  <c r="O62" i="1" s="1"/>
  <c r="P61" i="16"/>
  <c r="K61"/>
  <c r="H61"/>
  <c r="E61"/>
  <c r="L61" s="1"/>
  <c r="O61" i="1" s="1"/>
  <c r="P60" i="16"/>
  <c r="K60"/>
  <c r="H60"/>
  <c r="E60"/>
  <c r="L60" s="1"/>
  <c r="O60" i="1" s="1"/>
  <c r="P59" i="16"/>
  <c r="K59"/>
  <c r="H59"/>
  <c r="E59"/>
  <c r="L59" s="1"/>
  <c r="O59" i="1" s="1"/>
  <c r="P58" i="16"/>
  <c r="K58"/>
  <c r="H58"/>
  <c r="E58"/>
  <c r="L58" s="1"/>
  <c r="O58" i="1" s="1"/>
  <c r="P57" i="16"/>
  <c r="K57"/>
  <c r="H57"/>
  <c r="E57"/>
  <c r="L57" s="1"/>
  <c r="O57" i="1" s="1"/>
  <c r="P56" i="16"/>
  <c r="K56"/>
  <c r="H56"/>
  <c r="E56"/>
  <c r="L56" s="1"/>
  <c r="O56" i="1" s="1"/>
  <c r="P55" i="16"/>
  <c r="K55"/>
  <c r="H55"/>
  <c r="E55"/>
  <c r="L55" s="1"/>
  <c r="O55" i="1" s="1"/>
  <c r="P54" i="16"/>
  <c r="K54"/>
  <c r="H54"/>
  <c r="E54"/>
  <c r="L54" s="1"/>
  <c r="O54" i="1" s="1"/>
  <c r="P53" i="16"/>
  <c r="K53"/>
  <c r="H53"/>
  <c r="E53"/>
  <c r="L53" s="1"/>
  <c r="O53" i="1" s="1"/>
  <c r="P52" i="16"/>
  <c r="K52"/>
  <c r="H52"/>
  <c r="E52"/>
  <c r="L52" s="1"/>
  <c r="O52" i="1" s="1"/>
  <c r="P51" i="16"/>
  <c r="K51"/>
  <c r="H51"/>
  <c r="E51"/>
  <c r="L51" s="1"/>
  <c r="O51" i="1" s="1"/>
  <c r="P50" i="16"/>
  <c r="K50"/>
  <c r="H50"/>
  <c r="E50"/>
  <c r="L50" s="1"/>
  <c r="O50" i="1" s="1"/>
  <c r="P49" i="16"/>
  <c r="K49"/>
  <c r="H49"/>
  <c r="E49"/>
  <c r="L49" s="1"/>
  <c r="O49" i="1" s="1"/>
  <c r="P48" i="16"/>
  <c r="K48"/>
  <c r="H48"/>
  <c r="E48"/>
  <c r="L48" s="1"/>
  <c r="O48" i="1" s="1"/>
  <c r="P47" i="16"/>
  <c r="K47"/>
  <c r="H47"/>
  <c r="E47"/>
  <c r="L47" s="1"/>
  <c r="O47" i="1" s="1"/>
  <c r="P46" i="16"/>
  <c r="K46"/>
  <c r="H46"/>
  <c r="E46"/>
  <c r="L46" s="1"/>
  <c r="O46" i="1" s="1"/>
  <c r="P45" i="16"/>
  <c r="K45"/>
  <c r="H45"/>
  <c r="E45"/>
  <c r="L45" s="1"/>
  <c r="O45" i="1" s="1"/>
  <c r="P44" i="16"/>
  <c r="K44"/>
  <c r="H44"/>
  <c r="E44"/>
  <c r="L44" s="1"/>
  <c r="O44" i="1" s="1"/>
  <c r="P43" i="16"/>
  <c r="K43"/>
  <c r="H43"/>
  <c r="E43"/>
  <c r="L43" s="1"/>
  <c r="O43" i="1" s="1"/>
  <c r="P42" i="16"/>
  <c r="K42"/>
  <c r="H42"/>
  <c r="E42"/>
  <c r="L42" s="1"/>
  <c r="O42" i="1" s="1"/>
  <c r="P41" i="16"/>
  <c r="K41"/>
  <c r="H41"/>
  <c r="E41"/>
  <c r="L41" s="1"/>
  <c r="O41" i="1" s="1"/>
  <c r="P40" i="16"/>
  <c r="K40"/>
  <c r="H40"/>
  <c r="E40"/>
  <c r="L40" s="1"/>
  <c r="O40" i="1" s="1"/>
  <c r="P39" i="16"/>
  <c r="K39"/>
  <c r="H39"/>
  <c r="E39"/>
  <c r="L39" s="1"/>
  <c r="O39" i="1" s="1"/>
  <c r="P38" i="16"/>
  <c r="K38"/>
  <c r="H38"/>
  <c r="E38"/>
  <c r="L38" s="1"/>
  <c r="O38" i="1" s="1"/>
  <c r="P37" i="16"/>
  <c r="K37"/>
  <c r="H37"/>
  <c r="E37"/>
  <c r="L37" s="1"/>
  <c r="O37" i="1" s="1"/>
  <c r="P36" i="16"/>
  <c r="K36"/>
  <c r="H36"/>
  <c r="E36"/>
  <c r="L36" s="1"/>
  <c r="O36" i="1" s="1"/>
  <c r="P35" i="16"/>
  <c r="K35"/>
  <c r="H35"/>
  <c r="E35"/>
  <c r="L35" s="1"/>
  <c r="O35" i="1" s="1"/>
  <c r="P34" i="16"/>
  <c r="K34"/>
  <c r="H34"/>
  <c r="E34"/>
  <c r="L34" s="1"/>
  <c r="O34" i="1" s="1"/>
  <c r="P33" i="16"/>
  <c r="K33"/>
  <c r="H33"/>
  <c r="E33"/>
  <c r="L33" s="1"/>
  <c r="O33" i="1" s="1"/>
  <c r="P32" i="16"/>
  <c r="K32"/>
  <c r="H32"/>
  <c r="E32"/>
  <c r="L32" s="1"/>
  <c r="O32" i="1" s="1"/>
  <c r="P31" i="16"/>
  <c r="K31"/>
  <c r="H31"/>
  <c r="E31"/>
  <c r="L31" s="1"/>
  <c r="O31" i="1" s="1"/>
  <c r="P30" i="16"/>
  <c r="K30"/>
  <c r="H30"/>
  <c r="E30"/>
  <c r="L30" s="1"/>
  <c r="O30" i="1" s="1"/>
  <c r="P29" i="16"/>
  <c r="K29"/>
  <c r="H29"/>
  <c r="E29"/>
  <c r="L29" s="1"/>
  <c r="O29" i="1" s="1"/>
  <c r="P28" i="16"/>
  <c r="K28"/>
  <c r="H28"/>
  <c r="E28"/>
  <c r="L28" s="1"/>
  <c r="O28" i="1" s="1"/>
  <c r="P27" i="16"/>
  <c r="K27"/>
  <c r="H27"/>
  <c r="E27"/>
  <c r="L27" s="1"/>
  <c r="O27" i="1" s="1"/>
  <c r="P26" i="16"/>
  <c r="K26"/>
  <c r="H26"/>
  <c r="E26"/>
  <c r="L26" s="1"/>
  <c r="O26" i="1" s="1"/>
  <c r="P25" i="16"/>
  <c r="K25"/>
  <c r="H25"/>
  <c r="E25"/>
  <c r="L25" s="1"/>
  <c r="O25" i="1" s="1"/>
  <c r="P24" i="16"/>
  <c r="K24"/>
  <c r="H24"/>
  <c r="E24"/>
  <c r="L24" s="1"/>
  <c r="O24" i="1" s="1"/>
  <c r="P23" i="16"/>
  <c r="K23"/>
  <c r="H23"/>
  <c r="E23"/>
  <c r="L23" s="1"/>
  <c r="O23" i="1" s="1"/>
  <c r="P22" i="16"/>
  <c r="K22"/>
  <c r="H22"/>
  <c r="E22"/>
  <c r="L22" s="1"/>
  <c r="O22" i="1" s="1"/>
  <c r="P21" i="16"/>
  <c r="K21"/>
  <c r="H21"/>
  <c r="E21"/>
  <c r="L21" s="1"/>
  <c r="O21" i="1" s="1"/>
  <c r="P20" i="16"/>
  <c r="K20"/>
  <c r="H20"/>
  <c r="E20"/>
  <c r="L20" s="1"/>
  <c r="O20" i="1" s="1"/>
  <c r="P19" i="16"/>
  <c r="K19"/>
  <c r="H19"/>
  <c r="E19"/>
  <c r="L19" s="1"/>
  <c r="O19" i="1" s="1"/>
  <c r="P18" i="16"/>
  <c r="K18"/>
  <c r="H18"/>
  <c r="E18"/>
  <c r="L18" s="1"/>
  <c r="O18" i="1" s="1"/>
  <c r="P17" i="16"/>
  <c r="K17"/>
  <c r="H17"/>
  <c r="E17"/>
  <c r="L17" s="1"/>
  <c r="O17" i="1" s="1"/>
  <c r="P16" i="16"/>
  <c r="K16"/>
  <c r="H16"/>
  <c r="E16"/>
  <c r="L16" s="1"/>
  <c r="O16" i="1" s="1"/>
  <c r="P15" i="16"/>
  <c r="K15"/>
  <c r="H15"/>
  <c r="E15"/>
  <c r="L15" s="1"/>
  <c r="O15" i="1" s="1"/>
  <c r="P14" i="16"/>
  <c r="K14"/>
  <c r="H14"/>
  <c r="E14"/>
  <c r="L14" s="1"/>
  <c r="O14" i="1" s="1"/>
  <c r="P13" i="16"/>
  <c r="K13"/>
  <c r="H13"/>
  <c r="E13"/>
  <c r="L13" s="1"/>
  <c r="O13" i="1" s="1"/>
  <c r="P12" i="16"/>
  <c r="K12"/>
  <c r="H12"/>
  <c r="E12"/>
  <c r="L12" s="1"/>
  <c r="O12" i="1" s="1"/>
  <c r="P11" i="16"/>
  <c r="K11"/>
  <c r="H11"/>
  <c r="E11"/>
  <c r="L11" s="1"/>
  <c r="O11" i="1" s="1"/>
  <c r="P10" i="16"/>
  <c r="K10"/>
  <c r="H10"/>
  <c r="E10"/>
  <c r="L10" s="1"/>
  <c r="O10" i="1" s="1"/>
  <c r="P9" i="16"/>
  <c r="K9"/>
  <c r="H9"/>
  <c r="E9"/>
  <c r="L9" s="1"/>
  <c r="O9" i="1" s="1"/>
  <c r="P8" i="16"/>
  <c r="K8"/>
  <c r="H8"/>
  <c r="E8"/>
  <c r="L8" s="1"/>
  <c r="O8" i="1" s="1"/>
  <c r="P7" i="16"/>
  <c r="K7"/>
  <c r="H7"/>
  <c r="E7"/>
  <c r="L7" s="1"/>
  <c r="O7" i="1" s="1"/>
  <c r="P6" i="16"/>
  <c r="K6"/>
  <c r="H6"/>
  <c r="E6"/>
  <c r="L6" s="1"/>
  <c r="O6" i="1" s="1"/>
  <c r="P5" i="16"/>
  <c r="K5"/>
  <c r="H5"/>
  <c r="E5"/>
  <c r="L5" s="1"/>
  <c r="O5" i="1" s="1"/>
  <c r="P4" i="16"/>
  <c r="K4"/>
  <c r="H4"/>
  <c r="E4"/>
  <c r="L4" s="1"/>
  <c r="O4" i="1" s="1"/>
  <c r="P3" i="16"/>
  <c r="K3"/>
  <c r="H3"/>
  <c r="E3"/>
  <c r="L3" s="1"/>
  <c r="O3" i="1" s="1"/>
  <c r="P2" i="16"/>
  <c r="P120" s="1"/>
  <c r="K2"/>
  <c r="H2"/>
  <c r="E2"/>
  <c r="L2" s="1"/>
  <c r="P119" i="15"/>
  <c r="K119"/>
  <c r="H119"/>
  <c r="E119"/>
  <c r="L119" s="1"/>
  <c r="P118"/>
  <c r="L118"/>
  <c r="K118"/>
  <c r="H118"/>
  <c r="E118"/>
  <c r="P117"/>
  <c r="K117"/>
  <c r="H117"/>
  <c r="E117"/>
  <c r="L117" s="1"/>
  <c r="P116"/>
  <c r="K116"/>
  <c r="H116"/>
  <c r="E116"/>
  <c r="L116" s="1"/>
  <c r="P115"/>
  <c r="K115"/>
  <c r="H115"/>
  <c r="E115"/>
  <c r="L115" s="1"/>
  <c r="P114"/>
  <c r="K114"/>
  <c r="H114"/>
  <c r="E114"/>
  <c r="L114" s="1"/>
  <c r="P113"/>
  <c r="K113"/>
  <c r="H113"/>
  <c r="E113"/>
  <c r="L113" s="1"/>
  <c r="P112"/>
  <c r="K112"/>
  <c r="H112"/>
  <c r="E112"/>
  <c r="L112" s="1"/>
  <c r="P111"/>
  <c r="K111"/>
  <c r="H111"/>
  <c r="E111"/>
  <c r="L111" s="1"/>
  <c r="P110"/>
  <c r="K110"/>
  <c r="H110"/>
  <c r="L110" s="1"/>
  <c r="E110"/>
  <c r="P109"/>
  <c r="K109"/>
  <c r="H109"/>
  <c r="E109"/>
  <c r="L109" s="1"/>
  <c r="P108"/>
  <c r="K108"/>
  <c r="H108"/>
  <c r="E108"/>
  <c r="L108" s="1"/>
  <c r="P107"/>
  <c r="K107"/>
  <c r="H107"/>
  <c r="E107"/>
  <c r="L107" s="1"/>
  <c r="P106"/>
  <c r="K106"/>
  <c r="H106"/>
  <c r="L106" s="1"/>
  <c r="E106"/>
  <c r="P105"/>
  <c r="K105"/>
  <c r="H105"/>
  <c r="E105"/>
  <c r="L105" s="1"/>
  <c r="P104"/>
  <c r="K104"/>
  <c r="H104"/>
  <c r="E104"/>
  <c r="L104" s="1"/>
  <c r="P103"/>
  <c r="K103"/>
  <c r="H103"/>
  <c r="E103"/>
  <c r="L103" s="1"/>
  <c r="P102"/>
  <c r="K102"/>
  <c r="H102"/>
  <c r="L102" s="1"/>
  <c r="E102"/>
  <c r="P101"/>
  <c r="K101"/>
  <c r="H101"/>
  <c r="E101"/>
  <c r="L101" s="1"/>
  <c r="P100"/>
  <c r="K100"/>
  <c r="H100"/>
  <c r="E100"/>
  <c r="L100" s="1"/>
  <c r="P99"/>
  <c r="K99"/>
  <c r="H99"/>
  <c r="E99"/>
  <c r="L99" s="1"/>
  <c r="P98"/>
  <c r="K98"/>
  <c r="H98"/>
  <c r="E98"/>
  <c r="L98" s="1"/>
  <c r="P97"/>
  <c r="K97"/>
  <c r="H97"/>
  <c r="E97"/>
  <c r="L97" s="1"/>
  <c r="P96"/>
  <c r="K96"/>
  <c r="H96"/>
  <c r="E96"/>
  <c r="L96" s="1"/>
  <c r="P95"/>
  <c r="K95"/>
  <c r="H95"/>
  <c r="E95"/>
  <c r="L95" s="1"/>
  <c r="P94"/>
  <c r="K94"/>
  <c r="H94"/>
  <c r="E94"/>
  <c r="L94" s="1"/>
  <c r="P93"/>
  <c r="K93"/>
  <c r="H93"/>
  <c r="E93"/>
  <c r="L93" s="1"/>
  <c r="P92"/>
  <c r="K92"/>
  <c r="H92"/>
  <c r="E92"/>
  <c r="L92" s="1"/>
  <c r="P91"/>
  <c r="K91"/>
  <c r="H91"/>
  <c r="E91"/>
  <c r="L91" s="1"/>
  <c r="P90"/>
  <c r="K90"/>
  <c r="H90"/>
  <c r="E90"/>
  <c r="L90" s="1"/>
  <c r="P89"/>
  <c r="K89"/>
  <c r="H89"/>
  <c r="E89"/>
  <c r="L89" s="1"/>
  <c r="P88"/>
  <c r="K88"/>
  <c r="H88"/>
  <c r="E88"/>
  <c r="L88" s="1"/>
  <c r="P87"/>
  <c r="K87"/>
  <c r="H87"/>
  <c r="E87"/>
  <c r="L87" s="1"/>
  <c r="P86"/>
  <c r="K86"/>
  <c r="H86"/>
  <c r="E86"/>
  <c r="L86" s="1"/>
  <c r="P85"/>
  <c r="K85"/>
  <c r="H85"/>
  <c r="E85"/>
  <c r="L85" s="1"/>
  <c r="P84"/>
  <c r="K84"/>
  <c r="H84"/>
  <c r="E84"/>
  <c r="L84" s="1"/>
  <c r="P83"/>
  <c r="K83"/>
  <c r="H83"/>
  <c r="E83"/>
  <c r="L83" s="1"/>
  <c r="P82"/>
  <c r="K82"/>
  <c r="H82"/>
  <c r="E82"/>
  <c r="L82" s="1"/>
  <c r="P81"/>
  <c r="K81"/>
  <c r="H81"/>
  <c r="E81"/>
  <c r="L81" s="1"/>
  <c r="P80"/>
  <c r="K80"/>
  <c r="H80"/>
  <c r="E80"/>
  <c r="L80" s="1"/>
  <c r="P79"/>
  <c r="K79"/>
  <c r="H79"/>
  <c r="E79"/>
  <c r="L79" s="1"/>
  <c r="P78"/>
  <c r="K78"/>
  <c r="H78"/>
  <c r="E78"/>
  <c r="L78" s="1"/>
  <c r="P77"/>
  <c r="K77"/>
  <c r="H77"/>
  <c r="E77"/>
  <c r="L77" s="1"/>
  <c r="P76"/>
  <c r="K76"/>
  <c r="H76"/>
  <c r="E76"/>
  <c r="L76" s="1"/>
  <c r="P75"/>
  <c r="K75"/>
  <c r="H75"/>
  <c r="E75"/>
  <c r="L75" s="1"/>
  <c r="P74"/>
  <c r="K74"/>
  <c r="H74"/>
  <c r="E74"/>
  <c r="L74" s="1"/>
  <c r="P73"/>
  <c r="K73"/>
  <c r="H73"/>
  <c r="E73"/>
  <c r="L73" s="1"/>
  <c r="P72"/>
  <c r="K72"/>
  <c r="H72"/>
  <c r="E72"/>
  <c r="L72" s="1"/>
  <c r="P71"/>
  <c r="K71"/>
  <c r="H71"/>
  <c r="E71"/>
  <c r="L71" s="1"/>
  <c r="P70"/>
  <c r="K70"/>
  <c r="H70"/>
  <c r="E70"/>
  <c r="L70" s="1"/>
  <c r="P69"/>
  <c r="K69"/>
  <c r="H69"/>
  <c r="E69"/>
  <c r="L69" s="1"/>
  <c r="P68"/>
  <c r="K68"/>
  <c r="H68"/>
  <c r="E68"/>
  <c r="L68" s="1"/>
  <c r="P67"/>
  <c r="K67"/>
  <c r="H67"/>
  <c r="E67"/>
  <c r="L67" s="1"/>
  <c r="P66"/>
  <c r="K66"/>
  <c r="H66"/>
  <c r="E66"/>
  <c r="L66" s="1"/>
  <c r="P65"/>
  <c r="K65"/>
  <c r="H65"/>
  <c r="E65"/>
  <c r="L65" s="1"/>
  <c r="P64"/>
  <c r="K64"/>
  <c r="H64"/>
  <c r="E64"/>
  <c r="L64" s="1"/>
  <c r="P63"/>
  <c r="K63"/>
  <c r="H63"/>
  <c r="E63"/>
  <c r="L63" s="1"/>
  <c r="P62"/>
  <c r="K62"/>
  <c r="H62"/>
  <c r="E62"/>
  <c r="L62" s="1"/>
  <c r="P61"/>
  <c r="K61"/>
  <c r="H61"/>
  <c r="E61"/>
  <c r="L61" s="1"/>
  <c r="P60"/>
  <c r="K60"/>
  <c r="H60"/>
  <c r="E60"/>
  <c r="L60" s="1"/>
  <c r="P59"/>
  <c r="K59"/>
  <c r="H59"/>
  <c r="E59"/>
  <c r="L59" s="1"/>
  <c r="P58"/>
  <c r="K58"/>
  <c r="H58"/>
  <c r="E58"/>
  <c r="L58" s="1"/>
  <c r="P57"/>
  <c r="K57"/>
  <c r="H57"/>
  <c r="E57"/>
  <c r="L57" s="1"/>
  <c r="P56"/>
  <c r="K56"/>
  <c r="H56"/>
  <c r="E56"/>
  <c r="L56" s="1"/>
  <c r="P55"/>
  <c r="K55"/>
  <c r="H55"/>
  <c r="E55"/>
  <c r="L55" s="1"/>
  <c r="P54"/>
  <c r="K54"/>
  <c r="H54"/>
  <c r="E54"/>
  <c r="L54" s="1"/>
  <c r="P53"/>
  <c r="K53"/>
  <c r="H53"/>
  <c r="E53"/>
  <c r="L53" s="1"/>
  <c r="P52"/>
  <c r="K52"/>
  <c r="H52"/>
  <c r="E52"/>
  <c r="L52" s="1"/>
  <c r="P51"/>
  <c r="K51"/>
  <c r="H51"/>
  <c r="E51"/>
  <c r="L51" s="1"/>
  <c r="P50"/>
  <c r="K50"/>
  <c r="H50"/>
  <c r="E50"/>
  <c r="L50" s="1"/>
  <c r="P49"/>
  <c r="K49"/>
  <c r="H49"/>
  <c r="E49"/>
  <c r="L49" s="1"/>
  <c r="P48"/>
  <c r="K48"/>
  <c r="H48"/>
  <c r="E48"/>
  <c r="L48" s="1"/>
  <c r="P47"/>
  <c r="K47"/>
  <c r="H47"/>
  <c r="E47"/>
  <c r="L47" s="1"/>
  <c r="P46"/>
  <c r="K46"/>
  <c r="H46"/>
  <c r="E46"/>
  <c r="L46" s="1"/>
  <c r="P45"/>
  <c r="K45"/>
  <c r="H45"/>
  <c r="E45"/>
  <c r="L45" s="1"/>
  <c r="P44"/>
  <c r="K44"/>
  <c r="H44"/>
  <c r="E44"/>
  <c r="L44" s="1"/>
  <c r="P43"/>
  <c r="K43"/>
  <c r="H43"/>
  <c r="E43"/>
  <c r="L43" s="1"/>
  <c r="P42"/>
  <c r="K42"/>
  <c r="H42"/>
  <c r="E42"/>
  <c r="L42" s="1"/>
  <c r="P41"/>
  <c r="K41"/>
  <c r="H41"/>
  <c r="E41"/>
  <c r="L41" s="1"/>
  <c r="P40"/>
  <c r="K40"/>
  <c r="H40"/>
  <c r="E40"/>
  <c r="L40" s="1"/>
  <c r="P39"/>
  <c r="K39"/>
  <c r="H39"/>
  <c r="E39"/>
  <c r="L39" s="1"/>
  <c r="P38"/>
  <c r="K38"/>
  <c r="H38"/>
  <c r="E38"/>
  <c r="L38" s="1"/>
  <c r="P37"/>
  <c r="K37"/>
  <c r="H37"/>
  <c r="E37"/>
  <c r="L37" s="1"/>
  <c r="P36"/>
  <c r="K36"/>
  <c r="H36"/>
  <c r="E36"/>
  <c r="L36" s="1"/>
  <c r="P35"/>
  <c r="K35"/>
  <c r="H35"/>
  <c r="E35"/>
  <c r="L35" s="1"/>
  <c r="P34"/>
  <c r="K34"/>
  <c r="H34"/>
  <c r="E34"/>
  <c r="L34" s="1"/>
  <c r="P33"/>
  <c r="K33"/>
  <c r="H33"/>
  <c r="E33"/>
  <c r="L33" s="1"/>
  <c r="P32"/>
  <c r="K32"/>
  <c r="H32"/>
  <c r="E32"/>
  <c r="L32" s="1"/>
  <c r="P31"/>
  <c r="K31"/>
  <c r="H31"/>
  <c r="E31"/>
  <c r="L31" s="1"/>
  <c r="P30"/>
  <c r="K30"/>
  <c r="H30"/>
  <c r="E30"/>
  <c r="L30" s="1"/>
  <c r="P29"/>
  <c r="K29"/>
  <c r="H29"/>
  <c r="E29"/>
  <c r="L29" s="1"/>
  <c r="P28"/>
  <c r="K28"/>
  <c r="H28"/>
  <c r="E28"/>
  <c r="L28" s="1"/>
  <c r="P27"/>
  <c r="K27"/>
  <c r="H27"/>
  <c r="E27"/>
  <c r="L27" s="1"/>
  <c r="P26"/>
  <c r="K26"/>
  <c r="H26"/>
  <c r="E26"/>
  <c r="L26" s="1"/>
  <c r="P25"/>
  <c r="K25"/>
  <c r="H25"/>
  <c r="E25"/>
  <c r="L25" s="1"/>
  <c r="P24"/>
  <c r="K24"/>
  <c r="H24"/>
  <c r="E24"/>
  <c r="L24" s="1"/>
  <c r="P23"/>
  <c r="K23"/>
  <c r="H23"/>
  <c r="E23"/>
  <c r="L23" s="1"/>
  <c r="P22"/>
  <c r="K22"/>
  <c r="H22"/>
  <c r="E22"/>
  <c r="L22" s="1"/>
  <c r="P21"/>
  <c r="K21"/>
  <c r="H21"/>
  <c r="E21"/>
  <c r="L21" s="1"/>
  <c r="P20"/>
  <c r="K20"/>
  <c r="H20"/>
  <c r="E20"/>
  <c r="L20" s="1"/>
  <c r="P19"/>
  <c r="K19"/>
  <c r="H19"/>
  <c r="E19"/>
  <c r="L19" s="1"/>
  <c r="P18"/>
  <c r="K18"/>
  <c r="H18"/>
  <c r="E18"/>
  <c r="L18" s="1"/>
  <c r="P17"/>
  <c r="K17"/>
  <c r="H17"/>
  <c r="E17"/>
  <c r="L17" s="1"/>
  <c r="P16"/>
  <c r="K16"/>
  <c r="H16"/>
  <c r="E16"/>
  <c r="L16" s="1"/>
  <c r="P15"/>
  <c r="K15"/>
  <c r="H15"/>
  <c r="E15"/>
  <c r="L15" s="1"/>
  <c r="P14"/>
  <c r="K14"/>
  <c r="H14"/>
  <c r="E14"/>
  <c r="L14" s="1"/>
  <c r="P13"/>
  <c r="K13"/>
  <c r="H13"/>
  <c r="E13"/>
  <c r="L13" s="1"/>
  <c r="P12"/>
  <c r="K12"/>
  <c r="H12"/>
  <c r="E12"/>
  <c r="L12" s="1"/>
  <c r="P11"/>
  <c r="K11"/>
  <c r="H11"/>
  <c r="E11"/>
  <c r="L11" s="1"/>
  <c r="P10"/>
  <c r="K10"/>
  <c r="H10"/>
  <c r="E10"/>
  <c r="L10" s="1"/>
  <c r="P9"/>
  <c r="K9"/>
  <c r="H9"/>
  <c r="E9"/>
  <c r="L9" s="1"/>
  <c r="P8"/>
  <c r="K8"/>
  <c r="H8"/>
  <c r="E8"/>
  <c r="L8" s="1"/>
  <c r="P7"/>
  <c r="K7"/>
  <c r="H7"/>
  <c r="E7"/>
  <c r="L7" s="1"/>
  <c r="P6"/>
  <c r="K6"/>
  <c r="H6"/>
  <c r="E6"/>
  <c r="L6" s="1"/>
  <c r="P5"/>
  <c r="K5"/>
  <c r="H5"/>
  <c r="E5"/>
  <c r="L5" s="1"/>
  <c r="P4"/>
  <c r="K4"/>
  <c r="H4"/>
  <c r="E4"/>
  <c r="L4" s="1"/>
  <c r="P3"/>
  <c r="K3"/>
  <c r="H3"/>
  <c r="E3"/>
  <c r="L3" s="1"/>
  <c r="P2"/>
  <c r="P120" s="1"/>
  <c r="K2"/>
  <c r="H2"/>
  <c r="E2"/>
  <c r="L2" s="1"/>
  <c r="L120" s="1"/>
  <c r="P119" i="2"/>
  <c r="K119"/>
  <c r="H119"/>
  <c r="E119"/>
  <c r="P118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2"/>
  <c r="K112"/>
  <c r="H112"/>
  <c r="E112"/>
  <c r="P111"/>
  <c r="K111"/>
  <c r="H111"/>
  <c r="E111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4"/>
  <c r="K104"/>
  <c r="H104"/>
  <c r="E104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5"/>
  <c r="K75"/>
  <c r="H75"/>
  <c r="E75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9"/>
  <c r="K19"/>
  <c r="H19"/>
  <c r="E19"/>
  <c r="P18"/>
  <c r="K18"/>
  <c r="H18"/>
  <c r="E18"/>
  <c r="P17"/>
  <c r="K17"/>
  <c r="H17"/>
  <c r="E17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6"/>
  <c r="K6"/>
  <c r="H6"/>
  <c r="E6"/>
  <c r="P5"/>
  <c r="K5"/>
  <c r="H5"/>
  <c r="E5"/>
  <c r="P4"/>
  <c r="K4"/>
  <c r="H4"/>
  <c r="E4"/>
  <c r="P3"/>
  <c r="K3"/>
  <c r="H3"/>
  <c r="E3"/>
  <c r="P2"/>
  <c r="P120" s="1"/>
  <c r="K2"/>
  <c r="H2"/>
  <c r="E2"/>
  <c r="P119" i="13"/>
  <c r="K119"/>
  <c r="H119"/>
  <c r="E119"/>
  <c r="L119" s="1"/>
  <c r="M119" i="1" s="1"/>
  <c r="P118" i="13"/>
  <c r="L118"/>
  <c r="K118"/>
  <c r="H118"/>
  <c r="E118"/>
  <c r="P117"/>
  <c r="K117"/>
  <c r="H117"/>
  <c r="E117"/>
  <c r="L117" s="1"/>
  <c r="M117" i="1" s="1"/>
  <c r="P116" i="13"/>
  <c r="K116"/>
  <c r="H116"/>
  <c r="E116"/>
  <c r="L116" s="1"/>
  <c r="M116" i="1" s="1"/>
  <c r="P115" i="13"/>
  <c r="K115"/>
  <c r="H115"/>
  <c r="E115"/>
  <c r="L115" s="1"/>
  <c r="M115" i="1" s="1"/>
  <c r="P114" i="13"/>
  <c r="K114"/>
  <c r="H114"/>
  <c r="E114"/>
  <c r="P113"/>
  <c r="K113"/>
  <c r="H113"/>
  <c r="E113"/>
  <c r="L113" s="1"/>
  <c r="M113" i="1" s="1"/>
  <c r="P112" i="13"/>
  <c r="K112"/>
  <c r="H112"/>
  <c r="E112"/>
  <c r="L112" s="1"/>
  <c r="M112" i="1" s="1"/>
  <c r="P111" i="13"/>
  <c r="K111"/>
  <c r="H111"/>
  <c r="E111"/>
  <c r="P110"/>
  <c r="L110"/>
  <c r="K110"/>
  <c r="H110"/>
  <c r="E110"/>
  <c r="P109"/>
  <c r="K109"/>
  <c r="H109"/>
  <c r="E109"/>
  <c r="P108"/>
  <c r="K108"/>
  <c r="H108"/>
  <c r="E108"/>
  <c r="L108" s="1"/>
  <c r="M108" i="1" s="1"/>
  <c r="P107" i="13"/>
  <c r="K107"/>
  <c r="H107"/>
  <c r="E107"/>
  <c r="L107" s="1"/>
  <c r="M107" i="1" s="1"/>
  <c r="P106" i="13"/>
  <c r="L106"/>
  <c r="K106"/>
  <c r="H106"/>
  <c r="E106"/>
  <c r="P105"/>
  <c r="K105"/>
  <c r="H105"/>
  <c r="E105"/>
  <c r="P104"/>
  <c r="K104"/>
  <c r="H104"/>
  <c r="E104"/>
  <c r="L104" s="1"/>
  <c r="M104" i="1" s="1"/>
  <c r="P103" i="13"/>
  <c r="K103"/>
  <c r="H103"/>
  <c r="E103"/>
  <c r="P102"/>
  <c r="K102"/>
  <c r="H102"/>
  <c r="E102"/>
  <c r="L102" s="1"/>
  <c r="M102" i="1" s="1"/>
  <c r="P101" i="13"/>
  <c r="K101"/>
  <c r="H101"/>
  <c r="E101"/>
  <c r="L101" s="1"/>
  <c r="M101" i="1" s="1"/>
  <c r="P100" i="13"/>
  <c r="K100"/>
  <c r="H100"/>
  <c r="E100"/>
  <c r="L100" s="1"/>
  <c r="M100" i="1" s="1"/>
  <c r="P99" i="13"/>
  <c r="K99"/>
  <c r="H99"/>
  <c r="E99"/>
  <c r="L99" s="1"/>
  <c r="M99" i="1" s="1"/>
  <c r="P98" i="13"/>
  <c r="K98"/>
  <c r="H98"/>
  <c r="L98" s="1"/>
  <c r="M98" i="1" s="1"/>
  <c r="E98" i="13"/>
  <c r="P97"/>
  <c r="K97"/>
  <c r="H97"/>
  <c r="E97"/>
  <c r="L97" s="1"/>
  <c r="M97" i="1" s="1"/>
  <c r="P96" i="13"/>
  <c r="K96"/>
  <c r="H96"/>
  <c r="E96"/>
  <c r="L96" s="1"/>
  <c r="M96" i="1" s="1"/>
  <c r="P95" i="13"/>
  <c r="K95"/>
  <c r="H95"/>
  <c r="E95"/>
  <c r="L95" s="1"/>
  <c r="M95" i="1" s="1"/>
  <c r="P94" i="13"/>
  <c r="K94"/>
  <c r="H94"/>
  <c r="E94"/>
  <c r="L94" s="1"/>
  <c r="M94" i="1" s="1"/>
  <c r="P93" i="13"/>
  <c r="K93"/>
  <c r="H93"/>
  <c r="E93"/>
  <c r="P92"/>
  <c r="K92"/>
  <c r="H92"/>
  <c r="E92"/>
  <c r="L92" s="1"/>
  <c r="M92" i="1" s="1"/>
  <c r="P91" i="13"/>
  <c r="K91"/>
  <c r="H91"/>
  <c r="E91"/>
  <c r="L91" s="1"/>
  <c r="M91" i="1" s="1"/>
  <c r="P90" i="13"/>
  <c r="K90"/>
  <c r="H90"/>
  <c r="E90"/>
  <c r="P89"/>
  <c r="K89"/>
  <c r="H89"/>
  <c r="E89"/>
  <c r="L89" s="1"/>
  <c r="M89" i="1" s="1"/>
  <c r="P88" i="13"/>
  <c r="K88"/>
  <c r="H88"/>
  <c r="E88"/>
  <c r="P87"/>
  <c r="K87"/>
  <c r="H87"/>
  <c r="E87"/>
  <c r="L87" s="1"/>
  <c r="M87" i="1" s="1"/>
  <c r="P86" i="13"/>
  <c r="K86"/>
  <c r="H86"/>
  <c r="E86"/>
  <c r="P85"/>
  <c r="K85"/>
  <c r="H85"/>
  <c r="E85"/>
  <c r="L85" s="1"/>
  <c r="M85" i="1" s="1"/>
  <c r="P84" i="13"/>
  <c r="K84"/>
  <c r="H84"/>
  <c r="E84"/>
  <c r="P83"/>
  <c r="K83"/>
  <c r="H83"/>
  <c r="E83"/>
  <c r="L83" s="1"/>
  <c r="M83" i="1" s="1"/>
  <c r="P82" i="13"/>
  <c r="K82"/>
  <c r="H82"/>
  <c r="E82"/>
  <c r="L82" s="1"/>
  <c r="M82" i="1" s="1"/>
  <c r="P81" i="13"/>
  <c r="K81"/>
  <c r="H81"/>
  <c r="E81"/>
  <c r="L81" s="1"/>
  <c r="M81" i="1" s="1"/>
  <c r="P80" i="13"/>
  <c r="K80"/>
  <c r="H80"/>
  <c r="E80"/>
  <c r="L80" s="1"/>
  <c r="M80" i="1" s="1"/>
  <c r="P79" i="13"/>
  <c r="K79"/>
  <c r="H79"/>
  <c r="E79"/>
  <c r="L79" s="1"/>
  <c r="M79" i="1" s="1"/>
  <c r="P78" i="13"/>
  <c r="K78"/>
  <c r="H78"/>
  <c r="E78"/>
  <c r="L78" s="1"/>
  <c r="M78" i="1" s="1"/>
  <c r="P77" i="13"/>
  <c r="K77"/>
  <c r="H77"/>
  <c r="E77"/>
  <c r="L77" s="1"/>
  <c r="M77" i="1" s="1"/>
  <c r="P76" i="13"/>
  <c r="K76"/>
  <c r="H76"/>
  <c r="E76"/>
  <c r="L76" s="1"/>
  <c r="M76" i="1" s="1"/>
  <c r="P75" i="13"/>
  <c r="K75"/>
  <c r="H75"/>
  <c r="E75"/>
  <c r="L75" s="1"/>
  <c r="M75" i="1" s="1"/>
  <c r="P74" i="13"/>
  <c r="K74"/>
  <c r="H74"/>
  <c r="E74"/>
  <c r="L74" s="1"/>
  <c r="M74" i="1" s="1"/>
  <c r="P73" i="13"/>
  <c r="K73"/>
  <c r="H73"/>
  <c r="E73"/>
  <c r="P72"/>
  <c r="K72"/>
  <c r="H72"/>
  <c r="E72"/>
  <c r="L72" s="1"/>
  <c r="M72" i="1" s="1"/>
  <c r="P71" i="13"/>
  <c r="K71"/>
  <c r="H71"/>
  <c r="E71"/>
  <c r="L71" s="1"/>
  <c r="M71" i="1" s="1"/>
  <c r="P70" i="13"/>
  <c r="K70"/>
  <c r="H70"/>
  <c r="E70"/>
  <c r="L70" s="1"/>
  <c r="M70" i="1" s="1"/>
  <c r="P69" i="13"/>
  <c r="K69"/>
  <c r="H69"/>
  <c r="E69"/>
  <c r="P68"/>
  <c r="K68"/>
  <c r="H68"/>
  <c r="E68"/>
  <c r="P67"/>
  <c r="K67"/>
  <c r="H67"/>
  <c r="E67"/>
  <c r="L67" s="1"/>
  <c r="M67" i="1" s="1"/>
  <c r="P66" i="13"/>
  <c r="K66"/>
  <c r="H66"/>
  <c r="E66"/>
  <c r="L66" s="1"/>
  <c r="M66" i="1" s="1"/>
  <c r="P65" i="13"/>
  <c r="K65"/>
  <c r="H65"/>
  <c r="E65"/>
  <c r="L65" s="1"/>
  <c r="M65" i="1" s="1"/>
  <c r="P64" i="13"/>
  <c r="K64"/>
  <c r="H64"/>
  <c r="E64"/>
  <c r="L64" s="1"/>
  <c r="M64" i="1" s="1"/>
  <c r="P63" i="13"/>
  <c r="K63"/>
  <c r="H63"/>
  <c r="E63"/>
  <c r="P62"/>
  <c r="K62"/>
  <c r="H62"/>
  <c r="E62"/>
  <c r="P61"/>
  <c r="K61"/>
  <c r="H61"/>
  <c r="E61"/>
  <c r="P60"/>
  <c r="K60"/>
  <c r="H60"/>
  <c r="E60"/>
  <c r="L60" s="1"/>
  <c r="M60" i="1" s="1"/>
  <c r="P59" i="13"/>
  <c r="K59"/>
  <c r="H59"/>
  <c r="E59"/>
  <c r="P58"/>
  <c r="K58"/>
  <c r="H58"/>
  <c r="E58"/>
  <c r="L58" s="1"/>
  <c r="M58" i="1" s="1"/>
  <c r="P57" i="13"/>
  <c r="K57"/>
  <c r="H57"/>
  <c r="E57"/>
  <c r="L57" s="1"/>
  <c r="M57" i="1" s="1"/>
  <c r="P56" i="13"/>
  <c r="K56"/>
  <c r="H56"/>
  <c r="E56"/>
  <c r="L56" s="1"/>
  <c r="M56" i="1" s="1"/>
  <c r="P55" i="13"/>
  <c r="K55"/>
  <c r="H55"/>
  <c r="E55"/>
  <c r="P54"/>
  <c r="K54"/>
  <c r="H54"/>
  <c r="E54"/>
  <c r="L54" s="1"/>
  <c r="M54" i="1" s="1"/>
  <c r="P53" i="13"/>
  <c r="K53"/>
  <c r="H53"/>
  <c r="E53"/>
  <c r="L53" s="1"/>
  <c r="M53" i="1" s="1"/>
  <c r="P52" i="13"/>
  <c r="K52"/>
  <c r="H52"/>
  <c r="E52"/>
  <c r="P51"/>
  <c r="K51"/>
  <c r="H51"/>
  <c r="E51"/>
  <c r="L51" s="1"/>
  <c r="M51" i="1" s="1"/>
  <c r="P50" i="13"/>
  <c r="K50"/>
  <c r="H50"/>
  <c r="E50"/>
  <c r="P49"/>
  <c r="K49"/>
  <c r="H49"/>
  <c r="E49"/>
  <c r="L49" s="1"/>
  <c r="M49" i="1" s="1"/>
  <c r="P48" i="13"/>
  <c r="K48"/>
  <c r="H48"/>
  <c r="E48"/>
  <c r="P47"/>
  <c r="K47"/>
  <c r="H47"/>
  <c r="E47"/>
  <c r="L47" s="1"/>
  <c r="M47" i="1" s="1"/>
  <c r="P46" i="13"/>
  <c r="K46"/>
  <c r="H46"/>
  <c r="E46"/>
  <c r="P45"/>
  <c r="K45"/>
  <c r="H45"/>
  <c r="E45"/>
  <c r="L45" s="1"/>
  <c r="M45" i="1" s="1"/>
  <c r="P44" i="13"/>
  <c r="K44"/>
  <c r="H44"/>
  <c r="E44"/>
  <c r="L44" s="1"/>
  <c r="M44" i="1" s="1"/>
  <c r="P43" i="13"/>
  <c r="K43"/>
  <c r="H43"/>
  <c r="E43"/>
  <c r="L43" s="1"/>
  <c r="M43" i="1" s="1"/>
  <c r="P42" i="13"/>
  <c r="K42"/>
  <c r="H42"/>
  <c r="E42"/>
  <c r="L42" s="1"/>
  <c r="M42" i="1" s="1"/>
  <c r="P41" i="13"/>
  <c r="K41"/>
  <c r="H41"/>
  <c r="E41"/>
  <c r="L41" s="1"/>
  <c r="M41" i="1" s="1"/>
  <c r="P40" i="13"/>
  <c r="K40"/>
  <c r="H40"/>
  <c r="E40"/>
  <c r="L40" s="1"/>
  <c r="M40" i="1" s="1"/>
  <c r="P39" i="13"/>
  <c r="K39"/>
  <c r="H39"/>
  <c r="E39"/>
  <c r="L39" s="1"/>
  <c r="M39" i="1" s="1"/>
  <c r="P38" i="13"/>
  <c r="K38"/>
  <c r="H38"/>
  <c r="E38"/>
  <c r="L38" s="1"/>
  <c r="M38" i="1" s="1"/>
  <c r="P37" i="13"/>
  <c r="K37"/>
  <c r="H37"/>
  <c r="E37"/>
  <c r="L37" s="1"/>
  <c r="M37" i="1" s="1"/>
  <c r="P36" i="13"/>
  <c r="K36"/>
  <c r="H36"/>
  <c r="E36"/>
  <c r="L36" s="1"/>
  <c r="M36" i="1" s="1"/>
  <c r="P35" i="13"/>
  <c r="K35"/>
  <c r="H35"/>
  <c r="E35"/>
  <c r="P34"/>
  <c r="K34"/>
  <c r="H34"/>
  <c r="E34"/>
  <c r="L34" s="1"/>
  <c r="M34" i="1" s="1"/>
  <c r="P33" i="13"/>
  <c r="K33"/>
  <c r="H33"/>
  <c r="E33"/>
  <c r="L33" s="1"/>
  <c r="M33" i="1" s="1"/>
  <c r="P32" i="13"/>
  <c r="K32"/>
  <c r="H32"/>
  <c r="E32"/>
  <c r="L32" s="1"/>
  <c r="M32" i="1" s="1"/>
  <c r="P31" i="13"/>
  <c r="K31"/>
  <c r="H31"/>
  <c r="E31"/>
  <c r="L31" s="1"/>
  <c r="M31" i="1" s="1"/>
  <c r="P30" i="13"/>
  <c r="K30"/>
  <c r="H30"/>
  <c r="E30"/>
  <c r="L30" s="1"/>
  <c r="M30" i="1" s="1"/>
  <c r="P29" i="13"/>
  <c r="K29"/>
  <c r="H29"/>
  <c r="E29"/>
  <c r="P28"/>
  <c r="K28"/>
  <c r="H28"/>
  <c r="E28"/>
  <c r="P27"/>
  <c r="K27"/>
  <c r="H27"/>
  <c r="E27"/>
  <c r="L27" s="1"/>
  <c r="M27" i="1" s="1"/>
  <c r="P26" i="13"/>
  <c r="K26"/>
  <c r="H26"/>
  <c r="E26"/>
  <c r="L26" s="1"/>
  <c r="M26" i="1" s="1"/>
  <c r="P25" i="13"/>
  <c r="K25"/>
  <c r="H25"/>
  <c r="E25"/>
  <c r="L25" s="1"/>
  <c r="M25" i="1" s="1"/>
  <c r="P24" i="13"/>
  <c r="K24"/>
  <c r="H24"/>
  <c r="E24"/>
  <c r="L24" s="1"/>
  <c r="M24" i="1" s="1"/>
  <c r="P23" i="13"/>
  <c r="K23"/>
  <c r="H23"/>
  <c r="E23"/>
  <c r="P22"/>
  <c r="K22"/>
  <c r="H22"/>
  <c r="E22"/>
  <c r="P21"/>
  <c r="K21"/>
  <c r="H21"/>
  <c r="E21"/>
  <c r="L21" s="1"/>
  <c r="M21" i="1" s="1"/>
  <c r="P20" i="13"/>
  <c r="K20"/>
  <c r="H20"/>
  <c r="E20"/>
  <c r="P19"/>
  <c r="K19"/>
  <c r="H19"/>
  <c r="E19"/>
  <c r="L19" s="1"/>
  <c r="M19" i="1" s="1"/>
  <c r="P18" i="13"/>
  <c r="K18"/>
  <c r="H18"/>
  <c r="E18"/>
  <c r="L18" s="1"/>
  <c r="M18" i="1" s="1"/>
  <c r="P17" i="13"/>
  <c r="K17"/>
  <c r="H17"/>
  <c r="E17"/>
  <c r="L17" s="1"/>
  <c r="M17" i="1" s="1"/>
  <c r="P16" i="13"/>
  <c r="K16"/>
  <c r="H16"/>
  <c r="E16"/>
  <c r="P15"/>
  <c r="K15"/>
  <c r="H15"/>
  <c r="E15"/>
  <c r="L15" s="1"/>
  <c r="M15" i="1" s="1"/>
  <c r="P14" i="13"/>
  <c r="K14"/>
  <c r="H14"/>
  <c r="E14"/>
  <c r="L14" s="1"/>
  <c r="M14" i="1" s="1"/>
  <c r="P13" i="13"/>
  <c r="K13"/>
  <c r="H13"/>
  <c r="E13"/>
  <c r="L13" s="1"/>
  <c r="M13" i="1" s="1"/>
  <c r="P12" i="13"/>
  <c r="K12"/>
  <c r="H12"/>
  <c r="E12"/>
  <c r="P11"/>
  <c r="K11"/>
  <c r="H11"/>
  <c r="E11"/>
  <c r="L11" s="1"/>
  <c r="M11" i="1" s="1"/>
  <c r="P10" i="13"/>
  <c r="K10"/>
  <c r="H10"/>
  <c r="E10"/>
  <c r="L10" s="1"/>
  <c r="M10" i="1" s="1"/>
  <c r="P9" i="13"/>
  <c r="K9"/>
  <c r="H9"/>
  <c r="E9"/>
  <c r="L9" s="1"/>
  <c r="M9" i="1" s="1"/>
  <c r="P8" i="13"/>
  <c r="K8"/>
  <c r="H8"/>
  <c r="E8"/>
  <c r="L8" s="1"/>
  <c r="M8" i="1" s="1"/>
  <c r="P7" i="13"/>
  <c r="K7"/>
  <c r="H7"/>
  <c r="E7"/>
  <c r="P6"/>
  <c r="K6"/>
  <c r="H6"/>
  <c r="E6"/>
  <c r="L6" s="1"/>
  <c r="M6" i="1" s="1"/>
  <c r="P5" i="13"/>
  <c r="K5"/>
  <c r="H5"/>
  <c r="E5"/>
  <c r="P4"/>
  <c r="K4"/>
  <c r="H4"/>
  <c r="E4"/>
  <c r="L4" s="1"/>
  <c r="M4" i="1" s="1"/>
  <c r="P3" i="13"/>
  <c r="K3"/>
  <c r="H3"/>
  <c r="E3"/>
  <c r="P2"/>
  <c r="K2"/>
  <c r="H2"/>
  <c r="E2"/>
  <c r="L2" s="1"/>
  <c r="P119" i="12"/>
  <c r="K119"/>
  <c r="H119"/>
  <c r="E119"/>
  <c r="L119" i="1" s="1"/>
  <c r="P118" i="12"/>
  <c r="K118"/>
  <c r="H118"/>
  <c r="E118"/>
  <c r="L118" i="1" s="1"/>
  <c r="P117" i="12"/>
  <c r="K117"/>
  <c r="H117"/>
  <c r="E117"/>
  <c r="P116"/>
  <c r="K116"/>
  <c r="H116"/>
  <c r="E116"/>
  <c r="P115"/>
  <c r="K115"/>
  <c r="H115"/>
  <c r="E115"/>
  <c r="P114"/>
  <c r="K114"/>
  <c r="H114"/>
  <c r="L114" i="1" s="1"/>
  <c r="E114" i="12"/>
  <c r="P113"/>
  <c r="K113"/>
  <c r="H113"/>
  <c r="E113"/>
  <c r="P112"/>
  <c r="K112"/>
  <c r="H112"/>
  <c r="E112"/>
  <c r="P111"/>
  <c r="K111"/>
  <c r="H111"/>
  <c r="E111"/>
  <c r="P110"/>
  <c r="K110"/>
  <c r="H110"/>
  <c r="E110"/>
  <c r="P109"/>
  <c r="K109"/>
  <c r="H109"/>
  <c r="M109" s="1"/>
  <c r="E109"/>
  <c r="P108"/>
  <c r="K108"/>
  <c r="H108"/>
  <c r="L108" i="1" s="1"/>
  <c r="E108" i="12"/>
  <c r="P107"/>
  <c r="K107"/>
  <c r="H107"/>
  <c r="E107"/>
  <c r="P106"/>
  <c r="K106"/>
  <c r="H106"/>
  <c r="M106" s="1"/>
  <c r="E106"/>
  <c r="P105"/>
  <c r="K105"/>
  <c r="H105"/>
  <c r="E105"/>
  <c r="P104"/>
  <c r="K104"/>
  <c r="H104"/>
  <c r="E104"/>
  <c r="P103"/>
  <c r="K103"/>
  <c r="H103"/>
  <c r="E103"/>
  <c r="P102"/>
  <c r="K102"/>
  <c r="H102"/>
  <c r="E102"/>
  <c r="P101"/>
  <c r="K101"/>
  <c r="H101"/>
  <c r="E101"/>
  <c r="P100"/>
  <c r="K100"/>
  <c r="H100"/>
  <c r="L100" i="1" s="1"/>
  <c r="E100" i="12"/>
  <c r="P99"/>
  <c r="K99"/>
  <c r="H99"/>
  <c r="E99"/>
  <c r="P98"/>
  <c r="K98"/>
  <c r="H98"/>
  <c r="E98"/>
  <c r="P97"/>
  <c r="K97"/>
  <c r="H97"/>
  <c r="M97" s="1"/>
  <c r="E97"/>
  <c r="P96"/>
  <c r="K96"/>
  <c r="H96"/>
  <c r="E96"/>
  <c r="P95"/>
  <c r="K95"/>
  <c r="H95"/>
  <c r="E95"/>
  <c r="P94"/>
  <c r="K94"/>
  <c r="H94"/>
  <c r="E94"/>
  <c r="L94" i="1" s="1"/>
  <c r="P93" i="12"/>
  <c r="K93"/>
  <c r="H93"/>
  <c r="E93"/>
  <c r="P92"/>
  <c r="K92"/>
  <c r="H92"/>
  <c r="E92"/>
  <c r="L92" i="1" s="1"/>
  <c r="P91" i="12"/>
  <c r="K91"/>
  <c r="H91"/>
  <c r="E91"/>
  <c r="L91" i="1" s="1"/>
  <c r="P90" i="12"/>
  <c r="K90"/>
  <c r="H90"/>
  <c r="E90"/>
  <c r="L90" i="1" s="1"/>
  <c r="P89" i="12"/>
  <c r="K89"/>
  <c r="H89"/>
  <c r="E89"/>
  <c r="L89" i="1" s="1"/>
  <c r="P88" i="12"/>
  <c r="K88"/>
  <c r="H88"/>
  <c r="E88"/>
  <c r="L88" i="1" s="1"/>
  <c r="P87" i="12"/>
  <c r="K87"/>
  <c r="H87"/>
  <c r="E87"/>
  <c r="L87" i="1" s="1"/>
  <c r="P86" i="12"/>
  <c r="K86"/>
  <c r="H86"/>
  <c r="E86"/>
  <c r="P85"/>
  <c r="K85"/>
  <c r="H85"/>
  <c r="E85"/>
  <c r="L85" i="1" s="1"/>
  <c r="P84" i="12"/>
  <c r="K84"/>
  <c r="H84"/>
  <c r="E84"/>
  <c r="P83"/>
  <c r="K83"/>
  <c r="H83"/>
  <c r="E83"/>
  <c r="L83" i="1" s="1"/>
  <c r="P82" i="12"/>
  <c r="K82"/>
  <c r="H82"/>
  <c r="E82"/>
  <c r="L82" i="1" s="1"/>
  <c r="P81" i="12"/>
  <c r="K81"/>
  <c r="H81"/>
  <c r="E81"/>
  <c r="L81" i="1" s="1"/>
  <c r="P80" i="12"/>
  <c r="K80"/>
  <c r="H80"/>
  <c r="E80"/>
  <c r="L80" i="1" s="1"/>
  <c r="P79" i="12"/>
  <c r="K79"/>
  <c r="H79"/>
  <c r="E79"/>
  <c r="L79" i="1" s="1"/>
  <c r="P78" i="12"/>
  <c r="K78"/>
  <c r="H78"/>
  <c r="M78" s="1"/>
  <c r="E78"/>
  <c r="P77"/>
  <c r="K77"/>
  <c r="H77"/>
  <c r="E77"/>
  <c r="L77" i="1" s="1"/>
  <c r="P76" i="12"/>
  <c r="K76"/>
  <c r="H76"/>
  <c r="E76"/>
  <c r="L76" i="1" s="1"/>
  <c r="P75" i="12"/>
  <c r="K75"/>
  <c r="H75"/>
  <c r="E75"/>
  <c r="L75" i="1" s="1"/>
  <c r="P74" i="12"/>
  <c r="K74"/>
  <c r="H74"/>
  <c r="E74"/>
  <c r="L74" i="1" s="1"/>
  <c r="P73" i="12"/>
  <c r="K73"/>
  <c r="H73"/>
  <c r="E73"/>
  <c r="P72"/>
  <c r="K72"/>
  <c r="H72"/>
  <c r="E72"/>
  <c r="L72" i="1" s="1"/>
  <c r="P71" i="12"/>
  <c r="K71"/>
  <c r="H71"/>
  <c r="E71"/>
  <c r="L71" i="1" s="1"/>
  <c r="P70" i="12"/>
  <c r="K70"/>
  <c r="H70"/>
  <c r="E70"/>
  <c r="L70" i="1" s="1"/>
  <c r="P69" i="12"/>
  <c r="K69"/>
  <c r="H69"/>
  <c r="E69"/>
  <c r="P68"/>
  <c r="K68"/>
  <c r="H68"/>
  <c r="M68" s="1"/>
  <c r="E68"/>
  <c r="P67"/>
  <c r="K67"/>
  <c r="H67"/>
  <c r="E67"/>
  <c r="L67" i="1" s="1"/>
  <c r="P66" i="12"/>
  <c r="K66"/>
  <c r="H66"/>
  <c r="E66"/>
  <c r="L66" i="1" s="1"/>
  <c r="P65" i="12"/>
  <c r="K65"/>
  <c r="H65"/>
  <c r="E65"/>
  <c r="L65" i="1" s="1"/>
  <c r="P64" i="12"/>
  <c r="K64"/>
  <c r="H64"/>
  <c r="E64"/>
  <c r="L64" i="1" s="1"/>
  <c r="P63" i="12"/>
  <c r="K63"/>
  <c r="H63"/>
  <c r="M63" s="1"/>
  <c r="E63"/>
  <c r="P62"/>
  <c r="K62"/>
  <c r="H62"/>
  <c r="E62"/>
  <c r="L62" i="1" s="1"/>
  <c r="P61" i="12"/>
  <c r="K61"/>
  <c r="H61"/>
  <c r="E61"/>
  <c r="L61" i="1" s="1"/>
  <c r="P60" i="12"/>
  <c r="K60"/>
  <c r="H60"/>
  <c r="E60"/>
  <c r="L60" i="1" s="1"/>
  <c r="P59" i="12"/>
  <c r="K59"/>
  <c r="H59"/>
  <c r="E59"/>
  <c r="P58"/>
  <c r="K58"/>
  <c r="H58"/>
  <c r="M58" s="1"/>
  <c r="E58"/>
  <c r="P57"/>
  <c r="K57"/>
  <c r="H57"/>
  <c r="E57"/>
  <c r="L57" i="1" s="1"/>
  <c r="P56" i="12"/>
  <c r="K56"/>
  <c r="H56"/>
  <c r="E56"/>
  <c r="L56" i="1" s="1"/>
  <c r="P55" i="12"/>
  <c r="K55"/>
  <c r="H55"/>
  <c r="E55"/>
  <c r="L55" i="1" s="1"/>
  <c r="P54" i="12"/>
  <c r="K54"/>
  <c r="H54"/>
  <c r="E54"/>
  <c r="L54" i="1" s="1"/>
  <c r="P53" i="12"/>
  <c r="K53"/>
  <c r="H53"/>
  <c r="E53"/>
  <c r="L53" i="1" s="1"/>
  <c r="P52" i="12"/>
  <c r="K52"/>
  <c r="H52"/>
  <c r="M52" s="1"/>
  <c r="E52"/>
  <c r="P51"/>
  <c r="K51"/>
  <c r="H51"/>
  <c r="E51"/>
  <c r="L51" i="1" s="1"/>
  <c r="P50" i="12"/>
  <c r="K50"/>
  <c r="H50"/>
  <c r="M50" s="1"/>
  <c r="E50"/>
  <c r="P49"/>
  <c r="K49"/>
  <c r="H49"/>
  <c r="M49" s="1"/>
  <c r="E49"/>
  <c r="P48"/>
  <c r="K48"/>
  <c r="H48"/>
  <c r="M48" s="1"/>
  <c r="E48"/>
  <c r="P47"/>
  <c r="K47"/>
  <c r="H47"/>
  <c r="E47"/>
  <c r="L47" i="1" s="1"/>
  <c r="P46" i="12"/>
  <c r="K46"/>
  <c r="H46"/>
  <c r="M46" s="1"/>
  <c r="E46"/>
  <c r="P45"/>
  <c r="K45"/>
  <c r="H45"/>
  <c r="M45" s="1"/>
  <c r="E45"/>
  <c r="P44"/>
  <c r="K44"/>
  <c r="H44"/>
  <c r="E44"/>
  <c r="L44" i="1" s="1"/>
  <c r="P43" i="12"/>
  <c r="K43"/>
  <c r="H43"/>
  <c r="E43"/>
  <c r="L43" i="1" s="1"/>
  <c r="P42" i="12"/>
  <c r="K42"/>
  <c r="M42" s="1"/>
  <c r="H42"/>
  <c r="E42"/>
  <c r="P41"/>
  <c r="K41"/>
  <c r="H41"/>
  <c r="E41"/>
  <c r="L41" i="1" s="1"/>
  <c r="P40" i="12"/>
  <c r="K40"/>
  <c r="H40"/>
  <c r="E40"/>
  <c r="L40" i="1" s="1"/>
  <c r="P39" i="12"/>
  <c r="K39"/>
  <c r="H39"/>
  <c r="E39"/>
  <c r="L39" i="1" s="1"/>
  <c r="P38" i="12"/>
  <c r="K38"/>
  <c r="H38"/>
  <c r="E38"/>
  <c r="L38" i="1" s="1"/>
  <c r="P37" i="12"/>
  <c r="K37"/>
  <c r="H37"/>
  <c r="E37"/>
  <c r="L37" i="1" s="1"/>
  <c r="P36" i="12"/>
  <c r="K36"/>
  <c r="H36"/>
  <c r="E36"/>
  <c r="L36" i="1" s="1"/>
  <c r="P35" i="12"/>
  <c r="K35"/>
  <c r="H35"/>
  <c r="E35"/>
  <c r="L35" i="1" s="1"/>
  <c r="P34" i="12"/>
  <c r="K34"/>
  <c r="H34"/>
  <c r="E34"/>
  <c r="L34" i="1" s="1"/>
  <c r="P33" i="12"/>
  <c r="K33"/>
  <c r="H33"/>
  <c r="E33"/>
  <c r="L33" i="1" s="1"/>
  <c r="P32" i="12"/>
  <c r="K32"/>
  <c r="H32"/>
  <c r="E32"/>
  <c r="P31"/>
  <c r="K31"/>
  <c r="H31"/>
  <c r="E31"/>
  <c r="L31" i="1" s="1"/>
  <c r="P30" i="12"/>
  <c r="K30"/>
  <c r="H30"/>
  <c r="E30"/>
  <c r="L30" i="1" s="1"/>
  <c r="P29" i="12"/>
  <c r="K29"/>
  <c r="H29"/>
  <c r="E29"/>
  <c r="L29" i="1" s="1"/>
  <c r="P28" i="12"/>
  <c r="K28"/>
  <c r="H28"/>
  <c r="M28" s="1"/>
  <c r="E28"/>
  <c r="P27"/>
  <c r="K27"/>
  <c r="H27"/>
  <c r="E27"/>
  <c r="L27" i="1" s="1"/>
  <c r="P26" i="12"/>
  <c r="K26"/>
  <c r="H26"/>
  <c r="E26"/>
  <c r="P25"/>
  <c r="K25"/>
  <c r="H25"/>
  <c r="E25"/>
  <c r="L25" i="1" s="1"/>
  <c r="P24" i="12"/>
  <c r="K24"/>
  <c r="H24"/>
  <c r="E24"/>
  <c r="L24" i="1" s="1"/>
  <c r="P23" i="12"/>
  <c r="K23"/>
  <c r="H23"/>
  <c r="E23"/>
  <c r="P22"/>
  <c r="K22"/>
  <c r="H22"/>
  <c r="E22"/>
  <c r="P21"/>
  <c r="K21"/>
  <c r="H21"/>
  <c r="E21"/>
  <c r="L21" i="1" s="1"/>
  <c r="P20" i="12"/>
  <c r="K20"/>
  <c r="H20"/>
  <c r="E20"/>
  <c r="L20" i="1" s="1"/>
  <c r="P19" i="12"/>
  <c r="K19"/>
  <c r="H19"/>
  <c r="E19"/>
  <c r="L19" i="1" s="1"/>
  <c r="P18" i="12"/>
  <c r="K18"/>
  <c r="H18"/>
  <c r="E18"/>
  <c r="L18" i="1" s="1"/>
  <c r="P17" i="12"/>
  <c r="K17"/>
  <c r="H17"/>
  <c r="E17"/>
  <c r="P16"/>
  <c r="K16"/>
  <c r="H16"/>
  <c r="E16"/>
  <c r="P15"/>
  <c r="K15"/>
  <c r="H15"/>
  <c r="E15"/>
  <c r="L15" i="1" s="1"/>
  <c r="P14" i="12"/>
  <c r="K14"/>
  <c r="H14"/>
  <c r="E14"/>
  <c r="L14" i="1" s="1"/>
  <c r="P13" i="12"/>
  <c r="K13"/>
  <c r="H13"/>
  <c r="E13"/>
  <c r="L13" i="1" s="1"/>
  <c r="P12" i="12"/>
  <c r="K12"/>
  <c r="H12"/>
  <c r="E12"/>
  <c r="P11"/>
  <c r="K11"/>
  <c r="H11"/>
  <c r="E11"/>
  <c r="P10"/>
  <c r="K10"/>
  <c r="H10"/>
  <c r="E10"/>
  <c r="L10" i="1" s="1"/>
  <c r="P9" i="12"/>
  <c r="K9"/>
  <c r="H9"/>
  <c r="E9"/>
  <c r="L9" i="1" s="1"/>
  <c r="P8" i="12"/>
  <c r="K8"/>
  <c r="H8"/>
  <c r="E8"/>
  <c r="L8" i="1" s="1"/>
  <c r="P7" i="12"/>
  <c r="K7"/>
  <c r="H7"/>
  <c r="E7"/>
  <c r="P6"/>
  <c r="K6"/>
  <c r="H6"/>
  <c r="E6"/>
  <c r="L6" i="1" s="1"/>
  <c r="P5" i="12"/>
  <c r="K5"/>
  <c r="H5"/>
  <c r="E5"/>
  <c r="L5" i="1" s="1"/>
  <c r="P4" i="12"/>
  <c r="K4"/>
  <c r="H4"/>
  <c r="E4"/>
  <c r="L4" i="1" s="1"/>
  <c r="P3" i="12"/>
  <c r="K3"/>
  <c r="H3"/>
  <c r="E3"/>
  <c r="P2"/>
  <c r="P120" s="1"/>
  <c r="K2"/>
  <c r="H2"/>
  <c r="E2"/>
  <c r="P118" i="11"/>
  <c r="K118"/>
  <c r="L118" s="1"/>
  <c r="K118" i="1" s="1"/>
  <c r="H118" i="11"/>
  <c r="E118"/>
  <c r="P117"/>
  <c r="K117"/>
  <c r="H117"/>
  <c r="E117"/>
  <c r="L117" s="1"/>
  <c r="K117" i="1" s="1"/>
  <c r="P116" i="11"/>
  <c r="K116"/>
  <c r="H116"/>
  <c r="E116"/>
  <c r="L116" s="1"/>
  <c r="K116" i="1" s="1"/>
  <c r="P115" i="11"/>
  <c r="K115"/>
  <c r="H115"/>
  <c r="E115"/>
  <c r="P114"/>
  <c r="K114"/>
  <c r="H114"/>
  <c r="E114"/>
  <c r="L114" s="1"/>
  <c r="K114" i="1" s="1"/>
  <c r="P113" i="11"/>
  <c r="K113"/>
  <c r="H113"/>
  <c r="E113"/>
  <c r="L113" s="1"/>
  <c r="K113" i="1" s="1"/>
  <c r="P112" i="11"/>
  <c r="K112"/>
  <c r="H112"/>
  <c r="E112"/>
  <c r="L112" s="1"/>
  <c r="K112" i="1" s="1"/>
  <c r="P111" i="11"/>
  <c r="K111"/>
  <c r="H111"/>
  <c r="E111"/>
  <c r="P110"/>
  <c r="K110"/>
  <c r="H110"/>
  <c r="E110"/>
  <c r="P109"/>
  <c r="K109"/>
  <c r="H109"/>
  <c r="E109"/>
  <c r="L109" s="1"/>
  <c r="K109" i="1" s="1"/>
  <c r="P108" i="11"/>
  <c r="K108"/>
  <c r="H108"/>
  <c r="E108"/>
  <c r="L108" s="1"/>
  <c r="K108" i="1" s="1"/>
  <c r="P107" i="11"/>
  <c r="K107"/>
  <c r="H107"/>
  <c r="E107"/>
  <c r="P106"/>
  <c r="K106"/>
  <c r="H106"/>
  <c r="E106"/>
  <c r="L106" s="1"/>
  <c r="K106" i="1" s="1"/>
  <c r="P105" i="11"/>
  <c r="K105"/>
  <c r="H105"/>
  <c r="E105"/>
  <c r="L105" s="1"/>
  <c r="K105" i="1" s="1"/>
  <c r="P104" i="11"/>
  <c r="K104"/>
  <c r="H104"/>
  <c r="E104"/>
  <c r="L104" s="1"/>
  <c r="K104" i="1" s="1"/>
  <c r="P103" i="11"/>
  <c r="K103"/>
  <c r="H103"/>
  <c r="E103"/>
  <c r="L103" s="1"/>
  <c r="K103" i="1" s="1"/>
  <c r="P102" i="11"/>
  <c r="K102"/>
  <c r="H102"/>
  <c r="E102"/>
  <c r="L102" s="1"/>
  <c r="K102" i="1" s="1"/>
  <c r="P101" i="11"/>
  <c r="K101"/>
  <c r="H101"/>
  <c r="E101"/>
  <c r="L101" s="1"/>
  <c r="K101" i="1" s="1"/>
  <c r="P100" i="11"/>
  <c r="K100"/>
  <c r="H100"/>
  <c r="E100"/>
  <c r="L100" s="1"/>
  <c r="K100" i="1" s="1"/>
  <c r="P99" i="11"/>
  <c r="K99"/>
  <c r="H99"/>
  <c r="E99"/>
  <c r="L99" s="1"/>
  <c r="K99" i="1" s="1"/>
  <c r="P98" i="11"/>
  <c r="K98"/>
  <c r="H98"/>
  <c r="E98"/>
  <c r="L98" s="1"/>
  <c r="K98" i="1" s="1"/>
  <c r="P97" i="11"/>
  <c r="K97"/>
  <c r="H97"/>
  <c r="E97"/>
  <c r="P96"/>
  <c r="K96"/>
  <c r="H96"/>
  <c r="E96"/>
  <c r="P95"/>
  <c r="K95"/>
  <c r="H95"/>
  <c r="E95"/>
  <c r="L95" s="1"/>
  <c r="K95" i="1" s="1"/>
  <c r="P94" i="11"/>
  <c r="K94"/>
  <c r="H94"/>
  <c r="E94"/>
  <c r="L94" s="1"/>
  <c r="K94" i="1" s="1"/>
  <c r="P93" i="11"/>
  <c r="K93"/>
  <c r="H93"/>
  <c r="E93"/>
  <c r="L93" s="1"/>
  <c r="K93" i="1" s="1"/>
  <c r="P92" i="11"/>
  <c r="K92"/>
  <c r="H92"/>
  <c r="E92"/>
  <c r="L92" s="1"/>
  <c r="K92" i="1" s="1"/>
  <c r="P91" i="11"/>
  <c r="K91"/>
  <c r="H91"/>
  <c r="E91"/>
  <c r="L91" s="1"/>
  <c r="K91" i="1" s="1"/>
  <c r="P90" i="11"/>
  <c r="K90"/>
  <c r="H90"/>
  <c r="E90"/>
  <c r="P89"/>
  <c r="K89"/>
  <c r="H89"/>
  <c r="E89"/>
  <c r="L89" s="1"/>
  <c r="K89" i="1" s="1"/>
  <c r="P88" i="11"/>
  <c r="K88"/>
  <c r="H88"/>
  <c r="E88"/>
  <c r="P87"/>
  <c r="K87"/>
  <c r="H87"/>
  <c r="E87"/>
  <c r="P86"/>
  <c r="K86"/>
  <c r="H86"/>
  <c r="E86"/>
  <c r="L86" s="1"/>
  <c r="K86" i="1" s="1"/>
  <c r="P85" i="11"/>
  <c r="K85"/>
  <c r="H85"/>
  <c r="E85"/>
  <c r="L85" s="1"/>
  <c r="K85" i="1" s="1"/>
  <c r="P84" i="11"/>
  <c r="K84"/>
  <c r="H84"/>
  <c r="E84"/>
  <c r="P83"/>
  <c r="K83"/>
  <c r="H83"/>
  <c r="E83"/>
  <c r="L83" s="1"/>
  <c r="K83" i="1" s="1"/>
  <c r="P82" i="11"/>
  <c r="K82"/>
  <c r="H82"/>
  <c r="E82"/>
  <c r="L82" s="1"/>
  <c r="K82" i="1" s="1"/>
  <c r="P81" i="11"/>
  <c r="K81"/>
  <c r="H81"/>
  <c r="E81"/>
  <c r="L81" s="1"/>
  <c r="K81" i="1" s="1"/>
  <c r="P80" i="11"/>
  <c r="K80"/>
  <c r="H80"/>
  <c r="E80"/>
  <c r="L80" s="1"/>
  <c r="K80" i="1" s="1"/>
  <c r="P79" i="11"/>
  <c r="K79"/>
  <c r="H79"/>
  <c r="E79"/>
  <c r="P78"/>
  <c r="K78"/>
  <c r="H78"/>
  <c r="E78"/>
  <c r="L78" s="1"/>
  <c r="K78" i="1" s="1"/>
  <c r="P77" i="11"/>
  <c r="K77"/>
  <c r="H77"/>
  <c r="E77"/>
  <c r="L77" s="1"/>
  <c r="K77" i="1" s="1"/>
  <c r="P76" i="11"/>
  <c r="K76"/>
  <c r="H76"/>
  <c r="E76"/>
  <c r="L76" s="1"/>
  <c r="K76" i="1" s="1"/>
  <c r="P75" i="11"/>
  <c r="K75"/>
  <c r="H75"/>
  <c r="E75"/>
  <c r="L75" s="1"/>
  <c r="K75" i="1" s="1"/>
  <c r="P74" i="11"/>
  <c r="K74"/>
  <c r="H74"/>
  <c r="E74"/>
  <c r="L74" s="1"/>
  <c r="K74" i="1" s="1"/>
  <c r="P73" i="11"/>
  <c r="K73"/>
  <c r="H73"/>
  <c r="E73"/>
  <c r="P72"/>
  <c r="K72"/>
  <c r="H72"/>
  <c r="E72"/>
  <c r="L72" s="1"/>
  <c r="K72" i="1" s="1"/>
  <c r="P71" i="11"/>
  <c r="K71"/>
  <c r="H71"/>
  <c r="E71"/>
  <c r="L71" s="1"/>
  <c r="K71" i="1" s="1"/>
  <c r="P70" i="11"/>
  <c r="K70"/>
  <c r="H70"/>
  <c r="E70"/>
  <c r="L70" s="1"/>
  <c r="K70" i="1" s="1"/>
  <c r="P69" i="11"/>
  <c r="K69"/>
  <c r="H69"/>
  <c r="E69"/>
  <c r="L69" s="1"/>
  <c r="K69" i="1" s="1"/>
  <c r="P68" i="11"/>
  <c r="K68"/>
  <c r="H68"/>
  <c r="E68"/>
  <c r="P67"/>
  <c r="K67"/>
  <c r="H67"/>
  <c r="E67"/>
  <c r="L67" s="1"/>
  <c r="K67" i="1" s="1"/>
  <c r="P66" i="11"/>
  <c r="K66"/>
  <c r="H66"/>
  <c r="E66"/>
  <c r="L66" s="1"/>
  <c r="K66" i="1" s="1"/>
  <c r="P65" i="11"/>
  <c r="K65"/>
  <c r="H65"/>
  <c r="E65"/>
  <c r="L65" s="1"/>
  <c r="K65" i="1" s="1"/>
  <c r="P64" i="11"/>
  <c r="K64"/>
  <c r="H64"/>
  <c r="E64"/>
  <c r="L64" s="1"/>
  <c r="K64" i="1" s="1"/>
  <c r="P63" i="11"/>
  <c r="K63"/>
  <c r="H63"/>
  <c r="E63"/>
  <c r="P62"/>
  <c r="K62"/>
  <c r="H62"/>
  <c r="E62"/>
  <c r="L62" s="1"/>
  <c r="K62" i="1" s="1"/>
  <c r="P61" i="11"/>
  <c r="K61"/>
  <c r="H61"/>
  <c r="E61"/>
  <c r="P60"/>
  <c r="K60"/>
  <c r="H60"/>
  <c r="E60"/>
  <c r="L60" s="1"/>
  <c r="K60" i="1" s="1"/>
  <c r="P59" i="11"/>
  <c r="K59"/>
  <c r="H59"/>
  <c r="E59"/>
  <c r="P58"/>
  <c r="K58"/>
  <c r="H58"/>
  <c r="E58"/>
  <c r="L58" s="1"/>
  <c r="K58" i="1" s="1"/>
  <c r="P57" i="11"/>
  <c r="K57"/>
  <c r="H57"/>
  <c r="L57" s="1"/>
  <c r="K57" i="1" s="1"/>
  <c r="E57" i="11"/>
  <c r="P56"/>
  <c r="K56"/>
  <c r="H56"/>
  <c r="E56"/>
  <c r="L56" s="1"/>
  <c r="K56" i="1" s="1"/>
  <c r="P55" i="11"/>
  <c r="K55"/>
  <c r="H55"/>
  <c r="E55"/>
  <c r="L55" s="1"/>
  <c r="K55" i="1" s="1"/>
  <c r="P54" i="11"/>
  <c r="K54"/>
  <c r="H54"/>
  <c r="E54"/>
  <c r="L54" s="1"/>
  <c r="K54" i="1" s="1"/>
  <c r="P53" i="11"/>
  <c r="K53"/>
  <c r="H53"/>
  <c r="L53" s="1"/>
  <c r="K53" i="1" s="1"/>
  <c r="E53" i="11"/>
  <c r="P52"/>
  <c r="K52"/>
  <c r="H52"/>
  <c r="E52"/>
  <c r="L52" s="1"/>
  <c r="K52" i="1" s="1"/>
  <c r="P51" i="11"/>
  <c r="K51"/>
  <c r="H51"/>
  <c r="E51"/>
  <c r="L51" s="1"/>
  <c r="K51" i="1" s="1"/>
  <c r="P50" i="11"/>
  <c r="K50"/>
  <c r="H50"/>
  <c r="E50"/>
  <c r="P49"/>
  <c r="K49"/>
  <c r="H49"/>
  <c r="L49" s="1"/>
  <c r="K49" i="1" s="1"/>
  <c r="E49" i="11"/>
  <c r="P48"/>
  <c r="K48"/>
  <c r="H48"/>
  <c r="E48"/>
  <c r="L48" s="1"/>
  <c r="K48" i="1" s="1"/>
  <c r="P47" i="11"/>
  <c r="K47"/>
  <c r="H47"/>
  <c r="E47"/>
  <c r="L47" s="1"/>
  <c r="K47" i="1" s="1"/>
  <c r="P46" i="11"/>
  <c r="K46"/>
  <c r="H46"/>
  <c r="E46"/>
  <c r="P45"/>
  <c r="K45"/>
  <c r="H45"/>
  <c r="L45" s="1"/>
  <c r="K45" i="1" s="1"/>
  <c r="E45" i="11"/>
  <c r="P44"/>
  <c r="K44"/>
  <c r="H44"/>
  <c r="E44"/>
  <c r="L44" s="1"/>
  <c r="K44" i="1" s="1"/>
  <c r="P43" i="11"/>
  <c r="K43"/>
  <c r="H43"/>
  <c r="E43"/>
  <c r="P42"/>
  <c r="K42"/>
  <c r="H42"/>
  <c r="E42"/>
  <c r="L42" s="1"/>
  <c r="K42" i="1" s="1"/>
  <c r="P41" i="11"/>
  <c r="K41"/>
  <c r="H41"/>
  <c r="L41" s="1"/>
  <c r="K41" i="1" s="1"/>
  <c r="E41" i="11"/>
  <c r="P40"/>
  <c r="K40"/>
  <c r="H40"/>
  <c r="E40"/>
  <c r="L40" s="1"/>
  <c r="K40" i="1" s="1"/>
  <c r="P39" i="11"/>
  <c r="K39"/>
  <c r="H39"/>
  <c r="E39"/>
  <c r="L39" s="1"/>
  <c r="K39" i="1" s="1"/>
  <c r="P38" i="11"/>
  <c r="K38"/>
  <c r="H38"/>
  <c r="E38"/>
  <c r="L38" s="1"/>
  <c r="K38" i="1" s="1"/>
  <c r="P37" i="11"/>
  <c r="K37"/>
  <c r="H37"/>
  <c r="L37" s="1"/>
  <c r="K37" i="1" s="1"/>
  <c r="E37" i="11"/>
  <c r="P36"/>
  <c r="K36"/>
  <c r="H36"/>
  <c r="E36"/>
  <c r="L36" s="1"/>
  <c r="K36" i="1" s="1"/>
  <c r="P35" i="11"/>
  <c r="K35"/>
  <c r="H35"/>
  <c r="E35"/>
  <c r="L35" s="1"/>
  <c r="K35" i="1" s="1"/>
  <c r="P34" i="11"/>
  <c r="K34"/>
  <c r="H34"/>
  <c r="E34"/>
  <c r="L34" s="1"/>
  <c r="K34" i="1" s="1"/>
  <c r="P33" i="11"/>
  <c r="K33"/>
  <c r="H33"/>
  <c r="L33" s="1"/>
  <c r="K33" i="1" s="1"/>
  <c r="E33" i="11"/>
  <c r="P32"/>
  <c r="K32"/>
  <c r="H32"/>
  <c r="E32"/>
  <c r="L32" s="1"/>
  <c r="K32" i="1" s="1"/>
  <c r="P31" i="11"/>
  <c r="K31"/>
  <c r="H31"/>
  <c r="E31"/>
  <c r="L31" s="1"/>
  <c r="K31" i="1" s="1"/>
  <c r="P30" i="11"/>
  <c r="K30"/>
  <c r="H30"/>
  <c r="E30"/>
  <c r="P29"/>
  <c r="K29"/>
  <c r="H29"/>
  <c r="E29"/>
  <c r="L29" s="1"/>
  <c r="K29" i="1" s="1"/>
  <c r="P28" i="11"/>
  <c r="K28"/>
  <c r="H28"/>
  <c r="E28"/>
  <c r="L28" s="1"/>
  <c r="K28" i="1" s="1"/>
  <c r="P27" i="11"/>
  <c r="K27"/>
  <c r="H27"/>
  <c r="E27"/>
  <c r="L27" s="1"/>
  <c r="K27" i="1" s="1"/>
  <c r="P26" i="11"/>
  <c r="K26"/>
  <c r="H26"/>
  <c r="E26"/>
  <c r="L26" s="1"/>
  <c r="K26" i="1" s="1"/>
  <c r="P25" i="11"/>
  <c r="K25"/>
  <c r="H25"/>
  <c r="E25"/>
  <c r="L25" s="1"/>
  <c r="K25" i="1" s="1"/>
  <c r="P24" i="11"/>
  <c r="K24"/>
  <c r="H24"/>
  <c r="E24"/>
  <c r="L24" s="1"/>
  <c r="K24" i="1" s="1"/>
  <c r="P23" i="11"/>
  <c r="K23"/>
  <c r="H23"/>
  <c r="E23"/>
  <c r="L23" s="1"/>
  <c r="K23" i="1" s="1"/>
  <c r="P22" i="11"/>
  <c r="K22"/>
  <c r="H22"/>
  <c r="E22"/>
  <c r="L22" s="1"/>
  <c r="K22" i="1" s="1"/>
  <c r="P21" i="11"/>
  <c r="K21"/>
  <c r="H21"/>
  <c r="E21"/>
  <c r="L21" s="1"/>
  <c r="K21" i="1" s="1"/>
  <c r="P20" i="11"/>
  <c r="K20"/>
  <c r="H20"/>
  <c r="E20"/>
  <c r="L20" s="1"/>
  <c r="K20" i="1" s="1"/>
  <c r="P19" i="11"/>
  <c r="K19"/>
  <c r="H19"/>
  <c r="E19"/>
  <c r="L19" s="1"/>
  <c r="K19" i="1" s="1"/>
  <c r="P18" i="11"/>
  <c r="K18"/>
  <c r="H18"/>
  <c r="E18"/>
  <c r="L18" s="1"/>
  <c r="K18" i="1" s="1"/>
  <c r="P17" i="11"/>
  <c r="K17"/>
  <c r="H17"/>
  <c r="E17"/>
  <c r="P16"/>
  <c r="K16"/>
  <c r="H16"/>
  <c r="E16"/>
  <c r="L16" s="1"/>
  <c r="K16" i="1" s="1"/>
  <c r="P15" i="11"/>
  <c r="K15"/>
  <c r="H15"/>
  <c r="E15"/>
  <c r="L15" s="1"/>
  <c r="K15" i="1" s="1"/>
  <c r="P14" i="11"/>
  <c r="K14"/>
  <c r="H14"/>
  <c r="E14"/>
  <c r="L14" s="1"/>
  <c r="K14" i="1" s="1"/>
  <c r="P13" i="11"/>
  <c r="K13"/>
  <c r="H13"/>
  <c r="E13"/>
  <c r="L13" s="1"/>
  <c r="K13" i="1" s="1"/>
  <c r="P12" i="11"/>
  <c r="K12"/>
  <c r="H12"/>
  <c r="E12"/>
  <c r="P11"/>
  <c r="K11"/>
  <c r="H11"/>
  <c r="E11"/>
  <c r="L11" s="1"/>
  <c r="K11" i="1" s="1"/>
  <c r="P10" i="11"/>
  <c r="K10"/>
  <c r="H10"/>
  <c r="E10"/>
  <c r="L10" s="1"/>
  <c r="K10" i="1" s="1"/>
  <c r="P9" i="11"/>
  <c r="K9"/>
  <c r="H9"/>
  <c r="E9"/>
  <c r="L9" s="1"/>
  <c r="K9" i="1" s="1"/>
  <c r="P8" i="11"/>
  <c r="K8"/>
  <c r="H8"/>
  <c r="E8"/>
  <c r="L8" s="1"/>
  <c r="K8" i="1" s="1"/>
  <c r="P7" i="11"/>
  <c r="K7"/>
  <c r="H7"/>
  <c r="E7"/>
  <c r="P6"/>
  <c r="K6"/>
  <c r="H6"/>
  <c r="E6"/>
  <c r="L6" s="1"/>
  <c r="K6" i="1" s="1"/>
  <c r="P5" i="11"/>
  <c r="K5"/>
  <c r="H5"/>
  <c r="E5"/>
  <c r="L5" s="1"/>
  <c r="K5" i="1" s="1"/>
  <c r="P4" i="11"/>
  <c r="K4"/>
  <c r="H4"/>
  <c r="E4"/>
  <c r="L4" s="1"/>
  <c r="K4" i="1" s="1"/>
  <c r="P3" i="11"/>
  <c r="K3"/>
  <c r="H3"/>
  <c r="E3"/>
  <c r="P2"/>
  <c r="P120" s="1"/>
  <c r="K2"/>
  <c r="H2"/>
  <c r="E2"/>
  <c r="L2" s="1"/>
  <c r="E2" i="9"/>
  <c r="L2" s="1"/>
  <c r="H2"/>
  <c r="K2"/>
  <c r="P2"/>
  <c r="E3"/>
  <c r="H3"/>
  <c r="K3"/>
  <c r="L3"/>
  <c r="P3"/>
  <c r="E4"/>
  <c r="H4"/>
  <c r="K4"/>
  <c r="L4" s="1"/>
  <c r="P4"/>
  <c r="E5"/>
  <c r="H5"/>
  <c r="L5" s="1"/>
  <c r="K5"/>
  <c r="P5"/>
  <c r="E6"/>
  <c r="L6" s="1"/>
  <c r="H6"/>
  <c r="K6"/>
  <c r="P6"/>
  <c r="E7"/>
  <c r="H7"/>
  <c r="K7"/>
  <c r="P7"/>
  <c r="E8"/>
  <c r="H8"/>
  <c r="K8"/>
  <c r="L8" s="1"/>
  <c r="P8"/>
  <c r="E9"/>
  <c r="H9"/>
  <c r="L9" s="1"/>
  <c r="K9"/>
  <c r="P9"/>
  <c r="E10"/>
  <c r="L10" s="1"/>
  <c r="H10"/>
  <c r="K10"/>
  <c r="P10"/>
  <c r="E11"/>
  <c r="H11"/>
  <c r="K11"/>
  <c r="P11"/>
  <c r="E12"/>
  <c r="H12"/>
  <c r="K12"/>
  <c r="P12"/>
  <c r="E13"/>
  <c r="H13"/>
  <c r="L13" s="1"/>
  <c r="K13"/>
  <c r="P13"/>
  <c r="E14"/>
  <c r="L14" s="1"/>
  <c r="H14"/>
  <c r="K14"/>
  <c r="P14"/>
  <c r="E15"/>
  <c r="H15"/>
  <c r="K15"/>
  <c r="L15"/>
  <c r="P15"/>
  <c r="E16"/>
  <c r="H16"/>
  <c r="K16"/>
  <c r="L16" s="1"/>
  <c r="P16"/>
  <c r="E17"/>
  <c r="H17"/>
  <c r="L17" s="1"/>
  <c r="K17"/>
  <c r="P17"/>
  <c r="E18"/>
  <c r="L18" s="1"/>
  <c r="H18"/>
  <c r="K18"/>
  <c r="P18"/>
  <c r="E19"/>
  <c r="H19"/>
  <c r="K19"/>
  <c r="L19"/>
  <c r="P19"/>
  <c r="E20"/>
  <c r="H20"/>
  <c r="K20"/>
  <c r="P20"/>
  <c r="E21"/>
  <c r="H21"/>
  <c r="L21" s="1"/>
  <c r="K21"/>
  <c r="P21"/>
  <c r="E22"/>
  <c r="L22" s="1"/>
  <c r="H22"/>
  <c r="K22"/>
  <c r="P22"/>
  <c r="E23"/>
  <c r="L23" s="1"/>
  <c r="H23"/>
  <c r="K23"/>
  <c r="P23"/>
  <c r="E24"/>
  <c r="H24"/>
  <c r="K24"/>
  <c r="L24" s="1"/>
  <c r="P24"/>
  <c r="E25"/>
  <c r="H25"/>
  <c r="K25"/>
  <c r="P25"/>
  <c r="E26"/>
  <c r="L26" s="1"/>
  <c r="H26"/>
  <c r="K26"/>
  <c r="P26"/>
  <c r="E27"/>
  <c r="H27"/>
  <c r="K27"/>
  <c r="L27"/>
  <c r="P27"/>
  <c r="E28"/>
  <c r="H28"/>
  <c r="K28"/>
  <c r="P28"/>
  <c r="E29"/>
  <c r="H29"/>
  <c r="L29" s="1"/>
  <c r="K29"/>
  <c r="P29"/>
  <c r="E30"/>
  <c r="L30" s="1"/>
  <c r="H30"/>
  <c r="K30"/>
  <c r="P30"/>
  <c r="E31"/>
  <c r="H31"/>
  <c r="K31"/>
  <c r="L31"/>
  <c r="P31"/>
  <c r="E32"/>
  <c r="H32"/>
  <c r="K32"/>
  <c r="L32" s="1"/>
  <c r="P32"/>
  <c r="E33"/>
  <c r="H33"/>
  <c r="L33" s="1"/>
  <c r="K33"/>
  <c r="P33"/>
  <c r="E34"/>
  <c r="L34" s="1"/>
  <c r="H34"/>
  <c r="K34"/>
  <c r="P34"/>
  <c r="E35"/>
  <c r="H35"/>
  <c r="K35"/>
  <c r="P35"/>
  <c r="E36"/>
  <c r="H36"/>
  <c r="K36"/>
  <c r="L36" s="1"/>
  <c r="P36"/>
  <c r="E37"/>
  <c r="H37"/>
  <c r="L37" s="1"/>
  <c r="K37"/>
  <c r="P37"/>
  <c r="E38"/>
  <c r="L38" s="1"/>
  <c r="H38"/>
  <c r="K38"/>
  <c r="P38"/>
  <c r="E39"/>
  <c r="H39"/>
  <c r="K39"/>
  <c r="L39"/>
  <c r="P39"/>
  <c r="E40"/>
  <c r="H40"/>
  <c r="K40"/>
  <c r="L40" s="1"/>
  <c r="P40"/>
  <c r="E41"/>
  <c r="H41"/>
  <c r="L41" s="1"/>
  <c r="K41"/>
  <c r="P41"/>
  <c r="E42"/>
  <c r="L42" s="1"/>
  <c r="H42"/>
  <c r="K42"/>
  <c r="P42"/>
  <c r="E43"/>
  <c r="H43"/>
  <c r="K43"/>
  <c r="L43"/>
  <c r="P43"/>
  <c r="E44"/>
  <c r="H44"/>
  <c r="K44"/>
  <c r="L44" s="1"/>
  <c r="P44"/>
  <c r="E45"/>
  <c r="H45"/>
  <c r="L45" s="1"/>
  <c r="K45"/>
  <c r="P45"/>
  <c r="E46"/>
  <c r="L46" s="1"/>
  <c r="H46"/>
  <c r="K46"/>
  <c r="P46"/>
  <c r="E47"/>
  <c r="H47"/>
  <c r="K47"/>
  <c r="L47"/>
  <c r="P47"/>
  <c r="E48"/>
  <c r="H48"/>
  <c r="K48"/>
  <c r="P48"/>
  <c r="E49"/>
  <c r="H49"/>
  <c r="L49" s="1"/>
  <c r="K49"/>
  <c r="P49"/>
  <c r="E50"/>
  <c r="H50"/>
  <c r="K50"/>
  <c r="P50"/>
  <c r="E51"/>
  <c r="H51"/>
  <c r="K51"/>
  <c r="L51"/>
  <c r="P51"/>
  <c r="E52"/>
  <c r="H52"/>
  <c r="K52"/>
  <c r="P52"/>
  <c r="E53"/>
  <c r="H53"/>
  <c r="L53" s="1"/>
  <c r="K53"/>
  <c r="P53"/>
  <c r="E54"/>
  <c r="L54" s="1"/>
  <c r="H54"/>
  <c r="K54"/>
  <c r="P54"/>
  <c r="E55"/>
  <c r="H55"/>
  <c r="K55"/>
  <c r="L55"/>
  <c r="P55"/>
  <c r="E56"/>
  <c r="H56"/>
  <c r="K56"/>
  <c r="L56" s="1"/>
  <c r="P56"/>
  <c r="E57"/>
  <c r="H57"/>
  <c r="L57" s="1"/>
  <c r="K57"/>
  <c r="P57"/>
  <c r="E58"/>
  <c r="L58" s="1"/>
  <c r="H58"/>
  <c r="K58"/>
  <c r="P58"/>
  <c r="E59"/>
  <c r="H59"/>
  <c r="K59"/>
  <c r="L59"/>
  <c r="P59"/>
  <c r="E60"/>
  <c r="H60"/>
  <c r="K60"/>
  <c r="P60"/>
  <c r="E61"/>
  <c r="H61"/>
  <c r="L61" s="1"/>
  <c r="K61"/>
  <c r="P61"/>
  <c r="E62"/>
  <c r="L62" s="1"/>
  <c r="H62"/>
  <c r="K62"/>
  <c r="P62"/>
  <c r="E63"/>
  <c r="H63"/>
  <c r="L63" s="1"/>
  <c r="K63"/>
  <c r="P63"/>
  <c r="E64"/>
  <c r="H64"/>
  <c r="K64"/>
  <c r="L64" s="1"/>
  <c r="P64"/>
  <c r="E65"/>
  <c r="H65"/>
  <c r="K65"/>
  <c r="P65"/>
  <c r="E66"/>
  <c r="L66" s="1"/>
  <c r="H66"/>
  <c r="K66"/>
  <c r="P66"/>
  <c r="E67"/>
  <c r="H67"/>
  <c r="K67"/>
  <c r="L67"/>
  <c r="P67"/>
  <c r="E68"/>
  <c r="H68"/>
  <c r="K68"/>
  <c r="P68"/>
  <c r="E69"/>
  <c r="H69"/>
  <c r="K69"/>
  <c r="P69"/>
  <c r="E70"/>
  <c r="L70" s="1"/>
  <c r="H70"/>
  <c r="K70"/>
  <c r="P70"/>
  <c r="E71"/>
  <c r="H71"/>
  <c r="K71"/>
  <c r="L71"/>
  <c r="P71"/>
  <c r="E72"/>
  <c r="H72"/>
  <c r="K72"/>
  <c r="L72" s="1"/>
  <c r="P72"/>
  <c r="E73"/>
  <c r="H73"/>
  <c r="K73"/>
  <c r="P73"/>
  <c r="E74"/>
  <c r="L74" s="1"/>
  <c r="H74"/>
  <c r="K74"/>
  <c r="P74"/>
  <c r="E75"/>
  <c r="H75"/>
  <c r="K75"/>
  <c r="L75"/>
  <c r="P75"/>
  <c r="E76"/>
  <c r="H76"/>
  <c r="K76"/>
  <c r="L76" s="1"/>
  <c r="P76"/>
  <c r="E77"/>
  <c r="H77"/>
  <c r="L77" s="1"/>
  <c r="K77"/>
  <c r="P77"/>
  <c r="E78"/>
  <c r="L78" s="1"/>
  <c r="H78"/>
  <c r="K78"/>
  <c r="P78"/>
  <c r="E79"/>
  <c r="H79"/>
  <c r="K79"/>
  <c r="L79"/>
  <c r="P79"/>
  <c r="E80"/>
  <c r="H80"/>
  <c r="K80"/>
  <c r="L80" s="1"/>
  <c r="P80"/>
  <c r="E81"/>
  <c r="H81"/>
  <c r="L81" s="1"/>
  <c r="K81"/>
  <c r="P81"/>
  <c r="E82"/>
  <c r="L82" s="1"/>
  <c r="H82"/>
  <c r="K82"/>
  <c r="P82"/>
  <c r="E83"/>
  <c r="H83"/>
  <c r="K83"/>
  <c r="L83"/>
  <c r="P83"/>
  <c r="E84"/>
  <c r="H84"/>
  <c r="K84"/>
  <c r="L84" s="1"/>
  <c r="P84"/>
  <c r="E85"/>
  <c r="L85" s="1"/>
  <c r="H85"/>
  <c r="K85"/>
  <c r="P85"/>
  <c r="E86"/>
  <c r="L86" s="1"/>
  <c r="H86"/>
  <c r="K86"/>
  <c r="P86"/>
  <c r="E87"/>
  <c r="H87"/>
  <c r="K87"/>
  <c r="P87"/>
  <c r="E88"/>
  <c r="H88"/>
  <c r="K88"/>
  <c r="L88" s="1"/>
  <c r="P88"/>
  <c r="E89"/>
  <c r="L89" s="1"/>
  <c r="H89"/>
  <c r="K89"/>
  <c r="P89"/>
  <c r="E90"/>
  <c r="H90"/>
  <c r="K90"/>
  <c r="P90"/>
  <c r="E91"/>
  <c r="H91"/>
  <c r="K91"/>
  <c r="L91"/>
  <c r="P91"/>
  <c r="E92"/>
  <c r="H92"/>
  <c r="K92"/>
  <c r="L92" s="1"/>
  <c r="P92"/>
  <c r="E93"/>
  <c r="L93" s="1"/>
  <c r="H93"/>
  <c r="K93"/>
  <c r="P93"/>
  <c r="E94"/>
  <c r="L94" s="1"/>
  <c r="H94"/>
  <c r="K94"/>
  <c r="P94"/>
  <c r="E95"/>
  <c r="H95"/>
  <c r="K95"/>
  <c r="L95"/>
  <c r="P95"/>
  <c r="E96"/>
  <c r="H96"/>
  <c r="K96"/>
  <c r="L96" s="1"/>
  <c r="P96"/>
  <c r="E97"/>
  <c r="L97" s="1"/>
  <c r="H97"/>
  <c r="K97"/>
  <c r="P97"/>
  <c r="E98"/>
  <c r="L98" s="1"/>
  <c r="H98"/>
  <c r="K98"/>
  <c r="P98"/>
  <c r="E99"/>
  <c r="L99" s="1"/>
  <c r="H99"/>
  <c r="K99"/>
  <c r="P99"/>
  <c r="E100"/>
  <c r="H100"/>
  <c r="K100"/>
  <c r="L100" s="1"/>
  <c r="P100"/>
  <c r="E101"/>
  <c r="L101" s="1"/>
  <c r="H101"/>
  <c r="K101"/>
  <c r="P101"/>
  <c r="E102"/>
  <c r="L102" s="1"/>
  <c r="H102"/>
  <c r="K102"/>
  <c r="P102"/>
  <c r="E103"/>
  <c r="H103"/>
  <c r="K103"/>
  <c r="P103"/>
  <c r="E104"/>
  <c r="H104"/>
  <c r="K104"/>
  <c r="L104" s="1"/>
  <c r="P104"/>
  <c r="E105"/>
  <c r="L105" s="1"/>
  <c r="H105"/>
  <c r="K105"/>
  <c r="P105"/>
  <c r="E106"/>
  <c r="L106" s="1"/>
  <c r="H106"/>
  <c r="K106"/>
  <c r="P106"/>
  <c r="E107"/>
  <c r="H107"/>
  <c r="K107"/>
  <c r="L107"/>
  <c r="P107"/>
  <c r="E108"/>
  <c r="H108"/>
  <c r="K108"/>
  <c r="L108" s="1"/>
  <c r="P108"/>
  <c r="E109"/>
  <c r="L109" s="1"/>
  <c r="H109"/>
  <c r="K109"/>
  <c r="P109"/>
  <c r="E110"/>
  <c r="H110"/>
  <c r="K110"/>
  <c r="P110"/>
  <c r="E111"/>
  <c r="H111"/>
  <c r="L111" s="1"/>
  <c r="K111"/>
  <c r="P111"/>
  <c r="E112"/>
  <c r="H112"/>
  <c r="K112"/>
  <c r="L112" s="1"/>
  <c r="P112"/>
  <c r="E113"/>
  <c r="L113" s="1"/>
  <c r="H113"/>
  <c r="K113"/>
  <c r="P113"/>
  <c r="E114"/>
  <c r="L114" s="1"/>
  <c r="H114"/>
  <c r="K114"/>
  <c r="P114"/>
  <c r="E115"/>
  <c r="H115"/>
  <c r="K115"/>
  <c r="L115"/>
  <c r="P115"/>
  <c r="E116"/>
  <c r="H116"/>
  <c r="K116"/>
  <c r="L116" s="1"/>
  <c r="P116"/>
  <c r="E117"/>
  <c r="L117" s="1"/>
  <c r="H117"/>
  <c r="K117"/>
  <c r="P117"/>
  <c r="E118"/>
  <c r="L118" s="1"/>
  <c r="H118"/>
  <c r="K118"/>
  <c r="P118"/>
  <c r="E119"/>
  <c r="H119"/>
  <c r="K119"/>
  <c r="L119"/>
  <c r="P119"/>
  <c r="Z118" i="1"/>
  <c r="Y114"/>
  <c r="Y118"/>
  <c r="X110"/>
  <c r="X114"/>
  <c r="X118"/>
  <c r="V3"/>
  <c r="V7"/>
  <c r="V11"/>
  <c r="V15"/>
  <c r="V19"/>
  <c r="V23"/>
  <c r="V27"/>
  <c r="V31"/>
  <c r="V35"/>
  <c r="V39"/>
  <c r="V43"/>
  <c r="V47"/>
  <c r="V51"/>
  <c r="V55"/>
  <c r="V59"/>
  <c r="V63"/>
  <c r="V67"/>
  <c r="V71"/>
  <c r="V75"/>
  <c r="V79"/>
  <c r="V83"/>
  <c r="V87"/>
  <c r="V91"/>
  <c r="V95"/>
  <c r="V99"/>
  <c r="V103"/>
  <c r="V107"/>
  <c r="V111"/>
  <c r="V115"/>
  <c r="V119"/>
  <c r="U29"/>
  <c r="S22"/>
  <c r="S49"/>
  <c r="S53"/>
  <c r="Q61"/>
  <c r="O114"/>
  <c r="O118"/>
  <c r="P2"/>
  <c r="M106"/>
  <c r="M110"/>
  <c r="M118"/>
  <c r="G119"/>
  <c r="F119"/>
  <c r="E119"/>
  <c r="D119"/>
  <c r="B103"/>
  <c r="B104"/>
  <c r="P17" i="3"/>
  <c r="K17"/>
  <c r="H17"/>
  <c r="L17" s="1"/>
  <c r="H17" i="1" s="1"/>
  <c r="E17" i="3"/>
  <c r="E18"/>
  <c r="H18"/>
  <c r="K18"/>
  <c r="P18"/>
  <c r="P17" i="8"/>
  <c r="K17"/>
  <c r="H17"/>
  <c r="E17"/>
  <c r="P17" i="7"/>
  <c r="K17"/>
  <c r="H17"/>
  <c r="E17"/>
  <c r="F17" i="1" s="1"/>
  <c r="P17" i="6"/>
  <c r="K17"/>
  <c r="H17"/>
  <c r="L17" s="1"/>
  <c r="E17" i="1" s="1"/>
  <c r="E17" i="6"/>
  <c r="P17" i="5"/>
  <c r="K17"/>
  <c r="H17"/>
  <c r="E17"/>
  <c r="P17" i="4"/>
  <c r="K17"/>
  <c r="H17"/>
  <c r="E17"/>
  <c r="C17" i="1" s="1"/>
  <c r="P111" i="14"/>
  <c r="K111"/>
  <c r="H111"/>
  <c r="P119" i="10"/>
  <c r="K119"/>
  <c r="H119"/>
  <c r="E119"/>
  <c r="L119" s="1"/>
  <c r="P118"/>
  <c r="K118"/>
  <c r="H118"/>
  <c r="E118"/>
  <c r="L118" s="1"/>
  <c r="P117"/>
  <c r="K117"/>
  <c r="H117"/>
  <c r="E117"/>
  <c r="L117" s="1"/>
  <c r="P116"/>
  <c r="K116"/>
  <c r="H116"/>
  <c r="E116"/>
  <c r="L116" s="1"/>
  <c r="P115"/>
  <c r="K115"/>
  <c r="H115"/>
  <c r="E115"/>
  <c r="P114"/>
  <c r="K114"/>
  <c r="H114"/>
  <c r="E114"/>
  <c r="L114" s="1"/>
  <c r="P113"/>
  <c r="K113"/>
  <c r="H113"/>
  <c r="E113"/>
  <c r="L113" s="1"/>
  <c r="P112"/>
  <c r="K112"/>
  <c r="H112"/>
  <c r="E112"/>
  <c r="L112" s="1"/>
  <c r="P111"/>
  <c r="K111"/>
  <c r="H111"/>
  <c r="E111"/>
  <c r="L111" s="1"/>
  <c r="P110"/>
  <c r="K110"/>
  <c r="H110"/>
  <c r="E110"/>
  <c r="L110" s="1"/>
  <c r="P109"/>
  <c r="K109"/>
  <c r="H109"/>
  <c r="E109"/>
  <c r="P108"/>
  <c r="K108"/>
  <c r="H108"/>
  <c r="E108"/>
  <c r="L108" s="1"/>
  <c r="P107"/>
  <c r="K107"/>
  <c r="H107"/>
  <c r="E107"/>
  <c r="L107" s="1"/>
  <c r="P106"/>
  <c r="K106"/>
  <c r="H106"/>
  <c r="E106"/>
  <c r="L106" s="1"/>
  <c r="P105"/>
  <c r="K105"/>
  <c r="H105"/>
  <c r="E105"/>
  <c r="L105" s="1"/>
  <c r="P104"/>
  <c r="K104"/>
  <c r="H104"/>
  <c r="E104"/>
  <c r="P103"/>
  <c r="K103"/>
  <c r="H103"/>
  <c r="E103"/>
  <c r="P102"/>
  <c r="K102"/>
  <c r="H102"/>
  <c r="E102"/>
  <c r="P101"/>
  <c r="K101"/>
  <c r="H101"/>
  <c r="E101"/>
  <c r="P100"/>
  <c r="K100"/>
  <c r="H100"/>
  <c r="E100"/>
  <c r="L100" s="1"/>
  <c r="P99"/>
  <c r="K99"/>
  <c r="H99"/>
  <c r="E99"/>
  <c r="L99" s="1"/>
  <c r="P98"/>
  <c r="K98"/>
  <c r="H98"/>
  <c r="E98"/>
  <c r="L98" s="1"/>
  <c r="P97"/>
  <c r="K97"/>
  <c r="H97"/>
  <c r="E97"/>
  <c r="P96"/>
  <c r="K96"/>
  <c r="H96"/>
  <c r="E96"/>
  <c r="P95"/>
  <c r="K95"/>
  <c r="H95"/>
  <c r="E95"/>
  <c r="P94"/>
  <c r="K94"/>
  <c r="H94"/>
  <c r="E94"/>
  <c r="L94" s="1"/>
  <c r="P93"/>
  <c r="K93"/>
  <c r="H93"/>
  <c r="E93"/>
  <c r="P92"/>
  <c r="K92"/>
  <c r="H92"/>
  <c r="E92"/>
  <c r="L92" s="1"/>
  <c r="P91"/>
  <c r="K91"/>
  <c r="H91"/>
  <c r="E91"/>
  <c r="L91" s="1"/>
  <c r="P90"/>
  <c r="K90"/>
  <c r="H90"/>
  <c r="E90"/>
  <c r="L90" s="1"/>
  <c r="P89"/>
  <c r="K89"/>
  <c r="H89"/>
  <c r="E89"/>
  <c r="L89" s="1"/>
  <c r="P88"/>
  <c r="K88"/>
  <c r="H88"/>
  <c r="E88"/>
  <c r="L88" s="1"/>
  <c r="P87"/>
  <c r="K87"/>
  <c r="H87"/>
  <c r="E87"/>
  <c r="L87" s="1"/>
  <c r="P86"/>
  <c r="K86"/>
  <c r="H86"/>
  <c r="E86"/>
  <c r="L86" s="1"/>
  <c r="P85"/>
  <c r="K85"/>
  <c r="H85"/>
  <c r="E85"/>
  <c r="L85" s="1"/>
  <c r="P84"/>
  <c r="K84"/>
  <c r="H84"/>
  <c r="E84"/>
  <c r="L84" s="1"/>
  <c r="P83"/>
  <c r="K83"/>
  <c r="H83"/>
  <c r="E83"/>
  <c r="L83" s="1"/>
  <c r="P82"/>
  <c r="K82"/>
  <c r="H82"/>
  <c r="E82"/>
  <c r="L82" s="1"/>
  <c r="P81"/>
  <c r="K81"/>
  <c r="H81"/>
  <c r="E81"/>
  <c r="P80"/>
  <c r="K80"/>
  <c r="H80"/>
  <c r="E80"/>
  <c r="L80" s="1"/>
  <c r="P79"/>
  <c r="K79"/>
  <c r="H79"/>
  <c r="E79"/>
  <c r="L79" s="1"/>
  <c r="P78"/>
  <c r="K78"/>
  <c r="H78"/>
  <c r="E78"/>
  <c r="P77"/>
  <c r="K77"/>
  <c r="H77"/>
  <c r="E77"/>
  <c r="L77" s="1"/>
  <c r="P76"/>
  <c r="K76"/>
  <c r="H76"/>
  <c r="E76"/>
  <c r="L76" s="1"/>
  <c r="P75"/>
  <c r="K75"/>
  <c r="H75"/>
  <c r="E75"/>
  <c r="L75" s="1"/>
  <c r="P74"/>
  <c r="K74"/>
  <c r="H74"/>
  <c r="E74"/>
  <c r="L74" s="1"/>
  <c r="P73"/>
  <c r="K73"/>
  <c r="H73"/>
  <c r="E73"/>
  <c r="P72"/>
  <c r="K72"/>
  <c r="H72"/>
  <c r="E72"/>
  <c r="L72" s="1"/>
  <c r="P71"/>
  <c r="K71"/>
  <c r="H71"/>
  <c r="E71"/>
  <c r="L71" s="1"/>
  <c r="P70"/>
  <c r="K70"/>
  <c r="H70"/>
  <c r="E70"/>
  <c r="L70" s="1"/>
  <c r="P69"/>
  <c r="K69"/>
  <c r="H69"/>
  <c r="E69"/>
  <c r="L69" s="1"/>
  <c r="P68"/>
  <c r="K68"/>
  <c r="H68"/>
  <c r="E68"/>
  <c r="P67"/>
  <c r="K67"/>
  <c r="H67"/>
  <c r="E67"/>
  <c r="L67" s="1"/>
  <c r="P66"/>
  <c r="K66"/>
  <c r="H66"/>
  <c r="E66"/>
  <c r="L66" s="1"/>
  <c r="P65"/>
  <c r="K65"/>
  <c r="H65"/>
  <c r="E65"/>
  <c r="L65" s="1"/>
  <c r="P64"/>
  <c r="K64"/>
  <c r="H64"/>
  <c r="E64"/>
  <c r="L64" s="1"/>
  <c r="P63"/>
  <c r="K63"/>
  <c r="H63"/>
  <c r="E63"/>
  <c r="P62"/>
  <c r="K62"/>
  <c r="H62"/>
  <c r="E62"/>
  <c r="L62" s="1"/>
  <c r="P61"/>
  <c r="K61"/>
  <c r="H61"/>
  <c r="E61"/>
  <c r="L61" s="1"/>
  <c r="P60"/>
  <c r="K60"/>
  <c r="H60"/>
  <c r="E60"/>
  <c r="L60" s="1"/>
  <c r="P59"/>
  <c r="K59"/>
  <c r="H59"/>
  <c r="E59"/>
  <c r="L59" s="1"/>
  <c r="P58"/>
  <c r="K58"/>
  <c r="H58"/>
  <c r="E58"/>
  <c r="L58" s="1"/>
  <c r="P57"/>
  <c r="K57"/>
  <c r="H57"/>
  <c r="E57"/>
  <c r="L57" s="1"/>
  <c r="P56"/>
  <c r="K56"/>
  <c r="H56"/>
  <c r="E56"/>
  <c r="L56" s="1"/>
  <c r="P55"/>
  <c r="K55"/>
  <c r="H55"/>
  <c r="E55"/>
  <c r="L55" s="1"/>
  <c r="P54"/>
  <c r="K54"/>
  <c r="H54"/>
  <c r="E54"/>
  <c r="P53"/>
  <c r="K53"/>
  <c r="H53"/>
  <c r="E53"/>
  <c r="L53" s="1"/>
  <c r="P52"/>
  <c r="K52"/>
  <c r="H52"/>
  <c r="E52"/>
  <c r="L52" s="1"/>
  <c r="P51"/>
  <c r="K51"/>
  <c r="H51"/>
  <c r="E51"/>
  <c r="L51" s="1"/>
  <c r="P50"/>
  <c r="K50"/>
  <c r="H50"/>
  <c r="E50"/>
  <c r="L50" s="1"/>
  <c r="P49"/>
  <c r="K49"/>
  <c r="H49"/>
  <c r="E49"/>
  <c r="L49" s="1"/>
  <c r="P48"/>
  <c r="K48"/>
  <c r="H48"/>
  <c r="E48"/>
  <c r="P47"/>
  <c r="K47"/>
  <c r="H47"/>
  <c r="E47"/>
  <c r="L47" s="1"/>
  <c r="P46"/>
  <c r="K46"/>
  <c r="H46"/>
  <c r="E46"/>
  <c r="P45"/>
  <c r="K45"/>
  <c r="H45"/>
  <c r="E45"/>
  <c r="L45" s="1"/>
  <c r="P44"/>
  <c r="K44"/>
  <c r="H44"/>
  <c r="E44"/>
  <c r="L44" s="1"/>
  <c r="P43"/>
  <c r="K43"/>
  <c r="H43"/>
  <c r="E43"/>
  <c r="L43" s="1"/>
  <c r="P42"/>
  <c r="K42"/>
  <c r="H42"/>
  <c r="E42"/>
  <c r="L42" s="1"/>
  <c r="P41"/>
  <c r="K41"/>
  <c r="H41"/>
  <c r="E41"/>
  <c r="L41" s="1"/>
  <c r="P40"/>
  <c r="K40"/>
  <c r="H40"/>
  <c r="E40"/>
  <c r="L40" s="1"/>
  <c r="P39"/>
  <c r="K39"/>
  <c r="H39"/>
  <c r="E39"/>
  <c r="L39" s="1"/>
  <c r="P38"/>
  <c r="K38"/>
  <c r="H38"/>
  <c r="E38"/>
  <c r="L38" s="1"/>
  <c r="P37"/>
  <c r="K37"/>
  <c r="H37"/>
  <c r="E37"/>
  <c r="L37" s="1"/>
  <c r="P36"/>
  <c r="K36"/>
  <c r="H36"/>
  <c r="E36"/>
  <c r="L36" s="1"/>
  <c r="P35"/>
  <c r="K35"/>
  <c r="H35"/>
  <c r="E35"/>
  <c r="L35" s="1"/>
  <c r="P34"/>
  <c r="K34"/>
  <c r="H34"/>
  <c r="E34"/>
  <c r="L34" s="1"/>
  <c r="P33"/>
  <c r="K33"/>
  <c r="H33"/>
  <c r="E33"/>
  <c r="L33" s="1"/>
  <c r="P32"/>
  <c r="K32"/>
  <c r="H32"/>
  <c r="E32"/>
  <c r="L32" s="1"/>
  <c r="P31"/>
  <c r="K31"/>
  <c r="H31"/>
  <c r="E31"/>
  <c r="L31" s="1"/>
  <c r="P30"/>
  <c r="K30"/>
  <c r="H30"/>
  <c r="E30"/>
  <c r="L30" s="1"/>
  <c r="P29"/>
  <c r="K29"/>
  <c r="H29"/>
  <c r="E29"/>
  <c r="L29" s="1"/>
  <c r="P28"/>
  <c r="K28"/>
  <c r="H28"/>
  <c r="E28"/>
  <c r="P27"/>
  <c r="K27"/>
  <c r="H27"/>
  <c r="E27"/>
  <c r="L27" s="1"/>
  <c r="P26"/>
  <c r="K26"/>
  <c r="H26"/>
  <c r="E26"/>
  <c r="L26" s="1"/>
  <c r="P25"/>
  <c r="K25"/>
  <c r="H25"/>
  <c r="E25"/>
  <c r="L25" s="1"/>
  <c r="P24"/>
  <c r="K24"/>
  <c r="H24"/>
  <c r="E24"/>
  <c r="L24" s="1"/>
  <c r="P23"/>
  <c r="K23"/>
  <c r="H23"/>
  <c r="E23"/>
  <c r="L23" s="1"/>
  <c r="H22"/>
  <c r="E22"/>
  <c r="P21"/>
  <c r="K21"/>
  <c r="H21"/>
  <c r="E21"/>
  <c r="L21" s="1"/>
  <c r="P20"/>
  <c r="K20"/>
  <c r="H20"/>
  <c r="E20"/>
  <c r="P19"/>
  <c r="K19"/>
  <c r="H19"/>
  <c r="E19"/>
  <c r="L19" s="1"/>
  <c r="P18"/>
  <c r="K18"/>
  <c r="H18"/>
  <c r="E18"/>
  <c r="L18" s="1"/>
  <c r="P17"/>
  <c r="K17"/>
  <c r="H17"/>
  <c r="E17"/>
  <c r="L17" s="1"/>
  <c r="P16"/>
  <c r="K16"/>
  <c r="H16"/>
  <c r="E16"/>
  <c r="P15"/>
  <c r="K15"/>
  <c r="H15"/>
  <c r="E15"/>
  <c r="L15" s="1"/>
  <c r="P14"/>
  <c r="K14"/>
  <c r="H14"/>
  <c r="E14"/>
  <c r="L14" s="1"/>
  <c r="P13"/>
  <c r="K13"/>
  <c r="H13"/>
  <c r="E13"/>
  <c r="L13" s="1"/>
  <c r="P12"/>
  <c r="K12"/>
  <c r="H12"/>
  <c r="E12"/>
  <c r="P11"/>
  <c r="K11"/>
  <c r="H11"/>
  <c r="E11"/>
  <c r="P10"/>
  <c r="K10"/>
  <c r="H10"/>
  <c r="E10"/>
  <c r="L10" s="1"/>
  <c r="P9"/>
  <c r="K9"/>
  <c r="H9"/>
  <c r="E9"/>
  <c r="L9" s="1"/>
  <c r="P8"/>
  <c r="K8"/>
  <c r="H8"/>
  <c r="E8"/>
  <c r="P7"/>
  <c r="K7"/>
  <c r="H7"/>
  <c r="E7"/>
  <c r="P6"/>
  <c r="K6"/>
  <c r="H6"/>
  <c r="E6"/>
  <c r="L6" s="1"/>
  <c r="P5"/>
  <c r="K5"/>
  <c r="H5"/>
  <c r="E5"/>
  <c r="L5" s="1"/>
  <c r="P4"/>
  <c r="K4"/>
  <c r="H4"/>
  <c r="E4"/>
  <c r="L4" s="1"/>
  <c r="P3"/>
  <c r="K3"/>
  <c r="H3"/>
  <c r="E3"/>
  <c r="L3" s="1"/>
  <c r="P2"/>
  <c r="K2"/>
  <c r="H2"/>
  <c r="E2"/>
  <c r="L2" s="1"/>
  <c r="J2" i="1" s="1"/>
  <c r="J120" s="1"/>
  <c r="P112" i="3"/>
  <c r="K112"/>
  <c r="H112"/>
  <c r="E112"/>
  <c r="E104"/>
  <c r="H104"/>
  <c r="K104"/>
  <c r="P104"/>
  <c r="E19"/>
  <c r="H19"/>
  <c r="K19"/>
  <c r="L19"/>
  <c r="H19" i="1" s="1"/>
  <c r="P19" i="3"/>
  <c r="P104" i="8"/>
  <c r="K104"/>
  <c r="H104"/>
  <c r="E104"/>
  <c r="P19" i="7"/>
  <c r="E19"/>
  <c r="H19"/>
  <c r="F19" i="1" s="1"/>
  <c r="K19" i="7"/>
  <c r="P104"/>
  <c r="K104"/>
  <c r="H104"/>
  <c r="E104"/>
  <c r="P19" i="6"/>
  <c r="K19"/>
  <c r="H19"/>
  <c r="L19" s="1"/>
  <c r="E19" i="1" s="1"/>
  <c r="E19" i="6"/>
  <c r="P6"/>
  <c r="K6"/>
  <c r="H6"/>
  <c r="L6" s="1"/>
  <c r="E6" i="1" s="1"/>
  <c r="E6" i="6"/>
  <c r="E19" i="5"/>
  <c r="H19"/>
  <c r="K19"/>
  <c r="P19"/>
  <c r="E19" i="4"/>
  <c r="H19"/>
  <c r="C19" i="1" s="1"/>
  <c r="K19" i="4"/>
  <c r="P19"/>
  <c r="H19" i="14"/>
  <c r="P19"/>
  <c r="E19"/>
  <c r="L19" s="1"/>
  <c r="B19" i="1" s="1"/>
  <c r="K19" i="14"/>
  <c r="P6" i="3"/>
  <c r="K6"/>
  <c r="H6"/>
  <c r="L6" s="1"/>
  <c r="H6" i="1" s="1"/>
  <c r="E6" i="3"/>
  <c r="P75"/>
  <c r="K75"/>
  <c r="H75"/>
  <c r="L75" s="1"/>
  <c r="H75" i="1" s="1"/>
  <c r="E75" i="3"/>
  <c r="P111"/>
  <c r="K111"/>
  <c r="H111"/>
  <c r="E111"/>
  <c r="P6" i="8"/>
  <c r="K6"/>
  <c r="H6"/>
  <c r="E6"/>
  <c r="P112"/>
  <c r="K112"/>
  <c r="H112"/>
  <c r="E112"/>
  <c r="P75"/>
  <c r="K75"/>
  <c r="H75"/>
  <c r="E75"/>
  <c r="P111"/>
  <c r="K111"/>
  <c r="H111"/>
  <c r="E111"/>
  <c r="P6" i="7"/>
  <c r="K6"/>
  <c r="H6"/>
  <c r="E6"/>
  <c r="P112"/>
  <c r="K112"/>
  <c r="H112"/>
  <c r="E112"/>
  <c r="F112" i="1" s="1"/>
  <c r="P75" i="7"/>
  <c r="K75"/>
  <c r="H75"/>
  <c r="E75"/>
  <c r="P111"/>
  <c r="K111"/>
  <c r="H111"/>
  <c r="E111"/>
  <c r="F111" i="1" s="1"/>
  <c r="P112" i="6"/>
  <c r="K112"/>
  <c r="H112"/>
  <c r="E112"/>
  <c r="L112" s="1"/>
  <c r="E112" i="1" s="1"/>
  <c r="P75" i="6"/>
  <c r="K75"/>
  <c r="H75"/>
  <c r="E75"/>
  <c r="P111"/>
  <c r="K111"/>
  <c r="H111"/>
  <c r="E111"/>
  <c r="L111" s="1"/>
  <c r="E111" i="1" s="1"/>
  <c r="P104" i="6"/>
  <c r="K104"/>
  <c r="H104"/>
  <c r="E104"/>
  <c r="L104" s="1"/>
  <c r="E104" i="1" s="1"/>
  <c r="P119" i="4"/>
  <c r="E119"/>
  <c r="H119"/>
  <c r="C119" i="1" s="1"/>
  <c r="K119" i="4"/>
  <c r="P112" i="5"/>
  <c r="P6"/>
  <c r="K112"/>
  <c r="K6"/>
  <c r="H112"/>
  <c r="H6"/>
  <c r="E112"/>
  <c r="E6"/>
  <c r="D6" i="1" s="1"/>
  <c r="P6" i="4"/>
  <c r="K6"/>
  <c r="H6"/>
  <c r="E6"/>
  <c r="P112"/>
  <c r="K112"/>
  <c r="H112"/>
  <c r="E112"/>
  <c r="C112" i="1" s="1"/>
  <c r="P75" i="4"/>
  <c r="K75"/>
  <c r="H75"/>
  <c r="E75"/>
  <c r="C75" i="1" s="1"/>
  <c r="P111" i="4"/>
  <c r="K111"/>
  <c r="H111"/>
  <c r="E111"/>
  <c r="C111" i="1" s="1"/>
  <c r="P104" i="4"/>
  <c r="K104"/>
  <c r="H104"/>
  <c r="E104"/>
  <c r="C104" i="1" s="1"/>
  <c r="P75" i="14"/>
  <c r="P112"/>
  <c r="P6"/>
  <c r="K6"/>
  <c r="K75"/>
  <c r="K112"/>
  <c r="H75"/>
  <c r="H112"/>
  <c r="H6"/>
  <c r="B119" i="1"/>
  <c r="E111" i="14"/>
  <c r="E75"/>
  <c r="L75" s="1"/>
  <c r="B75" i="1" s="1"/>
  <c r="E112" i="14"/>
  <c r="L112" s="1"/>
  <c r="B112" i="1" s="1"/>
  <c r="E6" i="14"/>
  <c r="L6" s="1"/>
  <c r="B6" i="1" s="1"/>
  <c r="P118" i="3"/>
  <c r="K118"/>
  <c r="H118"/>
  <c r="E118"/>
  <c r="P117"/>
  <c r="K117"/>
  <c r="H117"/>
  <c r="E117"/>
  <c r="P116"/>
  <c r="K116"/>
  <c r="H116"/>
  <c r="E116"/>
  <c r="P115"/>
  <c r="K115"/>
  <c r="H115"/>
  <c r="E115"/>
  <c r="L115" s="1"/>
  <c r="H115" i="1" s="1"/>
  <c r="P114" i="3"/>
  <c r="K114"/>
  <c r="H114"/>
  <c r="E114"/>
  <c r="L114" s="1"/>
  <c r="H114" i="1" s="1"/>
  <c r="P113" i="3"/>
  <c r="K113"/>
  <c r="H113"/>
  <c r="E113"/>
  <c r="L113" s="1"/>
  <c r="H113" i="1" s="1"/>
  <c r="P110" i="3"/>
  <c r="K110"/>
  <c r="H110"/>
  <c r="E110"/>
  <c r="L110" s="1"/>
  <c r="H110" i="1" s="1"/>
  <c r="P109" i="3"/>
  <c r="K109"/>
  <c r="H109"/>
  <c r="E109"/>
  <c r="L109" s="1"/>
  <c r="H109" i="1" s="1"/>
  <c r="P108" i="3"/>
  <c r="K108"/>
  <c r="H108"/>
  <c r="E108"/>
  <c r="L108" s="1"/>
  <c r="H108" i="1" s="1"/>
  <c r="P107" i="3"/>
  <c r="K107"/>
  <c r="H107"/>
  <c r="E107"/>
  <c r="L107" s="1"/>
  <c r="H107" i="1" s="1"/>
  <c r="P106" i="3"/>
  <c r="K106"/>
  <c r="H106"/>
  <c r="E106"/>
  <c r="L106" s="1"/>
  <c r="H106" i="1" s="1"/>
  <c r="P105" i="3"/>
  <c r="K105"/>
  <c r="H105"/>
  <c r="E105"/>
  <c r="P103"/>
  <c r="K103"/>
  <c r="H103"/>
  <c r="E103"/>
  <c r="P102"/>
  <c r="K102"/>
  <c r="H102"/>
  <c r="E102"/>
  <c r="P101"/>
  <c r="K101"/>
  <c r="H101"/>
  <c r="E101"/>
  <c r="L101" s="1"/>
  <c r="H101" i="1" s="1"/>
  <c r="P100" i="3"/>
  <c r="K100"/>
  <c r="H100"/>
  <c r="E100"/>
  <c r="L100" s="1"/>
  <c r="H100" i="1" s="1"/>
  <c r="P99" i="3"/>
  <c r="K99"/>
  <c r="H99"/>
  <c r="E99"/>
  <c r="L99" s="1"/>
  <c r="H99" i="1" s="1"/>
  <c r="P98" i="3"/>
  <c r="K98"/>
  <c r="H98"/>
  <c r="E98"/>
  <c r="L98" s="1"/>
  <c r="H98" i="1" s="1"/>
  <c r="P97" i="3"/>
  <c r="K97"/>
  <c r="H97"/>
  <c r="E97"/>
  <c r="L97" s="1"/>
  <c r="H97" i="1" s="1"/>
  <c r="P96" i="3"/>
  <c r="K96"/>
  <c r="H96"/>
  <c r="E96"/>
  <c r="L96" s="1"/>
  <c r="H96" i="1" s="1"/>
  <c r="P95" i="3"/>
  <c r="K95"/>
  <c r="H95"/>
  <c r="E95"/>
  <c r="L95" s="1"/>
  <c r="H95" i="1" s="1"/>
  <c r="P94" i="3"/>
  <c r="K94"/>
  <c r="H94"/>
  <c r="E94"/>
  <c r="L94" s="1"/>
  <c r="H94" i="1" s="1"/>
  <c r="P93" i="3"/>
  <c r="K93"/>
  <c r="H93"/>
  <c r="E93"/>
  <c r="L93" s="1"/>
  <c r="H93" i="1" s="1"/>
  <c r="P92" i="3"/>
  <c r="K92"/>
  <c r="H92"/>
  <c r="E92"/>
  <c r="L92" s="1"/>
  <c r="H92" i="1" s="1"/>
  <c r="P91" i="3"/>
  <c r="K91"/>
  <c r="H91"/>
  <c r="E91"/>
  <c r="L91" s="1"/>
  <c r="H91" i="1" s="1"/>
  <c r="P90" i="3"/>
  <c r="K90"/>
  <c r="H90"/>
  <c r="E90"/>
  <c r="L90" s="1"/>
  <c r="H90" i="1" s="1"/>
  <c r="P89" i="3"/>
  <c r="K89"/>
  <c r="H89"/>
  <c r="E89"/>
  <c r="L89" s="1"/>
  <c r="H89" i="1" s="1"/>
  <c r="P88" i="3"/>
  <c r="K88"/>
  <c r="H88"/>
  <c r="E88"/>
  <c r="P87"/>
  <c r="K87"/>
  <c r="H87"/>
  <c r="E87"/>
  <c r="P86"/>
  <c r="K86"/>
  <c r="H86"/>
  <c r="E86"/>
  <c r="P85"/>
  <c r="K85"/>
  <c r="H85"/>
  <c r="E85"/>
  <c r="L85" s="1"/>
  <c r="H85" i="1" s="1"/>
  <c r="P84" i="3"/>
  <c r="K84"/>
  <c r="H84"/>
  <c r="E84"/>
  <c r="L84" s="1"/>
  <c r="H84" i="1" s="1"/>
  <c r="P83" i="3"/>
  <c r="K83"/>
  <c r="H83"/>
  <c r="E83"/>
  <c r="L83" s="1"/>
  <c r="H83" i="1" s="1"/>
  <c r="P82" i="3"/>
  <c r="K82"/>
  <c r="H82"/>
  <c r="E82"/>
  <c r="L82" s="1"/>
  <c r="H82" i="1" s="1"/>
  <c r="P81" i="3"/>
  <c r="K81"/>
  <c r="H81"/>
  <c r="E81"/>
  <c r="L81" s="1"/>
  <c r="H81" i="1" s="1"/>
  <c r="P80" i="3"/>
  <c r="K80"/>
  <c r="H80"/>
  <c r="E80"/>
  <c r="L80" s="1"/>
  <c r="H80" i="1" s="1"/>
  <c r="P79" i="3"/>
  <c r="K79"/>
  <c r="H79"/>
  <c r="E79"/>
  <c r="P78"/>
  <c r="K78"/>
  <c r="H78"/>
  <c r="E78"/>
  <c r="L78" s="1"/>
  <c r="H78" i="1" s="1"/>
  <c r="P77" i="3"/>
  <c r="K77"/>
  <c r="H77"/>
  <c r="E77"/>
  <c r="P76"/>
  <c r="K76"/>
  <c r="H76"/>
  <c r="E76"/>
  <c r="L76" s="1"/>
  <c r="H76" i="1" s="1"/>
  <c r="P74" i="3"/>
  <c r="K74"/>
  <c r="H74"/>
  <c r="E74"/>
  <c r="P73"/>
  <c r="K73"/>
  <c r="H73"/>
  <c r="E73"/>
  <c r="L73" s="1"/>
  <c r="H73" i="1" s="1"/>
  <c r="P72" i="3"/>
  <c r="K72"/>
  <c r="H72"/>
  <c r="E72"/>
  <c r="P71"/>
  <c r="K71"/>
  <c r="H71"/>
  <c r="E71"/>
  <c r="L71" s="1"/>
  <c r="H71" i="1" s="1"/>
  <c r="P70" i="3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L24" s="1"/>
  <c r="H24" i="1" s="1"/>
  <c r="E24" i="3"/>
  <c r="P23"/>
  <c r="K23"/>
  <c r="H23"/>
  <c r="E23"/>
  <c r="P22"/>
  <c r="K22"/>
  <c r="H22"/>
  <c r="E22"/>
  <c r="P21"/>
  <c r="K21"/>
  <c r="H21"/>
  <c r="E21"/>
  <c r="P20"/>
  <c r="K20"/>
  <c r="H20"/>
  <c r="L20" s="1"/>
  <c r="H20" i="1" s="1"/>
  <c r="E20" i="3"/>
  <c r="P16"/>
  <c r="K16"/>
  <c r="H16"/>
  <c r="E16"/>
  <c r="P15"/>
  <c r="K15"/>
  <c r="H15"/>
  <c r="E15"/>
  <c r="P14"/>
  <c r="K14"/>
  <c r="H14"/>
  <c r="L14" s="1"/>
  <c r="H14" i="1" s="1"/>
  <c r="E14" i="3"/>
  <c r="P13"/>
  <c r="K13"/>
  <c r="H13"/>
  <c r="E13"/>
  <c r="P12"/>
  <c r="K12"/>
  <c r="H12"/>
  <c r="E12"/>
  <c r="P11"/>
  <c r="K11"/>
  <c r="H11"/>
  <c r="E11"/>
  <c r="P10"/>
  <c r="K10"/>
  <c r="H10"/>
  <c r="L10" s="1"/>
  <c r="H10" i="1" s="1"/>
  <c r="E10" i="3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P120" s="1"/>
  <c r="K2"/>
  <c r="H2"/>
  <c r="E2"/>
  <c r="M5" i="2" l="1"/>
  <c r="N5" i="1" s="1"/>
  <c r="M13" i="2"/>
  <c r="N13" i="1" s="1"/>
  <c r="M15" i="2"/>
  <c r="N15" i="1" s="1"/>
  <c r="M19" i="2"/>
  <c r="N19" i="1" s="1"/>
  <c r="M21" i="2"/>
  <c r="N21" i="1" s="1"/>
  <c r="M27" i="2"/>
  <c r="N27" i="1" s="1"/>
  <c r="M33" i="2"/>
  <c r="N33" i="1" s="1"/>
  <c r="M35" i="2"/>
  <c r="N35" i="1" s="1"/>
  <c r="M39" i="2"/>
  <c r="N39" i="1" s="1"/>
  <c r="M43" i="2"/>
  <c r="N43" i="1" s="1"/>
  <c r="M45" i="2"/>
  <c r="N45" i="1" s="1"/>
  <c r="M47" i="2"/>
  <c r="N47" i="1" s="1"/>
  <c r="M53" i="2"/>
  <c r="N53" i="1" s="1"/>
  <c r="M55" i="2"/>
  <c r="N55" i="1" s="1"/>
  <c r="M63" i="2"/>
  <c r="N63" i="1" s="1"/>
  <c r="M69" i="2"/>
  <c r="N69" i="1" s="1"/>
  <c r="M71" i="2"/>
  <c r="N71" i="1" s="1"/>
  <c r="M79" i="2"/>
  <c r="N79" i="1" s="1"/>
  <c r="M81" i="2"/>
  <c r="N81" i="1" s="1"/>
  <c r="M85" i="2"/>
  <c r="N85" i="1" s="1"/>
  <c r="M87" i="2"/>
  <c r="N87" i="1" s="1"/>
  <c r="M95" i="2"/>
  <c r="N95" i="1" s="1"/>
  <c r="M97" i="2"/>
  <c r="N97" i="1" s="1"/>
  <c r="M101" i="2"/>
  <c r="N101" i="1" s="1"/>
  <c r="M103" i="2"/>
  <c r="N103" i="1" s="1"/>
  <c r="M107" i="2"/>
  <c r="N107" i="1" s="1"/>
  <c r="M109" i="2"/>
  <c r="N109" i="1" s="1"/>
  <c r="M113" i="2"/>
  <c r="N113" i="1" s="1"/>
  <c r="M117" i="2"/>
  <c r="N117" i="1" s="1"/>
  <c r="M119" i="2"/>
  <c r="N119" i="1" s="1"/>
  <c r="M2" i="2"/>
  <c r="M4"/>
  <c r="N4" i="1" s="1"/>
  <c r="M6" i="2"/>
  <c r="N6" i="1" s="1"/>
  <c r="M8" i="2"/>
  <c r="N8" i="1" s="1"/>
  <c r="M10" i="2"/>
  <c r="N10" i="1" s="1"/>
  <c r="M12" i="2"/>
  <c r="N12" i="1" s="1"/>
  <c r="M14" i="2"/>
  <c r="N14" i="1" s="1"/>
  <c r="M18" i="2"/>
  <c r="N18" i="1" s="1"/>
  <c r="M20" i="2"/>
  <c r="N20" i="1" s="1"/>
  <c r="M22" i="2"/>
  <c r="N22" i="1" s="1"/>
  <c r="M24" i="2"/>
  <c r="N24" i="1" s="1"/>
  <c r="M26" i="2"/>
  <c r="N26" i="1" s="1"/>
  <c r="M28" i="2"/>
  <c r="N28" i="1" s="1"/>
  <c r="M30" i="2"/>
  <c r="N30" i="1" s="1"/>
  <c r="M32" i="2"/>
  <c r="N32" i="1" s="1"/>
  <c r="M34" i="2"/>
  <c r="N34" i="1" s="1"/>
  <c r="M36" i="2"/>
  <c r="N36" i="1" s="1"/>
  <c r="M38" i="2"/>
  <c r="N38" i="1" s="1"/>
  <c r="M40" i="2"/>
  <c r="N40" i="1" s="1"/>
  <c r="M42" i="2"/>
  <c r="N42" i="1" s="1"/>
  <c r="M44" i="2"/>
  <c r="N44" i="1" s="1"/>
  <c r="M46" i="2"/>
  <c r="N46" i="1" s="1"/>
  <c r="M48" i="2"/>
  <c r="N48" i="1" s="1"/>
  <c r="M50" i="2"/>
  <c r="N50" i="1" s="1"/>
  <c r="M52" i="2"/>
  <c r="N52" i="1" s="1"/>
  <c r="M54" i="2"/>
  <c r="N54" i="1" s="1"/>
  <c r="M56" i="2"/>
  <c r="N56" i="1" s="1"/>
  <c r="M58" i="2"/>
  <c r="N58" i="1" s="1"/>
  <c r="M60" i="2"/>
  <c r="N60" i="1" s="1"/>
  <c r="M62" i="2"/>
  <c r="N62" i="1" s="1"/>
  <c r="M64" i="2"/>
  <c r="N64" i="1" s="1"/>
  <c r="M66" i="2"/>
  <c r="N66" i="1" s="1"/>
  <c r="M68" i="2"/>
  <c r="N68" i="1" s="1"/>
  <c r="M70" i="2"/>
  <c r="N70" i="1" s="1"/>
  <c r="M72" i="2"/>
  <c r="N72" i="1" s="1"/>
  <c r="M74" i="2"/>
  <c r="N74" i="1" s="1"/>
  <c r="M76" i="2"/>
  <c r="N76" i="1" s="1"/>
  <c r="M78" i="2"/>
  <c r="N78" i="1" s="1"/>
  <c r="M80" i="2"/>
  <c r="N80" i="1" s="1"/>
  <c r="M82" i="2"/>
  <c r="N82" i="1" s="1"/>
  <c r="M84" i="2"/>
  <c r="N84" i="1" s="1"/>
  <c r="M86" i="2"/>
  <c r="N86" i="1" s="1"/>
  <c r="M88" i="2"/>
  <c r="N88" i="1" s="1"/>
  <c r="M90" i="2"/>
  <c r="N90" i="1" s="1"/>
  <c r="M92" i="2"/>
  <c r="N92" i="1" s="1"/>
  <c r="M94" i="2"/>
  <c r="N94" i="1" s="1"/>
  <c r="M96" i="2"/>
  <c r="N96" i="1" s="1"/>
  <c r="M98" i="2"/>
  <c r="N98" i="1" s="1"/>
  <c r="M100" i="2"/>
  <c r="N100" i="1" s="1"/>
  <c r="M102" i="2"/>
  <c r="N102" i="1" s="1"/>
  <c r="M104" i="2"/>
  <c r="N104" i="1" s="1"/>
  <c r="M106" i="2"/>
  <c r="N106" i="1" s="1"/>
  <c r="M108" i="2"/>
  <c r="N108" i="1" s="1"/>
  <c r="M110" i="2"/>
  <c r="N110" i="1" s="1"/>
  <c r="M112" i="2"/>
  <c r="N112" i="1" s="1"/>
  <c r="M114" i="2"/>
  <c r="N114" i="1" s="1"/>
  <c r="M116" i="2"/>
  <c r="N116" i="1" s="1"/>
  <c r="M118" i="2"/>
  <c r="N118" i="1" s="1"/>
  <c r="M7" i="2"/>
  <c r="N7" i="1" s="1"/>
  <c r="M9" i="2"/>
  <c r="N9" i="1" s="1"/>
  <c r="M11" i="2"/>
  <c r="N11" i="1" s="1"/>
  <c r="M17" i="2"/>
  <c r="N17" i="1" s="1"/>
  <c r="M23" i="2"/>
  <c r="N23" i="1" s="1"/>
  <c r="M25" i="2"/>
  <c r="N25" i="1" s="1"/>
  <c r="M31" i="2"/>
  <c r="N31" i="1" s="1"/>
  <c r="M37" i="2"/>
  <c r="N37" i="1" s="1"/>
  <c r="M41" i="2"/>
  <c r="N41" i="1" s="1"/>
  <c r="M49" i="2"/>
  <c r="N49" i="1" s="1"/>
  <c r="M51" i="2"/>
  <c r="N51" i="1" s="1"/>
  <c r="M57" i="2"/>
  <c r="N57" i="1" s="1"/>
  <c r="M61" i="2"/>
  <c r="N61" i="1" s="1"/>
  <c r="M65" i="2"/>
  <c r="N65" i="1" s="1"/>
  <c r="M67" i="2"/>
  <c r="N67" i="1" s="1"/>
  <c r="N73"/>
  <c r="M75" i="2"/>
  <c r="N75" i="1" s="1"/>
  <c r="M77" i="2"/>
  <c r="N77" i="1" s="1"/>
  <c r="M83" i="2"/>
  <c r="N83" i="1" s="1"/>
  <c r="M89" i="2"/>
  <c r="N89" i="1" s="1"/>
  <c r="M91" i="2"/>
  <c r="N91" i="1" s="1"/>
  <c r="M93" i="2"/>
  <c r="N93" i="1" s="1"/>
  <c r="M99" i="2"/>
  <c r="N99" i="1" s="1"/>
  <c r="M111" i="2"/>
  <c r="N111" i="1" s="1"/>
  <c r="N16"/>
  <c r="M29" i="2"/>
  <c r="N29" i="1" s="1"/>
  <c r="M115" i="2"/>
  <c r="N115" i="1" s="1"/>
  <c r="M105" i="2"/>
  <c r="N105" i="1" s="1"/>
  <c r="M59" i="2"/>
  <c r="N59" i="1" s="1"/>
  <c r="M3" i="2"/>
  <c r="N3" i="1" s="1"/>
  <c r="L35" i="13"/>
  <c r="M35" i="1" s="1"/>
  <c r="L84" i="13"/>
  <c r="M84" i="1" s="1"/>
  <c r="L61" i="13"/>
  <c r="M61" i="1" s="1"/>
  <c r="L52" i="13"/>
  <c r="M52" i="1" s="1"/>
  <c r="L50" i="13"/>
  <c r="M50" i="1" s="1"/>
  <c r="L48" i="13"/>
  <c r="M48" i="1" s="1"/>
  <c r="L46" i="13"/>
  <c r="M46" i="1" s="1"/>
  <c r="L28" i="13"/>
  <c r="M28" i="1" s="1"/>
  <c r="L68" i="13"/>
  <c r="M68" i="1" s="1"/>
  <c r="L63" i="13"/>
  <c r="M63" i="1" s="1"/>
  <c r="P120" i="13"/>
  <c r="L111"/>
  <c r="M111" i="1" s="1"/>
  <c r="L109" i="13"/>
  <c r="M109" i="1" s="1"/>
  <c r="L88" i="13"/>
  <c r="M88" i="1" s="1"/>
  <c r="L114" i="13"/>
  <c r="M114" i="1" s="1"/>
  <c r="L23" i="13"/>
  <c r="M23" i="1" s="1"/>
  <c r="L69" i="13"/>
  <c r="M69" i="1" s="1"/>
  <c r="L12" i="13"/>
  <c r="M12" i="1" s="1"/>
  <c r="L73" i="13"/>
  <c r="M73" i="1" s="1"/>
  <c r="L90" i="13"/>
  <c r="M90" i="1" s="1"/>
  <c r="L7" i="13"/>
  <c r="M7" i="1" s="1"/>
  <c r="L5" i="13"/>
  <c r="M5" i="1" s="1"/>
  <c r="L55" i="13"/>
  <c r="M55" i="1" s="1"/>
  <c r="L20" i="13"/>
  <c r="M20" i="1" s="1"/>
  <c r="L62" i="13"/>
  <c r="M62" i="1" s="1"/>
  <c r="L103" i="13"/>
  <c r="M103" i="1" s="1"/>
  <c r="L42"/>
  <c r="L16" i="13"/>
  <c r="M16" i="1" s="1"/>
  <c r="L29" i="13"/>
  <c r="M29" i="1" s="1"/>
  <c r="L22" i="13"/>
  <c r="M22" i="1" s="1"/>
  <c r="L93" i="13"/>
  <c r="M93" i="1" s="1"/>
  <c r="L86" i="13"/>
  <c r="M86" i="1" s="1"/>
  <c r="L105" i="13"/>
  <c r="M105" i="1" s="1"/>
  <c r="L59" i="13"/>
  <c r="M59" i="1" s="1"/>
  <c r="L3" i="13"/>
  <c r="M3" i="1" s="1"/>
  <c r="L78"/>
  <c r="M84" i="12"/>
  <c r="L84" i="1" s="1"/>
  <c r="L45"/>
  <c r="L52"/>
  <c r="L50"/>
  <c r="L48"/>
  <c r="L46"/>
  <c r="M96" i="12"/>
  <c r="L96" i="1" s="1"/>
  <c r="L49"/>
  <c r="L28"/>
  <c r="L68"/>
  <c r="L63"/>
  <c r="L97"/>
  <c r="M110" i="12"/>
  <c r="L110" i="1" s="1"/>
  <c r="L58"/>
  <c r="M23" i="12"/>
  <c r="L23" i="1" s="1"/>
  <c r="M69" i="12"/>
  <c r="L69" i="1" s="1"/>
  <c r="M32" i="12"/>
  <c r="L32" i="1" s="1"/>
  <c r="L17"/>
  <c r="L98"/>
  <c r="L99"/>
  <c r="L101"/>
  <c r="L102"/>
  <c r="L106"/>
  <c r="L107"/>
  <c r="L109"/>
  <c r="L111"/>
  <c r="L112"/>
  <c r="L113"/>
  <c r="L115"/>
  <c r="L116"/>
  <c r="L117"/>
  <c r="L12"/>
  <c r="L73"/>
  <c r="L11"/>
  <c r="L7"/>
  <c r="L103"/>
  <c r="L95"/>
  <c r="L104"/>
  <c r="L16"/>
  <c r="L22"/>
  <c r="L93"/>
  <c r="L86"/>
  <c r="L26"/>
  <c r="L105"/>
  <c r="L59"/>
  <c r="L3"/>
  <c r="L84" i="11"/>
  <c r="K84" i="1" s="1"/>
  <c r="L107" i="11"/>
  <c r="K107" i="1" s="1"/>
  <c r="L61" i="11"/>
  <c r="K61" i="1" s="1"/>
  <c r="L50" i="11"/>
  <c r="K50" i="1" s="1"/>
  <c r="L46" i="11"/>
  <c r="K46" i="1" s="1"/>
  <c r="L96" i="11"/>
  <c r="K96" i="1" s="1"/>
  <c r="L68" i="11"/>
  <c r="K68" i="1" s="1"/>
  <c r="L63" i="11"/>
  <c r="K63" i="1" s="1"/>
  <c r="L97" i="11"/>
  <c r="K97" i="1" s="1"/>
  <c r="L110" i="11"/>
  <c r="K110" i="1" s="1"/>
  <c r="L17" i="11"/>
  <c r="K17" i="1" s="1"/>
  <c r="G75"/>
  <c r="G6"/>
  <c r="F104"/>
  <c r="D19"/>
  <c r="D112"/>
  <c r="L111" i="11"/>
  <c r="K111" i="1" s="1"/>
  <c r="L88" i="11"/>
  <c r="K88" i="1" s="1"/>
  <c r="L12" i="11"/>
  <c r="K12" i="1" s="1"/>
  <c r="L43" i="11"/>
  <c r="K43" i="1" s="1"/>
  <c r="L73" i="11"/>
  <c r="K73" i="1" s="1"/>
  <c r="L30" i="11"/>
  <c r="K30" i="1" s="1"/>
  <c r="L79" i="11"/>
  <c r="K79" i="1" s="1"/>
  <c r="L90" i="11"/>
  <c r="K90" i="1" s="1"/>
  <c r="L7" i="11"/>
  <c r="K7" i="1" s="1"/>
  <c r="L87" i="11"/>
  <c r="K87" i="1" s="1"/>
  <c r="L115" i="11"/>
  <c r="K115" i="1" s="1"/>
  <c r="L59" i="11"/>
  <c r="K59" i="1" s="1"/>
  <c r="L3" i="11"/>
  <c r="K3" i="1" s="1"/>
  <c r="L78" i="10"/>
  <c r="L54"/>
  <c r="L48"/>
  <c r="L46"/>
  <c r="L96"/>
  <c r="L28"/>
  <c r="L68"/>
  <c r="L63"/>
  <c r="L97"/>
  <c r="L109"/>
  <c r="L81"/>
  <c r="L12"/>
  <c r="L8"/>
  <c r="P120"/>
  <c r="L73"/>
  <c r="L11"/>
  <c r="L7"/>
  <c r="L20"/>
  <c r="L95"/>
  <c r="L104"/>
  <c r="L16"/>
  <c r="L115"/>
  <c r="L93"/>
  <c r="L35" i="9"/>
  <c r="L60"/>
  <c r="L52"/>
  <c r="L50"/>
  <c r="L48"/>
  <c r="L25"/>
  <c r="L28"/>
  <c r="L68"/>
  <c r="L110"/>
  <c r="L69"/>
  <c r="L65"/>
  <c r="L12"/>
  <c r="L73"/>
  <c r="L11"/>
  <c r="L90"/>
  <c r="L7"/>
  <c r="L20"/>
  <c r="L87"/>
  <c r="L103"/>
  <c r="P120"/>
  <c r="Z2" i="1"/>
  <c r="L120" i="27"/>
  <c r="L120" i="26"/>
  <c r="Y2" i="1"/>
  <c r="Y120" s="1"/>
  <c r="L120" i="25"/>
  <c r="X2" i="1"/>
  <c r="X120" s="1"/>
  <c r="W2"/>
  <c r="W120" s="1"/>
  <c r="L120" i="24"/>
  <c r="L120" i="23"/>
  <c r="V2" i="1"/>
  <c r="V120" s="1"/>
  <c r="L120" i="22"/>
  <c r="U2" i="1"/>
  <c r="U120" s="1"/>
  <c r="T2"/>
  <c r="T120" s="1"/>
  <c r="L120" i="21"/>
  <c r="S2" i="1"/>
  <c r="S120" s="1"/>
  <c r="L120" i="20"/>
  <c r="L120" i="19"/>
  <c r="R2" i="1"/>
  <c r="R120" s="1"/>
  <c r="L120" i="18"/>
  <c r="Q2" i="1"/>
  <c r="Q120" s="1"/>
  <c r="P120"/>
  <c r="O2"/>
  <c r="O120" s="1"/>
  <c r="L120" i="16"/>
  <c r="N2" i="1"/>
  <c r="M2"/>
  <c r="L2"/>
  <c r="K2"/>
  <c r="Z120"/>
  <c r="L101" i="10"/>
  <c r="L102"/>
  <c r="L103"/>
  <c r="I2" i="1"/>
  <c r="I120" s="1"/>
  <c r="L116" i="3"/>
  <c r="H116" i="1" s="1"/>
  <c r="L18" i="3"/>
  <c r="H18" i="1" s="1"/>
  <c r="L112" i="3"/>
  <c r="H112" i="1" s="1"/>
  <c r="L28" i="3"/>
  <c r="H28" i="1" s="1"/>
  <c r="L30" i="3"/>
  <c r="H30" i="1" s="1"/>
  <c r="L32" i="3"/>
  <c r="H32" i="1" s="1"/>
  <c r="L34" i="3"/>
  <c r="H34" i="1" s="1"/>
  <c r="G104"/>
  <c r="G17"/>
  <c r="L75" i="6"/>
  <c r="E75" i="1" s="1"/>
  <c r="L36" i="3"/>
  <c r="H36" i="1" s="1"/>
  <c r="L38" i="3"/>
  <c r="H38" i="1" s="1"/>
  <c r="L40" i="3"/>
  <c r="H40" i="1" s="1"/>
  <c r="L42" i="3"/>
  <c r="H42" i="1" s="1"/>
  <c r="L44" i="3"/>
  <c r="H44" i="1" s="1"/>
  <c r="L46" i="3"/>
  <c r="H46" i="1" s="1"/>
  <c r="L48" i="3"/>
  <c r="H48" i="1" s="1"/>
  <c r="L50" i="3"/>
  <c r="H50" i="1" s="1"/>
  <c r="L52" i="3"/>
  <c r="H52" i="1" s="1"/>
  <c r="L54" i="3"/>
  <c r="H54" i="1" s="1"/>
  <c r="L56" i="3"/>
  <c r="H56" i="1" s="1"/>
  <c r="L58" i="3"/>
  <c r="H58" i="1" s="1"/>
  <c r="L60" i="3"/>
  <c r="H60" i="1" s="1"/>
  <c r="L62" i="3"/>
  <c r="H62" i="1" s="1"/>
  <c r="L64" i="3"/>
  <c r="H64" i="1" s="1"/>
  <c r="L66" i="3"/>
  <c r="H66" i="1" s="1"/>
  <c r="L68" i="3"/>
  <c r="H68" i="1" s="1"/>
  <c r="L70" i="3"/>
  <c r="H70" i="1" s="1"/>
  <c r="L117" i="3"/>
  <c r="H117" i="1" s="1"/>
  <c r="L118" i="3"/>
  <c r="H118" i="1" s="1"/>
  <c r="L72" i="3"/>
  <c r="H72" i="1" s="1"/>
  <c r="L74" i="3"/>
  <c r="H74" i="1" s="1"/>
  <c r="L77" i="3"/>
  <c r="H77" i="1" s="1"/>
  <c r="L79" i="3"/>
  <c r="H79" i="1" s="1"/>
  <c r="H119"/>
  <c r="AA119" s="1"/>
  <c r="L2" i="3"/>
  <c r="H2" i="1" s="1"/>
  <c r="L3" i="3"/>
  <c r="H3" i="1" s="1"/>
  <c r="L4" i="3"/>
  <c r="H4" i="1" s="1"/>
  <c r="L5" i="3"/>
  <c r="H5" i="1" s="1"/>
  <c r="L7" i="3"/>
  <c r="H7" i="1" s="1"/>
  <c r="L8" i="3"/>
  <c r="H8" i="1" s="1"/>
  <c r="L9" i="3"/>
  <c r="H9" i="1" s="1"/>
  <c r="L11" i="3"/>
  <c r="H11" i="1" s="1"/>
  <c r="L12" i="3"/>
  <c r="H12" i="1" s="1"/>
  <c r="L13" i="3"/>
  <c r="H13" i="1" s="1"/>
  <c r="L15" i="3"/>
  <c r="H15" i="1" s="1"/>
  <c r="L16" i="3"/>
  <c r="H16" i="1" s="1"/>
  <c r="L21" i="3"/>
  <c r="H21" i="1" s="1"/>
  <c r="L22" i="3"/>
  <c r="H22" i="1" s="1"/>
  <c r="L23" i="3"/>
  <c r="H23" i="1" s="1"/>
  <c r="L25" i="3"/>
  <c r="H25" i="1" s="1"/>
  <c r="L26" i="3"/>
  <c r="H26" i="1" s="1"/>
  <c r="L27" i="3"/>
  <c r="H27" i="1" s="1"/>
  <c r="L29" i="3"/>
  <c r="H29" i="1" s="1"/>
  <c r="L31" i="3"/>
  <c r="H31" i="1" s="1"/>
  <c r="L33" i="3"/>
  <c r="H33" i="1" s="1"/>
  <c r="L35" i="3"/>
  <c r="H35" i="1" s="1"/>
  <c r="L37" i="3"/>
  <c r="H37" i="1" s="1"/>
  <c r="L39" i="3"/>
  <c r="H39" i="1" s="1"/>
  <c r="L41" i="3"/>
  <c r="H41" i="1" s="1"/>
  <c r="L43" i="3"/>
  <c r="H43" i="1" s="1"/>
  <c r="L45" i="3"/>
  <c r="H45" i="1" s="1"/>
  <c r="L47" i="3"/>
  <c r="H47" i="1" s="1"/>
  <c r="L49" i="3"/>
  <c r="H49" i="1" s="1"/>
  <c r="L51" i="3"/>
  <c r="H51" i="1" s="1"/>
  <c r="L53" i="3"/>
  <c r="H53" i="1" s="1"/>
  <c r="L55" i="3"/>
  <c r="H55" i="1" s="1"/>
  <c r="L57" i="3"/>
  <c r="H57" i="1" s="1"/>
  <c r="L59" i="3"/>
  <c r="H59" i="1" s="1"/>
  <c r="L61" i="3"/>
  <c r="H61" i="1" s="1"/>
  <c r="L63" i="3"/>
  <c r="H63" i="1" s="1"/>
  <c r="L65" i="3"/>
  <c r="H65" i="1" s="1"/>
  <c r="L67" i="3"/>
  <c r="H67" i="1" s="1"/>
  <c r="L69" i="3"/>
  <c r="H69" i="1" s="1"/>
  <c r="L111" i="3"/>
  <c r="H111" i="1" s="1"/>
  <c r="L86" i="3"/>
  <c r="H86" i="1" s="1"/>
  <c r="L87" i="3"/>
  <c r="H87" i="1" s="1"/>
  <c r="L88" i="3"/>
  <c r="H88" i="1" s="1"/>
  <c r="L102" i="3"/>
  <c r="H102" i="1" s="1"/>
  <c r="L103" i="3"/>
  <c r="H103" i="1" s="1"/>
  <c r="L105" i="3"/>
  <c r="H105" i="1" s="1"/>
  <c r="L104" i="3"/>
  <c r="H104" i="1" s="1"/>
  <c r="L111" i="14"/>
  <c r="B111" i="1" s="1"/>
  <c r="C6"/>
  <c r="G111"/>
  <c r="G112"/>
  <c r="F75"/>
  <c r="F6"/>
  <c r="AA112" l="1"/>
  <c r="N120"/>
  <c r="M120" i="2"/>
  <c r="L120" i="13"/>
  <c r="M120" i="12"/>
  <c r="M120" i="1"/>
  <c r="L120"/>
  <c r="D17"/>
  <c r="AA6"/>
  <c r="K120"/>
  <c r="L120" i="11"/>
  <c r="L120" i="10"/>
  <c r="L120" i="9"/>
  <c r="H120" i="1"/>
  <c r="L120" i="3"/>
  <c r="P19" i="8"/>
  <c r="K19"/>
  <c r="H19"/>
  <c r="E19"/>
  <c r="P118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K2"/>
  <c r="H2"/>
  <c r="E2"/>
  <c r="G3" i="1" l="1"/>
  <c r="G8"/>
  <c r="G15"/>
  <c r="G18"/>
  <c r="G21"/>
  <c r="G19"/>
  <c r="AA19" s="1"/>
  <c r="G13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5"/>
  <c r="G66"/>
  <c r="G67"/>
  <c r="G68"/>
  <c r="G69"/>
  <c r="G70"/>
  <c r="G71"/>
  <c r="G72"/>
  <c r="G73"/>
  <c r="G74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5"/>
  <c r="G106"/>
  <c r="G107"/>
  <c r="G108"/>
  <c r="G109"/>
  <c r="G110"/>
  <c r="G113"/>
  <c r="G114"/>
  <c r="G115"/>
  <c r="G116"/>
  <c r="G117"/>
  <c r="G7"/>
  <c r="G9"/>
  <c r="G11"/>
  <c r="G5"/>
  <c r="G12"/>
  <c r="G4"/>
  <c r="G10"/>
  <c r="G20"/>
  <c r="G22"/>
  <c r="P120" i="8"/>
  <c r="G14" i="1"/>
  <c r="G16"/>
  <c r="G64"/>
  <c r="G118"/>
  <c r="G2" l="1"/>
  <c r="G120" s="1"/>
  <c r="M120" i="8"/>
  <c r="P118" i="7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P120" s="1"/>
  <c r="K2"/>
  <c r="H2"/>
  <c r="E2"/>
  <c r="F4" i="1" l="1"/>
  <c r="F7"/>
  <c r="F9"/>
  <c r="F11"/>
  <c r="F13"/>
  <c r="F29"/>
  <c r="F31"/>
  <c r="F33"/>
  <c r="F35"/>
  <c r="F37"/>
  <c r="F39"/>
  <c r="F41"/>
  <c r="F43"/>
  <c r="F45"/>
  <c r="F47"/>
  <c r="F49"/>
  <c r="F51"/>
  <c r="F53"/>
  <c r="F89"/>
  <c r="F93"/>
  <c r="F95"/>
  <c r="F97"/>
  <c r="F101"/>
  <c r="F103"/>
  <c r="F106"/>
  <c r="F108"/>
  <c r="F110"/>
  <c r="F114"/>
  <c r="F116"/>
  <c r="F2"/>
  <c r="F55"/>
  <c r="F57"/>
  <c r="F59"/>
  <c r="F61"/>
  <c r="F63"/>
  <c r="F65"/>
  <c r="F67"/>
  <c r="F69"/>
  <c r="F71"/>
  <c r="F73"/>
  <c r="F76"/>
  <c r="F78"/>
  <c r="F80"/>
  <c r="F82"/>
  <c r="F84"/>
  <c r="F86"/>
  <c r="F14"/>
  <c r="F16"/>
  <c r="F20"/>
  <c r="F22"/>
  <c r="F24"/>
  <c r="F26"/>
  <c r="F27"/>
  <c r="F3"/>
  <c r="F5"/>
  <c r="F8"/>
  <c r="F10"/>
  <c r="F12"/>
  <c r="F88"/>
  <c r="F90"/>
  <c r="F92"/>
  <c r="F94"/>
  <c r="F96"/>
  <c r="F98"/>
  <c r="F100"/>
  <c r="F102"/>
  <c r="F105"/>
  <c r="F107"/>
  <c r="F109"/>
  <c r="F113"/>
  <c r="F115"/>
  <c r="F117"/>
  <c r="F15"/>
  <c r="F18"/>
  <c r="F21"/>
  <c r="F23"/>
  <c r="F25"/>
  <c r="F28"/>
  <c r="F30"/>
  <c r="F32"/>
  <c r="F34"/>
  <c r="F36"/>
  <c r="F38"/>
  <c r="F40"/>
  <c r="F42"/>
  <c r="F44"/>
  <c r="F46"/>
  <c r="F48"/>
  <c r="F50"/>
  <c r="F52"/>
  <c r="F54"/>
  <c r="F56"/>
  <c r="F58"/>
  <c r="F60"/>
  <c r="F62"/>
  <c r="F64"/>
  <c r="F66"/>
  <c r="F68"/>
  <c r="F70"/>
  <c r="F72"/>
  <c r="F74"/>
  <c r="F77"/>
  <c r="F79"/>
  <c r="F81"/>
  <c r="F83"/>
  <c r="F85"/>
  <c r="F87"/>
  <c r="F91"/>
  <c r="F99"/>
  <c r="F118"/>
  <c r="F120" l="1"/>
  <c r="M120" i="7"/>
  <c r="P118" i="6"/>
  <c r="K118"/>
  <c r="H118"/>
  <c r="E118"/>
  <c r="L118" s="1"/>
  <c r="E118" i="1" s="1"/>
  <c r="P117" i="6"/>
  <c r="K117"/>
  <c r="H117"/>
  <c r="E117"/>
  <c r="L117" s="1"/>
  <c r="E117" i="1" s="1"/>
  <c r="P116" i="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L110" s="1"/>
  <c r="E110" i="1" s="1"/>
  <c r="P109" i="6"/>
  <c r="K109"/>
  <c r="H109"/>
  <c r="E109"/>
  <c r="L109" s="1"/>
  <c r="E109" i="1" s="1"/>
  <c r="P108" i="6"/>
  <c r="K108"/>
  <c r="H108"/>
  <c r="E108"/>
  <c r="L108" s="1"/>
  <c r="E108" i="1" s="1"/>
  <c r="P107" i="6"/>
  <c r="K107"/>
  <c r="H107"/>
  <c r="E107"/>
  <c r="L107" s="1"/>
  <c r="E107" i="1" s="1"/>
  <c r="P106" i="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L101" s="1"/>
  <c r="E101" i="1" s="1"/>
  <c r="P100" i="6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L96" s="1"/>
  <c r="E96" i="1" s="1"/>
  <c r="P95" i="6"/>
  <c r="K95"/>
  <c r="H95"/>
  <c r="E95"/>
  <c r="L95" s="1"/>
  <c r="E95" i="1" s="1"/>
  <c r="P94" i="6"/>
  <c r="K94"/>
  <c r="H94"/>
  <c r="E94"/>
  <c r="L94" s="1"/>
  <c r="E94" i="1" s="1"/>
  <c r="P93" i="6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L89" s="1"/>
  <c r="E89" i="1" s="1"/>
  <c r="P88" i="6"/>
  <c r="K88"/>
  <c r="H88"/>
  <c r="E88"/>
  <c r="L88" s="1"/>
  <c r="E88" i="1" s="1"/>
  <c r="P87" i="6"/>
  <c r="K87"/>
  <c r="H87"/>
  <c r="E87"/>
  <c r="L87" s="1"/>
  <c r="E87" i="1" s="1"/>
  <c r="P86" i="6"/>
  <c r="K86"/>
  <c r="H86"/>
  <c r="E86"/>
  <c r="L86" s="1"/>
  <c r="E86" i="1" s="1"/>
  <c r="P85" i="6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L81" s="1"/>
  <c r="E81" i="1" s="1"/>
  <c r="P80" i="6"/>
  <c r="K80"/>
  <c r="H80"/>
  <c r="E80"/>
  <c r="L80" s="1"/>
  <c r="E80" i="1" s="1"/>
  <c r="P79" i="6"/>
  <c r="K79"/>
  <c r="H79"/>
  <c r="E79"/>
  <c r="L79" s="1"/>
  <c r="E79" i="1" s="1"/>
  <c r="P78" i="6"/>
  <c r="K78"/>
  <c r="H78"/>
  <c r="E78"/>
  <c r="L78" s="1"/>
  <c r="E78" i="1" s="1"/>
  <c r="P77" i="6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L72" s="1"/>
  <c r="E72" i="1" s="1"/>
  <c r="P71" i="6"/>
  <c r="K71"/>
  <c r="H71"/>
  <c r="E71"/>
  <c r="L71" s="1"/>
  <c r="E71" i="1" s="1"/>
  <c r="P70" i="6"/>
  <c r="K70"/>
  <c r="H70"/>
  <c r="E70"/>
  <c r="L70" s="1"/>
  <c r="E70" i="1" s="1"/>
  <c r="P69" i="6"/>
  <c r="K69"/>
  <c r="H69"/>
  <c r="E69"/>
  <c r="L69" s="1"/>
  <c r="E69" i="1" s="1"/>
  <c r="P68" i="6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L64" s="1"/>
  <c r="E64" i="1" s="1"/>
  <c r="P63" i="6"/>
  <c r="K63"/>
  <c r="H63"/>
  <c r="E63"/>
  <c r="P62"/>
  <c r="K62"/>
  <c r="H62"/>
  <c r="E62"/>
  <c r="P61"/>
  <c r="K61"/>
  <c r="H61"/>
  <c r="E61"/>
  <c r="L61" s="1"/>
  <c r="E61" i="1" s="1"/>
  <c r="P60" i="6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L56" s="1"/>
  <c r="E56" i="1" s="1"/>
  <c r="P55" i="6"/>
  <c r="K55"/>
  <c r="H55"/>
  <c r="E55"/>
  <c r="L55" s="1"/>
  <c r="E55" i="1" s="1"/>
  <c r="P54" i="6"/>
  <c r="K54"/>
  <c r="H54"/>
  <c r="E54"/>
  <c r="L54" s="1"/>
  <c r="E54" i="1" s="1"/>
  <c r="P53" i="6"/>
  <c r="K53"/>
  <c r="H53"/>
  <c r="E53"/>
  <c r="L53" s="1"/>
  <c r="E53" i="1" s="1"/>
  <c r="P52" i="6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L48" s="1"/>
  <c r="E48" i="1" s="1"/>
  <c r="P47" i="6"/>
  <c r="K47"/>
  <c r="H47"/>
  <c r="E47"/>
  <c r="L47" s="1"/>
  <c r="E47" i="1" s="1"/>
  <c r="P46" i="6"/>
  <c r="K46"/>
  <c r="H46"/>
  <c r="E46"/>
  <c r="L46" s="1"/>
  <c r="E46" i="1" s="1"/>
  <c r="P45" i="6"/>
  <c r="K45"/>
  <c r="H45"/>
  <c r="E45"/>
  <c r="L45" s="1"/>
  <c r="E45" i="1" s="1"/>
  <c r="P44" i="6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L40" s="1"/>
  <c r="E40" i="1" s="1"/>
  <c r="P39" i="6"/>
  <c r="K39"/>
  <c r="H39"/>
  <c r="E39"/>
  <c r="L39" s="1"/>
  <c r="E39" i="1" s="1"/>
  <c r="P38" i="6"/>
  <c r="K38"/>
  <c r="H38"/>
  <c r="E38"/>
  <c r="L38" s="1"/>
  <c r="E38" i="1" s="1"/>
  <c r="P37" i="6"/>
  <c r="K37"/>
  <c r="H37"/>
  <c r="E37"/>
  <c r="L37" s="1"/>
  <c r="E37" i="1" s="1"/>
  <c r="P36" i="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L32" s="1"/>
  <c r="E32" i="1" s="1"/>
  <c r="P31" i="6"/>
  <c r="K31"/>
  <c r="H31"/>
  <c r="E31"/>
  <c r="L31" s="1"/>
  <c r="E31" i="1" s="1"/>
  <c r="P30" i="6"/>
  <c r="K30"/>
  <c r="H30"/>
  <c r="E30"/>
  <c r="L30" s="1"/>
  <c r="E30" i="1" s="1"/>
  <c r="P29" i="6"/>
  <c r="K29"/>
  <c r="H29"/>
  <c r="E29"/>
  <c r="L29" s="1"/>
  <c r="E29" i="1" s="1"/>
  <c r="P28" i="6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L24" s="1"/>
  <c r="E24" i="1" s="1"/>
  <c r="P23" i="6"/>
  <c r="K23"/>
  <c r="H23"/>
  <c r="E23"/>
  <c r="L23" s="1"/>
  <c r="E23" i="1" s="1"/>
  <c r="P22" i="6"/>
  <c r="K22"/>
  <c r="H22"/>
  <c r="E22"/>
  <c r="L22" s="1"/>
  <c r="E22" i="1" s="1"/>
  <c r="P21" i="6"/>
  <c r="K21"/>
  <c r="H21"/>
  <c r="E21"/>
  <c r="L21" s="1"/>
  <c r="E21" i="1" s="1"/>
  <c r="P20" i="6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L14" s="1"/>
  <c r="E14" i="1" s="1"/>
  <c r="P13" i="6"/>
  <c r="K13"/>
  <c r="H13"/>
  <c r="E13"/>
  <c r="P12"/>
  <c r="K12"/>
  <c r="H12"/>
  <c r="E12"/>
  <c r="L12" s="1"/>
  <c r="E12" i="1" s="1"/>
  <c r="P11" i="6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L5" s="1"/>
  <c r="E5" i="1" s="1"/>
  <c r="P4" i="6"/>
  <c r="K4"/>
  <c r="H4"/>
  <c r="E4"/>
  <c r="L4" s="1"/>
  <c r="E4" i="1" s="1"/>
  <c r="P3" i="6"/>
  <c r="K3"/>
  <c r="H3"/>
  <c r="E3"/>
  <c r="L3" s="1"/>
  <c r="E3" i="1" s="1"/>
  <c r="P2" i="6"/>
  <c r="P120" s="1"/>
  <c r="K2"/>
  <c r="H2"/>
  <c r="E2"/>
  <c r="L2" s="1"/>
  <c r="E2" i="1" l="1"/>
  <c r="L10" i="6"/>
  <c r="E10" i="1" s="1"/>
  <c r="L20" i="6"/>
  <c r="E20" i="1" s="1"/>
  <c r="L28" i="6"/>
  <c r="E28" i="1" s="1"/>
  <c r="L36" i="6"/>
  <c r="E36" i="1" s="1"/>
  <c r="L44" i="6"/>
  <c r="E44" i="1" s="1"/>
  <c r="L52" i="6"/>
  <c r="E52" i="1" s="1"/>
  <c r="L60" i="6"/>
  <c r="E60" i="1" s="1"/>
  <c r="L68" i="6"/>
  <c r="E68" i="1" s="1"/>
  <c r="L77" i="6"/>
  <c r="E77" i="1" s="1"/>
  <c r="L85" i="6"/>
  <c r="E85" i="1" s="1"/>
  <c r="L93" i="6"/>
  <c r="E93" i="1" s="1"/>
  <c r="L106" i="6"/>
  <c r="E106" i="1" s="1"/>
  <c r="L116" i="6"/>
  <c r="E116" i="1" s="1"/>
  <c r="L11" i="6"/>
  <c r="E11" i="1" s="1"/>
  <c r="L13" i="6"/>
  <c r="E13" i="1" s="1"/>
  <c r="L7" i="6"/>
  <c r="E7" i="1" s="1"/>
  <c r="L8" i="6"/>
  <c r="E8" i="1" s="1"/>
  <c r="L9" i="6"/>
  <c r="E9" i="1" s="1"/>
  <c r="L25" i="6"/>
  <c r="E25" i="1" s="1"/>
  <c r="L26" i="6"/>
  <c r="E26" i="1" s="1"/>
  <c r="L27" i="6"/>
  <c r="E27" i="1" s="1"/>
  <c r="L41" i="6"/>
  <c r="E41" i="1" s="1"/>
  <c r="L42" i="6"/>
  <c r="E42" i="1" s="1"/>
  <c r="L43" i="6"/>
  <c r="E43" i="1" s="1"/>
  <c r="L57" i="6"/>
  <c r="E57" i="1" s="1"/>
  <c r="L58" i="6"/>
  <c r="E58" i="1" s="1"/>
  <c r="L59" i="6"/>
  <c r="E59" i="1" s="1"/>
  <c r="L73" i="6"/>
  <c r="E73" i="1" s="1"/>
  <c r="L74" i="6"/>
  <c r="E74" i="1" s="1"/>
  <c r="L76" i="6"/>
  <c r="E76" i="1" s="1"/>
  <c r="L90" i="6"/>
  <c r="E90" i="1" s="1"/>
  <c r="L91" i="6"/>
  <c r="E91" i="1" s="1"/>
  <c r="L92" i="6"/>
  <c r="E92" i="1" s="1"/>
  <c r="L113" i="6"/>
  <c r="E113" i="1" s="1"/>
  <c r="L114" i="6"/>
  <c r="E114" i="1" s="1"/>
  <c r="L115" i="6"/>
  <c r="E115" i="1" s="1"/>
  <c r="L15" i="6"/>
  <c r="E15" i="1" s="1"/>
  <c r="L16" i="6"/>
  <c r="E16" i="1" s="1"/>
  <c r="L18" i="6"/>
  <c r="E18" i="1" s="1"/>
  <c r="L33" i="6"/>
  <c r="E33" i="1" s="1"/>
  <c r="L34" i="6"/>
  <c r="E34" i="1" s="1"/>
  <c r="L35" i="6"/>
  <c r="E35" i="1" s="1"/>
  <c r="L49" i="6"/>
  <c r="E49" i="1" s="1"/>
  <c r="L50" i="6"/>
  <c r="E50" i="1" s="1"/>
  <c r="L51" i="6"/>
  <c r="E51" i="1" s="1"/>
  <c r="L65" i="6"/>
  <c r="E65" i="1" s="1"/>
  <c r="L66" i="6"/>
  <c r="E66" i="1" s="1"/>
  <c r="L67" i="6"/>
  <c r="E67" i="1" s="1"/>
  <c r="L82" i="6"/>
  <c r="E82" i="1" s="1"/>
  <c r="L83" i="6"/>
  <c r="E83" i="1" s="1"/>
  <c r="L84" i="6"/>
  <c r="E84" i="1" s="1"/>
  <c r="L97" i="6"/>
  <c r="E97" i="1" s="1"/>
  <c r="L102" i="6"/>
  <c r="E102" i="1" s="1"/>
  <c r="L103" i="6"/>
  <c r="E103" i="1" s="1"/>
  <c r="L105" i="6"/>
  <c r="E105" i="1" s="1"/>
  <c r="L62" i="6"/>
  <c r="E62" i="1" s="1"/>
  <c r="L98" i="6"/>
  <c r="E98" i="1" s="1"/>
  <c r="L99" i="6"/>
  <c r="E99" i="1" s="1"/>
  <c r="L100" i="6"/>
  <c r="E100" i="1" s="1"/>
  <c r="L63" i="6"/>
  <c r="E63" i="1" s="1"/>
  <c r="P75" i="5"/>
  <c r="K75"/>
  <c r="H75"/>
  <c r="E75"/>
  <c r="P111"/>
  <c r="K111"/>
  <c r="H111"/>
  <c r="E111"/>
  <c r="P104"/>
  <c r="K104"/>
  <c r="H104"/>
  <c r="E104"/>
  <c r="P118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E102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E86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E78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E69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E53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E37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E21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E11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P2"/>
  <c r="P120" s="1"/>
  <c r="K2"/>
  <c r="H2"/>
  <c r="E2"/>
  <c r="D7" i="1" l="1"/>
  <c r="D11"/>
  <c r="D15"/>
  <c r="D16"/>
  <c r="D18"/>
  <c r="D20"/>
  <c r="D21"/>
  <c r="D22"/>
  <c r="D23"/>
  <c r="D24"/>
  <c r="D25"/>
  <c r="D29"/>
  <c r="D33"/>
  <c r="D34"/>
  <c r="D35"/>
  <c r="D36"/>
  <c r="D37"/>
  <c r="D38"/>
  <c r="D39"/>
  <c r="D40"/>
  <c r="D41"/>
  <c r="D45"/>
  <c r="D49"/>
  <c r="D50"/>
  <c r="D51"/>
  <c r="D52"/>
  <c r="D53"/>
  <c r="D54"/>
  <c r="D57"/>
  <c r="D73"/>
  <c r="D78"/>
  <c r="D82"/>
  <c r="D83"/>
  <c r="D84"/>
  <c r="D85"/>
  <c r="D86"/>
  <c r="D87"/>
  <c r="D90"/>
  <c r="E120"/>
  <c r="L120" i="6"/>
  <c r="D94" i="1"/>
  <c r="D98"/>
  <c r="D99"/>
  <c r="D100"/>
  <c r="D101"/>
  <c r="D102"/>
  <c r="D107"/>
  <c r="D113"/>
  <c r="D117"/>
  <c r="D118"/>
  <c r="D104"/>
  <c r="AA104" s="1"/>
  <c r="D111"/>
  <c r="AA111" s="1"/>
  <c r="D75"/>
  <c r="AA75" s="1"/>
  <c r="D61"/>
  <c r="D65"/>
  <c r="D66"/>
  <c r="D67"/>
  <c r="D68"/>
  <c r="D69"/>
  <c r="D70"/>
  <c r="D71"/>
  <c r="D72"/>
  <c r="D12"/>
  <c r="D13"/>
  <c r="D14"/>
  <c r="D30"/>
  <c r="D31"/>
  <c r="D32"/>
  <c r="D46"/>
  <c r="D47"/>
  <c r="D48"/>
  <c r="D62"/>
  <c r="D63"/>
  <c r="D64"/>
  <c r="D79"/>
  <c r="D80"/>
  <c r="D81"/>
  <c r="D95"/>
  <c r="D96"/>
  <c r="D97"/>
  <c r="D114"/>
  <c r="D115"/>
  <c r="D116"/>
  <c r="D8"/>
  <c r="D9"/>
  <c r="D10"/>
  <c r="D26"/>
  <c r="D27"/>
  <c r="D28"/>
  <c r="D42"/>
  <c r="D43"/>
  <c r="D44"/>
  <c r="D58"/>
  <c r="D59"/>
  <c r="D60"/>
  <c r="D74"/>
  <c r="D76"/>
  <c r="D77"/>
  <c r="D91"/>
  <c r="D92"/>
  <c r="D93"/>
  <c r="D108"/>
  <c r="D109"/>
  <c r="D110"/>
  <c r="D3"/>
  <c r="D4"/>
  <c r="D5"/>
  <c r="D55"/>
  <c r="D56"/>
  <c r="D88"/>
  <c r="D89"/>
  <c r="D103"/>
  <c r="D105"/>
  <c r="D106"/>
  <c r="P118" i="4"/>
  <c r="K118"/>
  <c r="H118"/>
  <c r="E118"/>
  <c r="P117"/>
  <c r="K117"/>
  <c r="H117"/>
  <c r="E117"/>
  <c r="P116"/>
  <c r="K116"/>
  <c r="H116"/>
  <c r="E116"/>
  <c r="P115"/>
  <c r="K115"/>
  <c r="H115"/>
  <c r="E115"/>
  <c r="P114"/>
  <c r="K114"/>
  <c r="H114"/>
  <c r="E114"/>
  <c r="P113"/>
  <c r="K113"/>
  <c r="H113"/>
  <c r="E113"/>
  <c r="P110"/>
  <c r="K110"/>
  <c r="H110"/>
  <c r="E110"/>
  <c r="P109"/>
  <c r="K109"/>
  <c r="H109"/>
  <c r="E109"/>
  <c r="P108"/>
  <c r="K108"/>
  <c r="H108"/>
  <c r="E108"/>
  <c r="P107"/>
  <c r="K107"/>
  <c r="H107"/>
  <c r="E107"/>
  <c r="P106"/>
  <c r="K106"/>
  <c r="H106"/>
  <c r="E106"/>
  <c r="P105"/>
  <c r="K105"/>
  <c r="H105"/>
  <c r="E105"/>
  <c r="P103"/>
  <c r="K103"/>
  <c r="H103"/>
  <c r="E103"/>
  <c r="P102"/>
  <c r="K102"/>
  <c r="H102"/>
  <c r="C102" i="1" s="1"/>
  <c r="E102" i="4"/>
  <c r="P101"/>
  <c r="K101"/>
  <c r="H101"/>
  <c r="E101"/>
  <c r="P100"/>
  <c r="K100"/>
  <c r="H100"/>
  <c r="E100"/>
  <c r="P99"/>
  <c r="K99"/>
  <c r="H99"/>
  <c r="E99"/>
  <c r="P98"/>
  <c r="K98"/>
  <c r="H98"/>
  <c r="E98"/>
  <c r="P97"/>
  <c r="K97"/>
  <c r="H97"/>
  <c r="E97"/>
  <c r="P96"/>
  <c r="K96"/>
  <c r="H96"/>
  <c r="E96"/>
  <c r="P95"/>
  <c r="K95"/>
  <c r="H95"/>
  <c r="E95"/>
  <c r="P94"/>
  <c r="K94"/>
  <c r="H94"/>
  <c r="E94"/>
  <c r="P93"/>
  <c r="K93"/>
  <c r="H93"/>
  <c r="E93"/>
  <c r="P92"/>
  <c r="K92"/>
  <c r="H92"/>
  <c r="E92"/>
  <c r="P91"/>
  <c r="K91"/>
  <c r="H91"/>
  <c r="E91"/>
  <c r="P90"/>
  <c r="K90"/>
  <c r="H90"/>
  <c r="E90"/>
  <c r="P89"/>
  <c r="K89"/>
  <c r="H89"/>
  <c r="E89"/>
  <c r="P88"/>
  <c r="K88"/>
  <c r="H88"/>
  <c r="E88"/>
  <c r="P87"/>
  <c r="K87"/>
  <c r="H87"/>
  <c r="E87"/>
  <c r="P86"/>
  <c r="K86"/>
  <c r="H86"/>
  <c r="C86" i="1" s="1"/>
  <c r="E86" i="4"/>
  <c r="P85"/>
  <c r="K85"/>
  <c r="H85"/>
  <c r="E85"/>
  <c r="P84"/>
  <c r="K84"/>
  <c r="H84"/>
  <c r="E84"/>
  <c r="P83"/>
  <c r="K83"/>
  <c r="H83"/>
  <c r="E83"/>
  <c r="P82"/>
  <c r="K82"/>
  <c r="H82"/>
  <c r="E82"/>
  <c r="P81"/>
  <c r="K81"/>
  <c r="H81"/>
  <c r="E81"/>
  <c r="P80"/>
  <c r="K80"/>
  <c r="H80"/>
  <c r="E80"/>
  <c r="P79"/>
  <c r="K79"/>
  <c r="H79"/>
  <c r="E79"/>
  <c r="P78"/>
  <c r="K78"/>
  <c r="H78"/>
  <c r="C78" i="1" s="1"/>
  <c r="E78" i="4"/>
  <c r="P77"/>
  <c r="K77"/>
  <c r="H77"/>
  <c r="E77"/>
  <c r="P76"/>
  <c r="K76"/>
  <c r="H76"/>
  <c r="E76"/>
  <c r="P74"/>
  <c r="K74"/>
  <c r="H74"/>
  <c r="E74"/>
  <c r="P73"/>
  <c r="K73"/>
  <c r="H73"/>
  <c r="E73"/>
  <c r="P72"/>
  <c r="K72"/>
  <c r="H72"/>
  <c r="E72"/>
  <c r="P71"/>
  <c r="K71"/>
  <c r="H71"/>
  <c r="E71"/>
  <c r="P70"/>
  <c r="K70"/>
  <c r="H70"/>
  <c r="E70"/>
  <c r="P69"/>
  <c r="K69"/>
  <c r="H69"/>
  <c r="C69" i="1" s="1"/>
  <c r="E69" i="4"/>
  <c r="P68"/>
  <c r="K68"/>
  <c r="H68"/>
  <c r="E68"/>
  <c r="P67"/>
  <c r="K67"/>
  <c r="H67"/>
  <c r="E67"/>
  <c r="P66"/>
  <c r="K66"/>
  <c r="H66"/>
  <c r="E66"/>
  <c r="P65"/>
  <c r="K65"/>
  <c r="H65"/>
  <c r="E65"/>
  <c r="P64"/>
  <c r="K64"/>
  <c r="H64"/>
  <c r="E64"/>
  <c r="P63"/>
  <c r="K63"/>
  <c r="H63"/>
  <c r="E63"/>
  <c r="P62"/>
  <c r="K62"/>
  <c r="H62"/>
  <c r="E62"/>
  <c r="P61"/>
  <c r="K61"/>
  <c r="H61"/>
  <c r="E61"/>
  <c r="P60"/>
  <c r="K60"/>
  <c r="H60"/>
  <c r="E60"/>
  <c r="P59"/>
  <c r="K59"/>
  <c r="H59"/>
  <c r="E59"/>
  <c r="P58"/>
  <c r="K58"/>
  <c r="H58"/>
  <c r="E58"/>
  <c r="P57"/>
  <c r="K57"/>
  <c r="H57"/>
  <c r="E57"/>
  <c r="P56"/>
  <c r="K56"/>
  <c r="H56"/>
  <c r="E56"/>
  <c r="P55"/>
  <c r="K55"/>
  <c r="H55"/>
  <c r="E55"/>
  <c r="P54"/>
  <c r="K54"/>
  <c r="H54"/>
  <c r="E54"/>
  <c r="P53"/>
  <c r="K53"/>
  <c r="H53"/>
  <c r="C53" i="1" s="1"/>
  <c r="E53" i="4"/>
  <c r="P52"/>
  <c r="K52"/>
  <c r="H52"/>
  <c r="E52"/>
  <c r="P51"/>
  <c r="K51"/>
  <c r="H51"/>
  <c r="E51"/>
  <c r="P50"/>
  <c r="K50"/>
  <c r="H50"/>
  <c r="E50"/>
  <c r="P49"/>
  <c r="K49"/>
  <c r="H49"/>
  <c r="E49"/>
  <c r="P48"/>
  <c r="K48"/>
  <c r="H48"/>
  <c r="E48"/>
  <c r="P47"/>
  <c r="K47"/>
  <c r="H47"/>
  <c r="E47"/>
  <c r="P46"/>
  <c r="K46"/>
  <c r="H46"/>
  <c r="E46"/>
  <c r="P45"/>
  <c r="K45"/>
  <c r="H45"/>
  <c r="E45"/>
  <c r="P44"/>
  <c r="K44"/>
  <c r="H44"/>
  <c r="E44"/>
  <c r="P43"/>
  <c r="K43"/>
  <c r="H43"/>
  <c r="E43"/>
  <c r="P42"/>
  <c r="K42"/>
  <c r="H42"/>
  <c r="E42"/>
  <c r="P41"/>
  <c r="K41"/>
  <c r="H41"/>
  <c r="E41"/>
  <c r="P40"/>
  <c r="K40"/>
  <c r="H40"/>
  <c r="E40"/>
  <c r="P39"/>
  <c r="K39"/>
  <c r="H39"/>
  <c r="E39"/>
  <c r="P38"/>
  <c r="K38"/>
  <c r="H38"/>
  <c r="E38"/>
  <c r="P37"/>
  <c r="K37"/>
  <c r="H37"/>
  <c r="C37" i="1" s="1"/>
  <c r="E37" i="4"/>
  <c r="P36"/>
  <c r="K36"/>
  <c r="H36"/>
  <c r="E36"/>
  <c r="P35"/>
  <c r="K35"/>
  <c r="H35"/>
  <c r="E35"/>
  <c r="P34"/>
  <c r="K34"/>
  <c r="H34"/>
  <c r="E34"/>
  <c r="P33"/>
  <c r="K33"/>
  <c r="H33"/>
  <c r="E33"/>
  <c r="P32"/>
  <c r="K32"/>
  <c r="H32"/>
  <c r="E32"/>
  <c r="P31"/>
  <c r="K31"/>
  <c r="H31"/>
  <c r="E31"/>
  <c r="P30"/>
  <c r="K30"/>
  <c r="H30"/>
  <c r="E30"/>
  <c r="P29"/>
  <c r="K29"/>
  <c r="H29"/>
  <c r="E29"/>
  <c r="P28"/>
  <c r="K28"/>
  <c r="H28"/>
  <c r="E28"/>
  <c r="P27"/>
  <c r="K27"/>
  <c r="H27"/>
  <c r="E27"/>
  <c r="P26"/>
  <c r="K26"/>
  <c r="H26"/>
  <c r="E26"/>
  <c r="P25"/>
  <c r="K25"/>
  <c r="H25"/>
  <c r="E25"/>
  <c r="P24"/>
  <c r="K24"/>
  <c r="H24"/>
  <c r="E24"/>
  <c r="P23"/>
  <c r="K23"/>
  <c r="H23"/>
  <c r="E23"/>
  <c r="P22"/>
  <c r="K22"/>
  <c r="H22"/>
  <c r="E22"/>
  <c r="P21"/>
  <c r="K21"/>
  <c r="H21"/>
  <c r="C21" i="1" s="1"/>
  <c r="E21" i="4"/>
  <c r="P20"/>
  <c r="K20"/>
  <c r="H20"/>
  <c r="E20"/>
  <c r="P18"/>
  <c r="K18"/>
  <c r="H18"/>
  <c r="E18"/>
  <c r="P16"/>
  <c r="K16"/>
  <c r="H16"/>
  <c r="E16"/>
  <c r="P15"/>
  <c r="K15"/>
  <c r="H15"/>
  <c r="E15"/>
  <c r="P14"/>
  <c r="K14"/>
  <c r="H14"/>
  <c r="E14"/>
  <c r="P13"/>
  <c r="K13"/>
  <c r="H13"/>
  <c r="E13"/>
  <c r="P12"/>
  <c r="K12"/>
  <c r="H12"/>
  <c r="E12"/>
  <c r="P11"/>
  <c r="K11"/>
  <c r="H11"/>
  <c r="C11" i="1" s="1"/>
  <c r="E11" i="4"/>
  <c r="P10"/>
  <c r="K10"/>
  <c r="H10"/>
  <c r="E10"/>
  <c r="P9"/>
  <c r="K9"/>
  <c r="H9"/>
  <c r="E9"/>
  <c r="P8"/>
  <c r="K8"/>
  <c r="H8"/>
  <c r="E8"/>
  <c r="P7"/>
  <c r="K7"/>
  <c r="H7"/>
  <c r="E7"/>
  <c r="P5"/>
  <c r="K5"/>
  <c r="H5"/>
  <c r="E5"/>
  <c r="P4"/>
  <c r="K4"/>
  <c r="H4"/>
  <c r="E4"/>
  <c r="P3"/>
  <c r="K3"/>
  <c r="H3"/>
  <c r="E3"/>
  <c r="K2"/>
  <c r="H2"/>
  <c r="C2"/>
  <c r="P2" s="1"/>
  <c r="D2" i="1" l="1"/>
  <c r="D120" s="1"/>
  <c r="M120" i="5"/>
  <c r="P120" i="4"/>
  <c r="C4" i="1"/>
  <c r="C5"/>
  <c r="C8"/>
  <c r="C9"/>
  <c r="C13"/>
  <c r="C14"/>
  <c r="C16"/>
  <c r="C18"/>
  <c r="C23"/>
  <c r="C24"/>
  <c r="C26"/>
  <c r="C27"/>
  <c r="C28"/>
  <c r="C30"/>
  <c r="C31"/>
  <c r="C32"/>
  <c r="C35"/>
  <c r="C39"/>
  <c r="C40"/>
  <c r="C42"/>
  <c r="C43"/>
  <c r="C44"/>
  <c r="C46"/>
  <c r="C47"/>
  <c r="C48"/>
  <c r="C50"/>
  <c r="C51"/>
  <c r="C55"/>
  <c r="C56"/>
  <c r="C58"/>
  <c r="C59"/>
  <c r="C60"/>
  <c r="C62"/>
  <c r="C63"/>
  <c r="C64"/>
  <c r="C66"/>
  <c r="C67"/>
  <c r="C71"/>
  <c r="C72"/>
  <c r="C74"/>
  <c r="C76"/>
  <c r="C80"/>
  <c r="C81"/>
  <c r="C83"/>
  <c r="C84"/>
  <c r="C88"/>
  <c r="C89"/>
  <c r="C91"/>
  <c r="C92"/>
  <c r="C93"/>
  <c r="C95"/>
  <c r="C96"/>
  <c r="C97"/>
  <c r="C99"/>
  <c r="C100"/>
  <c r="C105"/>
  <c r="C106"/>
  <c r="C108"/>
  <c r="C109"/>
  <c r="C110"/>
  <c r="C114"/>
  <c r="C115"/>
  <c r="C118"/>
  <c r="C3"/>
  <c r="C15"/>
  <c r="C20"/>
  <c r="C22"/>
  <c r="C33"/>
  <c r="C36"/>
  <c r="C38"/>
  <c r="C49"/>
  <c r="C52"/>
  <c r="C54"/>
  <c r="C65"/>
  <c r="C68"/>
  <c r="C70"/>
  <c r="C82"/>
  <c r="C85"/>
  <c r="C87"/>
  <c r="C98"/>
  <c r="C101"/>
  <c r="C103"/>
  <c r="AA103" s="1"/>
  <c r="C117"/>
  <c r="C29"/>
  <c r="C34"/>
  <c r="C45"/>
  <c r="C61"/>
  <c r="C94"/>
  <c r="C113"/>
  <c r="C116"/>
  <c r="C7"/>
  <c r="C10"/>
  <c r="C12"/>
  <c r="C25"/>
  <c r="C41"/>
  <c r="C57"/>
  <c r="C73"/>
  <c r="C77"/>
  <c r="C79"/>
  <c r="C90"/>
  <c r="C107"/>
  <c r="E2" i="4"/>
  <c r="C2" i="1" s="1"/>
  <c r="C120" l="1"/>
  <c r="P17" i="14"/>
  <c r="K17"/>
  <c r="H17"/>
  <c r="E17"/>
  <c r="P104"/>
  <c r="K104"/>
  <c r="H104"/>
  <c r="E104"/>
  <c r="L104" s="1"/>
  <c r="P118"/>
  <c r="K118"/>
  <c r="H118"/>
  <c r="E118"/>
  <c r="L118" s="1"/>
  <c r="B118" i="1" s="1"/>
  <c r="AA118" s="1"/>
  <c r="P117" i="14"/>
  <c r="K117"/>
  <c r="H117"/>
  <c r="E117"/>
  <c r="P116"/>
  <c r="K116"/>
  <c r="H116"/>
  <c r="E116"/>
  <c r="L116" s="1"/>
  <c r="B116" i="1" s="1"/>
  <c r="AA116" s="1"/>
  <c r="P115" i="14"/>
  <c r="K115"/>
  <c r="H115"/>
  <c r="E115"/>
  <c r="L115" s="1"/>
  <c r="B115" i="1" s="1"/>
  <c r="AA115" s="1"/>
  <c r="P114" i="14"/>
  <c r="K114"/>
  <c r="H114"/>
  <c r="E114"/>
  <c r="L114" s="1"/>
  <c r="B114" i="1" s="1"/>
  <c r="AA114" s="1"/>
  <c r="P113" i="14"/>
  <c r="K113"/>
  <c r="H113"/>
  <c r="E113"/>
  <c r="P110"/>
  <c r="K110"/>
  <c r="H110"/>
  <c r="E110"/>
  <c r="L110" s="1"/>
  <c r="B110" i="1" s="1"/>
  <c r="AA110" s="1"/>
  <c r="P109" i="14"/>
  <c r="K109"/>
  <c r="H109"/>
  <c r="E109"/>
  <c r="P108"/>
  <c r="K108"/>
  <c r="H108"/>
  <c r="E108"/>
  <c r="P107"/>
  <c r="K107"/>
  <c r="H107"/>
  <c r="E107"/>
  <c r="P106"/>
  <c r="K106"/>
  <c r="H106"/>
  <c r="E106"/>
  <c r="L106" s="1"/>
  <c r="B106" i="1" s="1"/>
  <c r="AA106" s="1"/>
  <c r="P105" i="14"/>
  <c r="K105"/>
  <c r="H105"/>
  <c r="E105"/>
  <c r="L105" s="1"/>
  <c r="B105" i="1" s="1"/>
  <c r="AA105" s="1"/>
  <c r="P103" i="14"/>
  <c r="K103"/>
  <c r="H103"/>
  <c r="E103"/>
  <c r="L103" s="1"/>
  <c r="P102"/>
  <c r="K102"/>
  <c r="H102"/>
  <c r="E102"/>
  <c r="L102" s="1"/>
  <c r="B102" i="1" s="1"/>
  <c r="AA102" s="1"/>
  <c r="P101" i="14"/>
  <c r="K101"/>
  <c r="H101"/>
  <c r="E101"/>
  <c r="L101" s="1"/>
  <c r="B101" i="1" s="1"/>
  <c r="AA101" s="1"/>
  <c r="P100" i="14"/>
  <c r="K100"/>
  <c r="H100"/>
  <c r="E100"/>
  <c r="L100" s="1"/>
  <c r="B100" i="1" s="1"/>
  <c r="AA100" s="1"/>
  <c r="P99" i="14"/>
  <c r="K99"/>
  <c r="H99"/>
  <c r="E99"/>
  <c r="L99" s="1"/>
  <c r="B99" i="1" s="1"/>
  <c r="AA99" s="1"/>
  <c r="P98" i="14"/>
  <c r="K98"/>
  <c r="H98"/>
  <c r="E98"/>
  <c r="L98" s="1"/>
  <c r="B98" i="1" s="1"/>
  <c r="AA98" s="1"/>
  <c r="P97" i="14"/>
  <c r="K97"/>
  <c r="H97"/>
  <c r="E97"/>
  <c r="L97" s="1"/>
  <c r="B97" i="1" s="1"/>
  <c r="AA97" s="1"/>
  <c r="P96" i="14"/>
  <c r="K96"/>
  <c r="H96"/>
  <c r="E96"/>
  <c r="P95"/>
  <c r="K95"/>
  <c r="H95"/>
  <c r="E95"/>
  <c r="P94"/>
  <c r="K94"/>
  <c r="H94"/>
  <c r="E94"/>
  <c r="L94" s="1"/>
  <c r="B94" i="1" s="1"/>
  <c r="AA94" s="1"/>
  <c r="P93" i="14"/>
  <c r="K93"/>
  <c r="H93"/>
  <c r="E93"/>
  <c r="L93" s="1"/>
  <c r="B93" i="1" s="1"/>
  <c r="AA93" s="1"/>
  <c r="P92" i="14"/>
  <c r="K92"/>
  <c r="H92"/>
  <c r="E92"/>
  <c r="L92" s="1"/>
  <c r="B92" i="1" s="1"/>
  <c r="AA92" s="1"/>
  <c r="P91" i="14"/>
  <c r="K91"/>
  <c r="H91"/>
  <c r="E91"/>
  <c r="L91" s="1"/>
  <c r="B91" i="1" s="1"/>
  <c r="AA91" s="1"/>
  <c r="P90" i="14"/>
  <c r="K90"/>
  <c r="H90"/>
  <c r="E90"/>
  <c r="L90" s="1"/>
  <c r="B90" i="1" s="1"/>
  <c r="AA90" s="1"/>
  <c r="P89" i="14"/>
  <c r="K89"/>
  <c r="H89"/>
  <c r="E89"/>
  <c r="L89" s="1"/>
  <c r="B89" i="1" s="1"/>
  <c r="AA89" s="1"/>
  <c r="P88" i="14"/>
  <c r="K88"/>
  <c r="H88"/>
  <c r="E88"/>
  <c r="P87"/>
  <c r="K87"/>
  <c r="H87"/>
  <c r="E87"/>
  <c r="P86"/>
  <c r="K86"/>
  <c r="H86"/>
  <c r="E86"/>
  <c r="L86" s="1"/>
  <c r="B86" i="1" s="1"/>
  <c r="AA86" s="1"/>
  <c r="P85" i="14"/>
  <c r="K85"/>
  <c r="H85"/>
  <c r="E85"/>
  <c r="L85" s="1"/>
  <c r="B85" i="1" s="1"/>
  <c r="AA85" s="1"/>
  <c r="P84" i="14"/>
  <c r="K84"/>
  <c r="H84"/>
  <c r="E84"/>
  <c r="L84" s="1"/>
  <c r="B84" i="1" s="1"/>
  <c r="AA84" s="1"/>
  <c r="P83" i="14"/>
  <c r="K83"/>
  <c r="H83"/>
  <c r="E83"/>
  <c r="L83" s="1"/>
  <c r="B83" i="1" s="1"/>
  <c r="AA83" s="1"/>
  <c r="P82" i="14"/>
  <c r="K82"/>
  <c r="H82"/>
  <c r="E82"/>
  <c r="L82" s="1"/>
  <c r="B82" i="1" s="1"/>
  <c r="AA82" s="1"/>
  <c r="P81" i="14"/>
  <c r="K81"/>
  <c r="H81"/>
  <c r="E81"/>
  <c r="L81" s="1"/>
  <c r="B81" i="1" s="1"/>
  <c r="AA81" s="1"/>
  <c r="P80" i="14"/>
  <c r="K80"/>
  <c r="H80"/>
  <c r="E80"/>
  <c r="P79"/>
  <c r="K79"/>
  <c r="H79"/>
  <c r="E79"/>
  <c r="L79" s="1"/>
  <c r="B79" i="1" s="1"/>
  <c r="AA79" s="1"/>
  <c r="P78" i="14"/>
  <c r="K78"/>
  <c r="H78"/>
  <c r="E78"/>
  <c r="L78" s="1"/>
  <c r="B78" i="1" s="1"/>
  <c r="AA78" s="1"/>
  <c r="P77" i="14"/>
  <c r="K77"/>
  <c r="H77"/>
  <c r="E77"/>
  <c r="L77" s="1"/>
  <c r="B77" i="1" s="1"/>
  <c r="AA77" s="1"/>
  <c r="P76" i="14"/>
  <c r="K76"/>
  <c r="H76"/>
  <c r="E76"/>
  <c r="L76" s="1"/>
  <c r="B76" i="1" s="1"/>
  <c r="AA76" s="1"/>
  <c r="P74" i="14"/>
  <c r="K74"/>
  <c r="H74"/>
  <c r="E74"/>
  <c r="L74" s="1"/>
  <c r="B74" i="1" s="1"/>
  <c r="AA74" s="1"/>
  <c r="P73" i="14"/>
  <c r="K73"/>
  <c r="H73"/>
  <c r="E73"/>
  <c r="L73" s="1"/>
  <c r="B73" i="1" s="1"/>
  <c r="AA73" s="1"/>
  <c r="P72" i="14"/>
  <c r="K72"/>
  <c r="H72"/>
  <c r="E72"/>
  <c r="L72" s="1"/>
  <c r="B72" i="1" s="1"/>
  <c r="AA72" s="1"/>
  <c r="P71" i="14"/>
  <c r="K71"/>
  <c r="H71"/>
  <c r="E71"/>
  <c r="P70"/>
  <c r="K70"/>
  <c r="H70"/>
  <c r="E70"/>
  <c r="P69"/>
  <c r="K69"/>
  <c r="H69"/>
  <c r="E69"/>
  <c r="P68"/>
  <c r="K68"/>
  <c r="H68"/>
  <c r="E68"/>
  <c r="L68" s="1"/>
  <c r="B68" i="1" s="1"/>
  <c r="AA68" s="1"/>
  <c r="P67" i="14"/>
  <c r="K67"/>
  <c r="H67"/>
  <c r="E67"/>
  <c r="P66"/>
  <c r="K66"/>
  <c r="H66"/>
  <c r="E66"/>
  <c r="P65"/>
  <c r="K65"/>
  <c r="H65"/>
  <c r="E65"/>
  <c r="L65" s="1"/>
  <c r="B65" i="1" s="1"/>
  <c r="AA65" s="1"/>
  <c r="P64" i="14"/>
  <c r="K64"/>
  <c r="H64"/>
  <c r="E64"/>
  <c r="L64" s="1"/>
  <c r="B64" i="1" s="1"/>
  <c r="AA64" s="1"/>
  <c r="P63" i="14"/>
  <c r="K63"/>
  <c r="H63"/>
  <c r="E63"/>
  <c r="P62"/>
  <c r="K62"/>
  <c r="H62"/>
  <c r="E62"/>
  <c r="P61"/>
  <c r="K61"/>
  <c r="H61"/>
  <c r="E61"/>
  <c r="P60"/>
  <c r="K60"/>
  <c r="H60"/>
  <c r="E60"/>
  <c r="L60" s="1"/>
  <c r="B60" i="1" s="1"/>
  <c r="AA60" s="1"/>
  <c r="P59" i="14"/>
  <c r="K59"/>
  <c r="H59"/>
  <c r="E59"/>
  <c r="L59" s="1"/>
  <c r="B59" i="1" s="1"/>
  <c r="AA59" s="1"/>
  <c r="P58" i="14"/>
  <c r="K58"/>
  <c r="H58"/>
  <c r="E58"/>
  <c r="P57"/>
  <c r="K57"/>
  <c r="H57"/>
  <c r="E57"/>
  <c r="L57" s="1"/>
  <c r="B57" i="1" s="1"/>
  <c r="AA57" s="1"/>
  <c r="P56" i="14"/>
  <c r="K56"/>
  <c r="H56"/>
  <c r="E56"/>
  <c r="L56" s="1"/>
  <c r="B56" i="1" s="1"/>
  <c r="AA56" s="1"/>
  <c r="P55" i="14"/>
  <c r="K55"/>
  <c r="H55"/>
  <c r="E55"/>
  <c r="P54"/>
  <c r="K54"/>
  <c r="H54"/>
  <c r="E54"/>
  <c r="P53"/>
  <c r="K53"/>
  <c r="H53"/>
  <c r="E53"/>
  <c r="P52"/>
  <c r="K52"/>
  <c r="H52"/>
  <c r="E52"/>
  <c r="L52" s="1"/>
  <c r="B52" i="1" s="1"/>
  <c r="AA52" s="1"/>
  <c r="P51" i="14"/>
  <c r="K51"/>
  <c r="H51"/>
  <c r="E51"/>
  <c r="L51" s="1"/>
  <c r="B51" i="1" s="1"/>
  <c r="AA51" s="1"/>
  <c r="P50" i="14"/>
  <c r="K50"/>
  <c r="H50"/>
  <c r="E50"/>
  <c r="P49"/>
  <c r="K49"/>
  <c r="H49"/>
  <c r="E49"/>
  <c r="L49" s="1"/>
  <c r="B49" i="1" s="1"/>
  <c r="AA49" s="1"/>
  <c r="P48" i="14"/>
  <c r="K48"/>
  <c r="H48"/>
  <c r="E48"/>
  <c r="L48" s="1"/>
  <c r="B48" i="1" s="1"/>
  <c r="AA48" s="1"/>
  <c r="P47" i="14"/>
  <c r="K47"/>
  <c r="H47"/>
  <c r="E47"/>
  <c r="P46"/>
  <c r="K46"/>
  <c r="H46"/>
  <c r="E46"/>
  <c r="P45"/>
  <c r="K45"/>
  <c r="H45"/>
  <c r="E45"/>
  <c r="P44"/>
  <c r="K44"/>
  <c r="H44"/>
  <c r="E44"/>
  <c r="L44" s="1"/>
  <c r="B44" i="1" s="1"/>
  <c r="AA44" s="1"/>
  <c r="P43" i="14"/>
  <c r="K43"/>
  <c r="H43"/>
  <c r="E43"/>
  <c r="L43" s="1"/>
  <c r="B43" i="1" s="1"/>
  <c r="AA43" s="1"/>
  <c r="P42" i="14"/>
  <c r="K42"/>
  <c r="H42"/>
  <c r="E42"/>
  <c r="P41"/>
  <c r="K41"/>
  <c r="H41"/>
  <c r="E41"/>
  <c r="L41" s="1"/>
  <c r="B41" i="1" s="1"/>
  <c r="AA41" s="1"/>
  <c r="P40" i="14"/>
  <c r="K40"/>
  <c r="H40"/>
  <c r="E40"/>
  <c r="L40" s="1"/>
  <c r="B40" i="1" s="1"/>
  <c r="AA40" s="1"/>
  <c r="P39" i="14"/>
  <c r="K39"/>
  <c r="H39"/>
  <c r="E39"/>
  <c r="P38"/>
  <c r="K38"/>
  <c r="H38"/>
  <c r="E38"/>
  <c r="P37"/>
  <c r="K37"/>
  <c r="H37"/>
  <c r="E37"/>
  <c r="P36"/>
  <c r="K36"/>
  <c r="H36"/>
  <c r="E36"/>
  <c r="L36" s="1"/>
  <c r="B36" i="1" s="1"/>
  <c r="AA36" s="1"/>
  <c r="P35" i="14"/>
  <c r="K35"/>
  <c r="H35"/>
  <c r="E35"/>
  <c r="L35" s="1"/>
  <c r="B35" i="1" s="1"/>
  <c r="AA35" s="1"/>
  <c r="P34" i="14"/>
  <c r="K34"/>
  <c r="H34"/>
  <c r="E34"/>
  <c r="P33"/>
  <c r="K33"/>
  <c r="H33"/>
  <c r="E33"/>
  <c r="L33" s="1"/>
  <c r="B33" i="1" s="1"/>
  <c r="AA33" s="1"/>
  <c r="P32" i="14"/>
  <c r="K32"/>
  <c r="H32"/>
  <c r="E32"/>
  <c r="L32" s="1"/>
  <c r="B32" i="1" s="1"/>
  <c r="AA32" s="1"/>
  <c r="P31" i="14"/>
  <c r="K31"/>
  <c r="H31"/>
  <c r="E31"/>
  <c r="P30"/>
  <c r="K30"/>
  <c r="H30"/>
  <c r="E30"/>
  <c r="P29"/>
  <c r="K29"/>
  <c r="H29"/>
  <c r="E29"/>
  <c r="P28"/>
  <c r="K28"/>
  <c r="H28"/>
  <c r="E28"/>
  <c r="L28" s="1"/>
  <c r="B28" i="1" s="1"/>
  <c r="AA28" s="1"/>
  <c r="P27" i="14"/>
  <c r="K27"/>
  <c r="H27"/>
  <c r="E27"/>
  <c r="L27" s="1"/>
  <c r="B27" i="1" s="1"/>
  <c r="AA27" s="1"/>
  <c r="P26" i="14"/>
  <c r="K26"/>
  <c r="H26"/>
  <c r="E26"/>
  <c r="L26" s="1"/>
  <c r="B26" i="1" s="1"/>
  <c r="AA26" s="1"/>
  <c r="P25" i="14"/>
  <c r="K25"/>
  <c r="H25"/>
  <c r="E25"/>
  <c r="L25" s="1"/>
  <c r="B25" i="1" s="1"/>
  <c r="AA25" s="1"/>
  <c r="P24" i="14"/>
  <c r="K24"/>
  <c r="H24"/>
  <c r="E24"/>
  <c r="L24" s="1"/>
  <c r="B24" i="1" s="1"/>
  <c r="AA24" s="1"/>
  <c r="P23" i="14"/>
  <c r="K23"/>
  <c r="H23"/>
  <c r="E23"/>
  <c r="P22"/>
  <c r="K22"/>
  <c r="H22"/>
  <c r="E22"/>
  <c r="P21"/>
  <c r="K21"/>
  <c r="H21"/>
  <c r="E21"/>
  <c r="P20"/>
  <c r="K20"/>
  <c r="H20"/>
  <c r="E20"/>
  <c r="L20" s="1"/>
  <c r="B20" i="1" s="1"/>
  <c r="AA20" s="1"/>
  <c r="P18" i="14"/>
  <c r="K18"/>
  <c r="H18"/>
  <c r="E18"/>
  <c r="L18" s="1"/>
  <c r="B18" i="1" s="1"/>
  <c r="AA18" s="1"/>
  <c r="P16" i="14"/>
  <c r="K16"/>
  <c r="H16"/>
  <c r="E16"/>
  <c r="P15"/>
  <c r="K15"/>
  <c r="H15"/>
  <c r="E15"/>
  <c r="L15" s="1"/>
  <c r="B15" i="1" s="1"/>
  <c r="AA15" s="1"/>
  <c r="P14" i="14"/>
  <c r="K14"/>
  <c r="H14"/>
  <c r="E14"/>
  <c r="L14" s="1"/>
  <c r="B14" i="1" s="1"/>
  <c r="AA14" s="1"/>
  <c r="P13" i="14"/>
  <c r="K13"/>
  <c r="H13"/>
  <c r="E13"/>
  <c r="L13" s="1"/>
  <c r="B13" i="1" s="1"/>
  <c r="AA13" s="1"/>
  <c r="P12" i="14"/>
  <c r="K12"/>
  <c r="H12"/>
  <c r="E12"/>
  <c r="P11"/>
  <c r="K11"/>
  <c r="H11"/>
  <c r="E11"/>
  <c r="L11" s="1"/>
  <c r="B11" i="1" s="1"/>
  <c r="AA11" s="1"/>
  <c r="P10" i="14"/>
  <c r="K10"/>
  <c r="H10"/>
  <c r="E10"/>
  <c r="L10" s="1"/>
  <c r="B10" i="1" s="1"/>
  <c r="AA10" s="1"/>
  <c r="P9" i="14"/>
  <c r="K9"/>
  <c r="H9"/>
  <c r="E9"/>
  <c r="L9" s="1"/>
  <c r="B9" i="1" s="1"/>
  <c r="AA9" s="1"/>
  <c r="P8" i="14"/>
  <c r="K8"/>
  <c r="H8"/>
  <c r="E8"/>
  <c r="P7"/>
  <c r="K7"/>
  <c r="H7"/>
  <c r="E7"/>
  <c r="L7" s="1"/>
  <c r="B7" i="1" s="1"/>
  <c r="AA7" s="1"/>
  <c r="P5" i="14"/>
  <c r="K5"/>
  <c r="H5"/>
  <c r="E5"/>
  <c r="L5" s="1"/>
  <c r="B5" i="1" s="1"/>
  <c r="AA5" s="1"/>
  <c r="P4" i="14"/>
  <c r="K4"/>
  <c r="H4"/>
  <c r="E4"/>
  <c r="P3"/>
  <c r="K3"/>
  <c r="H3"/>
  <c r="E3"/>
  <c r="P2"/>
  <c r="P120" s="1"/>
  <c r="K2"/>
  <c r="H2"/>
  <c r="E2"/>
  <c r="L3" l="1"/>
  <c r="B3" i="1" s="1"/>
  <c r="AA3" s="1"/>
  <c r="L22" i="14"/>
  <c r="B22" i="1" s="1"/>
  <c r="AA22" s="1"/>
  <c r="L30" i="14"/>
  <c r="B30" i="1" s="1"/>
  <c r="AA30" s="1"/>
  <c r="L38" i="14"/>
  <c r="B38" i="1" s="1"/>
  <c r="AA38" s="1"/>
  <c r="L46" i="14"/>
  <c r="B46" i="1" s="1"/>
  <c r="AA46" s="1"/>
  <c r="L54" i="14"/>
  <c r="B54" i="1" s="1"/>
  <c r="AA54" s="1"/>
  <c r="L62" i="14"/>
  <c r="B62" i="1" s="1"/>
  <c r="AA62" s="1"/>
  <c r="L70" i="14"/>
  <c r="B70" i="1" s="1"/>
  <c r="AA70" s="1"/>
  <c r="L107" i="14"/>
  <c r="B107" i="1" s="1"/>
  <c r="AA107" s="1"/>
  <c r="L12" i="14"/>
  <c r="B12" i="1" s="1"/>
  <c r="AA12" s="1"/>
  <c r="L67" i="14"/>
  <c r="B67" i="1" s="1"/>
  <c r="AA67" s="1"/>
  <c r="L113" i="14"/>
  <c r="B113" i="1" s="1"/>
  <c r="AA113" s="1"/>
  <c r="L2" i="14"/>
  <c r="B2" i="1" s="1"/>
  <c r="AA2" s="1"/>
  <c r="L8" i="14"/>
  <c r="B8" i="1" s="1"/>
  <c r="AA8" s="1"/>
  <c r="L29" i="14"/>
  <c r="B29" i="1" s="1"/>
  <c r="AA29" s="1"/>
  <c r="L31" i="14"/>
  <c r="B31" i="1" s="1"/>
  <c r="AA31" s="1"/>
  <c r="L42" i="14"/>
  <c r="B42" i="1" s="1"/>
  <c r="AA42" s="1"/>
  <c r="L45" i="14"/>
  <c r="B45" i="1" s="1"/>
  <c r="AA45" s="1"/>
  <c r="L47" i="14"/>
  <c r="B47" i="1" s="1"/>
  <c r="AA47" s="1"/>
  <c r="L58" i="14"/>
  <c r="B58" i="1" s="1"/>
  <c r="AA58" s="1"/>
  <c r="L61" i="14"/>
  <c r="B61" i="1" s="1"/>
  <c r="AA61" s="1"/>
  <c r="L63" i="14"/>
  <c r="B63" i="1" s="1"/>
  <c r="AA63" s="1"/>
  <c r="L80" i="14"/>
  <c r="B80" i="1" s="1"/>
  <c r="AA80" s="1"/>
  <c r="L95" i="14"/>
  <c r="B95" i="1" s="1"/>
  <c r="AA95" s="1"/>
  <c r="L96" i="14"/>
  <c r="B96" i="1" s="1"/>
  <c r="AA96" s="1"/>
  <c r="L108" i="14"/>
  <c r="B108" i="1" s="1"/>
  <c r="AA108" s="1"/>
  <c r="L109" i="14"/>
  <c r="B109" i="1" s="1"/>
  <c r="AA109" s="1"/>
  <c r="L4" i="14"/>
  <c r="B4" i="1" s="1"/>
  <c r="AA4" s="1"/>
  <c r="L16" i="14"/>
  <c r="B16" i="1" s="1"/>
  <c r="AA16" s="1"/>
  <c r="L21" i="14"/>
  <c r="B21" i="1" s="1"/>
  <c r="AA21" s="1"/>
  <c r="L23" i="14"/>
  <c r="B23" i="1" s="1"/>
  <c r="AA23" s="1"/>
  <c r="L34" i="14"/>
  <c r="B34" i="1" s="1"/>
  <c r="AA34" s="1"/>
  <c r="L37" i="14"/>
  <c r="B37" i="1" s="1"/>
  <c r="AA37" s="1"/>
  <c r="L39" i="14"/>
  <c r="B39" i="1" s="1"/>
  <c r="AA39" s="1"/>
  <c r="L50" i="14"/>
  <c r="B50" i="1" s="1"/>
  <c r="AA50" s="1"/>
  <c r="L53" i="14"/>
  <c r="B53" i="1" s="1"/>
  <c r="AA53" s="1"/>
  <c r="L55" i="14"/>
  <c r="B55" i="1" s="1"/>
  <c r="AA55" s="1"/>
  <c r="L66" i="14"/>
  <c r="B66" i="1" s="1"/>
  <c r="AA66" s="1"/>
  <c r="L69" i="14"/>
  <c r="B69" i="1" s="1"/>
  <c r="AA69" s="1"/>
  <c r="L71" i="14"/>
  <c r="B71" i="1" s="1"/>
  <c r="AA71" s="1"/>
  <c r="L87" i="14"/>
  <c r="B87" i="1" s="1"/>
  <c r="AA87" s="1"/>
  <c r="L88" i="14"/>
  <c r="B88" i="1" s="1"/>
  <c r="AA88" s="1"/>
  <c r="L117" i="14"/>
  <c r="B117" i="1" s="1"/>
  <c r="AA117" s="1"/>
  <c r="L17" i="14"/>
  <c r="B17" i="1" s="1"/>
  <c r="AA17" s="1"/>
  <c r="B120" l="1"/>
  <c r="AA120" s="1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0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8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19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0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2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2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3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4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5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6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7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8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comments9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<sst xmlns="http://schemas.openxmlformats.org/spreadsheetml/2006/main" count="6366" uniqueCount="245">
  <si>
    <t>회사명</t>
    <phoneticPr fontId="2" type="noConversion"/>
  </si>
  <si>
    <t>대표자명</t>
    <phoneticPr fontId="2" type="noConversion"/>
  </si>
  <si>
    <t>무</t>
    <phoneticPr fontId="2" type="noConversion"/>
  </si>
  <si>
    <t>무가격</t>
    <phoneticPr fontId="2" type="noConversion"/>
  </si>
  <si>
    <t>무합계</t>
    <phoneticPr fontId="2" type="noConversion"/>
  </si>
  <si>
    <t>양배추</t>
    <phoneticPr fontId="2" type="noConversion"/>
  </si>
  <si>
    <t>양가격</t>
    <phoneticPr fontId="2" type="noConversion"/>
  </si>
  <si>
    <t>양배추합계</t>
    <phoneticPr fontId="2" type="noConversion"/>
  </si>
  <si>
    <t>기타</t>
    <phoneticPr fontId="2" type="noConversion"/>
  </si>
  <si>
    <t>기타가격</t>
    <phoneticPr fontId="2" type="noConversion"/>
  </si>
  <si>
    <t>기타합계</t>
    <phoneticPr fontId="2" type="noConversion"/>
  </si>
  <si>
    <t>일합계</t>
    <phoneticPr fontId="2" type="noConversion"/>
  </si>
  <si>
    <t>전미수</t>
    <phoneticPr fontId="2" type="noConversion"/>
  </si>
  <si>
    <t>할인</t>
    <phoneticPr fontId="2" type="noConversion"/>
  </si>
  <si>
    <t>입금</t>
    <phoneticPr fontId="2" type="noConversion"/>
  </si>
  <si>
    <t>미수금합계</t>
    <phoneticPr fontId="2" type="noConversion"/>
  </si>
  <si>
    <t>1_선일상사</t>
    <phoneticPr fontId="2" type="noConversion"/>
  </si>
  <si>
    <t>김동출</t>
    <phoneticPr fontId="2" type="noConversion"/>
  </si>
  <si>
    <t>2_정아상회</t>
    <phoneticPr fontId="2" type="noConversion"/>
  </si>
  <si>
    <t>윤철</t>
    <phoneticPr fontId="2" type="noConversion"/>
  </si>
  <si>
    <t>3_부천</t>
    <phoneticPr fontId="2" type="noConversion"/>
  </si>
  <si>
    <t>T&amp;S유통</t>
    <phoneticPr fontId="2" type="noConversion"/>
  </si>
  <si>
    <t>변창진</t>
    <phoneticPr fontId="2" type="noConversion"/>
  </si>
  <si>
    <t>건푸드</t>
    <phoneticPr fontId="2" type="noConversion"/>
  </si>
  <si>
    <t>윤건희</t>
    <phoneticPr fontId="2" type="noConversion"/>
  </si>
  <si>
    <t>경북종합유통</t>
    <phoneticPr fontId="2" type="noConversion"/>
  </si>
  <si>
    <t>이영순</t>
    <phoneticPr fontId="2" type="noConversion"/>
  </si>
  <si>
    <t>경일상사</t>
    <phoneticPr fontId="2" type="noConversion"/>
  </si>
  <si>
    <t>이한준</t>
    <phoneticPr fontId="2" type="noConversion"/>
  </si>
  <si>
    <t>고바식품</t>
    <phoneticPr fontId="2" type="noConversion"/>
  </si>
  <si>
    <t>김윤수</t>
    <phoneticPr fontId="2" type="noConversion"/>
  </si>
  <si>
    <t>그린팜마트</t>
    <phoneticPr fontId="2" type="noConversion"/>
  </si>
  <si>
    <t>박수용</t>
    <phoneticPr fontId="2" type="noConversion"/>
  </si>
  <si>
    <t>나라유통</t>
    <phoneticPr fontId="2" type="noConversion"/>
  </si>
  <si>
    <t>이종진</t>
    <phoneticPr fontId="2" type="noConversion"/>
  </si>
  <si>
    <t>내동농산</t>
    <phoneticPr fontId="2" type="noConversion"/>
  </si>
  <si>
    <t>김재희</t>
    <phoneticPr fontId="2" type="noConversion"/>
  </si>
  <si>
    <t>농민마트(광교)</t>
    <phoneticPr fontId="2" type="noConversion"/>
  </si>
  <si>
    <t>농민마트(권선)</t>
    <phoneticPr fontId="2" type="noConversion"/>
  </si>
  <si>
    <t>농민마트(동탄)</t>
    <phoneticPr fontId="2" type="noConversion"/>
  </si>
  <si>
    <t>다래유통(진우)</t>
    <phoneticPr fontId="2" type="noConversion"/>
  </si>
  <si>
    <t>이호정</t>
    <phoneticPr fontId="2" type="noConversion"/>
  </si>
  <si>
    <t>다온에프앤비(F&amp;P)(4307)</t>
    <phoneticPr fontId="2" type="noConversion"/>
  </si>
  <si>
    <t>권영운</t>
    <phoneticPr fontId="2" type="noConversion"/>
  </si>
  <si>
    <t>대륙유통</t>
    <phoneticPr fontId="2" type="noConversion"/>
  </si>
  <si>
    <t>한명희</t>
    <phoneticPr fontId="2" type="noConversion"/>
  </si>
  <si>
    <t>대성식품(대성)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</si>
  <si>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</si>
  <si>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</si>
  <si>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</si>
  <si>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</si>
  <si>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</si>
  <si>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더존마트</t>
    <phoneticPr fontId="2" type="noConversion"/>
  </si>
  <si>
    <t>이보현외1명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</si>
  <si>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</si>
  <si>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</si>
  <si>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</si>
  <si>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</si>
  <si>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마이마트(신평점)</t>
    <phoneticPr fontId="2" type="noConversion"/>
  </si>
  <si>
    <t>안기영</t>
    <phoneticPr fontId="2" type="noConversion"/>
  </si>
  <si>
    <t>마이마트(천안)</t>
    <phoneticPr fontId="2" type="noConversion"/>
  </si>
  <si>
    <t>안기우</t>
    <phoneticPr fontId="2" type="noConversion"/>
  </si>
  <si>
    <t>마장우리마트㈜</t>
    <phoneticPr fontId="2" type="noConversion"/>
  </si>
  <si>
    <t>박호인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</si>
  <si>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</si>
  <si>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</si>
  <si>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</si>
  <si>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</si>
  <si>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뷔폐 웰(자매님)</t>
    <phoneticPr fontId="2" type="noConversion"/>
  </si>
  <si>
    <t>김우진</t>
    <phoneticPr fontId="2" type="noConversion"/>
  </si>
  <si>
    <t>새열푸드시스템즈</t>
    <phoneticPr fontId="2" type="noConversion"/>
  </si>
  <si>
    <t>김동식</t>
    <phoneticPr fontId="2" type="noConversion"/>
  </si>
  <si>
    <t>서울족발(우석삼촌)</t>
    <phoneticPr fontId="2" type="noConversion"/>
  </si>
  <si>
    <t>김동혁</t>
    <phoneticPr fontId="2" type="noConversion"/>
  </si>
  <si>
    <t>서울청과(김회동)</t>
    <phoneticPr fontId="2" type="noConversion"/>
  </si>
  <si>
    <t>김회동</t>
    <phoneticPr fontId="2" type="noConversion"/>
  </si>
  <si>
    <t>서울청과(유병택)</t>
    <phoneticPr fontId="2" type="noConversion"/>
  </si>
  <si>
    <t>유병택</t>
    <phoneticPr fontId="2" type="noConversion"/>
  </si>
  <si>
    <t>서울청과(이종민, 402)</t>
    <phoneticPr fontId="2" type="noConversion"/>
  </si>
  <si>
    <t>이종민</t>
    <phoneticPr fontId="2" type="noConversion"/>
  </si>
  <si>
    <t>서울청과(전길주)</t>
    <phoneticPr fontId="2" type="noConversion"/>
  </si>
  <si>
    <t>전길주</t>
    <phoneticPr fontId="2" type="noConversion"/>
  </si>
  <si>
    <t>서울청과(정창현)</t>
    <phoneticPr fontId="2" type="noConversion"/>
  </si>
  <si>
    <t>정창현</t>
    <phoneticPr fontId="2" type="noConversion"/>
  </si>
  <si>
    <t>서울청과중도매인409(양운농산)</t>
    <phoneticPr fontId="2" type="noConversion"/>
  </si>
  <si>
    <t>류양운</t>
    <phoneticPr fontId="2" type="noConversion"/>
  </si>
  <si>
    <t>서주농산(푸른)</t>
    <phoneticPr fontId="2" type="noConversion"/>
  </si>
  <si>
    <t>서성남</t>
    <phoneticPr fontId="2" type="noConversion"/>
  </si>
  <si>
    <t>선호상회</t>
    <phoneticPr fontId="2" type="noConversion"/>
  </si>
  <si>
    <t>전대식</t>
    <phoneticPr fontId="2" type="noConversion"/>
  </si>
  <si>
    <t>세영푸드</t>
    <phoneticPr fontId="2" type="noConversion"/>
  </si>
  <si>
    <t>오현석</t>
    <phoneticPr fontId="2" type="noConversion"/>
  </si>
  <si>
    <t>세이브구로점</t>
    <phoneticPr fontId="2" type="noConversion"/>
  </si>
  <si>
    <t>이병호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</si>
  <si>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</si>
  <si>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</si>
  <si>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</si>
  <si>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세이브마트(북가)</t>
    <phoneticPr fontId="2" type="noConversion"/>
  </si>
  <si>
    <t>윤성준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</si>
  <si>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</si>
  <si>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</si>
  <si>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</si>
  <si>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</si>
  <si>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소풍(송죽동)</t>
    <phoneticPr fontId="2" type="noConversion"/>
  </si>
  <si>
    <t>김동연외 1명</t>
    <phoneticPr fontId="2" type="noConversion"/>
  </si>
  <si>
    <t>송산할인마트</t>
    <phoneticPr fontId="2" type="noConversion"/>
  </si>
  <si>
    <t>이동훈</t>
    <phoneticPr fontId="2" type="noConversion"/>
  </si>
  <si>
    <t>신성푸드로</t>
    <phoneticPr fontId="2" type="noConversion"/>
  </si>
  <si>
    <t>고맹자</t>
    <phoneticPr fontId="2" type="noConversion"/>
  </si>
  <si>
    <t>신세대유통</t>
    <phoneticPr fontId="2" type="noConversion"/>
  </si>
  <si>
    <t>김란희</t>
    <phoneticPr fontId="2" type="noConversion"/>
  </si>
  <si>
    <t>써니너스 영농조합법인</t>
    <phoneticPr fontId="2" type="noConversion"/>
  </si>
  <si>
    <t>명동주</t>
    <phoneticPr fontId="2" type="noConversion"/>
  </si>
  <si>
    <t>아울렛마트 송신㈜</t>
    <phoneticPr fontId="2" type="noConversion"/>
  </si>
  <si>
    <t>박진화</t>
    <phoneticPr fontId="2" type="noConversion"/>
  </si>
  <si>
    <t>아이마트 구월동점</t>
    <phoneticPr fontId="2" type="noConversion"/>
  </si>
  <si>
    <t>이재정</t>
    <phoneticPr fontId="2" type="noConversion"/>
  </si>
  <si>
    <t>아이마트 주안동점</t>
    <phoneticPr fontId="2" type="noConversion"/>
  </si>
  <si>
    <t>엘마트농산(보령)</t>
    <phoneticPr fontId="2" type="noConversion"/>
  </si>
  <si>
    <t>최용식</t>
    <phoneticPr fontId="2" type="noConversion"/>
  </si>
  <si>
    <t>엠제이푸드서비스(강남투)(케이엔투)</t>
    <phoneticPr fontId="2" type="noConversion"/>
  </si>
  <si>
    <t>고동일</t>
    <phoneticPr fontId="2" type="noConversion"/>
  </si>
  <si>
    <t>연경(서현)</t>
    <phoneticPr fontId="2" type="noConversion"/>
  </si>
  <si>
    <t>이수정</t>
    <phoneticPr fontId="2" type="noConversion"/>
  </si>
  <si>
    <t>오랜지마트(8166)</t>
    <phoneticPr fontId="2" type="noConversion"/>
  </si>
  <si>
    <t>하경율</t>
    <phoneticPr fontId="2" type="noConversion"/>
  </si>
  <si>
    <t>오산농수축식자재마트㈜</t>
    <phoneticPr fontId="2" type="noConversion"/>
  </si>
  <si>
    <t>전봉규</t>
    <phoneticPr fontId="2" type="noConversion"/>
  </si>
  <si>
    <t>옥계농산</t>
    <phoneticPr fontId="2" type="noConversion"/>
  </si>
  <si>
    <t>김명래</t>
    <phoneticPr fontId="2" type="noConversion"/>
  </si>
  <si>
    <t>용가리마트(둔전점)</t>
    <phoneticPr fontId="2" type="noConversion"/>
  </si>
  <si>
    <t>정희숙</t>
    <phoneticPr fontId="2" type="noConversion"/>
  </si>
  <si>
    <t>우리농산물(고대석)</t>
    <phoneticPr fontId="2" type="noConversion"/>
  </si>
  <si>
    <t>고대석</t>
    <phoneticPr fontId="2" type="noConversion"/>
  </si>
  <si>
    <t>우리농산물(구경상도야채)</t>
    <phoneticPr fontId="2" type="noConversion"/>
  </si>
  <si>
    <t>정순화</t>
    <phoneticPr fontId="2" type="noConversion"/>
  </si>
  <si>
    <t>우리농산물마트(용인)</t>
    <phoneticPr fontId="2" type="noConversion"/>
  </si>
  <si>
    <t>김성훈</t>
    <phoneticPr fontId="2" type="noConversion"/>
  </si>
  <si>
    <t>우리농산물유통센타(4474)</t>
    <phoneticPr fontId="2" type="noConversion"/>
  </si>
  <si>
    <t>김동원</t>
    <phoneticPr fontId="2" type="noConversion"/>
  </si>
  <si>
    <t>우리농산물유통센타(홍사장)</t>
    <phoneticPr fontId="2" type="noConversion"/>
  </si>
  <si>
    <t>임전순</t>
    <phoneticPr fontId="2" type="noConversion"/>
  </si>
  <si>
    <t>우리들한길유통(신내)</t>
    <phoneticPr fontId="2" type="noConversion"/>
  </si>
  <si>
    <t>박승택</t>
    <phoneticPr fontId="2" type="noConversion"/>
  </si>
  <si>
    <t>유한회사 용문농산</t>
    <phoneticPr fontId="2" type="noConversion"/>
  </si>
  <si>
    <t>남희종</t>
    <phoneticPr fontId="2" type="noConversion"/>
  </si>
  <si>
    <t>음성할인마트㈜</t>
    <phoneticPr fontId="2" type="noConversion"/>
  </si>
  <si>
    <t>이정숙</t>
    <phoneticPr fontId="2" type="noConversion"/>
  </si>
  <si>
    <t>이레푸드시스템</t>
    <phoneticPr fontId="2" type="noConversion"/>
  </si>
  <si>
    <t>이상영</t>
    <phoneticPr fontId="2" type="noConversion"/>
  </si>
  <si>
    <t>이천우리마트㈜</t>
    <phoneticPr fontId="2" type="noConversion"/>
  </si>
  <si>
    <t>일신유통</t>
    <phoneticPr fontId="2" type="noConversion"/>
  </si>
  <si>
    <t>박종임</t>
    <phoneticPr fontId="2" type="noConversion"/>
  </si>
  <si>
    <t>임병주칼국수</t>
    <phoneticPr fontId="2" type="noConversion"/>
  </si>
  <si>
    <t>윤석심외 1명</t>
    <phoneticPr fontId="2" type="noConversion"/>
  </si>
  <si>
    <t>장수촌(천화당)</t>
    <phoneticPr fontId="2" type="noConversion"/>
  </si>
  <si>
    <t>김수원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</si>
  <si>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</si>
  <si>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</si>
  <si>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</si>
  <si>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</si>
  <si>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㈜기산식자재(일동가산)</t>
    <phoneticPr fontId="2" type="noConversion"/>
  </si>
  <si>
    <t>김명겸</t>
    <phoneticPr fontId="2" type="noConversion"/>
  </si>
  <si>
    <t>㈜남양뉴월드마트(월드)</t>
    <phoneticPr fontId="2" type="noConversion"/>
  </si>
  <si>
    <t>박윤갑</t>
    <phoneticPr fontId="2" type="noConversion"/>
  </si>
  <si>
    <t>㈜동해푸드뱅크</t>
    <phoneticPr fontId="2" type="noConversion"/>
  </si>
  <si>
    <t>박완수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</si>
  <si>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</si>
  <si>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</si>
  <si>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</si>
  <si>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</si>
  <si>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</si>
  <si>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임천식</t>
    <phoneticPr fontId="2" type="noConversion"/>
  </si>
  <si>
    <t>㈜소풍</t>
    <phoneticPr fontId="2" type="noConversion"/>
  </si>
  <si>
    <t>김동연</t>
    <phoneticPr fontId="2" type="noConversion"/>
  </si>
  <si>
    <t>㈜에스플러스에이치이</t>
    <phoneticPr fontId="2" type="noConversion"/>
  </si>
  <si>
    <t>최기정</t>
    <phoneticPr fontId="2" type="noConversion"/>
  </si>
  <si>
    <t>㈜오가팜</t>
    <phoneticPr fontId="2" type="noConversion"/>
  </si>
  <si>
    <t>박홍승</t>
    <phoneticPr fontId="2" type="noConversion"/>
  </si>
  <si>
    <t>㈜우리할인마트</t>
    <phoneticPr fontId="2" type="noConversion"/>
  </si>
  <si>
    <t>정원철</t>
    <phoneticPr fontId="2" type="noConversion"/>
  </si>
  <si>
    <t>㈜이강유통크로바쇼핑</t>
    <phoneticPr fontId="2" type="noConversion"/>
  </si>
  <si>
    <t>강동규</t>
    <phoneticPr fontId="2" type="noConversion"/>
  </si>
  <si>
    <t>㈜일만물유통(도원)</t>
    <phoneticPr fontId="2" type="noConversion"/>
  </si>
  <si>
    <t>한청자</t>
    <phoneticPr fontId="2" type="noConversion"/>
  </si>
  <si>
    <t>㈜케이엔푸드서비스</t>
    <phoneticPr fontId="2" type="noConversion"/>
  </si>
  <si>
    <t>전헌식</t>
    <phoneticPr fontId="2" type="noConversion"/>
  </si>
  <si>
    <t>㈜필마트</t>
    <phoneticPr fontId="2" type="noConversion"/>
  </si>
  <si>
    <t>김창균</t>
    <phoneticPr fontId="2" type="noConversion"/>
  </si>
  <si>
    <t>㈜한들팜</t>
    <phoneticPr fontId="2" type="noConversion"/>
  </si>
  <si>
    <t>김옥지</t>
    <phoneticPr fontId="2" type="noConversion"/>
  </si>
  <si>
    <t>㈜행복한식자재마트</t>
    <phoneticPr fontId="2" type="noConversion"/>
  </si>
  <si>
    <t>진로마트</t>
    <phoneticPr fontId="2" type="noConversion"/>
  </si>
  <si>
    <t>최진</t>
    <phoneticPr fontId="2" type="noConversion"/>
  </si>
  <si>
    <t>차이루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</si>
  <si>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</si>
  <si>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</si>
  <si>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</si>
  <si>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</si>
  <si>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</si>
  <si>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</si>
  <si>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</si>
  <si>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</si>
  <si>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</si>
  <si>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</si>
  <si>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</si>
  <si>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</si>
  <si>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</si>
  <si>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푸드본가(푸드)</t>
    <phoneticPr fontId="2" type="noConversion"/>
  </si>
  <si>
    <t>이정희</t>
    <phoneticPr fontId="2" type="noConversion"/>
  </si>
  <si>
    <t>하모니마트(중계점)3601</t>
    <phoneticPr fontId="2" type="noConversion"/>
  </si>
  <si>
    <t>유안섭</t>
    <phoneticPr fontId="2" type="noConversion"/>
  </si>
  <si>
    <t>하모니식품(천안하모니)</t>
    <phoneticPr fontId="2" type="noConversion"/>
  </si>
  <si>
    <t>엄태교</t>
    <phoneticPr fontId="2" type="noConversion"/>
  </si>
  <si>
    <t>해남공판장</t>
    <phoneticPr fontId="2" type="noConversion"/>
  </si>
  <si>
    <t>강인선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</si>
  <si>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</si>
  <si>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</si>
  <si>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황금식당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</si>
  <si>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</si>
  <si>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</si>
  <si>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</si>
  <si>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참이래</t>
    <phoneticPr fontId="2" type="noConversion"/>
  </si>
  <si>
    <t>뉴웰빙(7466)</t>
    <phoneticPr fontId="2" type="noConversion"/>
  </si>
  <si>
    <t>일매출</t>
    <phoneticPr fontId="2" type="noConversion"/>
  </si>
  <si>
    <t>하나로(5956)</t>
    <phoneticPr fontId="2" type="noConversion"/>
  </si>
  <si>
    <t>플러스마트</t>
    <phoneticPr fontId="2" type="noConversion"/>
  </si>
  <si>
    <t>우성</t>
    <phoneticPr fontId="2" type="noConversion"/>
  </si>
  <si>
    <t>㈜케이엔푸드서비스</t>
    <phoneticPr fontId="2" type="noConversion"/>
  </si>
  <si>
    <t>전헌식</t>
    <phoneticPr fontId="2" type="noConversion"/>
  </si>
  <si>
    <t>엠제이푸드서비스(강남투)(케이엔투)</t>
    <phoneticPr fontId="2" type="noConversion"/>
  </si>
  <si>
    <t>고동일</t>
    <phoneticPr fontId="2" type="noConversion"/>
  </si>
  <si>
    <t>가락골</t>
    <phoneticPr fontId="2" type="noConversion"/>
  </si>
  <si>
    <t>다산마트</t>
    <phoneticPr fontId="2" type="noConversion"/>
  </si>
  <si>
    <t>회사별 월합계</t>
    <phoneticPr fontId="2" type="noConversion"/>
  </si>
  <si>
    <t>서주농산(푸른)</t>
    <phoneticPr fontId="2" type="noConversion"/>
  </si>
  <si>
    <t>서성남</t>
    <phoneticPr fontId="2" type="noConversion"/>
  </si>
  <si>
    <t>미소식품</t>
    <phoneticPr fontId="2" type="noConversion"/>
  </si>
  <si>
    <t>정명희</t>
    <phoneticPr fontId="2" type="noConversion"/>
  </si>
  <si>
    <t>참우리농산물</t>
    <phoneticPr fontId="2" type="noConversion"/>
  </si>
  <si>
    <t>김대성</t>
    <phoneticPr fontId="2" type="noConversion"/>
  </si>
  <si>
    <t>나라유통</t>
    <phoneticPr fontId="2" type="noConversion"/>
  </si>
  <si>
    <t>이종진</t>
    <phoneticPr fontId="2" type="noConversion"/>
  </si>
  <si>
    <t>세영푸드</t>
    <phoneticPr fontId="2" type="noConversion"/>
  </si>
  <si>
    <t>오현석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</si>
</sst>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1" applyNumberFormat="1" applyFont="1">
      <alignment vertical="center"/>
    </xf>
    <xf numFmtId="42" fontId="7" fillId="0" borderId="0" xfId="1" applyFont="1">
      <alignment vertical="center"/>
    </xf>
    <xf numFmtId="0" fontId="9" fillId="0" borderId="0" xfId="1" applyNumberFormat="1" applyFont="1">
      <alignment vertical="center"/>
    </xf>
    <xf numFmtId="42" fontId="9" fillId="0" borderId="0" xfId="1" applyFont="1">
      <alignment vertical="center"/>
    </xf>
    <xf numFmtId="0" fontId="10" fillId="0" borderId="0" xfId="0" applyFont="1">
      <alignment vertical="center"/>
    </xf>
    <xf numFmtId="0" fontId="10" fillId="0" borderId="0" xfId="1" applyNumberFormat="1" applyFont="1">
      <alignment vertical="center"/>
    </xf>
    <xf numFmtId="42" fontId="10" fillId="0" borderId="0" xfId="1" applyFont="1">
      <alignment vertical="center"/>
    </xf>
    <xf numFmtId="42" fontId="6" fillId="0" borderId="0" xfId="0" applyNumberFormat="1" applyFont="1">
      <alignment vertical="center"/>
    </xf>
    <xf numFmtId="0" fontId="12" fillId="0" borderId="0" xfId="0" applyFont="1">
      <alignment vertical="center"/>
    </xf>
    <xf numFmtId="176" fontId="13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0" fontId="14" fillId="0" borderId="0" xfId="0" applyFont="1">
      <alignment vertical="center"/>
    </xf>
    <xf numFmtId="42" fontId="12" fillId="0" borderId="0" xfId="0" applyNumberFormat="1" applyFont="1">
      <alignment vertical="center"/>
    </xf>
    <xf numFmtId="0" fontId="15" fillId="0" borderId="0" xfId="0" applyFont="1">
      <alignment vertical="center"/>
    </xf>
    <xf numFmtId="42" fontId="15" fillId="0" borderId="0" xfId="0" applyNumberFormat="1" applyFont="1">
      <alignment vertical="center"/>
    </xf>
    <xf numFmtId="0" fontId="16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W120"/>
  <sheetViews>
    <sheetView tabSelected="1" workbookViewId="0">
      <pane xSplit="1" ySplit="1" topLeftCell="C104" activePane="bottomRight" state="frozen"/>
      <selection pane="topRight" activeCell="B1" sqref="B1"/>
      <selection pane="bottomLeft" activeCell="A2" sqref="A2"/>
      <selection pane="bottomRight" activeCell="N120" sqref="N120"/>
    </sheetView>
  </sheetViews>
  <sheetFormatPr defaultColWidth="21.75" defaultRowHeight="16.5"/>
  <cols>
    <col min="1" max="1" width="27.75" style="1" bestFit="1" customWidth="1"/>
    <col min="2" max="3" width="10.875" style="1" bestFit="1" customWidth="1"/>
    <col min="4" max="14" width="11" style="1" bestFit="1" customWidth="1"/>
    <col min="15" max="26" width="8.5" style="1" bestFit="1" customWidth="1"/>
    <col min="27" max="27" width="11.875" style="10" bestFit="1" customWidth="1"/>
    <col min="28" max="16377" width="21.75" style="1"/>
  </cols>
  <sheetData>
    <row r="1" spans="1:16377" s="13" customFormat="1">
      <c r="A1" s="10" t="s">
        <v>0</v>
      </c>
      <c r="B1" s="11">
        <v>42917</v>
      </c>
      <c r="C1" s="12">
        <v>42919</v>
      </c>
      <c r="D1" s="12">
        <v>42920</v>
      </c>
      <c r="E1" s="12">
        <v>42921</v>
      </c>
      <c r="F1" s="12">
        <v>42922</v>
      </c>
      <c r="G1" s="12">
        <v>42923</v>
      </c>
      <c r="H1" s="11">
        <v>42924</v>
      </c>
      <c r="I1" s="12">
        <v>42926</v>
      </c>
      <c r="J1" s="12">
        <v>42927</v>
      </c>
      <c r="K1" s="12">
        <v>42928</v>
      </c>
      <c r="L1" s="12">
        <v>42929</v>
      </c>
      <c r="M1" s="12">
        <v>42930</v>
      </c>
      <c r="N1" s="11">
        <v>42931</v>
      </c>
      <c r="O1" s="12">
        <v>42934</v>
      </c>
      <c r="P1" s="12">
        <v>42935</v>
      </c>
      <c r="Q1" s="12">
        <v>42936</v>
      </c>
      <c r="R1" s="12">
        <v>42937</v>
      </c>
      <c r="S1" s="11">
        <v>42938</v>
      </c>
      <c r="T1" s="12">
        <v>42940</v>
      </c>
      <c r="U1" s="12">
        <v>42941</v>
      </c>
      <c r="V1" s="12">
        <v>42942</v>
      </c>
      <c r="W1" s="12">
        <v>42943</v>
      </c>
      <c r="X1" s="12">
        <v>42944</v>
      </c>
      <c r="Y1" s="11">
        <v>42945</v>
      </c>
      <c r="Z1" s="12">
        <v>42947</v>
      </c>
      <c r="AA1" s="10" t="s">
        <v>234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</row>
    <row r="2" spans="1:16377">
      <c r="A2" s="1" t="s">
        <v>16</v>
      </c>
      <c r="B2" s="9">
        <f>'1일'!L2</f>
        <v>293800</v>
      </c>
      <c r="C2" s="9">
        <f>'3일'!M2</f>
        <v>185900</v>
      </c>
      <c r="D2" s="9">
        <f>'4일'!M2</f>
        <v>52000</v>
      </c>
      <c r="E2" s="9">
        <f>'5일'!L2</f>
        <v>298200</v>
      </c>
      <c r="F2" s="9">
        <f>'6일'!M2</f>
        <v>157800</v>
      </c>
      <c r="G2" s="9">
        <f>'7일'!M2</f>
        <v>153000</v>
      </c>
      <c r="H2" s="9">
        <f>'8일'!L2</f>
        <v>230400</v>
      </c>
      <c r="I2" s="9">
        <f>'10일'!L2</f>
        <v>220200</v>
      </c>
      <c r="J2" s="9">
        <f>'11일'!L2</f>
        <v>138600</v>
      </c>
      <c r="K2" s="9">
        <f>'12일'!L2</f>
        <v>132600</v>
      </c>
      <c r="L2" s="9">
        <f>'13일'!M2</f>
        <v>230100</v>
      </c>
      <c r="M2" s="9">
        <f>'14일'!L2</f>
        <v>150150</v>
      </c>
      <c r="N2" s="9">
        <f>'15일'!M2</f>
        <v>0</v>
      </c>
      <c r="O2" s="9">
        <f>'18일'!L2</f>
        <v>0</v>
      </c>
      <c r="P2" s="9">
        <f>'19일'!L2</f>
        <v>0</v>
      </c>
      <c r="Q2" s="9">
        <f>'20일'!L2</f>
        <v>0</v>
      </c>
      <c r="R2" s="9">
        <f>'21일'!L2</f>
        <v>0</v>
      </c>
      <c r="S2" s="9">
        <f>'22일'!L2</f>
        <v>0</v>
      </c>
      <c r="T2" s="9">
        <f>'24일'!L2</f>
        <v>0</v>
      </c>
      <c r="U2" s="9">
        <f>'25일'!L2</f>
        <v>0</v>
      </c>
      <c r="V2" s="9">
        <f>'26일'!L2</f>
        <v>0</v>
      </c>
      <c r="W2" s="9">
        <f>'27일'!L2</f>
        <v>0</v>
      </c>
      <c r="X2" s="9">
        <f>'28일'!L2</f>
        <v>0</v>
      </c>
      <c r="Y2" s="9">
        <f>'29일'!L2</f>
        <v>0</v>
      </c>
      <c r="Z2" s="9">
        <f>'31일'!L2</f>
        <v>0</v>
      </c>
      <c r="AA2" s="14">
        <f>SUM(B2:Z2)</f>
        <v>2242750</v>
      </c>
    </row>
    <row r="3" spans="1:16377">
      <c r="A3" s="1" t="s">
        <v>18</v>
      </c>
      <c r="B3" s="9">
        <f>'1일'!L3</f>
        <v>148000</v>
      </c>
      <c r="C3" s="9">
        <f>'3일'!M3</f>
        <v>472000</v>
      </c>
      <c r="D3" s="9">
        <f>'4일'!M3</f>
        <v>435000</v>
      </c>
      <c r="E3" s="9">
        <f>'5일'!L3</f>
        <v>155000</v>
      </c>
      <c r="F3" s="9">
        <f>'6일'!M3</f>
        <v>290000</v>
      </c>
      <c r="G3" s="9">
        <f>'7일'!M3</f>
        <v>410000</v>
      </c>
      <c r="H3" s="9">
        <f>'8일'!L3</f>
        <v>200000</v>
      </c>
      <c r="I3" s="9">
        <f>'10일'!L3</f>
        <v>214000</v>
      </c>
      <c r="J3" s="9">
        <f>'11일'!L3</f>
        <v>238000</v>
      </c>
      <c r="K3" s="9">
        <f>'12일'!L3</f>
        <v>57000</v>
      </c>
      <c r="L3" s="9">
        <f>'13일'!M3</f>
        <v>412000</v>
      </c>
      <c r="M3" s="9">
        <f>'14일'!L3</f>
        <v>365000</v>
      </c>
      <c r="N3" s="9">
        <f>'15일'!M3</f>
        <v>461000</v>
      </c>
      <c r="O3" s="9">
        <f>'18일'!L3</f>
        <v>0</v>
      </c>
      <c r="P3" s="9">
        <f>'19일'!L3</f>
        <v>0</v>
      </c>
      <c r="Q3" s="9">
        <f>'20일'!L3</f>
        <v>0</v>
      </c>
      <c r="R3" s="9">
        <f>'21일'!L3</f>
        <v>0</v>
      </c>
      <c r="S3" s="9">
        <f>'22일'!L3</f>
        <v>0</v>
      </c>
      <c r="T3" s="9">
        <f>'24일'!L3</f>
        <v>0</v>
      </c>
      <c r="U3" s="9">
        <f>'25일'!L3</f>
        <v>0</v>
      </c>
      <c r="V3" s="9">
        <f>'26일'!L3</f>
        <v>0</v>
      </c>
      <c r="W3" s="9">
        <f>'27일'!L3</f>
        <v>0</v>
      </c>
      <c r="X3" s="9">
        <f>'28일'!L3</f>
        <v>0</v>
      </c>
      <c r="Y3" s="9">
        <f>'29일'!L3</f>
        <v>0</v>
      </c>
      <c r="Z3" s="9">
        <f>'31일'!L3</f>
        <v>0</v>
      </c>
      <c r="AA3" s="14">
        <f t="shared" ref="AA3:AA66" si="0">SUM(B3:Z3)</f>
        <v>3857000</v>
      </c>
    </row>
    <row r="4" spans="1:16377">
      <c r="A4" s="1" t="s">
        <v>20</v>
      </c>
      <c r="B4" s="9">
        <f>'1일'!L4</f>
        <v>50000</v>
      </c>
      <c r="C4" s="9">
        <f>'3일'!M4</f>
        <v>0</v>
      </c>
      <c r="D4" s="9">
        <f>'4일'!M4</f>
        <v>0</v>
      </c>
      <c r="E4" s="9">
        <f>'5일'!L4</f>
        <v>70000</v>
      </c>
      <c r="F4" s="9">
        <f>'6일'!M4</f>
        <v>0</v>
      </c>
      <c r="G4" s="9">
        <f>'7일'!M4</f>
        <v>0</v>
      </c>
      <c r="H4" s="9">
        <f>'8일'!L4</f>
        <v>112000</v>
      </c>
      <c r="I4" s="9">
        <f>'10일'!L4</f>
        <v>0</v>
      </c>
      <c r="J4" s="9">
        <f>'11일'!L4</f>
        <v>0</v>
      </c>
      <c r="K4" s="9">
        <f>'12일'!L4</f>
        <v>60000</v>
      </c>
      <c r="L4" s="9">
        <f>'13일'!M4</f>
        <v>44000</v>
      </c>
      <c r="M4" s="9">
        <f>'14일'!L4</f>
        <v>0</v>
      </c>
      <c r="N4" s="9">
        <f>'15일'!M4</f>
        <v>135000</v>
      </c>
      <c r="O4" s="9">
        <f>'18일'!L4</f>
        <v>0</v>
      </c>
      <c r="P4" s="9">
        <f>'19일'!L4</f>
        <v>0</v>
      </c>
      <c r="Q4" s="9">
        <f>'20일'!L4</f>
        <v>0</v>
      </c>
      <c r="R4" s="9">
        <f>'21일'!L4</f>
        <v>0</v>
      </c>
      <c r="S4" s="9">
        <f>'22일'!L4</f>
        <v>0</v>
      </c>
      <c r="T4" s="9">
        <f>'24일'!L4</f>
        <v>0</v>
      </c>
      <c r="U4" s="9">
        <f>'25일'!L4</f>
        <v>0</v>
      </c>
      <c r="V4" s="9">
        <f>'26일'!L4</f>
        <v>0</v>
      </c>
      <c r="W4" s="9">
        <f>'27일'!L4</f>
        <v>0</v>
      </c>
      <c r="X4" s="9">
        <f>'28일'!L4</f>
        <v>0</v>
      </c>
      <c r="Y4" s="9">
        <f>'29일'!L4</f>
        <v>0</v>
      </c>
      <c r="Z4" s="9">
        <f>'31일'!L4</f>
        <v>0</v>
      </c>
      <c r="AA4" s="14">
        <f t="shared" si="0"/>
        <v>471000</v>
      </c>
    </row>
    <row r="5" spans="1:16377">
      <c r="A5" s="1" t="s">
        <v>21</v>
      </c>
      <c r="B5" s="9">
        <f>'1일'!L5</f>
        <v>11000</v>
      </c>
      <c r="C5" s="9">
        <f>'3일'!M5</f>
        <v>42000</v>
      </c>
      <c r="D5" s="9">
        <f>'4일'!M5</f>
        <v>60000</v>
      </c>
      <c r="E5" s="9">
        <f>'5일'!L5</f>
        <v>20000</v>
      </c>
      <c r="F5" s="9">
        <f>'6일'!M5</f>
        <v>45000</v>
      </c>
      <c r="G5" s="9">
        <f>'7일'!M5</f>
        <v>66000</v>
      </c>
      <c r="H5" s="9">
        <f>'8일'!L5</f>
        <v>26000</v>
      </c>
      <c r="I5" s="9">
        <f>'10일'!L5</f>
        <v>0</v>
      </c>
      <c r="J5" s="9">
        <f>'11일'!L5</f>
        <v>36000</v>
      </c>
      <c r="K5" s="9">
        <f>'12일'!L5</f>
        <v>52000</v>
      </c>
      <c r="L5" s="9">
        <f>'13일'!M5</f>
        <v>0</v>
      </c>
      <c r="M5" s="9">
        <f>'14일'!L5</f>
        <v>81000</v>
      </c>
      <c r="N5" s="9">
        <f>'15일'!M5</f>
        <v>30000</v>
      </c>
      <c r="O5" s="9">
        <f>'18일'!L5</f>
        <v>0</v>
      </c>
      <c r="P5" s="9">
        <f>'19일'!L5</f>
        <v>0</v>
      </c>
      <c r="Q5" s="9">
        <f>'20일'!L5</f>
        <v>0</v>
      </c>
      <c r="R5" s="9">
        <f>'21일'!L5</f>
        <v>0</v>
      </c>
      <c r="S5" s="9">
        <f>'22일'!L5</f>
        <v>0</v>
      </c>
      <c r="T5" s="9">
        <f>'24일'!L5</f>
        <v>0</v>
      </c>
      <c r="U5" s="9">
        <f>'25일'!L5</f>
        <v>0</v>
      </c>
      <c r="V5" s="9">
        <f>'26일'!L5</f>
        <v>0</v>
      </c>
      <c r="W5" s="9">
        <f>'27일'!L5</f>
        <v>0</v>
      </c>
      <c r="X5" s="9">
        <f>'28일'!L5</f>
        <v>0</v>
      </c>
      <c r="Y5" s="9">
        <f>'29일'!L5</f>
        <v>0</v>
      </c>
      <c r="Z5" s="9">
        <f>'31일'!L5</f>
        <v>0</v>
      </c>
      <c r="AA5" s="14">
        <f t="shared" si="0"/>
        <v>469000</v>
      </c>
    </row>
    <row r="6" spans="1:16377">
      <c r="A6" s="6" t="s">
        <v>232</v>
      </c>
      <c r="B6" s="9">
        <f>'1일'!L6</f>
        <v>0</v>
      </c>
      <c r="C6" s="9">
        <f>'3일'!M6</f>
        <v>0</v>
      </c>
      <c r="D6" s="9">
        <f>'4일'!M6</f>
        <v>0</v>
      </c>
      <c r="E6" s="9">
        <f>'5일'!L6</f>
        <v>40000</v>
      </c>
      <c r="F6" s="9">
        <f>'6일'!M6</f>
        <v>0</v>
      </c>
      <c r="G6" s="9">
        <f>'7일'!M6</f>
        <v>0</v>
      </c>
      <c r="H6" s="9">
        <f>'8일'!L6</f>
        <v>0</v>
      </c>
      <c r="I6" s="9">
        <f>'10일'!L6</f>
        <v>0</v>
      </c>
      <c r="J6" s="9">
        <f>'11일'!L6</f>
        <v>0</v>
      </c>
      <c r="K6" s="9">
        <f>'12일'!L6</f>
        <v>0</v>
      </c>
      <c r="L6" s="9">
        <f>'13일'!M6</f>
        <v>0</v>
      </c>
      <c r="M6" s="9">
        <f>'14일'!L6</f>
        <v>0</v>
      </c>
      <c r="N6" s="9">
        <f>'15일'!M6</f>
        <v>0</v>
      </c>
      <c r="O6" s="9">
        <f>'18일'!L6</f>
        <v>0</v>
      </c>
      <c r="P6" s="9">
        <f>'19일'!L6</f>
        <v>0</v>
      </c>
      <c r="Q6" s="9">
        <f>'20일'!L6</f>
        <v>0</v>
      </c>
      <c r="R6" s="9">
        <f>'21일'!L6</f>
        <v>0</v>
      </c>
      <c r="S6" s="9">
        <f>'22일'!L6</f>
        <v>0</v>
      </c>
      <c r="T6" s="9">
        <f>'24일'!L6</f>
        <v>0</v>
      </c>
      <c r="U6" s="9">
        <f>'25일'!L6</f>
        <v>0</v>
      </c>
      <c r="V6" s="9">
        <f>'26일'!L6</f>
        <v>0</v>
      </c>
      <c r="W6" s="9">
        <f>'27일'!L6</f>
        <v>0</v>
      </c>
      <c r="X6" s="9">
        <f>'28일'!L6</f>
        <v>0</v>
      </c>
      <c r="Y6" s="9">
        <f>'29일'!L6</f>
        <v>0</v>
      </c>
      <c r="Z6" s="9">
        <f>'31일'!L6</f>
        <v>0</v>
      </c>
      <c r="AA6" s="14">
        <f t="shared" si="0"/>
        <v>40000</v>
      </c>
    </row>
    <row r="7" spans="1:16377">
      <c r="A7" s="1" t="s">
        <v>23</v>
      </c>
      <c r="B7" s="9">
        <f>'1일'!L7</f>
        <v>80000</v>
      </c>
      <c r="C7" s="9">
        <f>'3일'!M7</f>
        <v>120000</v>
      </c>
      <c r="D7" s="9">
        <f>'4일'!M7</f>
        <v>20000</v>
      </c>
      <c r="E7" s="9">
        <f>'5일'!L7</f>
        <v>55000</v>
      </c>
      <c r="F7" s="9">
        <f>'6일'!M7</f>
        <v>50000</v>
      </c>
      <c r="G7" s="9">
        <f>'7일'!M7</f>
        <v>37000</v>
      </c>
      <c r="H7" s="9">
        <f>'8일'!L7</f>
        <v>86000</v>
      </c>
      <c r="I7" s="9">
        <f>'10일'!L7</f>
        <v>32000</v>
      </c>
      <c r="J7" s="9">
        <f>'11일'!L7</f>
        <v>80000</v>
      </c>
      <c r="K7" s="9">
        <f>'12일'!L7</f>
        <v>77000</v>
      </c>
      <c r="L7" s="9">
        <f>'13일'!M7</f>
        <v>68000</v>
      </c>
      <c r="M7" s="9">
        <f>'14일'!L7</f>
        <v>29000</v>
      </c>
      <c r="N7" s="9">
        <f>'15일'!M7</f>
        <v>97000</v>
      </c>
      <c r="O7" s="9">
        <f>'18일'!L7</f>
        <v>0</v>
      </c>
      <c r="P7" s="9">
        <f>'19일'!L7</f>
        <v>0</v>
      </c>
      <c r="Q7" s="9">
        <f>'20일'!L7</f>
        <v>0</v>
      </c>
      <c r="R7" s="9">
        <f>'21일'!L7</f>
        <v>0</v>
      </c>
      <c r="S7" s="9">
        <f>'22일'!L7</f>
        <v>0</v>
      </c>
      <c r="T7" s="9">
        <f>'24일'!L7</f>
        <v>0</v>
      </c>
      <c r="U7" s="9">
        <f>'25일'!L7</f>
        <v>0</v>
      </c>
      <c r="V7" s="9">
        <f>'26일'!L7</f>
        <v>0</v>
      </c>
      <c r="W7" s="9">
        <f>'27일'!L7</f>
        <v>0</v>
      </c>
      <c r="X7" s="9">
        <f>'28일'!L7</f>
        <v>0</v>
      </c>
      <c r="Y7" s="9">
        <f>'29일'!L7</f>
        <v>0</v>
      </c>
      <c r="Z7" s="9">
        <f>'31일'!L7</f>
        <v>0</v>
      </c>
      <c r="AA7" s="14">
        <f t="shared" si="0"/>
        <v>831000</v>
      </c>
    </row>
    <row r="8" spans="1:16377">
      <c r="A8" s="1" t="s">
        <v>25</v>
      </c>
      <c r="B8" s="9">
        <f>'1일'!L8</f>
        <v>27000</v>
      </c>
      <c r="C8" s="9">
        <f>'3일'!M8</f>
        <v>66000</v>
      </c>
      <c r="D8" s="9">
        <f>'4일'!M8</f>
        <v>0</v>
      </c>
      <c r="E8" s="9">
        <f>'5일'!L8</f>
        <v>40000</v>
      </c>
      <c r="F8" s="9">
        <f>'6일'!M8</f>
        <v>500000</v>
      </c>
      <c r="G8" s="9">
        <f>'7일'!M8</f>
        <v>11000</v>
      </c>
      <c r="H8" s="9">
        <f>'8일'!L8</f>
        <v>39000</v>
      </c>
      <c r="I8" s="9">
        <f>'10일'!L8</f>
        <v>0</v>
      </c>
      <c r="J8" s="9">
        <f>'11일'!L8</f>
        <v>47000</v>
      </c>
      <c r="K8" s="9">
        <f>'12일'!L8</f>
        <v>26000</v>
      </c>
      <c r="L8" s="9">
        <f>'13일'!M8</f>
        <v>65000</v>
      </c>
      <c r="M8" s="9">
        <f>'14일'!L8</f>
        <v>52000</v>
      </c>
      <c r="N8" s="9">
        <f>'15일'!M8</f>
        <v>0</v>
      </c>
      <c r="O8" s="9">
        <f>'18일'!L8</f>
        <v>0</v>
      </c>
      <c r="P8" s="9">
        <f>'19일'!L8</f>
        <v>0</v>
      </c>
      <c r="Q8" s="9">
        <f>'20일'!L8</f>
        <v>0</v>
      </c>
      <c r="R8" s="9">
        <f>'21일'!L8</f>
        <v>0</v>
      </c>
      <c r="S8" s="9">
        <f>'22일'!L8</f>
        <v>0</v>
      </c>
      <c r="T8" s="9">
        <f>'24일'!L8</f>
        <v>0</v>
      </c>
      <c r="U8" s="9">
        <f>'25일'!L8</f>
        <v>0</v>
      </c>
      <c r="V8" s="9">
        <f>'26일'!L8</f>
        <v>0</v>
      </c>
      <c r="W8" s="9">
        <f>'27일'!L8</f>
        <v>0</v>
      </c>
      <c r="X8" s="9">
        <f>'28일'!L8</f>
        <v>0</v>
      </c>
      <c r="Y8" s="9">
        <f>'29일'!L8</f>
        <v>0</v>
      </c>
      <c r="Z8" s="9">
        <f>'31일'!L8</f>
        <v>0</v>
      </c>
      <c r="AA8" s="14">
        <f t="shared" si="0"/>
        <v>873000</v>
      </c>
    </row>
    <row r="9" spans="1:16377">
      <c r="A9" s="1" t="s">
        <v>27</v>
      </c>
      <c r="B9" s="9">
        <f>'1일'!L9</f>
        <v>0</v>
      </c>
      <c r="C9" s="9">
        <f>'3일'!M9</f>
        <v>0</v>
      </c>
      <c r="D9" s="9">
        <f>'4일'!M9</f>
        <v>0</v>
      </c>
      <c r="E9" s="9">
        <f>'5일'!L9</f>
        <v>0</v>
      </c>
      <c r="F9" s="9">
        <f>'6일'!M9</f>
        <v>0</v>
      </c>
      <c r="G9" s="9">
        <f>'7일'!M9</f>
        <v>0</v>
      </c>
      <c r="H9" s="9">
        <f>'8일'!L9</f>
        <v>0</v>
      </c>
      <c r="I9" s="9">
        <f>'10일'!L9</f>
        <v>0</v>
      </c>
      <c r="J9" s="9">
        <f>'11일'!L9</f>
        <v>0</v>
      </c>
      <c r="K9" s="9">
        <f>'12일'!L9</f>
        <v>0</v>
      </c>
      <c r="L9" s="9">
        <f>'13일'!M9</f>
        <v>0</v>
      </c>
      <c r="M9" s="9">
        <f>'14일'!L9</f>
        <v>0</v>
      </c>
      <c r="N9" s="9">
        <f>'15일'!M9</f>
        <v>0</v>
      </c>
      <c r="O9" s="9">
        <f>'18일'!L9</f>
        <v>0</v>
      </c>
      <c r="P9" s="9">
        <f>'19일'!L9</f>
        <v>0</v>
      </c>
      <c r="Q9" s="9">
        <f>'20일'!L9</f>
        <v>0</v>
      </c>
      <c r="R9" s="9">
        <f>'21일'!L9</f>
        <v>0</v>
      </c>
      <c r="S9" s="9">
        <f>'22일'!L9</f>
        <v>0</v>
      </c>
      <c r="T9" s="9">
        <f>'24일'!L9</f>
        <v>0</v>
      </c>
      <c r="U9" s="9">
        <f>'25일'!L9</f>
        <v>0</v>
      </c>
      <c r="V9" s="9">
        <f>'26일'!L9</f>
        <v>0</v>
      </c>
      <c r="W9" s="9">
        <f>'27일'!L9</f>
        <v>0</v>
      </c>
      <c r="X9" s="9">
        <f>'28일'!L9</f>
        <v>0</v>
      </c>
      <c r="Y9" s="9">
        <f>'29일'!L9</f>
        <v>0</v>
      </c>
      <c r="Z9" s="9">
        <f>'31일'!L9</f>
        <v>0</v>
      </c>
      <c r="AA9" s="14">
        <f t="shared" si="0"/>
        <v>0</v>
      </c>
    </row>
    <row r="10" spans="1:16377">
      <c r="A10" s="1" t="s">
        <v>29</v>
      </c>
      <c r="B10" s="9">
        <f>'1일'!L10</f>
        <v>0</v>
      </c>
      <c r="C10" s="9">
        <f>'3일'!M10</f>
        <v>6000</v>
      </c>
      <c r="D10" s="9">
        <f>'4일'!M10</f>
        <v>9000</v>
      </c>
      <c r="E10" s="9">
        <f>'5일'!L10</f>
        <v>0</v>
      </c>
      <c r="F10" s="9">
        <f>'6일'!M10</f>
        <v>0</v>
      </c>
      <c r="G10" s="9">
        <f>'7일'!M10</f>
        <v>0</v>
      </c>
      <c r="H10" s="9">
        <f>'8일'!L10</f>
        <v>0</v>
      </c>
      <c r="I10" s="9">
        <f>'10일'!L10</f>
        <v>0</v>
      </c>
      <c r="J10" s="9">
        <f>'11일'!L10</f>
        <v>0</v>
      </c>
      <c r="K10" s="9">
        <f>'12일'!L10</f>
        <v>0</v>
      </c>
      <c r="L10" s="9">
        <f>'13일'!M10</f>
        <v>0</v>
      </c>
      <c r="M10" s="9">
        <f>'14일'!L10</f>
        <v>0</v>
      </c>
      <c r="N10" s="9">
        <f>'15일'!M10</f>
        <v>0</v>
      </c>
      <c r="O10" s="9">
        <f>'18일'!L10</f>
        <v>0</v>
      </c>
      <c r="P10" s="9">
        <f>'19일'!L10</f>
        <v>0</v>
      </c>
      <c r="Q10" s="9">
        <f>'20일'!L10</f>
        <v>0</v>
      </c>
      <c r="R10" s="9">
        <f>'21일'!L10</f>
        <v>0</v>
      </c>
      <c r="S10" s="9">
        <f>'22일'!L10</f>
        <v>0</v>
      </c>
      <c r="T10" s="9">
        <f>'24일'!L10</f>
        <v>0</v>
      </c>
      <c r="U10" s="9">
        <f>'25일'!L10</f>
        <v>0</v>
      </c>
      <c r="V10" s="9">
        <f>'26일'!L10</f>
        <v>0</v>
      </c>
      <c r="W10" s="9">
        <f>'27일'!L10</f>
        <v>0</v>
      </c>
      <c r="X10" s="9">
        <f>'28일'!L10</f>
        <v>0</v>
      </c>
      <c r="Y10" s="9">
        <f>'29일'!L10</f>
        <v>0</v>
      </c>
      <c r="Z10" s="9">
        <f>'31일'!L10</f>
        <v>0</v>
      </c>
      <c r="AA10" s="14">
        <f t="shared" si="0"/>
        <v>15000</v>
      </c>
    </row>
    <row r="11" spans="1:16377">
      <c r="A11" s="1" t="s">
        <v>31</v>
      </c>
      <c r="B11" s="9">
        <f>'1일'!L11</f>
        <v>235000</v>
      </c>
      <c r="C11" s="9">
        <f>'3일'!M11</f>
        <v>140000</v>
      </c>
      <c r="D11" s="9">
        <f>'4일'!M11</f>
        <v>160000</v>
      </c>
      <c r="E11" s="9">
        <f>'5일'!L11</f>
        <v>250000</v>
      </c>
      <c r="F11" s="9">
        <f>'6일'!M11</f>
        <v>0</v>
      </c>
      <c r="G11" s="9">
        <f>'7일'!M11</f>
        <v>262000</v>
      </c>
      <c r="H11" s="9">
        <f>'8일'!L11</f>
        <v>35000</v>
      </c>
      <c r="I11" s="9">
        <f>'10일'!L11</f>
        <v>160000</v>
      </c>
      <c r="J11" s="9">
        <f>'11일'!L11</f>
        <v>160000</v>
      </c>
      <c r="K11" s="9">
        <f>'12일'!L11</f>
        <v>295000</v>
      </c>
      <c r="L11" s="9">
        <f>'13일'!M11</f>
        <v>60000</v>
      </c>
      <c r="M11" s="9">
        <f>'14일'!L11</f>
        <v>0</v>
      </c>
      <c r="N11" s="9">
        <f>'15일'!M11</f>
        <v>0</v>
      </c>
      <c r="O11" s="9">
        <f>'18일'!L11</f>
        <v>0</v>
      </c>
      <c r="P11" s="9">
        <f>'19일'!L11</f>
        <v>0</v>
      </c>
      <c r="Q11" s="9">
        <f>'20일'!L11</f>
        <v>0</v>
      </c>
      <c r="R11" s="9">
        <f>'21일'!L11</f>
        <v>0</v>
      </c>
      <c r="S11" s="9">
        <f>'22일'!L11</f>
        <v>0</v>
      </c>
      <c r="T11" s="9">
        <f>'24일'!L11</f>
        <v>0</v>
      </c>
      <c r="U11" s="9">
        <f>'25일'!L11</f>
        <v>0</v>
      </c>
      <c r="V11" s="9">
        <f>'26일'!L11</f>
        <v>0</v>
      </c>
      <c r="W11" s="9">
        <f>'27일'!L11</f>
        <v>0</v>
      </c>
      <c r="X11" s="9">
        <f>'28일'!L11</f>
        <v>0</v>
      </c>
      <c r="Y11" s="9">
        <f>'29일'!L11</f>
        <v>0</v>
      </c>
      <c r="Z11" s="9">
        <f>'31일'!L11</f>
        <v>0</v>
      </c>
      <c r="AA11" s="14">
        <f t="shared" si="0"/>
        <v>1757000</v>
      </c>
    </row>
    <row r="12" spans="1:16377">
      <c r="A12" s="1" t="s">
        <v>33</v>
      </c>
      <c r="B12" s="9">
        <f>'1일'!L12</f>
        <v>0</v>
      </c>
      <c r="C12" s="9">
        <f>'3일'!M12</f>
        <v>79000</v>
      </c>
      <c r="D12" s="9">
        <f>'4일'!M12</f>
        <v>0</v>
      </c>
      <c r="E12" s="9">
        <f>'5일'!L12</f>
        <v>20000</v>
      </c>
      <c r="F12" s="9">
        <f>'6일'!M12</f>
        <v>31000</v>
      </c>
      <c r="G12" s="9">
        <f>'7일'!M12</f>
        <v>57000</v>
      </c>
      <c r="H12" s="9">
        <f>'8일'!L12</f>
        <v>0</v>
      </c>
      <c r="I12" s="9">
        <f>'10일'!L12</f>
        <v>84000</v>
      </c>
      <c r="J12" s="9">
        <f>'11일'!L12</f>
        <v>7000</v>
      </c>
      <c r="K12" s="9">
        <f>'12일'!L12</f>
        <v>49000</v>
      </c>
      <c r="L12" s="9">
        <f>'13일'!M12</f>
        <v>74000</v>
      </c>
      <c r="M12" s="9">
        <f>'14일'!L12</f>
        <v>105000</v>
      </c>
      <c r="N12" s="9">
        <f>'15일'!M12</f>
        <v>85000</v>
      </c>
      <c r="O12" s="9">
        <f>'18일'!L12</f>
        <v>0</v>
      </c>
      <c r="P12" s="9">
        <f>'19일'!L12</f>
        <v>0</v>
      </c>
      <c r="Q12" s="9">
        <f>'20일'!L12</f>
        <v>0</v>
      </c>
      <c r="R12" s="9">
        <f>'21일'!L12</f>
        <v>0</v>
      </c>
      <c r="S12" s="9">
        <f>'22일'!L12</f>
        <v>0</v>
      </c>
      <c r="T12" s="9">
        <f>'24일'!L12</f>
        <v>0</v>
      </c>
      <c r="U12" s="9">
        <f>'25일'!L12</f>
        <v>0</v>
      </c>
      <c r="V12" s="9">
        <f>'26일'!L12</f>
        <v>0</v>
      </c>
      <c r="W12" s="9">
        <f>'27일'!L12</f>
        <v>0</v>
      </c>
      <c r="X12" s="9">
        <f>'28일'!L12</f>
        <v>0</v>
      </c>
      <c r="Y12" s="9">
        <f>'29일'!L12</f>
        <v>0</v>
      </c>
      <c r="Z12" s="9">
        <f>'31일'!L12</f>
        <v>0</v>
      </c>
      <c r="AA12" s="14">
        <f t="shared" si="0"/>
        <v>591000</v>
      </c>
    </row>
    <row r="13" spans="1:16377">
      <c r="A13" s="1" t="s">
        <v>35</v>
      </c>
      <c r="B13" s="9">
        <f>'1일'!L13</f>
        <v>0</v>
      </c>
      <c r="C13" s="9">
        <f>'3일'!M13</f>
        <v>0</v>
      </c>
      <c r="D13" s="9">
        <f>'4일'!M13</f>
        <v>0</v>
      </c>
      <c r="E13" s="9">
        <f>'5일'!L13</f>
        <v>0</v>
      </c>
      <c r="F13" s="9">
        <f>'6일'!M13</f>
        <v>0</v>
      </c>
      <c r="G13" s="9">
        <f>'7일'!M13</f>
        <v>0</v>
      </c>
      <c r="H13" s="9">
        <f>'8일'!L13</f>
        <v>0</v>
      </c>
      <c r="I13" s="9">
        <f>'10일'!L13</f>
        <v>17000</v>
      </c>
      <c r="J13" s="9">
        <f>'11일'!L13</f>
        <v>0</v>
      </c>
      <c r="K13" s="9">
        <f>'12일'!L13</f>
        <v>0</v>
      </c>
      <c r="L13" s="9">
        <f>'13일'!M13</f>
        <v>0</v>
      </c>
      <c r="M13" s="9">
        <f>'14일'!L13</f>
        <v>0</v>
      </c>
      <c r="N13" s="9">
        <f>'15일'!M13</f>
        <v>0</v>
      </c>
      <c r="O13" s="9">
        <f>'18일'!L13</f>
        <v>0</v>
      </c>
      <c r="P13" s="9">
        <f>'19일'!L13</f>
        <v>0</v>
      </c>
      <c r="Q13" s="9">
        <f>'20일'!L13</f>
        <v>0</v>
      </c>
      <c r="R13" s="9">
        <f>'21일'!L13</f>
        <v>0</v>
      </c>
      <c r="S13" s="9">
        <f>'22일'!L13</f>
        <v>0</v>
      </c>
      <c r="T13" s="9">
        <f>'24일'!L13</f>
        <v>0</v>
      </c>
      <c r="U13" s="9">
        <f>'25일'!L13</f>
        <v>0</v>
      </c>
      <c r="V13" s="9">
        <f>'26일'!L13</f>
        <v>0</v>
      </c>
      <c r="W13" s="9">
        <f>'27일'!L13</f>
        <v>0</v>
      </c>
      <c r="X13" s="9">
        <f>'28일'!L13</f>
        <v>0</v>
      </c>
      <c r="Y13" s="9">
        <f>'29일'!L13</f>
        <v>0</v>
      </c>
      <c r="Z13" s="9">
        <f>'31일'!L13</f>
        <v>0</v>
      </c>
      <c r="AA13" s="14">
        <f t="shared" si="0"/>
        <v>17000</v>
      </c>
    </row>
    <row r="14" spans="1:16377">
      <c r="A14" s="1" t="s">
        <v>37</v>
      </c>
      <c r="B14" s="9">
        <f>'1일'!L14</f>
        <v>0</v>
      </c>
      <c r="C14" s="9">
        <f>'3일'!M14</f>
        <v>0</v>
      </c>
      <c r="D14" s="9">
        <f>'4일'!M14</f>
        <v>0</v>
      </c>
      <c r="E14" s="9">
        <f>'5일'!L14</f>
        <v>0</v>
      </c>
      <c r="F14" s="9">
        <f>'6일'!M14</f>
        <v>0</v>
      </c>
      <c r="G14" s="9">
        <f>'7일'!M14</f>
        <v>0</v>
      </c>
      <c r="H14" s="9">
        <f>'8일'!L14</f>
        <v>0</v>
      </c>
      <c r="I14" s="9">
        <f>'10일'!L14</f>
        <v>0</v>
      </c>
      <c r="J14" s="9">
        <f>'11일'!L14</f>
        <v>0</v>
      </c>
      <c r="K14" s="9">
        <f>'12일'!L14</f>
        <v>0</v>
      </c>
      <c r="L14" s="9">
        <f>'13일'!M14</f>
        <v>0</v>
      </c>
      <c r="M14" s="9">
        <f>'14일'!L14</f>
        <v>0</v>
      </c>
      <c r="N14" s="9">
        <f>'15일'!M14</f>
        <v>0</v>
      </c>
      <c r="O14" s="9">
        <f>'18일'!L14</f>
        <v>0</v>
      </c>
      <c r="P14" s="9">
        <f>'19일'!L14</f>
        <v>0</v>
      </c>
      <c r="Q14" s="9">
        <f>'20일'!L14</f>
        <v>0</v>
      </c>
      <c r="R14" s="9">
        <f>'21일'!L14</f>
        <v>0</v>
      </c>
      <c r="S14" s="9">
        <f>'22일'!L14</f>
        <v>0</v>
      </c>
      <c r="T14" s="9">
        <f>'24일'!L14</f>
        <v>0</v>
      </c>
      <c r="U14" s="9">
        <f>'25일'!L14</f>
        <v>0</v>
      </c>
      <c r="V14" s="9">
        <f>'26일'!L14</f>
        <v>0</v>
      </c>
      <c r="W14" s="9">
        <f>'27일'!L14</f>
        <v>0</v>
      </c>
      <c r="X14" s="9">
        <f>'28일'!L14</f>
        <v>0</v>
      </c>
      <c r="Y14" s="9">
        <f>'29일'!L14</f>
        <v>0</v>
      </c>
      <c r="Z14" s="9">
        <f>'31일'!L14</f>
        <v>0</v>
      </c>
      <c r="AA14" s="14">
        <f t="shared" si="0"/>
        <v>0</v>
      </c>
    </row>
    <row r="15" spans="1:16377">
      <c r="A15" s="1" t="s">
        <v>38</v>
      </c>
      <c r="B15" s="9">
        <f>'1일'!L15</f>
        <v>150000</v>
      </c>
      <c r="C15" s="9">
        <f>'3일'!M15</f>
        <v>115000</v>
      </c>
      <c r="D15" s="9">
        <f>'4일'!M15</f>
        <v>100000</v>
      </c>
      <c r="E15" s="9">
        <f>'5일'!L15</f>
        <v>0</v>
      </c>
      <c r="F15" s="9">
        <f>'6일'!M15</f>
        <v>0</v>
      </c>
      <c r="G15" s="9">
        <f>'7일'!M15</f>
        <v>135000</v>
      </c>
      <c r="H15" s="9">
        <f>'8일'!L15</f>
        <v>65000</v>
      </c>
      <c r="I15" s="9">
        <f>'10일'!L15</f>
        <v>120000</v>
      </c>
      <c r="J15" s="9">
        <f>'11일'!L15</f>
        <v>60000</v>
      </c>
      <c r="K15" s="9">
        <f>'12일'!L15</f>
        <v>0</v>
      </c>
      <c r="L15" s="9">
        <f>'13일'!M15</f>
        <v>65000</v>
      </c>
      <c r="M15" s="9">
        <f>'14일'!L15</f>
        <v>115000</v>
      </c>
      <c r="N15" s="9">
        <f>'15일'!M15</f>
        <v>100000</v>
      </c>
      <c r="O15" s="9">
        <f>'18일'!L15</f>
        <v>0</v>
      </c>
      <c r="P15" s="9">
        <f>'19일'!L15</f>
        <v>0</v>
      </c>
      <c r="Q15" s="9">
        <f>'20일'!L15</f>
        <v>0</v>
      </c>
      <c r="R15" s="9">
        <f>'21일'!L15</f>
        <v>0</v>
      </c>
      <c r="S15" s="9">
        <f>'22일'!L15</f>
        <v>0</v>
      </c>
      <c r="T15" s="9">
        <f>'24일'!L15</f>
        <v>0</v>
      </c>
      <c r="U15" s="9">
        <f>'25일'!L15</f>
        <v>0</v>
      </c>
      <c r="V15" s="9">
        <f>'26일'!L15</f>
        <v>0</v>
      </c>
      <c r="W15" s="9">
        <f>'27일'!L15</f>
        <v>0</v>
      </c>
      <c r="X15" s="9">
        <f>'28일'!L15</f>
        <v>0</v>
      </c>
      <c r="Y15" s="9">
        <f>'29일'!L15</f>
        <v>0</v>
      </c>
      <c r="Z15" s="9">
        <f>'31일'!L15</f>
        <v>0</v>
      </c>
      <c r="AA15" s="14">
        <f t="shared" si="0"/>
        <v>1025000</v>
      </c>
    </row>
    <row r="16" spans="1:16377">
      <c r="A16" s="1" t="s">
        <v>39</v>
      </c>
      <c r="B16" s="9">
        <f>'1일'!L16</f>
        <v>95000</v>
      </c>
      <c r="C16" s="9">
        <f>'3일'!M16</f>
        <v>110000</v>
      </c>
      <c r="D16" s="9">
        <f>'4일'!M16</f>
        <v>142000</v>
      </c>
      <c r="E16" s="9">
        <f>'5일'!L16</f>
        <v>75000</v>
      </c>
      <c r="F16" s="9">
        <f>'6일'!M16</f>
        <v>110000</v>
      </c>
      <c r="G16" s="9">
        <f>'7일'!M16</f>
        <v>0</v>
      </c>
      <c r="H16" s="9">
        <f>'8일'!L16</f>
        <v>230000</v>
      </c>
      <c r="I16" s="9">
        <f>'10일'!L16</f>
        <v>170000</v>
      </c>
      <c r="J16" s="9">
        <f>'11일'!L16</f>
        <v>35000</v>
      </c>
      <c r="K16" s="9">
        <f>'12일'!L16</f>
        <v>165000</v>
      </c>
      <c r="L16" s="9">
        <f>'13일'!M16</f>
        <v>35000</v>
      </c>
      <c r="M16" s="9">
        <f>'14일'!L16</f>
        <v>100000</v>
      </c>
      <c r="N16" s="9">
        <f>'15일'!M16</f>
        <v>187000</v>
      </c>
      <c r="O16" s="9">
        <f>'18일'!L16</f>
        <v>0</v>
      </c>
      <c r="P16" s="9">
        <f>'19일'!L16</f>
        <v>0</v>
      </c>
      <c r="Q16" s="9">
        <f>'20일'!L16</f>
        <v>0</v>
      </c>
      <c r="R16" s="9">
        <f>'21일'!L16</f>
        <v>0</v>
      </c>
      <c r="S16" s="9">
        <f>'22일'!L16</f>
        <v>0</v>
      </c>
      <c r="T16" s="9">
        <f>'24일'!L16</f>
        <v>0</v>
      </c>
      <c r="U16" s="9">
        <f>'25일'!L16</f>
        <v>0</v>
      </c>
      <c r="V16" s="9">
        <f>'26일'!L16</f>
        <v>0</v>
      </c>
      <c r="W16" s="9">
        <f>'27일'!L16</f>
        <v>0</v>
      </c>
      <c r="X16" s="9">
        <f>'28일'!L16</f>
        <v>0</v>
      </c>
      <c r="Y16" s="9">
        <f>'29일'!L16</f>
        <v>0</v>
      </c>
      <c r="Z16" s="9">
        <f>'31일'!L16</f>
        <v>0</v>
      </c>
      <c r="AA16" s="14">
        <f t="shared" si="0"/>
        <v>1454000</v>
      </c>
    </row>
    <row r="17" spans="1:27">
      <c r="A17" s="1" t="s">
        <v>223</v>
      </c>
      <c r="B17" s="9">
        <f>'1일'!L17</f>
        <v>140000</v>
      </c>
      <c r="C17" s="9">
        <f>'3일'!M17</f>
        <v>0</v>
      </c>
      <c r="D17" s="9">
        <f>'4일'!M17</f>
        <v>0</v>
      </c>
      <c r="E17" s="9">
        <f>'5일'!L17</f>
        <v>0</v>
      </c>
      <c r="F17" s="9">
        <f>'6일'!M17</f>
        <v>0</v>
      </c>
      <c r="G17" s="9">
        <f>'7일'!M17</f>
        <v>0</v>
      </c>
      <c r="H17" s="9">
        <f>'8일'!L17</f>
        <v>0</v>
      </c>
      <c r="I17" s="9">
        <f>'10일'!L17</f>
        <v>0</v>
      </c>
      <c r="J17" s="9">
        <f>'11일'!L17</f>
        <v>0</v>
      </c>
      <c r="K17" s="9">
        <f>'12일'!L17</f>
        <v>62000</v>
      </c>
      <c r="L17" s="9">
        <f>'13일'!M17</f>
        <v>0</v>
      </c>
      <c r="M17" s="9">
        <f>'14일'!L17</f>
        <v>0</v>
      </c>
      <c r="N17" s="9">
        <f>'15일'!M17</f>
        <v>0</v>
      </c>
      <c r="O17" s="9">
        <f>'18일'!L17</f>
        <v>0</v>
      </c>
      <c r="P17" s="9">
        <f>'19일'!L17</f>
        <v>0</v>
      </c>
      <c r="Q17" s="9">
        <f>'20일'!L17</f>
        <v>0</v>
      </c>
      <c r="R17" s="9">
        <f>'21일'!L17</f>
        <v>0</v>
      </c>
      <c r="S17" s="9">
        <f>'22일'!L17</f>
        <v>0</v>
      </c>
      <c r="T17" s="9">
        <f>'24일'!L17</f>
        <v>0</v>
      </c>
      <c r="U17" s="9">
        <f>'25일'!L17</f>
        <v>0</v>
      </c>
      <c r="V17" s="9">
        <f>'26일'!L17</f>
        <v>0</v>
      </c>
      <c r="W17" s="9">
        <f>'27일'!L17</f>
        <v>0</v>
      </c>
      <c r="X17" s="9">
        <f>'28일'!L17</f>
        <v>0</v>
      </c>
      <c r="Y17" s="9">
        <f>'29일'!L17</f>
        <v>0</v>
      </c>
      <c r="Z17" s="9">
        <f>'31일'!L17</f>
        <v>0</v>
      </c>
      <c r="AA17" s="14">
        <f t="shared" si="0"/>
        <v>202000</v>
      </c>
    </row>
    <row r="18" spans="1:27">
      <c r="A18" s="1" t="s">
        <v>40</v>
      </c>
      <c r="B18" s="9">
        <f>'1일'!L18</f>
        <v>0</v>
      </c>
      <c r="C18" s="9">
        <f>'3일'!M18</f>
        <v>0</v>
      </c>
      <c r="D18" s="9">
        <f>'4일'!M18</f>
        <v>0</v>
      </c>
      <c r="E18" s="9">
        <f>'5일'!L18</f>
        <v>0</v>
      </c>
      <c r="F18" s="9">
        <f>'6일'!M18</f>
        <v>0</v>
      </c>
      <c r="G18" s="9">
        <f>'7일'!M18</f>
        <v>0</v>
      </c>
      <c r="H18" s="9">
        <f>'8일'!L18</f>
        <v>0</v>
      </c>
      <c r="I18" s="9">
        <f>'10일'!L18</f>
        <v>0</v>
      </c>
      <c r="J18" s="9">
        <f>'11일'!L18</f>
        <v>0</v>
      </c>
      <c r="K18" s="9">
        <f>'12일'!L18</f>
        <v>0</v>
      </c>
      <c r="L18" s="9">
        <f>'13일'!M18</f>
        <v>0</v>
      </c>
      <c r="M18" s="9">
        <f>'14일'!L18</f>
        <v>0</v>
      </c>
      <c r="N18" s="9">
        <f>'15일'!M18</f>
        <v>0</v>
      </c>
      <c r="O18" s="9">
        <f>'18일'!L18</f>
        <v>0</v>
      </c>
      <c r="P18" s="9">
        <f>'19일'!L18</f>
        <v>0</v>
      </c>
      <c r="Q18" s="9">
        <f>'20일'!L18</f>
        <v>0</v>
      </c>
      <c r="R18" s="9">
        <f>'21일'!L18</f>
        <v>0</v>
      </c>
      <c r="S18" s="9">
        <f>'22일'!L18</f>
        <v>0</v>
      </c>
      <c r="T18" s="9">
        <f>'24일'!L18</f>
        <v>0</v>
      </c>
      <c r="U18" s="9">
        <f>'25일'!L18</f>
        <v>0</v>
      </c>
      <c r="V18" s="9">
        <f>'26일'!L18</f>
        <v>0</v>
      </c>
      <c r="W18" s="9">
        <f>'27일'!L18</f>
        <v>0</v>
      </c>
      <c r="X18" s="9">
        <f>'28일'!L18</f>
        <v>0</v>
      </c>
      <c r="Y18" s="9">
        <f>'29일'!L18</f>
        <v>0</v>
      </c>
      <c r="Z18" s="9">
        <f>'31일'!L18</f>
        <v>0</v>
      </c>
      <c r="AA18" s="14">
        <f t="shared" si="0"/>
        <v>0</v>
      </c>
    </row>
    <row r="19" spans="1:27">
      <c r="A19" s="1" t="s">
        <v>233</v>
      </c>
      <c r="B19" s="9">
        <f>'1일'!L19</f>
        <v>0</v>
      </c>
      <c r="C19" s="9">
        <f>'3일'!M19</f>
        <v>0</v>
      </c>
      <c r="D19" s="9">
        <f>'4일'!M19</f>
        <v>0</v>
      </c>
      <c r="E19" s="9">
        <f>'5일'!L19</f>
        <v>200000</v>
      </c>
      <c r="F19" s="9">
        <f>'6일'!M19</f>
        <v>0</v>
      </c>
      <c r="G19" s="9">
        <f>'7일'!M19</f>
        <v>200000</v>
      </c>
      <c r="H19" s="9">
        <f>'8일'!L19</f>
        <v>0</v>
      </c>
      <c r="I19" s="9">
        <f>'10일'!L19</f>
        <v>0</v>
      </c>
      <c r="J19" s="9">
        <f>'11일'!L19</f>
        <v>0</v>
      </c>
      <c r="K19" s="9">
        <f>'12일'!L19</f>
        <v>0</v>
      </c>
      <c r="L19" s="9">
        <f>'13일'!M19</f>
        <v>0</v>
      </c>
      <c r="M19" s="9">
        <f>'14일'!L19</f>
        <v>0</v>
      </c>
      <c r="N19" s="9">
        <f>'15일'!M19</f>
        <v>0</v>
      </c>
      <c r="O19" s="9">
        <f>'18일'!L19</f>
        <v>0</v>
      </c>
      <c r="P19" s="9">
        <f>'19일'!L19</f>
        <v>0</v>
      </c>
      <c r="Q19" s="9">
        <f>'20일'!L19</f>
        <v>0</v>
      </c>
      <c r="R19" s="9">
        <f>'21일'!L19</f>
        <v>0</v>
      </c>
      <c r="S19" s="9">
        <f>'22일'!L19</f>
        <v>0</v>
      </c>
      <c r="T19" s="9">
        <f>'24일'!L19</f>
        <v>0</v>
      </c>
      <c r="U19" s="9">
        <f>'25일'!L19</f>
        <v>0</v>
      </c>
      <c r="V19" s="9">
        <f>'26일'!L19</f>
        <v>0</v>
      </c>
      <c r="W19" s="9">
        <f>'27일'!L19</f>
        <v>0</v>
      </c>
      <c r="X19" s="9">
        <f>'28일'!L19</f>
        <v>0</v>
      </c>
      <c r="Y19" s="9">
        <f>'29일'!L19</f>
        <v>0</v>
      </c>
      <c r="Z19" s="9">
        <f>'31일'!L19</f>
        <v>0</v>
      </c>
      <c r="AA19" s="14">
        <f t="shared" si="0"/>
        <v>400000</v>
      </c>
    </row>
    <row r="20" spans="1:27">
      <c r="A20" s="1" t="s">
        <v>42</v>
      </c>
      <c r="B20" s="9">
        <f>'1일'!L20</f>
        <v>45000</v>
      </c>
      <c r="C20" s="9">
        <f>'3일'!M20</f>
        <v>111000</v>
      </c>
      <c r="D20" s="9">
        <f>'4일'!M20</f>
        <v>152000</v>
      </c>
      <c r="E20" s="9">
        <f>'5일'!L20</f>
        <v>42000</v>
      </c>
      <c r="F20" s="9">
        <f>'6일'!M20</f>
        <v>47000</v>
      </c>
      <c r="G20" s="9">
        <f>'7일'!M20</f>
        <v>55000</v>
      </c>
      <c r="H20" s="9">
        <f>'8일'!L20</f>
        <v>0</v>
      </c>
      <c r="I20" s="9">
        <f>'10일'!L20</f>
        <v>70000</v>
      </c>
      <c r="J20" s="9">
        <f>'11일'!L20</f>
        <v>59000</v>
      </c>
      <c r="K20" s="9">
        <f>'12일'!L20</f>
        <v>70000</v>
      </c>
      <c r="L20" s="9">
        <f>'13일'!M20</f>
        <v>0</v>
      </c>
      <c r="M20" s="9">
        <f>'14일'!L20</f>
        <v>78000</v>
      </c>
      <c r="N20" s="9">
        <f>'15일'!M20</f>
        <v>18000</v>
      </c>
      <c r="O20" s="9">
        <f>'18일'!L20</f>
        <v>0</v>
      </c>
      <c r="P20" s="9">
        <f>'19일'!L20</f>
        <v>0</v>
      </c>
      <c r="Q20" s="9">
        <f>'20일'!L20</f>
        <v>0</v>
      </c>
      <c r="R20" s="9">
        <f>'21일'!L20</f>
        <v>0</v>
      </c>
      <c r="S20" s="9">
        <f>'22일'!L20</f>
        <v>0</v>
      </c>
      <c r="T20" s="9">
        <f>'24일'!L20</f>
        <v>0</v>
      </c>
      <c r="U20" s="9">
        <f>'25일'!L20</f>
        <v>0</v>
      </c>
      <c r="V20" s="9">
        <f>'26일'!L20</f>
        <v>0</v>
      </c>
      <c r="W20" s="9">
        <f>'27일'!L20</f>
        <v>0</v>
      </c>
      <c r="X20" s="9">
        <f>'28일'!L20</f>
        <v>0</v>
      </c>
      <c r="Y20" s="9">
        <f>'29일'!L20</f>
        <v>0</v>
      </c>
      <c r="Z20" s="9">
        <f>'31일'!L20</f>
        <v>0</v>
      </c>
      <c r="AA20" s="14">
        <f t="shared" si="0"/>
        <v>747000</v>
      </c>
    </row>
    <row r="21" spans="1:27">
      <c r="A21" s="1" t="s">
        <v>44</v>
      </c>
      <c r="B21" s="9">
        <f>'1일'!L21</f>
        <v>0</v>
      </c>
      <c r="C21" s="9">
        <f>'3일'!M21</f>
        <v>0</v>
      </c>
      <c r="D21" s="9">
        <f>'4일'!M21</f>
        <v>0</v>
      </c>
      <c r="E21" s="9">
        <f>'5일'!L21</f>
        <v>0</v>
      </c>
      <c r="F21" s="9">
        <f>'6일'!M21</f>
        <v>0</v>
      </c>
      <c r="G21" s="9">
        <f>'7일'!M21</f>
        <v>0</v>
      </c>
      <c r="H21" s="9">
        <f>'8일'!L21</f>
        <v>0</v>
      </c>
      <c r="I21" s="9">
        <f>'10일'!L21</f>
        <v>0</v>
      </c>
      <c r="J21" s="9">
        <f>'11일'!L21</f>
        <v>0</v>
      </c>
      <c r="K21" s="9">
        <f>'12일'!L21</f>
        <v>0</v>
      </c>
      <c r="L21" s="9">
        <f>'13일'!M21</f>
        <v>0</v>
      </c>
      <c r="M21" s="9">
        <f>'14일'!L21</f>
        <v>0</v>
      </c>
      <c r="N21" s="9">
        <f>'15일'!M21</f>
        <v>0</v>
      </c>
      <c r="O21" s="9">
        <f>'18일'!L21</f>
        <v>0</v>
      </c>
      <c r="P21" s="9">
        <f>'19일'!L21</f>
        <v>0</v>
      </c>
      <c r="Q21" s="9">
        <f>'20일'!L21</f>
        <v>0</v>
      </c>
      <c r="R21" s="9">
        <f>'21일'!L21</f>
        <v>0</v>
      </c>
      <c r="S21" s="9">
        <f>'22일'!L21</f>
        <v>0</v>
      </c>
      <c r="T21" s="9">
        <f>'24일'!L21</f>
        <v>0</v>
      </c>
      <c r="U21" s="9">
        <f>'25일'!L21</f>
        <v>0</v>
      </c>
      <c r="V21" s="9">
        <f>'26일'!L21</f>
        <v>0</v>
      </c>
      <c r="W21" s="9">
        <f>'27일'!L21</f>
        <v>0</v>
      </c>
      <c r="X21" s="9">
        <f>'28일'!L21</f>
        <v>0</v>
      </c>
      <c r="Y21" s="9">
        <f>'29일'!L21</f>
        <v>0</v>
      </c>
      <c r="Z21" s="9">
        <f>'31일'!L21</f>
        <v>0</v>
      </c>
      <c r="AA21" s="14">
        <f t="shared" si="0"/>
        <v>0</v>
      </c>
    </row>
    <row r="22" spans="1:27">
      <c r="A22" s="1" t="s">
        <v>46</v>
      </c>
      <c r="B22" s="9">
        <f>'1일'!L22</f>
        <v>66000</v>
      </c>
      <c r="C22" s="9">
        <f>'3일'!M22</f>
        <v>56000</v>
      </c>
      <c r="D22" s="9">
        <f>'4일'!M22</f>
        <v>287000</v>
      </c>
      <c r="E22" s="9">
        <f>'5일'!L22</f>
        <v>50000</v>
      </c>
      <c r="F22" s="9">
        <f>'6일'!M22</f>
        <v>40000</v>
      </c>
      <c r="G22" s="9">
        <f>'7일'!M22</f>
        <v>168000</v>
      </c>
      <c r="H22" s="9">
        <f>'8일'!L22</f>
        <v>62000</v>
      </c>
      <c r="I22" s="9">
        <f>'10일'!L22</f>
        <v>156000</v>
      </c>
      <c r="J22" s="9">
        <f>'11일'!L22</f>
        <v>164000</v>
      </c>
      <c r="K22" s="9">
        <f>'12일'!L22</f>
        <v>117000</v>
      </c>
      <c r="L22" s="9">
        <f>'13일'!M22</f>
        <v>227000</v>
      </c>
      <c r="M22" s="9">
        <f>'14일'!L22</f>
        <v>70000</v>
      </c>
      <c r="N22" s="9">
        <f>'15일'!M22</f>
        <v>195000</v>
      </c>
      <c r="O22" s="9">
        <f>'18일'!L22</f>
        <v>0</v>
      </c>
      <c r="P22" s="9">
        <f>'19일'!L22</f>
        <v>0</v>
      </c>
      <c r="Q22" s="9">
        <f>'20일'!L22</f>
        <v>0</v>
      </c>
      <c r="R22" s="9">
        <f>'21일'!L22</f>
        <v>0</v>
      </c>
      <c r="S22" s="9">
        <f>'22일'!L22</f>
        <v>0</v>
      </c>
      <c r="T22" s="9">
        <f>'24일'!L22</f>
        <v>0</v>
      </c>
      <c r="U22" s="9">
        <f>'25일'!L22</f>
        <v>0</v>
      </c>
      <c r="V22" s="9">
        <f>'26일'!L22</f>
        <v>0</v>
      </c>
      <c r="W22" s="9">
        <f>'27일'!L22</f>
        <v>0</v>
      </c>
      <c r="X22" s="9">
        <f>'28일'!L22</f>
        <v>0</v>
      </c>
      <c r="Y22" s="9">
        <f>'29일'!L22</f>
        <v>0</v>
      </c>
      <c r="Z22" s="9">
        <f>'31일'!L22</f>
        <v>0</v>
      </c>
      <c r="AA22" s="14">
        <f t="shared" si="0"/>
        <v>1658000</v>
      </c>
    </row>
    <row r="23" spans="1:27">
      <c r="A23" s="1" t="s">
        <v>48</v>
      </c>
      <c r="B23" s="9">
        <f>'1일'!L23</f>
        <v>0</v>
      </c>
      <c r="C23" s="9">
        <f>'3일'!M23</f>
        <v>0</v>
      </c>
      <c r="D23" s="9">
        <f>'4일'!M23</f>
        <v>24000</v>
      </c>
      <c r="E23" s="9">
        <f>'5일'!L23</f>
        <v>50000</v>
      </c>
      <c r="F23" s="9">
        <f>'6일'!M23</f>
        <v>9000</v>
      </c>
      <c r="G23" s="9">
        <f>'7일'!M23</f>
        <v>60000</v>
      </c>
      <c r="H23" s="9">
        <f>'8일'!L23</f>
        <v>20000</v>
      </c>
      <c r="I23" s="9">
        <f>'10일'!L23</f>
        <v>22000</v>
      </c>
      <c r="J23" s="9">
        <f>'11일'!L23</f>
        <v>36000</v>
      </c>
      <c r="K23" s="9">
        <f>'12일'!L23</f>
        <v>0</v>
      </c>
      <c r="L23" s="9">
        <f>'13일'!M23</f>
        <v>60000</v>
      </c>
      <c r="M23" s="9">
        <f>'14일'!L23</f>
        <v>32000</v>
      </c>
      <c r="N23" s="9">
        <f>'15일'!M23</f>
        <v>0</v>
      </c>
      <c r="O23" s="9">
        <f>'18일'!L23</f>
        <v>0</v>
      </c>
      <c r="P23" s="9">
        <f>'19일'!L23</f>
        <v>0</v>
      </c>
      <c r="Q23" s="9">
        <f>'20일'!L23</f>
        <v>0</v>
      </c>
      <c r="R23" s="9">
        <f>'21일'!L23</f>
        <v>0</v>
      </c>
      <c r="S23" s="9">
        <f>'22일'!L23</f>
        <v>0</v>
      </c>
      <c r="T23" s="9">
        <f>'24일'!L23</f>
        <v>0</v>
      </c>
      <c r="U23" s="9">
        <f>'25일'!L23</f>
        <v>0</v>
      </c>
      <c r="V23" s="9">
        <f>'26일'!L23</f>
        <v>0</v>
      </c>
      <c r="W23" s="9">
        <f>'27일'!L23</f>
        <v>0</v>
      </c>
      <c r="X23" s="9">
        <f>'28일'!L23</f>
        <v>0</v>
      </c>
      <c r="Y23" s="9">
        <f>'29일'!L23</f>
        <v>0</v>
      </c>
      <c r="Z23" s="9">
        <f>'31일'!L23</f>
        <v>0</v>
      </c>
      <c r="AA23" s="14">
        <f t="shared" si="0"/>
        <v>313000</v>
      </c>
    </row>
    <row r="24" spans="1:27">
      <c r="A24" s="1" t="s">
        <v>50</v>
      </c>
      <c r="B24" s="9">
        <f>'1일'!L24</f>
        <v>0</v>
      </c>
      <c r="C24" s="9">
        <f>'3일'!M24</f>
        <v>0</v>
      </c>
      <c r="D24" s="9">
        <f>'4일'!M24</f>
        <v>0</v>
      </c>
      <c r="E24" s="9">
        <f>'5일'!L24</f>
        <v>0</v>
      </c>
      <c r="F24" s="9">
        <f>'6일'!M24</f>
        <v>0</v>
      </c>
      <c r="G24" s="9">
        <f>'7일'!M24</f>
        <v>0</v>
      </c>
      <c r="H24" s="9">
        <f>'8일'!L24</f>
        <v>0</v>
      </c>
      <c r="I24" s="9">
        <f>'10일'!L24</f>
        <v>0</v>
      </c>
      <c r="J24" s="9">
        <f>'11일'!L24</f>
        <v>0</v>
      </c>
      <c r="K24" s="9">
        <f>'12일'!L24</f>
        <v>0</v>
      </c>
      <c r="L24" s="9">
        <f>'13일'!M24</f>
        <v>0</v>
      </c>
      <c r="M24" s="9">
        <f>'14일'!L24</f>
        <v>0</v>
      </c>
      <c r="N24" s="9">
        <f>'15일'!M24</f>
        <v>0</v>
      </c>
      <c r="O24" s="9">
        <f>'18일'!L24</f>
        <v>0</v>
      </c>
      <c r="P24" s="9">
        <f>'19일'!L24</f>
        <v>0</v>
      </c>
      <c r="Q24" s="9">
        <f>'20일'!L24</f>
        <v>0</v>
      </c>
      <c r="R24" s="9">
        <f>'21일'!L24</f>
        <v>0</v>
      </c>
      <c r="S24" s="9">
        <f>'22일'!L24</f>
        <v>0</v>
      </c>
      <c r="T24" s="9">
        <f>'24일'!L24</f>
        <v>0</v>
      </c>
      <c r="U24" s="9">
        <f>'25일'!L24</f>
        <v>0</v>
      </c>
      <c r="V24" s="9">
        <f>'26일'!L24</f>
        <v>0</v>
      </c>
      <c r="W24" s="9">
        <f>'27일'!L24</f>
        <v>0</v>
      </c>
      <c r="X24" s="9">
        <f>'28일'!L24</f>
        <v>0</v>
      </c>
      <c r="Y24" s="9">
        <f>'29일'!L24</f>
        <v>0</v>
      </c>
      <c r="Z24" s="9">
        <f>'31일'!L24</f>
        <v>0</v>
      </c>
      <c r="AA24" s="14">
        <f t="shared" si="0"/>
        <v>0</v>
      </c>
    </row>
    <row r="25" spans="1:27">
      <c r="A25" s="1" t="s">
        <v>52</v>
      </c>
      <c r="B25" s="9">
        <f>'1일'!L25</f>
        <v>150000</v>
      </c>
      <c r="C25" s="9">
        <f>'3일'!M25</f>
        <v>0</v>
      </c>
      <c r="D25" s="9">
        <f>'4일'!M25</f>
        <v>42000</v>
      </c>
      <c r="E25" s="9">
        <f>'5일'!L25</f>
        <v>0</v>
      </c>
      <c r="F25" s="9">
        <f>'6일'!M25</f>
        <v>70000</v>
      </c>
      <c r="G25" s="9">
        <f>'7일'!M25</f>
        <v>0</v>
      </c>
      <c r="H25" s="9">
        <f>'8일'!L25</f>
        <v>0</v>
      </c>
      <c r="I25" s="9">
        <f>'10일'!L25</f>
        <v>130000</v>
      </c>
      <c r="J25" s="9">
        <f>'11일'!L25</f>
        <v>0</v>
      </c>
      <c r="K25" s="9">
        <f>'12일'!L25</f>
        <v>12000</v>
      </c>
      <c r="L25" s="9">
        <f>'13일'!M25</f>
        <v>0</v>
      </c>
      <c r="M25" s="9">
        <f>'14일'!L25</f>
        <v>110000</v>
      </c>
      <c r="N25" s="9">
        <f>'15일'!M25</f>
        <v>75000</v>
      </c>
      <c r="O25" s="9">
        <f>'18일'!L25</f>
        <v>0</v>
      </c>
      <c r="P25" s="9">
        <f>'19일'!L25</f>
        <v>0</v>
      </c>
      <c r="Q25" s="9">
        <f>'20일'!L25</f>
        <v>0</v>
      </c>
      <c r="R25" s="9">
        <f>'21일'!L25</f>
        <v>0</v>
      </c>
      <c r="S25" s="9">
        <f>'22일'!L25</f>
        <v>0</v>
      </c>
      <c r="T25" s="9">
        <f>'24일'!L25</f>
        <v>0</v>
      </c>
      <c r="U25" s="9">
        <f>'25일'!L25</f>
        <v>0</v>
      </c>
      <c r="V25" s="9">
        <f>'26일'!L25</f>
        <v>0</v>
      </c>
      <c r="W25" s="9">
        <f>'27일'!L25</f>
        <v>0</v>
      </c>
      <c r="X25" s="9">
        <f>'28일'!L25</f>
        <v>0</v>
      </c>
      <c r="Y25" s="9">
        <f>'29일'!L25</f>
        <v>0</v>
      </c>
      <c r="Z25" s="9">
        <f>'31일'!L25</f>
        <v>0</v>
      </c>
      <c r="AA25" s="14">
        <f t="shared" si="0"/>
        <v>589000</v>
      </c>
    </row>
    <row r="26" spans="1:27">
      <c r="A26" s="1" t="s">
        <v>54</v>
      </c>
      <c r="B26" s="9">
        <f>'1일'!L26</f>
        <v>0</v>
      </c>
      <c r="C26" s="9">
        <f>'3일'!M26</f>
        <v>114000</v>
      </c>
      <c r="D26" s="9">
        <f>'4일'!M26</f>
        <v>0</v>
      </c>
      <c r="E26" s="9">
        <f>'5일'!L26</f>
        <v>0</v>
      </c>
      <c r="F26" s="9">
        <f>'6일'!M26</f>
        <v>56000</v>
      </c>
      <c r="G26" s="9">
        <f>'7일'!M26</f>
        <v>0</v>
      </c>
      <c r="H26" s="9">
        <f>'8일'!L26</f>
        <v>0</v>
      </c>
      <c r="I26" s="9">
        <f>'10일'!L26</f>
        <v>100000</v>
      </c>
      <c r="J26" s="9">
        <f>'11일'!L26</f>
        <v>0</v>
      </c>
      <c r="K26" s="9">
        <f>'12일'!L26</f>
        <v>0</v>
      </c>
      <c r="L26" s="9">
        <f>'13일'!M26</f>
        <v>85000</v>
      </c>
      <c r="M26" s="9">
        <f>'14일'!L26</f>
        <v>0</v>
      </c>
      <c r="N26" s="9">
        <f>'15일'!M26</f>
        <v>0</v>
      </c>
      <c r="O26" s="9">
        <f>'18일'!L26</f>
        <v>0</v>
      </c>
      <c r="P26" s="9">
        <f>'19일'!L26</f>
        <v>0</v>
      </c>
      <c r="Q26" s="9">
        <f>'20일'!L26</f>
        <v>0</v>
      </c>
      <c r="R26" s="9">
        <f>'21일'!L26</f>
        <v>0</v>
      </c>
      <c r="S26" s="9">
        <f>'22일'!L26</f>
        <v>0</v>
      </c>
      <c r="T26" s="9">
        <f>'24일'!L26</f>
        <v>0</v>
      </c>
      <c r="U26" s="9">
        <f>'25일'!L26</f>
        <v>0</v>
      </c>
      <c r="V26" s="9">
        <f>'26일'!L26</f>
        <v>0</v>
      </c>
      <c r="W26" s="9">
        <f>'27일'!L26</f>
        <v>0</v>
      </c>
      <c r="X26" s="9">
        <f>'28일'!L26</f>
        <v>0</v>
      </c>
      <c r="Y26" s="9">
        <f>'29일'!L26</f>
        <v>0</v>
      </c>
      <c r="Z26" s="9">
        <f>'31일'!L26</f>
        <v>0</v>
      </c>
      <c r="AA26" s="14">
        <f t="shared" si="0"/>
        <v>355000</v>
      </c>
    </row>
    <row r="27" spans="1:27">
      <c r="A27" s="1" t="s">
        <v>56</v>
      </c>
      <c r="B27" s="9">
        <f>'1일'!L27</f>
        <v>0</v>
      </c>
      <c r="C27" s="9">
        <f>'3일'!M27</f>
        <v>0</v>
      </c>
      <c r="D27" s="9">
        <f>'4일'!M27</f>
        <v>0</v>
      </c>
      <c r="E27" s="9">
        <f>'5일'!L27</f>
        <v>0</v>
      </c>
      <c r="F27" s="9">
        <f>'6일'!M27</f>
        <v>0</v>
      </c>
      <c r="G27" s="9">
        <f>'7일'!M27</f>
        <v>0</v>
      </c>
      <c r="H27" s="9">
        <f>'8일'!L27</f>
        <v>0</v>
      </c>
      <c r="I27" s="9">
        <f>'10일'!L27</f>
        <v>0</v>
      </c>
      <c r="J27" s="9">
        <f>'11일'!L27</f>
        <v>0</v>
      </c>
      <c r="K27" s="9">
        <f>'12일'!L27</f>
        <v>0</v>
      </c>
      <c r="L27" s="9">
        <f>'13일'!M27</f>
        <v>0</v>
      </c>
      <c r="M27" s="9">
        <f>'14일'!L27</f>
        <v>0</v>
      </c>
      <c r="N27" s="9">
        <f>'15일'!M27</f>
        <v>0</v>
      </c>
      <c r="O27" s="9">
        <f>'18일'!L27</f>
        <v>0</v>
      </c>
      <c r="P27" s="9">
        <f>'19일'!L27</f>
        <v>0</v>
      </c>
      <c r="Q27" s="9">
        <f>'20일'!L27</f>
        <v>0</v>
      </c>
      <c r="R27" s="9">
        <f>'21일'!L27</f>
        <v>0</v>
      </c>
      <c r="S27" s="9">
        <f>'22일'!L27</f>
        <v>0</v>
      </c>
      <c r="T27" s="9">
        <f>'24일'!L27</f>
        <v>0</v>
      </c>
      <c r="U27" s="9">
        <f>'25일'!L27</f>
        <v>0</v>
      </c>
      <c r="V27" s="9">
        <f>'26일'!L27</f>
        <v>0</v>
      </c>
      <c r="W27" s="9">
        <f>'27일'!L27</f>
        <v>0</v>
      </c>
      <c r="X27" s="9">
        <f>'28일'!L27</f>
        <v>0</v>
      </c>
      <c r="Y27" s="9">
        <f>'29일'!L27</f>
        <v>0</v>
      </c>
      <c r="Z27" s="9">
        <f>'31일'!L27</f>
        <v>0</v>
      </c>
      <c r="AA27" s="14">
        <f t="shared" si="0"/>
        <v>0</v>
      </c>
    </row>
    <row r="28" spans="1:27">
      <c r="A28" s="1" t="s">
        <v>58</v>
      </c>
      <c r="B28" s="9">
        <f>'1일'!L28</f>
        <v>0</v>
      </c>
      <c r="C28" s="9">
        <f>'3일'!M28</f>
        <v>0</v>
      </c>
      <c r="D28" s="9">
        <f>'4일'!M28</f>
        <v>45000</v>
      </c>
      <c r="E28" s="9">
        <f>'5일'!L28</f>
        <v>0</v>
      </c>
      <c r="F28" s="9">
        <f>'6일'!M28</f>
        <v>0</v>
      </c>
      <c r="G28" s="9">
        <f>'7일'!M28</f>
        <v>112000</v>
      </c>
      <c r="H28" s="9">
        <f>'8일'!L28</f>
        <v>40000</v>
      </c>
      <c r="I28" s="9">
        <f>'10일'!L28</f>
        <v>35000</v>
      </c>
      <c r="J28" s="9">
        <f>'11일'!L28</f>
        <v>35000</v>
      </c>
      <c r="K28" s="9">
        <f>'12일'!L28</f>
        <v>0</v>
      </c>
      <c r="L28" s="9">
        <f>'13일'!M28</f>
        <v>40000</v>
      </c>
      <c r="M28" s="9">
        <f>'14일'!L28</f>
        <v>100000</v>
      </c>
      <c r="N28" s="9">
        <f>'15일'!M28</f>
        <v>55000</v>
      </c>
      <c r="O28" s="9">
        <f>'18일'!L28</f>
        <v>0</v>
      </c>
      <c r="P28" s="9">
        <f>'19일'!L28</f>
        <v>0</v>
      </c>
      <c r="Q28" s="9">
        <f>'20일'!L28</f>
        <v>0</v>
      </c>
      <c r="R28" s="9">
        <f>'21일'!L28</f>
        <v>0</v>
      </c>
      <c r="S28" s="9">
        <f>'22일'!L28</f>
        <v>0</v>
      </c>
      <c r="T28" s="9">
        <f>'24일'!L28</f>
        <v>0</v>
      </c>
      <c r="U28" s="9">
        <f>'25일'!L28</f>
        <v>0</v>
      </c>
      <c r="V28" s="9">
        <f>'26일'!L28</f>
        <v>0</v>
      </c>
      <c r="W28" s="9">
        <f>'27일'!L28</f>
        <v>0</v>
      </c>
      <c r="X28" s="9">
        <f>'28일'!L28</f>
        <v>0</v>
      </c>
      <c r="Y28" s="9">
        <f>'29일'!L28</f>
        <v>0</v>
      </c>
      <c r="Z28" s="9">
        <f>'31일'!L28</f>
        <v>0</v>
      </c>
      <c r="AA28" s="14">
        <f t="shared" si="0"/>
        <v>462000</v>
      </c>
    </row>
    <row r="29" spans="1:27">
      <c r="A29" s="1" t="s">
        <v>60</v>
      </c>
      <c r="B29" s="9">
        <f>'1일'!L29</f>
        <v>0</v>
      </c>
      <c r="C29" s="9">
        <f>'3일'!M29</f>
        <v>55000</v>
      </c>
      <c r="D29" s="9">
        <f>'4일'!M29</f>
        <v>120000</v>
      </c>
      <c r="E29" s="9">
        <f>'5일'!L29</f>
        <v>0</v>
      </c>
      <c r="F29" s="9">
        <f>'6일'!M29</f>
        <v>0</v>
      </c>
      <c r="G29" s="9">
        <f>'7일'!M29</f>
        <v>80000</v>
      </c>
      <c r="H29" s="9">
        <f>'8일'!L29</f>
        <v>260000</v>
      </c>
      <c r="I29" s="9">
        <f>'10일'!L29</f>
        <v>0</v>
      </c>
      <c r="J29" s="9">
        <f>'11일'!L29</f>
        <v>0</v>
      </c>
      <c r="K29" s="9">
        <f>'12일'!L29</f>
        <v>0</v>
      </c>
      <c r="L29" s="9">
        <f>'13일'!M29</f>
        <v>0</v>
      </c>
      <c r="M29" s="9">
        <f>'14일'!L29</f>
        <v>75000</v>
      </c>
      <c r="N29" s="9">
        <f>'15일'!M29</f>
        <v>500000</v>
      </c>
      <c r="O29" s="9">
        <f>'18일'!L29</f>
        <v>0</v>
      </c>
      <c r="P29" s="9">
        <f>'19일'!L29</f>
        <v>0</v>
      </c>
      <c r="Q29" s="9">
        <f>'20일'!L29</f>
        <v>0</v>
      </c>
      <c r="R29" s="9">
        <f>'21일'!L29</f>
        <v>0</v>
      </c>
      <c r="S29" s="9">
        <f>'22일'!L29</f>
        <v>0</v>
      </c>
      <c r="T29" s="9">
        <f>'24일'!L29</f>
        <v>0</v>
      </c>
      <c r="U29" s="9">
        <f>'25일'!L29</f>
        <v>0</v>
      </c>
      <c r="V29" s="9">
        <f>'26일'!L29</f>
        <v>0</v>
      </c>
      <c r="W29" s="9">
        <f>'27일'!L29</f>
        <v>0</v>
      </c>
      <c r="X29" s="9">
        <f>'28일'!L29</f>
        <v>0</v>
      </c>
      <c r="Y29" s="9">
        <f>'29일'!L29</f>
        <v>0</v>
      </c>
      <c r="Z29" s="9">
        <f>'31일'!L29</f>
        <v>0</v>
      </c>
      <c r="AA29" s="14">
        <f t="shared" si="0"/>
        <v>1090000</v>
      </c>
    </row>
    <row r="30" spans="1:27">
      <c r="A30" s="1" t="s">
        <v>62</v>
      </c>
      <c r="B30" s="9">
        <f>'1일'!L30</f>
        <v>50000</v>
      </c>
      <c r="C30" s="9">
        <f>'3일'!M30</f>
        <v>0</v>
      </c>
      <c r="D30" s="9">
        <f>'4일'!M30</f>
        <v>0</v>
      </c>
      <c r="E30" s="9">
        <f>'5일'!L30</f>
        <v>0</v>
      </c>
      <c r="F30" s="9">
        <f>'6일'!M30</f>
        <v>80000</v>
      </c>
      <c r="G30" s="9">
        <f>'7일'!M30</f>
        <v>0</v>
      </c>
      <c r="H30" s="9">
        <f>'8일'!L30</f>
        <v>0</v>
      </c>
      <c r="I30" s="9">
        <f>'10일'!L30</f>
        <v>0</v>
      </c>
      <c r="J30" s="9">
        <f>'11일'!L30</f>
        <v>0</v>
      </c>
      <c r="K30" s="9">
        <f>'12일'!L30</f>
        <v>95000</v>
      </c>
      <c r="L30" s="9">
        <f>'13일'!M30</f>
        <v>0</v>
      </c>
      <c r="M30" s="9">
        <f>'14일'!L30</f>
        <v>70000</v>
      </c>
      <c r="N30" s="9">
        <f>'15일'!M30</f>
        <v>0</v>
      </c>
      <c r="O30" s="9">
        <f>'18일'!L30</f>
        <v>0</v>
      </c>
      <c r="P30" s="9">
        <f>'19일'!L30</f>
        <v>0</v>
      </c>
      <c r="Q30" s="9">
        <f>'20일'!L30</f>
        <v>0</v>
      </c>
      <c r="R30" s="9">
        <f>'21일'!L30</f>
        <v>0</v>
      </c>
      <c r="S30" s="9">
        <f>'22일'!L30</f>
        <v>0</v>
      </c>
      <c r="T30" s="9">
        <f>'24일'!L30</f>
        <v>0</v>
      </c>
      <c r="U30" s="9">
        <f>'25일'!L30</f>
        <v>0</v>
      </c>
      <c r="V30" s="9">
        <f>'26일'!L30</f>
        <v>0</v>
      </c>
      <c r="W30" s="9">
        <f>'27일'!L30</f>
        <v>0</v>
      </c>
      <c r="X30" s="9">
        <f>'28일'!L30</f>
        <v>0</v>
      </c>
      <c r="Y30" s="9">
        <f>'29일'!L30</f>
        <v>0</v>
      </c>
      <c r="Z30" s="9">
        <f>'31일'!L30</f>
        <v>0</v>
      </c>
      <c r="AA30" s="14">
        <f t="shared" si="0"/>
        <v>295000</v>
      </c>
    </row>
    <row r="31" spans="1:27">
      <c r="A31" s="1" t="s">
        <v>64</v>
      </c>
      <c r="B31" s="9">
        <f>'1일'!L31</f>
        <v>0</v>
      </c>
      <c r="C31" s="9">
        <f>'3일'!M31</f>
        <v>0</v>
      </c>
      <c r="D31" s="9">
        <f>'4일'!M31</f>
        <v>0</v>
      </c>
      <c r="E31" s="9">
        <f>'5일'!L31</f>
        <v>0</v>
      </c>
      <c r="F31" s="9">
        <f>'6일'!M31</f>
        <v>0</v>
      </c>
      <c r="G31" s="9">
        <f>'7일'!M31</f>
        <v>0</v>
      </c>
      <c r="H31" s="9">
        <f>'8일'!L31</f>
        <v>0</v>
      </c>
      <c r="I31" s="9">
        <f>'10일'!L31</f>
        <v>0</v>
      </c>
      <c r="J31" s="9">
        <f>'11일'!L31</f>
        <v>0</v>
      </c>
      <c r="K31" s="9">
        <f>'12일'!L31</f>
        <v>0</v>
      </c>
      <c r="L31" s="9">
        <f>'13일'!M31</f>
        <v>0</v>
      </c>
      <c r="M31" s="9">
        <f>'14일'!L31</f>
        <v>0</v>
      </c>
      <c r="N31" s="9">
        <f>'15일'!M31</f>
        <v>0</v>
      </c>
      <c r="O31" s="9">
        <f>'18일'!L31</f>
        <v>0</v>
      </c>
      <c r="P31" s="9">
        <f>'19일'!L31</f>
        <v>0</v>
      </c>
      <c r="Q31" s="9">
        <f>'20일'!L31</f>
        <v>0</v>
      </c>
      <c r="R31" s="9">
        <f>'21일'!L31</f>
        <v>0</v>
      </c>
      <c r="S31" s="9">
        <f>'22일'!L31</f>
        <v>0</v>
      </c>
      <c r="T31" s="9">
        <f>'24일'!L31</f>
        <v>0</v>
      </c>
      <c r="U31" s="9">
        <f>'25일'!L31</f>
        <v>0</v>
      </c>
      <c r="V31" s="9">
        <f>'26일'!L31</f>
        <v>0</v>
      </c>
      <c r="W31" s="9">
        <f>'27일'!L31</f>
        <v>0</v>
      </c>
      <c r="X31" s="9">
        <f>'28일'!L31</f>
        <v>0</v>
      </c>
      <c r="Y31" s="9">
        <f>'29일'!L31</f>
        <v>0</v>
      </c>
      <c r="Z31" s="9">
        <f>'31일'!L31</f>
        <v>0</v>
      </c>
      <c r="AA31" s="14">
        <f t="shared" si="0"/>
        <v>0</v>
      </c>
    </row>
    <row r="32" spans="1:27">
      <c r="A32" s="1" t="s">
        <v>66</v>
      </c>
      <c r="B32" s="9">
        <f>'1일'!L32</f>
        <v>0</v>
      </c>
      <c r="C32" s="9">
        <f>'3일'!M32</f>
        <v>28000</v>
      </c>
      <c r="D32" s="9">
        <f>'4일'!M32</f>
        <v>0</v>
      </c>
      <c r="E32" s="9">
        <f>'5일'!L32</f>
        <v>0</v>
      </c>
      <c r="F32" s="9">
        <f>'6일'!M32</f>
        <v>0</v>
      </c>
      <c r="G32" s="9">
        <f>'7일'!M32</f>
        <v>0</v>
      </c>
      <c r="H32" s="9">
        <f>'8일'!L32</f>
        <v>0</v>
      </c>
      <c r="I32" s="9">
        <f>'10일'!L32</f>
        <v>0</v>
      </c>
      <c r="J32" s="9">
        <f>'11일'!L32</f>
        <v>0</v>
      </c>
      <c r="K32" s="9">
        <f>'12일'!L32</f>
        <v>0</v>
      </c>
      <c r="L32" s="9">
        <f>'13일'!M32</f>
        <v>0</v>
      </c>
      <c r="M32" s="9">
        <f>'14일'!L32</f>
        <v>0</v>
      </c>
      <c r="N32" s="9">
        <f>'15일'!M32</f>
        <v>0</v>
      </c>
      <c r="O32" s="9">
        <f>'18일'!L32</f>
        <v>0</v>
      </c>
      <c r="P32" s="9">
        <f>'19일'!L32</f>
        <v>0</v>
      </c>
      <c r="Q32" s="9">
        <f>'20일'!L32</f>
        <v>0</v>
      </c>
      <c r="R32" s="9">
        <f>'21일'!L32</f>
        <v>0</v>
      </c>
      <c r="S32" s="9">
        <f>'22일'!L32</f>
        <v>0</v>
      </c>
      <c r="T32" s="9">
        <f>'24일'!L32</f>
        <v>0</v>
      </c>
      <c r="U32" s="9">
        <f>'25일'!L32</f>
        <v>0</v>
      </c>
      <c r="V32" s="9">
        <f>'26일'!L32</f>
        <v>0</v>
      </c>
      <c r="W32" s="9">
        <f>'27일'!L32</f>
        <v>0</v>
      </c>
      <c r="X32" s="9">
        <f>'28일'!L32</f>
        <v>0</v>
      </c>
      <c r="Y32" s="9">
        <f>'29일'!L32</f>
        <v>0</v>
      </c>
      <c r="Z32" s="9">
        <f>'31일'!L32</f>
        <v>0</v>
      </c>
      <c r="AA32" s="14">
        <f t="shared" si="0"/>
        <v>28000</v>
      </c>
    </row>
    <row r="33" spans="1:27">
      <c r="A33" s="1" t="s">
        <v>68</v>
      </c>
      <c r="B33" s="9">
        <f>'1일'!L33</f>
        <v>0</v>
      </c>
      <c r="C33" s="9">
        <f>'3일'!M33</f>
        <v>0</v>
      </c>
      <c r="D33" s="9">
        <f>'4일'!M33</f>
        <v>0</v>
      </c>
      <c r="E33" s="9">
        <f>'5일'!L33</f>
        <v>0</v>
      </c>
      <c r="F33" s="9">
        <f>'6일'!M33</f>
        <v>0</v>
      </c>
      <c r="G33" s="9">
        <f>'7일'!M33</f>
        <v>0</v>
      </c>
      <c r="H33" s="9">
        <f>'8일'!L33</f>
        <v>0</v>
      </c>
      <c r="I33" s="9">
        <f>'10일'!L33</f>
        <v>0</v>
      </c>
      <c r="J33" s="9">
        <f>'11일'!L33</f>
        <v>0</v>
      </c>
      <c r="K33" s="9">
        <f>'12일'!L33</f>
        <v>0</v>
      </c>
      <c r="L33" s="9">
        <f>'13일'!M33</f>
        <v>0</v>
      </c>
      <c r="M33" s="9">
        <f>'14일'!L33</f>
        <v>0</v>
      </c>
      <c r="N33" s="9">
        <f>'15일'!M33</f>
        <v>0</v>
      </c>
      <c r="O33" s="9">
        <f>'18일'!L33</f>
        <v>0</v>
      </c>
      <c r="P33" s="9">
        <f>'19일'!L33</f>
        <v>0</v>
      </c>
      <c r="Q33" s="9">
        <f>'20일'!L33</f>
        <v>0</v>
      </c>
      <c r="R33" s="9">
        <f>'21일'!L33</f>
        <v>0</v>
      </c>
      <c r="S33" s="9">
        <f>'22일'!L33</f>
        <v>0</v>
      </c>
      <c r="T33" s="9">
        <f>'24일'!L33</f>
        <v>0</v>
      </c>
      <c r="U33" s="9">
        <f>'25일'!L33</f>
        <v>0</v>
      </c>
      <c r="V33" s="9">
        <f>'26일'!L33</f>
        <v>0</v>
      </c>
      <c r="W33" s="9">
        <f>'27일'!L33</f>
        <v>0</v>
      </c>
      <c r="X33" s="9">
        <f>'28일'!L33</f>
        <v>0</v>
      </c>
      <c r="Y33" s="9">
        <f>'29일'!L33</f>
        <v>0</v>
      </c>
      <c r="Z33" s="9">
        <f>'31일'!L33</f>
        <v>0</v>
      </c>
      <c r="AA33" s="14">
        <f t="shared" si="0"/>
        <v>0</v>
      </c>
    </row>
    <row r="34" spans="1:27">
      <c r="A34" s="1" t="s">
        <v>70</v>
      </c>
      <c r="B34" s="9">
        <f>'1일'!L34</f>
        <v>56000</v>
      </c>
      <c r="C34" s="9">
        <f>'3일'!M34</f>
        <v>0</v>
      </c>
      <c r="D34" s="9">
        <f>'4일'!M34</f>
        <v>28000</v>
      </c>
      <c r="E34" s="9">
        <f>'5일'!L34</f>
        <v>0</v>
      </c>
      <c r="F34" s="9">
        <f>'6일'!M34</f>
        <v>0</v>
      </c>
      <c r="G34" s="9">
        <f>'7일'!M34</f>
        <v>0</v>
      </c>
      <c r="H34" s="9">
        <f>'8일'!L34</f>
        <v>0</v>
      </c>
      <c r="I34" s="9">
        <f>'10일'!L34</f>
        <v>0</v>
      </c>
      <c r="J34" s="9">
        <f>'11일'!L34</f>
        <v>0</v>
      </c>
      <c r="K34" s="9">
        <f>'12일'!L34</f>
        <v>0</v>
      </c>
      <c r="L34" s="9">
        <f>'13일'!M34</f>
        <v>0</v>
      </c>
      <c r="M34" s="9">
        <f>'14일'!L34</f>
        <v>0</v>
      </c>
      <c r="N34" s="9">
        <f>'15일'!M34</f>
        <v>66000</v>
      </c>
      <c r="O34" s="9">
        <f>'18일'!L34</f>
        <v>0</v>
      </c>
      <c r="P34" s="9">
        <f>'19일'!L34</f>
        <v>0</v>
      </c>
      <c r="Q34" s="9">
        <f>'20일'!L34</f>
        <v>0</v>
      </c>
      <c r="R34" s="9">
        <f>'21일'!L34</f>
        <v>0</v>
      </c>
      <c r="S34" s="9">
        <f>'22일'!L34</f>
        <v>0</v>
      </c>
      <c r="T34" s="9">
        <f>'24일'!L34</f>
        <v>0</v>
      </c>
      <c r="U34" s="9">
        <f>'25일'!L34</f>
        <v>0</v>
      </c>
      <c r="V34" s="9">
        <f>'26일'!L34</f>
        <v>0</v>
      </c>
      <c r="W34" s="9">
        <f>'27일'!L34</f>
        <v>0</v>
      </c>
      <c r="X34" s="9">
        <f>'28일'!L34</f>
        <v>0</v>
      </c>
      <c r="Y34" s="9">
        <f>'29일'!L34</f>
        <v>0</v>
      </c>
      <c r="Z34" s="9">
        <f>'31일'!L34</f>
        <v>0</v>
      </c>
      <c r="AA34" s="14">
        <f t="shared" si="0"/>
        <v>150000</v>
      </c>
    </row>
    <row r="35" spans="1:27">
      <c r="A35" s="1" t="s">
        <v>72</v>
      </c>
      <c r="B35" s="9">
        <f>'1일'!L35</f>
        <v>0</v>
      </c>
      <c r="C35" s="9">
        <f>'3일'!M35</f>
        <v>0</v>
      </c>
      <c r="D35" s="9">
        <f>'4일'!M35</f>
        <v>0</v>
      </c>
      <c r="E35" s="9">
        <f>'5일'!L35</f>
        <v>0</v>
      </c>
      <c r="F35" s="9">
        <f>'6일'!M35</f>
        <v>0</v>
      </c>
      <c r="G35" s="9">
        <f>'7일'!M35</f>
        <v>0</v>
      </c>
      <c r="H35" s="9">
        <f>'8일'!L35</f>
        <v>40000</v>
      </c>
      <c r="I35" s="9">
        <f>'10일'!L35</f>
        <v>28000</v>
      </c>
      <c r="J35" s="9">
        <f>'11일'!L35</f>
        <v>0</v>
      </c>
      <c r="K35" s="9">
        <f>'12일'!L35</f>
        <v>0</v>
      </c>
      <c r="L35" s="9">
        <f>'13일'!M35</f>
        <v>0</v>
      </c>
      <c r="M35" s="9">
        <f>'14일'!L35</f>
        <v>39000</v>
      </c>
      <c r="N35" s="9">
        <f>'15일'!M35</f>
        <v>0</v>
      </c>
      <c r="O35" s="9">
        <f>'18일'!L35</f>
        <v>0</v>
      </c>
      <c r="P35" s="9">
        <f>'19일'!L35</f>
        <v>0</v>
      </c>
      <c r="Q35" s="9">
        <f>'20일'!L35</f>
        <v>0</v>
      </c>
      <c r="R35" s="9">
        <f>'21일'!L35</f>
        <v>0</v>
      </c>
      <c r="S35" s="9">
        <f>'22일'!L35</f>
        <v>0</v>
      </c>
      <c r="T35" s="9">
        <f>'24일'!L35</f>
        <v>0</v>
      </c>
      <c r="U35" s="9">
        <f>'25일'!L35</f>
        <v>0</v>
      </c>
      <c r="V35" s="9">
        <f>'26일'!L35</f>
        <v>0</v>
      </c>
      <c r="W35" s="9">
        <f>'27일'!L35</f>
        <v>0</v>
      </c>
      <c r="X35" s="9">
        <f>'28일'!L35</f>
        <v>0</v>
      </c>
      <c r="Y35" s="9">
        <f>'29일'!L35</f>
        <v>0</v>
      </c>
      <c r="Z35" s="9">
        <f>'31일'!L35</f>
        <v>0</v>
      </c>
      <c r="AA35" s="14">
        <f t="shared" si="0"/>
        <v>107000</v>
      </c>
    </row>
    <row r="36" spans="1:27">
      <c r="A36" s="1" t="s">
        <v>74</v>
      </c>
      <c r="B36" s="9">
        <f>'1일'!L36</f>
        <v>0</v>
      </c>
      <c r="C36" s="9">
        <f>'3일'!M36</f>
        <v>0</v>
      </c>
      <c r="D36" s="9">
        <f>'4일'!M36</f>
        <v>0</v>
      </c>
      <c r="E36" s="9">
        <f>'5일'!L36</f>
        <v>0</v>
      </c>
      <c r="F36" s="9">
        <f>'6일'!M36</f>
        <v>0</v>
      </c>
      <c r="G36" s="9">
        <f>'7일'!M36</f>
        <v>0</v>
      </c>
      <c r="H36" s="9">
        <f>'8일'!L36</f>
        <v>0</v>
      </c>
      <c r="I36" s="9">
        <f>'10일'!L36</f>
        <v>0</v>
      </c>
      <c r="J36" s="9">
        <f>'11일'!L36</f>
        <v>0</v>
      </c>
      <c r="K36" s="9">
        <f>'12일'!L36</f>
        <v>0</v>
      </c>
      <c r="L36" s="9">
        <f>'13일'!M36</f>
        <v>0</v>
      </c>
      <c r="M36" s="9">
        <f>'14일'!L36</f>
        <v>0</v>
      </c>
      <c r="N36" s="9">
        <f>'15일'!M36</f>
        <v>0</v>
      </c>
      <c r="O36" s="9">
        <f>'18일'!L36</f>
        <v>0</v>
      </c>
      <c r="P36" s="9">
        <f>'19일'!L36</f>
        <v>0</v>
      </c>
      <c r="Q36" s="9">
        <f>'20일'!L36</f>
        <v>0</v>
      </c>
      <c r="R36" s="9">
        <f>'21일'!L36</f>
        <v>0</v>
      </c>
      <c r="S36" s="9">
        <f>'22일'!L36</f>
        <v>0</v>
      </c>
      <c r="T36" s="9">
        <f>'24일'!L36</f>
        <v>0</v>
      </c>
      <c r="U36" s="9">
        <f>'25일'!L36</f>
        <v>0</v>
      </c>
      <c r="V36" s="9">
        <f>'26일'!L36</f>
        <v>0</v>
      </c>
      <c r="W36" s="9">
        <f>'27일'!L36</f>
        <v>0</v>
      </c>
      <c r="X36" s="9">
        <f>'28일'!L36</f>
        <v>0</v>
      </c>
      <c r="Y36" s="9">
        <f>'29일'!L36</f>
        <v>0</v>
      </c>
      <c r="Z36" s="9">
        <f>'31일'!L36</f>
        <v>0</v>
      </c>
      <c r="AA36" s="14">
        <f t="shared" si="0"/>
        <v>0</v>
      </c>
    </row>
    <row r="37" spans="1:27">
      <c r="A37" s="1" t="s">
        <v>76</v>
      </c>
      <c r="B37" s="9">
        <f>'1일'!L37</f>
        <v>0</v>
      </c>
      <c r="C37" s="9">
        <f>'3일'!M37</f>
        <v>0</v>
      </c>
      <c r="D37" s="9">
        <f>'4일'!M37</f>
        <v>0</v>
      </c>
      <c r="E37" s="9">
        <f>'5일'!L37</f>
        <v>0</v>
      </c>
      <c r="F37" s="9">
        <f>'6일'!M37</f>
        <v>0</v>
      </c>
      <c r="G37" s="9">
        <f>'7일'!M37</f>
        <v>0</v>
      </c>
      <c r="H37" s="9">
        <f>'8일'!L37</f>
        <v>0</v>
      </c>
      <c r="I37" s="9">
        <f>'10일'!L37</f>
        <v>0</v>
      </c>
      <c r="J37" s="9">
        <f>'11일'!L37</f>
        <v>0</v>
      </c>
      <c r="K37" s="9">
        <f>'12일'!L37</f>
        <v>0</v>
      </c>
      <c r="L37" s="9">
        <f>'13일'!M37</f>
        <v>0</v>
      </c>
      <c r="M37" s="9">
        <f>'14일'!L37</f>
        <v>0</v>
      </c>
      <c r="N37" s="9">
        <f>'15일'!M37</f>
        <v>0</v>
      </c>
      <c r="O37" s="9">
        <f>'18일'!L37</f>
        <v>0</v>
      </c>
      <c r="P37" s="9">
        <f>'19일'!L37</f>
        <v>0</v>
      </c>
      <c r="Q37" s="9">
        <f>'20일'!L37</f>
        <v>0</v>
      </c>
      <c r="R37" s="9">
        <f>'21일'!L37</f>
        <v>0</v>
      </c>
      <c r="S37" s="9">
        <f>'22일'!L37</f>
        <v>0</v>
      </c>
      <c r="T37" s="9">
        <f>'24일'!L37</f>
        <v>0</v>
      </c>
      <c r="U37" s="9">
        <f>'25일'!L37</f>
        <v>0</v>
      </c>
      <c r="V37" s="9">
        <f>'26일'!L37</f>
        <v>0</v>
      </c>
      <c r="W37" s="9">
        <f>'27일'!L37</f>
        <v>0</v>
      </c>
      <c r="X37" s="9">
        <f>'28일'!L37</f>
        <v>0</v>
      </c>
      <c r="Y37" s="9">
        <f>'29일'!L37</f>
        <v>0</v>
      </c>
      <c r="Z37" s="9">
        <f>'31일'!L37</f>
        <v>0</v>
      </c>
      <c r="AA37" s="14">
        <f t="shared" si="0"/>
        <v>0</v>
      </c>
    </row>
    <row r="38" spans="1:27">
      <c r="A38" s="1" t="s">
        <v>78</v>
      </c>
      <c r="B38" s="9">
        <f>'1일'!L38</f>
        <v>0</v>
      </c>
      <c r="C38" s="9">
        <f>'3일'!M38</f>
        <v>0</v>
      </c>
      <c r="D38" s="9">
        <f>'4일'!M38</f>
        <v>0</v>
      </c>
      <c r="E38" s="9">
        <f>'5일'!L38</f>
        <v>0</v>
      </c>
      <c r="F38" s="9">
        <f>'6일'!M38</f>
        <v>0</v>
      </c>
      <c r="G38" s="9">
        <f>'7일'!M38</f>
        <v>0</v>
      </c>
      <c r="H38" s="9">
        <f>'8일'!L38</f>
        <v>0</v>
      </c>
      <c r="I38" s="9">
        <f>'10일'!L38</f>
        <v>0</v>
      </c>
      <c r="J38" s="9">
        <f>'11일'!L38</f>
        <v>0</v>
      </c>
      <c r="K38" s="9">
        <f>'12일'!L38</f>
        <v>0</v>
      </c>
      <c r="L38" s="9">
        <f>'13일'!M38</f>
        <v>0</v>
      </c>
      <c r="M38" s="9">
        <f>'14일'!L38</f>
        <v>0</v>
      </c>
      <c r="N38" s="9">
        <f>'15일'!M38</f>
        <v>0</v>
      </c>
      <c r="O38" s="9">
        <f>'18일'!L38</f>
        <v>0</v>
      </c>
      <c r="P38" s="9">
        <f>'19일'!L38</f>
        <v>0</v>
      </c>
      <c r="Q38" s="9">
        <f>'20일'!L38</f>
        <v>0</v>
      </c>
      <c r="R38" s="9">
        <f>'21일'!L38</f>
        <v>0</v>
      </c>
      <c r="S38" s="9">
        <f>'22일'!L38</f>
        <v>0</v>
      </c>
      <c r="T38" s="9">
        <f>'24일'!L38</f>
        <v>0</v>
      </c>
      <c r="U38" s="9">
        <f>'25일'!L38</f>
        <v>0</v>
      </c>
      <c r="V38" s="9">
        <f>'26일'!L38</f>
        <v>0</v>
      </c>
      <c r="W38" s="9">
        <f>'27일'!L38</f>
        <v>0</v>
      </c>
      <c r="X38" s="9">
        <f>'28일'!L38</f>
        <v>0</v>
      </c>
      <c r="Y38" s="9">
        <f>'29일'!L38</f>
        <v>0</v>
      </c>
      <c r="Z38" s="9">
        <f>'31일'!L38</f>
        <v>0</v>
      </c>
      <c r="AA38" s="14">
        <f t="shared" si="0"/>
        <v>0</v>
      </c>
    </row>
    <row r="39" spans="1:27">
      <c r="A39" s="1" t="s">
        <v>80</v>
      </c>
      <c r="B39" s="9">
        <f>'1일'!L39</f>
        <v>0</v>
      </c>
      <c r="C39" s="9">
        <f>'3일'!M39</f>
        <v>0</v>
      </c>
      <c r="D39" s="9">
        <f>'4일'!M39</f>
        <v>0</v>
      </c>
      <c r="E39" s="9">
        <f>'5일'!L39</f>
        <v>0</v>
      </c>
      <c r="F39" s="9">
        <f>'6일'!M39</f>
        <v>0</v>
      </c>
      <c r="G39" s="9">
        <f>'7일'!M39</f>
        <v>0</v>
      </c>
      <c r="H39" s="9">
        <f>'8일'!L39</f>
        <v>0</v>
      </c>
      <c r="I39" s="9">
        <f>'10일'!L39</f>
        <v>0</v>
      </c>
      <c r="J39" s="9">
        <f>'11일'!L39</f>
        <v>0</v>
      </c>
      <c r="K39" s="9">
        <f>'12일'!L39</f>
        <v>0</v>
      </c>
      <c r="L39" s="9">
        <f>'13일'!M39</f>
        <v>0</v>
      </c>
      <c r="M39" s="9">
        <f>'14일'!L39</f>
        <v>0</v>
      </c>
      <c r="N39" s="9">
        <f>'15일'!M39</f>
        <v>0</v>
      </c>
      <c r="O39" s="9">
        <f>'18일'!L39</f>
        <v>0</v>
      </c>
      <c r="P39" s="9">
        <f>'19일'!L39</f>
        <v>0</v>
      </c>
      <c r="Q39" s="9">
        <f>'20일'!L39</f>
        <v>0</v>
      </c>
      <c r="R39" s="9">
        <f>'21일'!L39</f>
        <v>0</v>
      </c>
      <c r="S39" s="9">
        <f>'22일'!L39</f>
        <v>0</v>
      </c>
      <c r="T39" s="9">
        <f>'24일'!L39</f>
        <v>0</v>
      </c>
      <c r="U39" s="9">
        <f>'25일'!L39</f>
        <v>0</v>
      </c>
      <c r="V39" s="9">
        <f>'26일'!L39</f>
        <v>0</v>
      </c>
      <c r="W39" s="9">
        <f>'27일'!L39</f>
        <v>0</v>
      </c>
      <c r="X39" s="9">
        <f>'28일'!L39</f>
        <v>0</v>
      </c>
      <c r="Y39" s="9">
        <f>'29일'!L39</f>
        <v>0</v>
      </c>
      <c r="Z39" s="9">
        <f>'31일'!L39</f>
        <v>0</v>
      </c>
      <c r="AA39" s="14">
        <f t="shared" si="0"/>
        <v>0</v>
      </c>
    </row>
    <row r="40" spans="1:27">
      <c r="A40" s="1" t="s">
        <v>82</v>
      </c>
      <c r="B40" s="9">
        <f>'1일'!L40</f>
        <v>0</v>
      </c>
      <c r="C40" s="9">
        <f>'3일'!M40</f>
        <v>0</v>
      </c>
      <c r="D40" s="9">
        <f>'4일'!M40</f>
        <v>0</v>
      </c>
      <c r="E40" s="9">
        <f>'5일'!L40</f>
        <v>0</v>
      </c>
      <c r="F40" s="9">
        <f>'6일'!M40</f>
        <v>0</v>
      </c>
      <c r="G40" s="9">
        <f>'7일'!M40</f>
        <v>0</v>
      </c>
      <c r="H40" s="9">
        <f>'8일'!L40</f>
        <v>0</v>
      </c>
      <c r="I40" s="9">
        <f>'10일'!L40</f>
        <v>0</v>
      </c>
      <c r="J40" s="9">
        <f>'11일'!L40</f>
        <v>0</v>
      </c>
      <c r="K40" s="9">
        <f>'12일'!L40</f>
        <v>0</v>
      </c>
      <c r="L40" s="9">
        <f>'13일'!M40</f>
        <v>0</v>
      </c>
      <c r="M40" s="9">
        <f>'14일'!L40</f>
        <v>0</v>
      </c>
      <c r="N40" s="9">
        <f>'15일'!M40</f>
        <v>0</v>
      </c>
      <c r="O40" s="9">
        <f>'18일'!L40</f>
        <v>0</v>
      </c>
      <c r="P40" s="9">
        <f>'19일'!L40</f>
        <v>0</v>
      </c>
      <c r="Q40" s="9">
        <f>'20일'!L40</f>
        <v>0</v>
      </c>
      <c r="R40" s="9">
        <f>'21일'!L40</f>
        <v>0</v>
      </c>
      <c r="S40" s="9">
        <f>'22일'!L40</f>
        <v>0</v>
      </c>
      <c r="T40" s="9">
        <f>'24일'!L40</f>
        <v>0</v>
      </c>
      <c r="U40" s="9">
        <f>'25일'!L40</f>
        <v>0</v>
      </c>
      <c r="V40" s="9">
        <f>'26일'!L40</f>
        <v>0</v>
      </c>
      <c r="W40" s="9">
        <f>'27일'!L40</f>
        <v>0</v>
      </c>
      <c r="X40" s="9">
        <f>'28일'!L40</f>
        <v>0</v>
      </c>
      <c r="Y40" s="9">
        <f>'29일'!L40</f>
        <v>0</v>
      </c>
      <c r="Z40" s="9">
        <f>'31일'!L40</f>
        <v>0</v>
      </c>
      <c r="AA40" s="14">
        <f t="shared" si="0"/>
        <v>0</v>
      </c>
    </row>
    <row r="41" spans="1:27">
      <c r="A41" s="1" t="s">
        <v>84</v>
      </c>
      <c r="B41" s="9">
        <f>'1일'!L41</f>
        <v>0</v>
      </c>
      <c r="C41" s="9">
        <f>'3일'!M41</f>
        <v>0</v>
      </c>
      <c r="D41" s="9">
        <f>'4일'!M41</f>
        <v>0</v>
      </c>
      <c r="E41" s="9">
        <f>'5일'!L41</f>
        <v>0</v>
      </c>
      <c r="F41" s="9">
        <f>'6일'!M41</f>
        <v>0</v>
      </c>
      <c r="G41" s="9">
        <f>'7일'!M41</f>
        <v>0</v>
      </c>
      <c r="H41" s="9">
        <f>'8일'!L41</f>
        <v>0</v>
      </c>
      <c r="I41" s="9">
        <f>'10일'!L41</f>
        <v>0</v>
      </c>
      <c r="J41" s="9">
        <f>'11일'!L41</f>
        <v>0</v>
      </c>
      <c r="K41" s="9">
        <f>'12일'!L41</f>
        <v>0</v>
      </c>
      <c r="L41" s="9">
        <f>'13일'!M41</f>
        <v>0</v>
      </c>
      <c r="M41" s="9">
        <f>'14일'!L41</f>
        <v>0</v>
      </c>
      <c r="N41" s="9">
        <f>'15일'!M41</f>
        <v>0</v>
      </c>
      <c r="O41" s="9">
        <f>'18일'!L41</f>
        <v>0</v>
      </c>
      <c r="P41" s="9">
        <f>'19일'!L41</f>
        <v>0</v>
      </c>
      <c r="Q41" s="9">
        <f>'20일'!L41</f>
        <v>0</v>
      </c>
      <c r="R41" s="9">
        <f>'21일'!L41</f>
        <v>0</v>
      </c>
      <c r="S41" s="9">
        <f>'22일'!L41</f>
        <v>0</v>
      </c>
      <c r="T41" s="9">
        <f>'24일'!L41</f>
        <v>0</v>
      </c>
      <c r="U41" s="9">
        <f>'25일'!L41</f>
        <v>0</v>
      </c>
      <c r="V41" s="9">
        <f>'26일'!L41</f>
        <v>0</v>
      </c>
      <c r="W41" s="9">
        <f>'27일'!L41</f>
        <v>0</v>
      </c>
      <c r="X41" s="9">
        <f>'28일'!L41</f>
        <v>0</v>
      </c>
      <c r="Y41" s="9">
        <f>'29일'!L41</f>
        <v>0</v>
      </c>
      <c r="Z41" s="9">
        <f>'31일'!L41</f>
        <v>0</v>
      </c>
      <c r="AA41" s="14">
        <f t="shared" si="0"/>
        <v>0</v>
      </c>
    </row>
    <row r="42" spans="1:27">
      <c r="A42" s="1" t="s">
        <v>86</v>
      </c>
      <c r="B42" s="9">
        <f>'1일'!L42</f>
        <v>10000</v>
      </c>
      <c r="C42" s="9">
        <f>'3일'!M42</f>
        <v>28000</v>
      </c>
      <c r="D42" s="9">
        <f>'4일'!M42</f>
        <v>108000</v>
      </c>
      <c r="E42" s="9">
        <f>'5일'!L42</f>
        <v>30000</v>
      </c>
      <c r="F42" s="9">
        <f>'6일'!M42</f>
        <v>189000</v>
      </c>
      <c r="G42" s="9">
        <f>'7일'!M42</f>
        <v>20000</v>
      </c>
      <c r="H42" s="9">
        <f>'8일'!L42</f>
        <v>0</v>
      </c>
      <c r="I42" s="9">
        <f>'10일'!L42</f>
        <v>12000</v>
      </c>
      <c r="J42" s="9">
        <f>'11일'!L42</f>
        <v>36000</v>
      </c>
      <c r="K42" s="9">
        <f>'12일'!L42</f>
        <v>48000</v>
      </c>
      <c r="L42" s="9">
        <f>'13일'!M42</f>
        <v>56000</v>
      </c>
      <c r="M42" s="9">
        <f>'14일'!L42</f>
        <v>13000</v>
      </c>
      <c r="N42" s="9">
        <f>'15일'!M42</f>
        <v>121000</v>
      </c>
      <c r="O42" s="9">
        <f>'18일'!L42</f>
        <v>0</v>
      </c>
      <c r="P42" s="9">
        <f>'19일'!L42</f>
        <v>0</v>
      </c>
      <c r="Q42" s="9">
        <f>'20일'!L42</f>
        <v>0</v>
      </c>
      <c r="R42" s="9">
        <f>'21일'!L42</f>
        <v>0</v>
      </c>
      <c r="S42" s="9">
        <f>'22일'!L42</f>
        <v>0</v>
      </c>
      <c r="T42" s="9">
        <f>'24일'!L42</f>
        <v>0</v>
      </c>
      <c r="U42" s="9">
        <f>'25일'!L42</f>
        <v>0</v>
      </c>
      <c r="V42" s="9">
        <f>'26일'!L42</f>
        <v>0</v>
      </c>
      <c r="W42" s="9">
        <f>'27일'!L42</f>
        <v>0</v>
      </c>
      <c r="X42" s="9">
        <f>'28일'!L42</f>
        <v>0</v>
      </c>
      <c r="Y42" s="9">
        <f>'29일'!L42</f>
        <v>0</v>
      </c>
      <c r="Z42" s="9">
        <f>'31일'!L42</f>
        <v>0</v>
      </c>
      <c r="AA42" s="14">
        <f t="shared" si="0"/>
        <v>671000</v>
      </c>
    </row>
    <row r="43" spans="1:27">
      <c r="A43" s="1" t="s">
        <v>88</v>
      </c>
      <c r="B43" s="9">
        <f>'1일'!L43</f>
        <v>0</v>
      </c>
      <c r="C43" s="9">
        <f>'3일'!M43</f>
        <v>0</v>
      </c>
      <c r="D43" s="9">
        <f>'4일'!M43</f>
        <v>0</v>
      </c>
      <c r="E43" s="9">
        <f>'5일'!L43</f>
        <v>0</v>
      </c>
      <c r="F43" s="9">
        <f>'6일'!M43</f>
        <v>0</v>
      </c>
      <c r="G43" s="9">
        <f>'7일'!M43</f>
        <v>0</v>
      </c>
      <c r="H43" s="9">
        <f>'8일'!L43</f>
        <v>0</v>
      </c>
      <c r="I43" s="9">
        <f>'10일'!L43</f>
        <v>0</v>
      </c>
      <c r="J43" s="9">
        <f>'11일'!L43</f>
        <v>0</v>
      </c>
      <c r="K43" s="9">
        <f>'12일'!L43</f>
        <v>0</v>
      </c>
      <c r="L43" s="9">
        <f>'13일'!M43</f>
        <v>0</v>
      </c>
      <c r="M43" s="9">
        <f>'14일'!L43</f>
        <v>0</v>
      </c>
      <c r="N43" s="9">
        <f>'15일'!M43</f>
        <v>0</v>
      </c>
      <c r="O43" s="9">
        <f>'18일'!L43</f>
        <v>0</v>
      </c>
      <c r="P43" s="9">
        <f>'19일'!L43</f>
        <v>0</v>
      </c>
      <c r="Q43" s="9">
        <f>'20일'!L43</f>
        <v>0</v>
      </c>
      <c r="R43" s="9">
        <f>'21일'!L43</f>
        <v>0</v>
      </c>
      <c r="S43" s="9">
        <f>'22일'!L43</f>
        <v>0</v>
      </c>
      <c r="T43" s="9">
        <f>'24일'!L43</f>
        <v>0</v>
      </c>
      <c r="U43" s="9">
        <f>'25일'!L43</f>
        <v>0</v>
      </c>
      <c r="V43" s="9">
        <f>'26일'!L43</f>
        <v>0</v>
      </c>
      <c r="W43" s="9">
        <f>'27일'!L43</f>
        <v>0</v>
      </c>
      <c r="X43" s="9">
        <f>'28일'!L43</f>
        <v>0</v>
      </c>
      <c r="Y43" s="9">
        <f>'29일'!L43</f>
        <v>0</v>
      </c>
      <c r="Z43" s="9">
        <f>'31일'!L43</f>
        <v>0</v>
      </c>
      <c r="AA43" s="14">
        <f t="shared" si="0"/>
        <v>0</v>
      </c>
    </row>
    <row r="44" spans="1:27">
      <c r="A44" s="1" t="s">
        <v>90</v>
      </c>
      <c r="B44" s="9">
        <f>'1일'!L44</f>
        <v>37000</v>
      </c>
      <c r="C44" s="9">
        <f>'3일'!M44</f>
        <v>28000</v>
      </c>
      <c r="D44" s="9">
        <f>'4일'!M44</f>
        <v>4000</v>
      </c>
      <c r="E44" s="9">
        <f>'5일'!L44</f>
        <v>20000</v>
      </c>
      <c r="F44" s="9">
        <f>'6일'!M44</f>
        <v>0</v>
      </c>
      <c r="G44" s="9">
        <f>'7일'!M44</f>
        <v>41000</v>
      </c>
      <c r="H44" s="9">
        <f>'8일'!L44</f>
        <v>0</v>
      </c>
      <c r="I44" s="9">
        <f>'10일'!L44</f>
        <v>0</v>
      </c>
      <c r="J44" s="9">
        <f>'11일'!L44</f>
        <v>0</v>
      </c>
      <c r="K44" s="9">
        <f>'12일'!L44</f>
        <v>12000</v>
      </c>
      <c r="L44" s="9">
        <f>'13일'!M44</f>
        <v>0</v>
      </c>
      <c r="M44" s="9">
        <f>'14일'!L44</f>
        <v>0</v>
      </c>
      <c r="N44" s="9">
        <f>'15일'!M44</f>
        <v>66000</v>
      </c>
      <c r="O44" s="9">
        <f>'18일'!L44</f>
        <v>0</v>
      </c>
      <c r="P44" s="9">
        <f>'19일'!L44</f>
        <v>0</v>
      </c>
      <c r="Q44" s="9">
        <f>'20일'!L44</f>
        <v>0</v>
      </c>
      <c r="R44" s="9">
        <f>'21일'!L44</f>
        <v>0</v>
      </c>
      <c r="S44" s="9">
        <f>'22일'!L44</f>
        <v>0</v>
      </c>
      <c r="T44" s="9">
        <f>'24일'!L44</f>
        <v>0</v>
      </c>
      <c r="U44" s="9">
        <f>'25일'!L44</f>
        <v>0</v>
      </c>
      <c r="V44" s="9">
        <f>'26일'!L44</f>
        <v>0</v>
      </c>
      <c r="W44" s="9">
        <f>'27일'!L44</f>
        <v>0</v>
      </c>
      <c r="X44" s="9">
        <f>'28일'!L44</f>
        <v>0</v>
      </c>
      <c r="Y44" s="9">
        <f>'29일'!L44</f>
        <v>0</v>
      </c>
      <c r="Z44" s="9">
        <f>'31일'!L44</f>
        <v>0</v>
      </c>
      <c r="AA44" s="14">
        <f t="shared" si="0"/>
        <v>208000</v>
      </c>
    </row>
    <row r="45" spans="1:27">
      <c r="A45" s="1" t="s">
        <v>92</v>
      </c>
      <c r="B45" s="9">
        <f>'1일'!L45</f>
        <v>40000</v>
      </c>
      <c r="C45" s="9">
        <f>'3일'!M45</f>
        <v>55000</v>
      </c>
      <c r="D45" s="9">
        <f>'4일'!M45</f>
        <v>0</v>
      </c>
      <c r="E45" s="9">
        <f>'5일'!L45</f>
        <v>20000</v>
      </c>
      <c r="F45" s="9">
        <f>'6일'!M45</f>
        <v>0</v>
      </c>
      <c r="G45" s="9">
        <f>'7일'!M45</f>
        <v>90000</v>
      </c>
      <c r="H45" s="9">
        <f>'8일'!L45</f>
        <v>60000</v>
      </c>
      <c r="I45" s="9">
        <f>'10일'!L45</f>
        <v>0</v>
      </c>
      <c r="J45" s="9">
        <f>'11일'!L45</f>
        <v>0</v>
      </c>
      <c r="K45" s="9">
        <f>'12일'!L45</f>
        <v>22000</v>
      </c>
      <c r="L45" s="9">
        <f>'13일'!M45</f>
        <v>17000</v>
      </c>
      <c r="M45" s="9">
        <f>'14일'!L45</f>
        <v>35000</v>
      </c>
      <c r="N45" s="9">
        <f>'15일'!M45</f>
        <v>27500</v>
      </c>
      <c r="O45" s="9">
        <f>'18일'!L45</f>
        <v>0</v>
      </c>
      <c r="P45" s="9">
        <f>'19일'!L45</f>
        <v>0</v>
      </c>
      <c r="Q45" s="9">
        <f>'20일'!L45</f>
        <v>0</v>
      </c>
      <c r="R45" s="9">
        <f>'21일'!L45</f>
        <v>0</v>
      </c>
      <c r="S45" s="9">
        <f>'22일'!L45</f>
        <v>0</v>
      </c>
      <c r="T45" s="9">
        <f>'24일'!L45</f>
        <v>0</v>
      </c>
      <c r="U45" s="9">
        <f>'25일'!L45</f>
        <v>0</v>
      </c>
      <c r="V45" s="9">
        <f>'26일'!L45</f>
        <v>0</v>
      </c>
      <c r="W45" s="9">
        <f>'27일'!L45</f>
        <v>0</v>
      </c>
      <c r="X45" s="9">
        <f>'28일'!L45</f>
        <v>0</v>
      </c>
      <c r="Y45" s="9">
        <f>'29일'!L45</f>
        <v>0</v>
      </c>
      <c r="Z45" s="9">
        <f>'31일'!L45</f>
        <v>0</v>
      </c>
      <c r="AA45" s="14">
        <f t="shared" si="0"/>
        <v>366500</v>
      </c>
    </row>
    <row r="46" spans="1:27">
      <c r="A46" s="1" t="s">
        <v>94</v>
      </c>
      <c r="B46" s="9">
        <f>'1일'!L46</f>
        <v>180000</v>
      </c>
      <c r="C46" s="9">
        <f>'3일'!M46</f>
        <v>210000</v>
      </c>
      <c r="D46" s="9">
        <f>'4일'!M46</f>
        <v>210000</v>
      </c>
      <c r="E46" s="9">
        <f>'5일'!L46</f>
        <v>0</v>
      </c>
      <c r="F46" s="9">
        <f>'6일'!M46</f>
        <v>210000</v>
      </c>
      <c r="G46" s="9">
        <f>'7일'!M46</f>
        <v>350000</v>
      </c>
      <c r="H46" s="9">
        <f>'8일'!L46</f>
        <v>280000</v>
      </c>
      <c r="I46" s="9">
        <f>'10일'!L46</f>
        <v>0</v>
      </c>
      <c r="J46" s="9">
        <f>'11일'!L46</f>
        <v>150000</v>
      </c>
      <c r="K46" s="9">
        <f>'12일'!L46</f>
        <v>150000</v>
      </c>
      <c r="L46" s="9">
        <f>'13일'!M46</f>
        <v>150000</v>
      </c>
      <c r="M46" s="9">
        <f>'14일'!L46</f>
        <v>150000</v>
      </c>
      <c r="N46" s="9">
        <f>'15일'!M46</f>
        <v>240000</v>
      </c>
      <c r="O46" s="9">
        <f>'18일'!L46</f>
        <v>0</v>
      </c>
      <c r="P46" s="9">
        <f>'19일'!L46</f>
        <v>0</v>
      </c>
      <c r="Q46" s="9">
        <f>'20일'!L46</f>
        <v>0</v>
      </c>
      <c r="R46" s="9">
        <f>'21일'!L46</f>
        <v>0</v>
      </c>
      <c r="S46" s="9">
        <f>'22일'!L46</f>
        <v>0</v>
      </c>
      <c r="T46" s="9">
        <f>'24일'!L46</f>
        <v>0</v>
      </c>
      <c r="U46" s="9">
        <f>'25일'!L46</f>
        <v>0</v>
      </c>
      <c r="V46" s="9">
        <f>'26일'!L46</f>
        <v>0</v>
      </c>
      <c r="W46" s="9">
        <f>'27일'!L46</f>
        <v>0</v>
      </c>
      <c r="X46" s="9">
        <f>'28일'!L46</f>
        <v>0</v>
      </c>
      <c r="Y46" s="9">
        <f>'29일'!L46</f>
        <v>0</v>
      </c>
      <c r="Z46" s="9">
        <f>'31일'!L46</f>
        <v>0</v>
      </c>
      <c r="AA46" s="14">
        <f t="shared" si="0"/>
        <v>2280000</v>
      </c>
    </row>
    <row r="47" spans="1:27">
      <c r="A47" s="1" t="s">
        <v>95</v>
      </c>
      <c r="B47" s="9">
        <f>'1일'!L47</f>
        <v>0</v>
      </c>
      <c r="C47" s="9">
        <f>'3일'!M47</f>
        <v>0</v>
      </c>
      <c r="D47" s="9">
        <f>'4일'!M47</f>
        <v>0</v>
      </c>
      <c r="E47" s="9">
        <f>'5일'!L47</f>
        <v>0</v>
      </c>
      <c r="F47" s="9">
        <f>'6일'!M47</f>
        <v>0</v>
      </c>
      <c r="G47" s="9">
        <f>'7일'!M47</f>
        <v>0</v>
      </c>
      <c r="H47" s="9">
        <f>'8일'!L47</f>
        <v>0</v>
      </c>
      <c r="I47" s="9">
        <f>'10일'!L47</f>
        <v>0</v>
      </c>
      <c r="J47" s="9">
        <f>'11일'!L47</f>
        <v>0</v>
      </c>
      <c r="K47" s="9">
        <f>'12일'!L47</f>
        <v>0</v>
      </c>
      <c r="L47" s="9">
        <f>'13일'!M47</f>
        <v>0</v>
      </c>
      <c r="M47" s="9">
        <f>'14일'!L47</f>
        <v>0</v>
      </c>
      <c r="N47" s="9">
        <f>'15일'!M47</f>
        <v>0</v>
      </c>
      <c r="O47" s="9">
        <f>'18일'!L47</f>
        <v>0</v>
      </c>
      <c r="P47" s="9">
        <f>'19일'!L47</f>
        <v>0</v>
      </c>
      <c r="Q47" s="9">
        <f>'20일'!L47</f>
        <v>0</v>
      </c>
      <c r="R47" s="9">
        <f>'21일'!L47</f>
        <v>0</v>
      </c>
      <c r="S47" s="9">
        <f>'22일'!L47</f>
        <v>0</v>
      </c>
      <c r="T47" s="9">
        <f>'24일'!L47</f>
        <v>0</v>
      </c>
      <c r="U47" s="9">
        <f>'25일'!L47</f>
        <v>0</v>
      </c>
      <c r="V47" s="9">
        <f>'26일'!L47</f>
        <v>0</v>
      </c>
      <c r="W47" s="9">
        <f>'27일'!L47</f>
        <v>0</v>
      </c>
      <c r="X47" s="9">
        <f>'28일'!L47</f>
        <v>0</v>
      </c>
      <c r="Y47" s="9">
        <f>'29일'!L47</f>
        <v>0</v>
      </c>
      <c r="Z47" s="9">
        <f>'31일'!L47</f>
        <v>0</v>
      </c>
      <c r="AA47" s="14">
        <f t="shared" si="0"/>
        <v>0</v>
      </c>
    </row>
    <row r="48" spans="1:27">
      <c r="A48" s="1" t="s">
        <v>96</v>
      </c>
      <c r="B48" s="9">
        <f>'1일'!L48</f>
        <v>40000</v>
      </c>
      <c r="C48" s="9">
        <f>'3일'!M48</f>
        <v>108000</v>
      </c>
      <c r="D48" s="9">
        <f>'4일'!M48</f>
        <v>168000</v>
      </c>
      <c r="E48" s="9">
        <f>'5일'!L48</f>
        <v>0</v>
      </c>
      <c r="F48" s="9">
        <f>'6일'!M48</f>
        <v>70000</v>
      </c>
      <c r="G48" s="9">
        <f>'7일'!M48</f>
        <v>105000</v>
      </c>
      <c r="H48" s="9">
        <f>'8일'!L48</f>
        <v>175000</v>
      </c>
      <c r="I48" s="9">
        <f>'10일'!L48</f>
        <v>90000</v>
      </c>
      <c r="J48" s="9">
        <f>'11일'!L48</f>
        <v>60000</v>
      </c>
      <c r="K48" s="9">
        <f>'12일'!L48</f>
        <v>0</v>
      </c>
      <c r="L48" s="9">
        <f>'13일'!M48</f>
        <v>60000</v>
      </c>
      <c r="M48" s="9">
        <f>'14일'!L48</f>
        <v>90000</v>
      </c>
      <c r="N48" s="9">
        <f>'15일'!M48</f>
        <v>120000</v>
      </c>
      <c r="O48" s="9">
        <f>'18일'!L48</f>
        <v>0</v>
      </c>
      <c r="P48" s="9">
        <f>'19일'!L48</f>
        <v>0</v>
      </c>
      <c r="Q48" s="9">
        <f>'20일'!L48</f>
        <v>0</v>
      </c>
      <c r="R48" s="9">
        <f>'21일'!L48</f>
        <v>0</v>
      </c>
      <c r="S48" s="9">
        <f>'22일'!L48</f>
        <v>0</v>
      </c>
      <c r="T48" s="9">
        <f>'24일'!L48</f>
        <v>0</v>
      </c>
      <c r="U48" s="9">
        <f>'25일'!L48</f>
        <v>0</v>
      </c>
      <c r="V48" s="9">
        <f>'26일'!L48</f>
        <v>0</v>
      </c>
      <c r="W48" s="9">
        <f>'27일'!L48</f>
        <v>0</v>
      </c>
      <c r="X48" s="9">
        <f>'28일'!L48</f>
        <v>0</v>
      </c>
      <c r="Y48" s="9">
        <f>'29일'!L48</f>
        <v>0</v>
      </c>
      <c r="Z48" s="9">
        <f>'31일'!L48</f>
        <v>0</v>
      </c>
      <c r="AA48" s="14">
        <f t="shared" si="0"/>
        <v>1086000</v>
      </c>
    </row>
    <row r="49" spans="1:27">
      <c r="A49" s="1" t="s">
        <v>97</v>
      </c>
      <c r="B49" s="9">
        <f>'1일'!L49</f>
        <v>40000</v>
      </c>
      <c r="C49" s="9">
        <f>'3일'!M49</f>
        <v>55000</v>
      </c>
      <c r="D49" s="9">
        <f>'4일'!M49</f>
        <v>0</v>
      </c>
      <c r="E49" s="9">
        <f>'5일'!L49</f>
        <v>0</v>
      </c>
      <c r="F49" s="9">
        <f>'6일'!M49</f>
        <v>0</v>
      </c>
      <c r="G49" s="9">
        <f>'7일'!M49</f>
        <v>35000</v>
      </c>
      <c r="H49" s="9">
        <f>'8일'!L49</f>
        <v>0</v>
      </c>
      <c r="I49" s="9">
        <f>'10일'!L49</f>
        <v>45000</v>
      </c>
      <c r="J49" s="9">
        <f>'11일'!L49</f>
        <v>0</v>
      </c>
      <c r="K49" s="9">
        <f>'12일'!L49</f>
        <v>45000</v>
      </c>
      <c r="L49" s="9">
        <f>'13일'!M49</f>
        <v>40000</v>
      </c>
      <c r="M49" s="9">
        <f>'14일'!L49</f>
        <v>0</v>
      </c>
      <c r="N49" s="9">
        <f>'15일'!M49</f>
        <v>55000</v>
      </c>
      <c r="O49" s="9">
        <f>'18일'!L49</f>
        <v>0</v>
      </c>
      <c r="P49" s="9">
        <f>'19일'!L49</f>
        <v>0</v>
      </c>
      <c r="Q49" s="9">
        <f>'20일'!L49</f>
        <v>0</v>
      </c>
      <c r="R49" s="9">
        <f>'21일'!L49</f>
        <v>0</v>
      </c>
      <c r="S49" s="9">
        <f>'22일'!L49</f>
        <v>0</v>
      </c>
      <c r="T49" s="9">
        <f>'24일'!L49</f>
        <v>0</v>
      </c>
      <c r="U49" s="9">
        <f>'25일'!L49</f>
        <v>0</v>
      </c>
      <c r="V49" s="9">
        <f>'26일'!L49</f>
        <v>0</v>
      </c>
      <c r="W49" s="9">
        <f>'27일'!L49</f>
        <v>0</v>
      </c>
      <c r="X49" s="9">
        <f>'28일'!L49</f>
        <v>0</v>
      </c>
      <c r="Y49" s="9">
        <f>'29일'!L49</f>
        <v>0</v>
      </c>
      <c r="Z49" s="9">
        <f>'31일'!L49</f>
        <v>0</v>
      </c>
      <c r="AA49" s="14">
        <f t="shared" si="0"/>
        <v>315000</v>
      </c>
    </row>
    <row r="50" spans="1:27">
      <c r="A50" s="1" t="s">
        <v>99</v>
      </c>
      <c r="B50" s="9">
        <f>'1일'!L50</f>
        <v>0</v>
      </c>
      <c r="C50" s="9">
        <f>'3일'!M50</f>
        <v>55000</v>
      </c>
      <c r="D50" s="9">
        <f>'4일'!M50</f>
        <v>13000</v>
      </c>
      <c r="E50" s="9">
        <f>'5일'!L50</f>
        <v>0</v>
      </c>
      <c r="F50" s="9">
        <f>'6일'!M50</f>
        <v>56000</v>
      </c>
      <c r="G50" s="9">
        <f>'7일'!M50</f>
        <v>40000</v>
      </c>
      <c r="H50" s="9">
        <f>'8일'!L50</f>
        <v>162000</v>
      </c>
      <c r="I50" s="9">
        <f>'10일'!L50</f>
        <v>60000</v>
      </c>
      <c r="J50" s="9">
        <f>'11일'!L50</f>
        <v>35000</v>
      </c>
      <c r="K50" s="9">
        <f>'12일'!L50</f>
        <v>90000</v>
      </c>
      <c r="L50" s="9">
        <f>'13일'!M50</f>
        <v>35000</v>
      </c>
      <c r="M50" s="9">
        <f>'14일'!L50</f>
        <v>35000</v>
      </c>
      <c r="N50" s="9">
        <f>'15일'!M50</f>
        <v>135000</v>
      </c>
      <c r="O50" s="9">
        <f>'18일'!L50</f>
        <v>0</v>
      </c>
      <c r="P50" s="9">
        <f>'19일'!L50</f>
        <v>0</v>
      </c>
      <c r="Q50" s="9">
        <f>'20일'!L50</f>
        <v>0</v>
      </c>
      <c r="R50" s="9">
        <f>'21일'!L50</f>
        <v>0</v>
      </c>
      <c r="S50" s="9">
        <f>'22일'!L50</f>
        <v>0</v>
      </c>
      <c r="T50" s="9">
        <f>'24일'!L50</f>
        <v>0</v>
      </c>
      <c r="U50" s="9">
        <f>'25일'!L50</f>
        <v>0</v>
      </c>
      <c r="V50" s="9">
        <f>'26일'!L50</f>
        <v>0</v>
      </c>
      <c r="W50" s="9">
        <f>'27일'!L50</f>
        <v>0</v>
      </c>
      <c r="X50" s="9">
        <f>'28일'!L50</f>
        <v>0</v>
      </c>
      <c r="Y50" s="9">
        <f>'29일'!L50</f>
        <v>0</v>
      </c>
      <c r="Z50" s="9">
        <f>'31일'!L50</f>
        <v>0</v>
      </c>
      <c r="AA50" s="14">
        <f t="shared" si="0"/>
        <v>716000</v>
      </c>
    </row>
    <row r="51" spans="1:27">
      <c r="A51" s="1" t="s">
        <v>100</v>
      </c>
      <c r="B51" s="9">
        <f>'1일'!L51</f>
        <v>0</v>
      </c>
      <c r="C51" s="9">
        <f>'3일'!M51</f>
        <v>0</v>
      </c>
      <c r="D51" s="9">
        <f>'4일'!M51</f>
        <v>0</v>
      </c>
      <c r="E51" s="9">
        <f>'5일'!L51</f>
        <v>0</v>
      </c>
      <c r="F51" s="9">
        <f>'6일'!M51</f>
        <v>0</v>
      </c>
      <c r="G51" s="9">
        <f>'7일'!M51</f>
        <v>0</v>
      </c>
      <c r="H51" s="9">
        <f>'8일'!L51</f>
        <v>0</v>
      </c>
      <c r="I51" s="9">
        <f>'10일'!L51</f>
        <v>0</v>
      </c>
      <c r="J51" s="9">
        <f>'11일'!L51</f>
        <v>0</v>
      </c>
      <c r="K51" s="9">
        <f>'12일'!L51</f>
        <v>0</v>
      </c>
      <c r="L51" s="9">
        <f>'13일'!M51</f>
        <v>0</v>
      </c>
      <c r="M51" s="9">
        <f>'14일'!L51</f>
        <v>0</v>
      </c>
      <c r="N51" s="9">
        <f>'15일'!M51</f>
        <v>0</v>
      </c>
      <c r="O51" s="9">
        <f>'18일'!L51</f>
        <v>0</v>
      </c>
      <c r="P51" s="9">
        <f>'19일'!L51</f>
        <v>0</v>
      </c>
      <c r="Q51" s="9">
        <f>'20일'!L51</f>
        <v>0</v>
      </c>
      <c r="R51" s="9">
        <f>'21일'!L51</f>
        <v>0</v>
      </c>
      <c r="S51" s="9">
        <f>'22일'!L51</f>
        <v>0</v>
      </c>
      <c r="T51" s="9">
        <f>'24일'!L51</f>
        <v>0</v>
      </c>
      <c r="U51" s="9">
        <f>'25일'!L51</f>
        <v>0</v>
      </c>
      <c r="V51" s="9">
        <f>'26일'!L51</f>
        <v>0</v>
      </c>
      <c r="W51" s="9">
        <f>'27일'!L51</f>
        <v>0</v>
      </c>
      <c r="X51" s="9">
        <f>'28일'!L51</f>
        <v>0</v>
      </c>
      <c r="Y51" s="9">
        <f>'29일'!L51</f>
        <v>0</v>
      </c>
      <c r="Z51" s="9">
        <f>'31일'!L51</f>
        <v>0</v>
      </c>
      <c r="AA51" s="14">
        <f t="shared" si="0"/>
        <v>0</v>
      </c>
    </row>
    <row r="52" spans="1:27">
      <c r="A52" s="1" t="s">
        <v>101</v>
      </c>
      <c r="B52" s="9">
        <f>'1일'!L52</f>
        <v>40000</v>
      </c>
      <c r="C52" s="9">
        <f>'3일'!M52</f>
        <v>27000</v>
      </c>
      <c r="D52" s="9">
        <f>'4일'!M52</f>
        <v>22000</v>
      </c>
      <c r="E52" s="9">
        <f>'5일'!L52</f>
        <v>0</v>
      </c>
      <c r="F52" s="9">
        <f>'6일'!M52</f>
        <v>20000</v>
      </c>
      <c r="G52" s="9">
        <f>'7일'!M52</f>
        <v>20000</v>
      </c>
      <c r="H52" s="9">
        <f>'8일'!L52</f>
        <v>80000</v>
      </c>
      <c r="I52" s="9">
        <f>'10일'!L52</f>
        <v>81000</v>
      </c>
      <c r="J52" s="9">
        <f>'11일'!L52</f>
        <v>0</v>
      </c>
      <c r="K52" s="9">
        <f>'12일'!L52</f>
        <v>0</v>
      </c>
      <c r="L52" s="9">
        <f>'13일'!M52</f>
        <v>35000</v>
      </c>
      <c r="M52" s="9">
        <f>'14일'!L52</f>
        <v>35000</v>
      </c>
      <c r="N52" s="9">
        <f>'15일'!M52</f>
        <v>29000</v>
      </c>
      <c r="O52" s="9">
        <f>'18일'!L52</f>
        <v>0</v>
      </c>
      <c r="P52" s="9">
        <f>'19일'!L52</f>
        <v>0</v>
      </c>
      <c r="Q52" s="9">
        <f>'20일'!L52</f>
        <v>0</v>
      </c>
      <c r="R52" s="9">
        <f>'21일'!L52</f>
        <v>0</v>
      </c>
      <c r="S52" s="9">
        <f>'22일'!L52</f>
        <v>0</v>
      </c>
      <c r="T52" s="9">
        <f>'24일'!L52</f>
        <v>0</v>
      </c>
      <c r="U52" s="9">
        <f>'25일'!L52</f>
        <v>0</v>
      </c>
      <c r="V52" s="9">
        <f>'26일'!L52</f>
        <v>0</v>
      </c>
      <c r="W52" s="9">
        <f>'27일'!L52</f>
        <v>0</v>
      </c>
      <c r="X52" s="9">
        <f>'28일'!L52</f>
        <v>0</v>
      </c>
      <c r="Y52" s="9">
        <f>'29일'!L52</f>
        <v>0</v>
      </c>
      <c r="Z52" s="9">
        <f>'31일'!L52</f>
        <v>0</v>
      </c>
      <c r="AA52" s="14">
        <f t="shared" si="0"/>
        <v>389000</v>
      </c>
    </row>
    <row r="53" spans="1:27">
      <c r="A53" s="1" t="s">
        <v>102</v>
      </c>
      <c r="B53" s="9">
        <f>'1일'!L53</f>
        <v>0</v>
      </c>
      <c r="C53" s="9">
        <f>'3일'!M53</f>
        <v>0</v>
      </c>
      <c r="D53" s="9">
        <f>'4일'!M53</f>
        <v>0</v>
      </c>
      <c r="E53" s="9">
        <f>'5일'!L53</f>
        <v>0</v>
      </c>
      <c r="F53" s="9">
        <f>'6일'!M53</f>
        <v>0</v>
      </c>
      <c r="G53" s="9">
        <f>'7일'!M53</f>
        <v>0</v>
      </c>
      <c r="H53" s="9">
        <f>'8일'!L53</f>
        <v>0</v>
      </c>
      <c r="I53" s="9">
        <f>'10일'!L53</f>
        <v>3000</v>
      </c>
      <c r="J53" s="9">
        <f>'11일'!L53</f>
        <v>0</v>
      </c>
      <c r="K53" s="9">
        <f>'12일'!L53</f>
        <v>0</v>
      </c>
      <c r="L53" s="9">
        <f>'13일'!M53</f>
        <v>0</v>
      </c>
      <c r="M53" s="9">
        <f>'14일'!L53</f>
        <v>0</v>
      </c>
      <c r="N53" s="9">
        <f>'15일'!M53</f>
        <v>0</v>
      </c>
      <c r="O53" s="9">
        <f>'18일'!L53</f>
        <v>0</v>
      </c>
      <c r="P53" s="9">
        <f>'19일'!L53</f>
        <v>0</v>
      </c>
      <c r="Q53" s="9">
        <f>'20일'!L53</f>
        <v>0</v>
      </c>
      <c r="R53" s="9">
        <f>'21일'!L53</f>
        <v>0</v>
      </c>
      <c r="S53" s="9">
        <f>'22일'!L53</f>
        <v>0</v>
      </c>
      <c r="T53" s="9">
        <f>'24일'!L53</f>
        <v>0</v>
      </c>
      <c r="U53" s="9">
        <f>'25일'!L53</f>
        <v>0</v>
      </c>
      <c r="V53" s="9">
        <f>'26일'!L53</f>
        <v>0</v>
      </c>
      <c r="W53" s="9">
        <f>'27일'!L53</f>
        <v>0</v>
      </c>
      <c r="X53" s="9">
        <f>'28일'!L53</f>
        <v>0</v>
      </c>
      <c r="Y53" s="9">
        <f>'29일'!L53</f>
        <v>0</v>
      </c>
      <c r="Z53" s="9">
        <f>'31일'!L53</f>
        <v>0</v>
      </c>
      <c r="AA53" s="14">
        <f t="shared" si="0"/>
        <v>3000</v>
      </c>
    </row>
    <row r="54" spans="1:27">
      <c r="A54" s="1" t="s">
        <v>103</v>
      </c>
      <c r="B54" s="9">
        <f>'1일'!L54</f>
        <v>0</v>
      </c>
      <c r="C54" s="9">
        <f>'3일'!M54</f>
        <v>0</v>
      </c>
      <c r="D54" s="9">
        <f>'4일'!M54</f>
        <v>0</v>
      </c>
      <c r="E54" s="9">
        <f>'5일'!L54</f>
        <v>0</v>
      </c>
      <c r="F54" s="9">
        <f>'6일'!M54</f>
        <v>0</v>
      </c>
      <c r="G54" s="9">
        <f>'7일'!M54</f>
        <v>0</v>
      </c>
      <c r="H54" s="9">
        <f>'8일'!L54</f>
        <v>0</v>
      </c>
      <c r="I54" s="9">
        <f>'10일'!L54</f>
        <v>0</v>
      </c>
      <c r="J54" s="9">
        <f>'11일'!L54</f>
        <v>312000</v>
      </c>
      <c r="K54" s="9">
        <f>'12일'!L54</f>
        <v>0</v>
      </c>
      <c r="L54" s="9">
        <f>'13일'!M54</f>
        <v>0</v>
      </c>
      <c r="M54" s="9">
        <f>'14일'!L54</f>
        <v>0</v>
      </c>
      <c r="N54" s="9">
        <f>'15일'!M54</f>
        <v>0</v>
      </c>
      <c r="O54" s="9">
        <f>'18일'!L54</f>
        <v>0</v>
      </c>
      <c r="P54" s="9">
        <f>'19일'!L54</f>
        <v>0</v>
      </c>
      <c r="Q54" s="9">
        <f>'20일'!L54</f>
        <v>0</v>
      </c>
      <c r="R54" s="9">
        <f>'21일'!L54</f>
        <v>0</v>
      </c>
      <c r="S54" s="9">
        <f>'22일'!L54</f>
        <v>0</v>
      </c>
      <c r="T54" s="9">
        <f>'24일'!L54</f>
        <v>0</v>
      </c>
      <c r="U54" s="9">
        <f>'25일'!L54</f>
        <v>0</v>
      </c>
      <c r="V54" s="9">
        <f>'26일'!L54</f>
        <v>0</v>
      </c>
      <c r="W54" s="9">
        <f>'27일'!L54</f>
        <v>0</v>
      </c>
      <c r="X54" s="9">
        <f>'28일'!L54</f>
        <v>0</v>
      </c>
      <c r="Y54" s="9">
        <f>'29일'!L54</f>
        <v>0</v>
      </c>
      <c r="Z54" s="9">
        <f>'31일'!L54</f>
        <v>0</v>
      </c>
      <c r="AA54" s="14">
        <f t="shared" si="0"/>
        <v>312000</v>
      </c>
    </row>
    <row r="55" spans="1:27">
      <c r="A55" s="1" t="s">
        <v>105</v>
      </c>
      <c r="B55" s="9">
        <f>'1일'!L55</f>
        <v>0</v>
      </c>
      <c r="C55" s="9">
        <f>'3일'!M55</f>
        <v>97000</v>
      </c>
      <c r="D55" s="9">
        <f>'4일'!M55</f>
        <v>0</v>
      </c>
      <c r="E55" s="9">
        <f>'5일'!L55</f>
        <v>128000</v>
      </c>
      <c r="F55" s="9">
        <f>'6일'!M55</f>
        <v>22000</v>
      </c>
      <c r="G55" s="9">
        <f>'7일'!M55</f>
        <v>77000</v>
      </c>
      <c r="H55" s="9">
        <f>'8일'!L55</f>
        <v>0</v>
      </c>
      <c r="I55" s="9">
        <f>'10일'!L55</f>
        <v>0</v>
      </c>
      <c r="J55" s="9">
        <f>'11일'!L55</f>
        <v>65000</v>
      </c>
      <c r="K55" s="9">
        <f>'12일'!L55</f>
        <v>85000</v>
      </c>
      <c r="L55" s="9">
        <f>'13일'!M55</f>
        <v>0</v>
      </c>
      <c r="M55" s="9">
        <f>'14일'!L55</f>
        <v>15000</v>
      </c>
      <c r="N55" s="9">
        <f>'15일'!M55</f>
        <v>100000</v>
      </c>
      <c r="O55" s="9">
        <f>'18일'!L55</f>
        <v>0</v>
      </c>
      <c r="P55" s="9">
        <f>'19일'!L55</f>
        <v>0</v>
      </c>
      <c r="Q55" s="9">
        <f>'20일'!L55</f>
        <v>0</v>
      </c>
      <c r="R55" s="9">
        <f>'21일'!L55</f>
        <v>0</v>
      </c>
      <c r="S55" s="9">
        <f>'22일'!L55</f>
        <v>0</v>
      </c>
      <c r="T55" s="9">
        <f>'24일'!L55</f>
        <v>0</v>
      </c>
      <c r="U55" s="9">
        <f>'25일'!L55</f>
        <v>0</v>
      </c>
      <c r="V55" s="9">
        <f>'26일'!L55</f>
        <v>0</v>
      </c>
      <c r="W55" s="9">
        <f>'27일'!L55</f>
        <v>0</v>
      </c>
      <c r="X55" s="9">
        <f>'28일'!L55</f>
        <v>0</v>
      </c>
      <c r="Y55" s="9">
        <f>'29일'!L55</f>
        <v>0</v>
      </c>
      <c r="Z55" s="9">
        <f>'31일'!L55</f>
        <v>0</v>
      </c>
      <c r="AA55" s="14">
        <f t="shared" si="0"/>
        <v>589000</v>
      </c>
    </row>
    <row r="56" spans="1:27">
      <c r="A56" s="1" t="s">
        <v>107</v>
      </c>
      <c r="B56" s="9">
        <f>'1일'!L56</f>
        <v>0</v>
      </c>
      <c r="C56" s="9">
        <f>'3일'!M56</f>
        <v>0</v>
      </c>
      <c r="D56" s="9">
        <f>'4일'!M56</f>
        <v>0</v>
      </c>
      <c r="E56" s="9">
        <f>'5일'!L56</f>
        <v>0</v>
      </c>
      <c r="F56" s="9">
        <f>'6일'!M56</f>
        <v>0</v>
      </c>
      <c r="G56" s="9">
        <f>'7일'!M56</f>
        <v>0</v>
      </c>
      <c r="H56" s="9">
        <f>'8일'!L56</f>
        <v>0</v>
      </c>
      <c r="I56" s="9">
        <f>'10일'!L56</f>
        <v>0</v>
      </c>
      <c r="J56" s="9">
        <f>'11일'!L56</f>
        <v>0</v>
      </c>
      <c r="K56" s="9">
        <f>'12일'!L56</f>
        <v>0</v>
      </c>
      <c r="L56" s="9">
        <f>'13일'!M56</f>
        <v>0</v>
      </c>
      <c r="M56" s="9">
        <f>'14일'!L56</f>
        <v>0</v>
      </c>
      <c r="N56" s="9">
        <f>'15일'!M56</f>
        <v>0</v>
      </c>
      <c r="O56" s="9">
        <f>'18일'!L56</f>
        <v>0</v>
      </c>
      <c r="P56" s="9">
        <f>'19일'!L56</f>
        <v>0</v>
      </c>
      <c r="Q56" s="9">
        <f>'20일'!L56</f>
        <v>0</v>
      </c>
      <c r="R56" s="9">
        <f>'21일'!L56</f>
        <v>0</v>
      </c>
      <c r="S56" s="9">
        <f>'22일'!L56</f>
        <v>0</v>
      </c>
      <c r="T56" s="9">
        <f>'24일'!L56</f>
        <v>0</v>
      </c>
      <c r="U56" s="9">
        <f>'25일'!L56</f>
        <v>0</v>
      </c>
      <c r="V56" s="9">
        <f>'26일'!L56</f>
        <v>0</v>
      </c>
      <c r="W56" s="9">
        <f>'27일'!L56</f>
        <v>0</v>
      </c>
      <c r="X56" s="9">
        <f>'28일'!L56</f>
        <v>0</v>
      </c>
      <c r="Y56" s="9">
        <f>'29일'!L56</f>
        <v>0</v>
      </c>
      <c r="Z56" s="9">
        <f>'31일'!L56</f>
        <v>0</v>
      </c>
      <c r="AA56" s="14">
        <f t="shared" si="0"/>
        <v>0</v>
      </c>
    </row>
    <row r="57" spans="1:27">
      <c r="A57" s="1" t="s">
        <v>109</v>
      </c>
      <c r="B57" s="9">
        <f>'1일'!L57</f>
        <v>0</v>
      </c>
      <c r="C57" s="9">
        <f>'3일'!M57</f>
        <v>0</v>
      </c>
      <c r="D57" s="9">
        <f>'4일'!M57</f>
        <v>0</v>
      </c>
      <c r="E57" s="9">
        <f>'5일'!L57</f>
        <v>0</v>
      </c>
      <c r="F57" s="9">
        <f>'6일'!M57</f>
        <v>0</v>
      </c>
      <c r="G57" s="9">
        <f>'7일'!M57</f>
        <v>0</v>
      </c>
      <c r="H57" s="9">
        <f>'8일'!L57</f>
        <v>0</v>
      </c>
      <c r="I57" s="9">
        <f>'10일'!L57</f>
        <v>0</v>
      </c>
      <c r="J57" s="9">
        <f>'11일'!L57</f>
        <v>0</v>
      </c>
      <c r="K57" s="9">
        <f>'12일'!L57</f>
        <v>0</v>
      </c>
      <c r="L57" s="9">
        <f>'13일'!M57</f>
        <v>0</v>
      </c>
      <c r="M57" s="9">
        <f>'14일'!L57</f>
        <v>0</v>
      </c>
      <c r="N57" s="9">
        <f>'15일'!M57</f>
        <v>0</v>
      </c>
      <c r="O57" s="9">
        <f>'18일'!L57</f>
        <v>0</v>
      </c>
      <c r="P57" s="9">
        <f>'19일'!L57</f>
        <v>0</v>
      </c>
      <c r="Q57" s="9">
        <f>'20일'!L57</f>
        <v>0</v>
      </c>
      <c r="R57" s="9">
        <f>'21일'!L57</f>
        <v>0</v>
      </c>
      <c r="S57" s="9">
        <f>'22일'!L57</f>
        <v>0</v>
      </c>
      <c r="T57" s="9">
        <f>'24일'!L57</f>
        <v>0</v>
      </c>
      <c r="U57" s="9">
        <f>'25일'!L57</f>
        <v>0</v>
      </c>
      <c r="V57" s="9">
        <f>'26일'!L57</f>
        <v>0</v>
      </c>
      <c r="W57" s="9">
        <f>'27일'!L57</f>
        <v>0</v>
      </c>
      <c r="X57" s="9">
        <f>'28일'!L57</f>
        <v>0</v>
      </c>
      <c r="Y57" s="9">
        <f>'29일'!L57</f>
        <v>0</v>
      </c>
      <c r="Z57" s="9">
        <f>'31일'!L57</f>
        <v>0</v>
      </c>
      <c r="AA57" s="14">
        <f t="shared" si="0"/>
        <v>0</v>
      </c>
    </row>
    <row r="58" spans="1:27">
      <c r="A58" s="1" t="s">
        <v>111</v>
      </c>
      <c r="B58" s="9">
        <f>'1일'!L58</f>
        <v>0</v>
      </c>
      <c r="C58" s="9">
        <f>'3일'!M58</f>
        <v>0</v>
      </c>
      <c r="D58" s="9">
        <f>'4일'!M58</f>
        <v>0</v>
      </c>
      <c r="E58" s="9">
        <f>'5일'!L58</f>
        <v>0</v>
      </c>
      <c r="F58" s="9">
        <f>'6일'!M58</f>
        <v>0</v>
      </c>
      <c r="G58" s="9">
        <f>'7일'!M58</f>
        <v>90000</v>
      </c>
      <c r="H58" s="9">
        <f>'8일'!L58</f>
        <v>0</v>
      </c>
      <c r="I58" s="9">
        <f>'10일'!L58</f>
        <v>0</v>
      </c>
      <c r="J58" s="9">
        <f>'11일'!L58</f>
        <v>0</v>
      </c>
      <c r="K58" s="9">
        <f>'12일'!L58</f>
        <v>0</v>
      </c>
      <c r="L58" s="9">
        <f>'13일'!M58</f>
        <v>84000</v>
      </c>
      <c r="M58" s="9">
        <f>'14일'!L58</f>
        <v>0</v>
      </c>
      <c r="N58" s="9">
        <f>'15일'!M58</f>
        <v>0</v>
      </c>
      <c r="O58" s="9">
        <f>'18일'!L58</f>
        <v>0</v>
      </c>
      <c r="P58" s="9">
        <f>'19일'!L58</f>
        <v>0</v>
      </c>
      <c r="Q58" s="9">
        <f>'20일'!L58</f>
        <v>0</v>
      </c>
      <c r="R58" s="9">
        <f>'21일'!L58</f>
        <v>0</v>
      </c>
      <c r="S58" s="9">
        <f>'22일'!L58</f>
        <v>0</v>
      </c>
      <c r="T58" s="9">
        <f>'24일'!L58</f>
        <v>0</v>
      </c>
      <c r="U58" s="9">
        <f>'25일'!L58</f>
        <v>0</v>
      </c>
      <c r="V58" s="9">
        <f>'26일'!L58</f>
        <v>0</v>
      </c>
      <c r="W58" s="9">
        <f>'27일'!L58</f>
        <v>0</v>
      </c>
      <c r="X58" s="9">
        <f>'28일'!L58</f>
        <v>0</v>
      </c>
      <c r="Y58" s="9">
        <f>'29일'!L58</f>
        <v>0</v>
      </c>
      <c r="Z58" s="9">
        <f>'31일'!L58</f>
        <v>0</v>
      </c>
      <c r="AA58" s="14">
        <f t="shared" si="0"/>
        <v>174000</v>
      </c>
    </row>
    <row r="59" spans="1:27">
      <c r="A59" s="1" t="s">
        <v>113</v>
      </c>
      <c r="B59" s="9">
        <f>'1일'!L59</f>
        <v>130000</v>
      </c>
      <c r="C59" s="9">
        <f>'3일'!M59</f>
        <v>165000</v>
      </c>
      <c r="D59" s="9">
        <f>'4일'!M59</f>
        <v>120000</v>
      </c>
      <c r="E59" s="9">
        <f>'5일'!L59</f>
        <v>140000</v>
      </c>
      <c r="F59" s="9">
        <f>'6일'!M59</f>
        <v>20000</v>
      </c>
      <c r="G59" s="9">
        <f>'7일'!M59</f>
        <v>250000</v>
      </c>
      <c r="H59" s="9">
        <f>'8일'!L59</f>
        <v>160000</v>
      </c>
      <c r="I59" s="9">
        <f>'10일'!L59</f>
        <v>125000</v>
      </c>
      <c r="J59" s="9">
        <f>'11일'!L59</f>
        <v>30000</v>
      </c>
      <c r="K59" s="9">
        <f>'12일'!L59</f>
        <v>125000</v>
      </c>
      <c r="L59" s="9">
        <f>'13일'!M59</f>
        <v>125000</v>
      </c>
      <c r="M59" s="9">
        <f>'14일'!L59</f>
        <v>85000</v>
      </c>
      <c r="N59" s="9">
        <f>'15일'!M59</f>
        <v>220000</v>
      </c>
      <c r="O59" s="9">
        <f>'18일'!L59</f>
        <v>0</v>
      </c>
      <c r="P59" s="9">
        <f>'19일'!L59</f>
        <v>0</v>
      </c>
      <c r="Q59" s="9">
        <f>'20일'!L59</f>
        <v>0</v>
      </c>
      <c r="R59" s="9">
        <f>'21일'!L59</f>
        <v>0</v>
      </c>
      <c r="S59" s="9">
        <f>'22일'!L59</f>
        <v>0</v>
      </c>
      <c r="T59" s="9">
        <f>'24일'!L59</f>
        <v>0</v>
      </c>
      <c r="U59" s="9">
        <f>'25일'!L59</f>
        <v>0</v>
      </c>
      <c r="V59" s="9">
        <f>'26일'!L59</f>
        <v>0</v>
      </c>
      <c r="W59" s="9">
        <f>'27일'!L59</f>
        <v>0</v>
      </c>
      <c r="X59" s="9">
        <f>'28일'!L59</f>
        <v>0</v>
      </c>
      <c r="Y59" s="9">
        <f>'29일'!L59</f>
        <v>0</v>
      </c>
      <c r="Z59" s="9">
        <f>'31일'!L59</f>
        <v>0</v>
      </c>
      <c r="AA59" s="14">
        <f t="shared" si="0"/>
        <v>1695000</v>
      </c>
    </row>
    <row r="60" spans="1:27">
      <c r="A60" s="1" t="s">
        <v>115</v>
      </c>
      <c r="B60" s="9">
        <f>'1일'!L60</f>
        <v>0</v>
      </c>
      <c r="C60" s="9">
        <f>'3일'!M60</f>
        <v>0</v>
      </c>
      <c r="D60" s="9">
        <f>'4일'!M60</f>
        <v>0</v>
      </c>
      <c r="E60" s="9">
        <f>'5일'!L60</f>
        <v>0</v>
      </c>
      <c r="F60" s="9">
        <f>'6일'!M60</f>
        <v>20000</v>
      </c>
      <c r="G60" s="9">
        <f>'7일'!M60</f>
        <v>0</v>
      </c>
      <c r="H60" s="9">
        <f>'8일'!L60</f>
        <v>0</v>
      </c>
      <c r="I60" s="9">
        <f>'10일'!L60</f>
        <v>14000</v>
      </c>
      <c r="J60" s="9">
        <f>'11일'!L60</f>
        <v>0</v>
      </c>
      <c r="K60" s="9">
        <f>'12일'!L60</f>
        <v>0</v>
      </c>
      <c r="L60" s="9">
        <f>'13일'!M60</f>
        <v>0</v>
      </c>
      <c r="M60" s="9">
        <f>'14일'!L60</f>
        <v>0</v>
      </c>
      <c r="N60" s="9">
        <f>'15일'!M60</f>
        <v>16500</v>
      </c>
      <c r="O60" s="9">
        <f>'18일'!L60</f>
        <v>0</v>
      </c>
      <c r="P60" s="9">
        <f>'19일'!L60</f>
        <v>0</v>
      </c>
      <c r="Q60" s="9">
        <f>'20일'!L60</f>
        <v>0</v>
      </c>
      <c r="R60" s="9">
        <f>'21일'!L60</f>
        <v>0</v>
      </c>
      <c r="S60" s="9">
        <f>'22일'!L60</f>
        <v>0</v>
      </c>
      <c r="T60" s="9">
        <f>'24일'!L60</f>
        <v>0</v>
      </c>
      <c r="U60" s="9">
        <f>'25일'!L60</f>
        <v>0</v>
      </c>
      <c r="V60" s="9">
        <f>'26일'!L60</f>
        <v>0</v>
      </c>
      <c r="W60" s="9">
        <f>'27일'!L60</f>
        <v>0</v>
      </c>
      <c r="X60" s="9">
        <f>'28일'!L60</f>
        <v>0</v>
      </c>
      <c r="Y60" s="9">
        <f>'29일'!L60</f>
        <v>0</v>
      </c>
      <c r="Z60" s="9">
        <f>'31일'!L60</f>
        <v>0</v>
      </c>
      <c r="AA60" s="14">
        <f t="shared" si="0"/>
        <v>50500</v>
      </c>
    </row>
    <row r="61" spans="1:27">
      <c r="A61" s="1" t="s">
        <v>117</v>
      </c>
      <c r="B61" s="9">
        <f>'1일'!L61</f>
        <v>0</v>
      </c>
      <c r="C61" s="9">
        <f>'3일'!M61</f>
        <v>0</v>
      </c>
      <c r="D61" s="9">
        <f>'4일'!M61</f>
        <v>20000</v>
      </c>
      <c r="E61" s="9">
        <f>'5일'!L61</f>
        <v>8000</v>
      </c>
      <c r="F61" s="9">
        <f>'6일'!M61</f>
        <v>4000</v>
      </c>
      <c r="G61" s="9">
        <f>'7일'!M61</f>
        <v>0</v>
      </c>
      <c r="H61" s="9">
        <f>'8일'!L61</f>
        <v>21000</v>
      </c>
      <c r="I61" s="9">
        <f>'10일'!L61</f>
        <v>0</v>
      </c>
      <c r="J61" s="9">
        <f>'11일'!L61</f>
        <v>0</v>
      </c>
      <c r="K61" s="9">
        <f>'12일'!L61</f>
        <v>22500</v>
      </c>
      <c r="L61" s="9">
        <f>'13일'!M61</f>
        <v>0</v>
      </c>
      <c r="M61" s="9">
        <f>'14일'!L61</f>
        <v>15000</v>
      </c>
      <c r="N61" s="9">
        <f>'15일'!M61</f>
        <v>0</v>
      </c>
      <c r="O61" s="9">
        <f>'18일'!L61</f>
        <v>0</v>
      </c>
      <c r="P61" s="9">
        <f>'19일'!L61</f>
        <v>0</v>
      </c>
      <c r="Q61" s="9">
        <f>'20일'!L61</f>
        <v>0</v>
      </c>
      <c r="R61" s="9">
        <f>'21일'!L61</f>
        <v>0</v>
      </c>
      <c r="S61" s="9">
        <f>'22일'!L61</f>
        <v>0</v>
      </c>
      <c r="T61" s="9">
        <f>'24일'!L61</f>
        <v>0</v>
      </c>
      <c r="U61" s="9">
        <f>'25일'!L61</f>
        <v>0</v>
      </c>
      <c r="V61" s="9">
        <f>'26일'!L61</f>
        <v>0</v>
      </c>
      <c r="W61" s="9">
        <f>'27일'!L61</f>
        <v>0</v>
      </c>
      <c r="X61" s="9">
        <f>'28일'!L61</f>
        <v>0</v>
      </c>
      <c r="Y61" s="9">
        <f>'29일'!L61</f>
        <v>0</v>
      </c>
      <c r="Z61" s="9">
        <f>'31일'!L61</f>
        <v>0</v>
      </c>
      <c r="AA61" s="14">
        <f t="shared" si="0"/>
        <v>90500</v>
      </c>
    </row>
    <row r="62" spans="1:27">
      <c r="A62" s="1" t="s">
        <v>118</v>
      </c>
      <c r="B62" s="9">
        <f>'1일'!L62</f>
        <v>150000</v>
      </c>
      <c r="C62" s="9">
        <f>'3일'!M62</f>
        <v>0</v>
      </c>
      <c r="D62" s="9">
        <f>'4일'!M62</f>
        <v>0</v>
      </c>
      <c r="E62" s="9">
        <f>'5일'!L62</f>
        <v>35000</v>
      </c>
      <c r="F62" s="9">
        <f>'6일'!M62</f>
        <v>0</v>
      </c>
      <c r="G62" s="9">
        <f>'7일'!M62</f>
        <v>0</v>
      </c>
      <c r="H62" s="9">
        <f>'8일'!L62</f>
        <v>165000</v>
      </c>
      <c r="I62" s="9">
        <f>'10일'!L62</f>
        <v>0</v>
      </c>
      <c r="J62" s="9">
        <f>'11일'!L62</f>
        <v>0</v>
      </c>
      <c r="K62" s="9">
        <f>'12일'!L62</f>
        <v>0</v>
      </c>
      <c r="L62" s="9">
        <f>'13일'!M62</f>
        <v>0</v>
      </c>
      <c r="M62" s="9">
        <f>'14일'!L62</f>
        <v>190000</v>
      </c>
      <c r="N62" s="9">
        <f>'15일'!M62</f>
        <v>0</v>
      </c>
      <c r="O62" s="9">
        <f>'18일'!L62</f>
        <v>0</v>
      </c>
      <c r="P62" s="9">
        <f>'19일'!L62</f>
        <v>0</v>
      </c>
      <c r="Q62" s="9">
        <f>'20일'!L62</f>
        <v>0</v>
      </c>
      <c r="R62" s="9">
        <f>'21일'!L62</f>
        <v>0</v>
      </c>
      <c r="S62" s="9">
        <f>'22일'!L62</f>
        <v>0</v>
      </c>
      <c r="T62" s="9">
        <f>'24일'!L62</f>
        <v>0</v>
      </c>
      <c r="U62" s="9">
        <f>'25일'!L62</f>
        <v>0</v>
      </c>
      <c r="V62" s="9">
        <f>'26일'!L62</f>
        <v>0</v>
      </c>
      <c r="W62" s="9">
        <f>'27일'!L62</f>
        <v>0</v>
      </c>
      <c r="X62" s="9">
        <f>'28일'!L62</f>
        <v>0</v>
      </c>
      <c r="Y62" s="9">
        <f>'29일'!L62</f>
        <v>0</v>
      </c>
      <c r="Z62" s="9">
        <f>'31일'!L62</f>
        <v>0</v>
      </c>
      <c r="AA62" s="14">
        <f t="shared" si="0"/>
        <v>540000</v>
      </c>
    </row>
    <row r="63" spans="1:27">
      <c r="A63" s="1" t="s">
        <v>120</v>
      </c>
      <c r="B63" s="9">
        <f>'1일'!L63</f>
        <v>20000</v>
      </c>
      <c r="C63" s="9">
        <f>'3일'!M63</f>
        <v>11000</v>
      </c>
      <c r="D63" s="9">
        <f>'4일'!M63</f>
        <v>8000</v>
      </c>
      <c r="E63" s="9">
        <f>'5일'!L63</f>
        <v>22000</v>
      </c>
      <c r="F63" s="9">
        <f>'6일'!M63</f>
        <v>4000</v>
      </c>
      <c r="G63" s="9">
        <f>'7일'!M63</f>
        <v>28000</v>
      </c>
      <c r="H63" s="9">
        <f>'8일'!L63</f>
        <v>7000</v>
      </c>
      <c r="I63" s="9">
        <f>'10일'!L63</f>
        <v>12000</v>
      </c>
      <c r="J63" s="9">
        <f>'11일'!L63</f>
        <v>2000</v>
      </c>
      <c r="K63" s="9">
        <f>'12일'!L63</f>
        <v>5000</v>
      </c>
      <c r="L63" s="9">
        <f>'13일'!M63</f>
        <v>12000</v>
      </c>
      <c r="M63" s="9">
        <f>'14일'!L63</f>
        <v>12000</v>
      </c>
      <c r="N63" s="9">
        <f>'15일'!M63</f>
        <v>24000</v>
      </c>
      <c r="O63" s="9">
        <f>'18일'!L63</f>
        <v>0</v>
      </c>
      <c r="P63" s="9">
        <f>'19일'!L63</f>
        <v>0</v>
      </c>
      <c r="Q63" s="9">
        <f>'20일'!L63</f>
        <v>0</v>
      </c>
      <c r="R63" s="9">
        <f>'21일'!L63</f>
        <v>0</v>
      </c>
      <c r="S63" s="9">
        <f>'22일'!L63</f>
        <v>0</v>
      </c>
      <c r="T63" s="9">
        <f>'24일'!L63</f>
        <v>0</v>
      </c>
      <c r="U63" s="9">
        <f>'25일'!L63</f>
        <v>0</v>
      </c>
      <c r="V63" s="9">
        <f>'26일'!L63</f>
        <v>0</v>
      </c>
      <c r="W63" s="9">
        <f>'27일'!L63</f>
        <v>0</v>
      </c>
      <c r="X63" s="9">
        <f>'28일'!L63</f>
        <v>0</v>
      </c>
      <c r="Y63" s="9">
        <f>'29일'!L63</f>
        <v>0</v>
      </c>
      <c r="Z63" s="9">
        <f>'31일'!L63</f>
        <v>0</v>
      </c>
      <c r="AA63" s="14">
        <f t="shared" si="0"/>
        <v>167000</v>
      </c>
    </row>
    <row r="64" spans="1:27">
      <c r="A64" s="1" t="s">
        <v>122</v>
      </c>
      <c r="B64" s="9">
        <f>'1일'!L64</f>
        <v>0</v>
      </c>
      <c r="C64" s="9">
        <f>'3일'!M64</f>
        <v>0</v>
      </c>
      <c r="D64" s="9">
        <f>'4일'!M64</f>
        <v>0</v>
      </c>
      <c r="E64" s="9">
        <f>'5일'!L64</f>
        <v>0</v>
      </c>
      <c r="F64" s="9">
        <f>'6일'!M64</f>
        <v>0</v>
      </c>
      <c r="G64" s="9">
        <f>'7일'!M64</f>
        <v>0</v>
      </c>
      <c r="H64" s="9">
        <f>'8일'!L64</f>
        <v>0</v>
      </c>
      <c r="I64" s="9">
        <f>'10일'!L64</f>
        <v>0</v>
      </c>
      <c r="J64" s="9">
        <f>'11일'!L64</f>
        <v>0</v>
      </c>
      <c r="K64" s="9">
        <f>'12일'!L64</f>
        <v>0</v>
      </c>
      <c r="L64" s="9">
        <f>'13일'!M64</f>
        <v>0</v>
      </c>
      <c r="M64" s="9">
        <f>'14일'!L64</f>
        <v>0</v>
      </c>
      <c r="N64" s="9">
        <f>'15일'!M64</f>
        <v>0</v>
      </c>
      <c r="O64" s="9">
        <f>'18일'!L64</f>
        <v>0</v>
      </c>
      <c r="P64" s="9">
        <f>'19일'!L64</f>
        <v>0</v>
      </c>
      <c r="Q64" s="9">
        <f>'20일'!L64</f>
        <v>0</v>
      </c>
      <c r="R64" s="9">
        <f>'21일'!L64</f>
        <v>0</v>
      </c>
      <c r="S64" s="9">
        <f>'22일'!L64</f>
        <v>0</v>
      </c>
      <c r="T64" s="9">
        <f>'24일'!L64</f>
        <v>0</v>
      </c>
      <c r="U64" s="9">
        <f>'25일'!L64</f>
        <v>0</v>
      </c>
      <c r="V64" s="9">
        <f>'26일'!L64</f>
        <v>0</v>
      </c>
      <c r="W64" s="9">
        <f>'27일'!L64</f>
        <v>0</v>
      </c>
      <c r="X64" s="9">
        <f>'28일'!L64</f>
        <v>0</v>
      </c>
      <c r="Y64" s="9">
        <f>'29일'!L64</f>
        <v>0</v>
      </c>
      <c r="Z64" s="9">
        <f>'31일'!L64</f>
        <v>0</v>
      </c>
      <c r="AA64" s="14">
        <f t="shared" si="0"/>
        <v>0</v>
      </c>
    </row>
    <row r="65" spans="1:27">
      <c r="A65" s="1" t="s">
        <v>124</v>
      </c>
      <c r="B65" s="9">
        <f>'1일'!L65</f>
        <v>110000</v>
      </c>
      <c r="C65" s="9">
        <f>'3일'!M65</f>
        <v>0</v>
      </c>
      <c r="D65" s="9">
        <f>'4일'!M65</f>
        <v>60000</v>
      </c>
      <c r="E65" s="9">
        <f>'5일'!L65</f>
        <v>63000</v>
      </c>
      <c r="F65" s="9">
        <f>'6일'!M65</f>
        <v>70000</v>
      </c>
      <c r="G65" s="9">
        <f>'7일'!M65</f>
        <v>20000</v>
      </c>
      <c r="H65" s="9">
        <f>'8일'!L65</f>
        <v>0</v>
      </c>
      <c r="I65" s="9">
        <f>'10일'!L65</f>
        <v>38000</v>
      </c>
      <c r="J65" s="9">
        <f>'11일'!L65</f>
        <v>0</v>
      </c>
      <c r="K65" s="9">
        <f>'12일'!L65</f>
        <v>0</v>
      </c>
      <c r="L65" s="9">
        <f>'13일'!M65</f>
        <v>0</v>
      </c>
      <c r="M65" s="9">
        <f>'14일'!L65</f>
        <v>12000</v>
      </c>
      <c r="N65" s="9">
        <f>'15일'!M65</f>
        <v>0</v>
      </c>
      <c r="O65" s="9">
        <f>'18일'!L65</f>
        <v>0</v>
      </c>
      <c r="P65" s="9">
        <f>'19일'!L65</f>
        <v>0</v>
      </c>
      <c r="Q65" s="9">
        <f>'20일'!L65</f>
        <v>0</v>
      </c>
      <c r="R65" s="9">
        <f>'21일'!L65</f>
        <v>0</v>
      </c>
      <c r="S65" s="9">
        <f>'22일'!L65</f>
        <v>0</v>
      </c>
      <c r="T65" s="9">
        <f>'24일'!L65</f>
        <v>0</v>
      </c>
      <c r="U65" s="9">
        <f>'25일'!L65</f>
        <v>0</v>
      </c>
      <c r="V65" s="9">
        <f>'26일'!L65</f>
        <v>0</v>
      </c>
      <c r="W65" s="9">
        <f>'27일'!L65</f>
        <v>0</v>
      </c>
      <c r="X65" s="9">
        <f>'28일'!L65</f>
        <v>0</v>
      </c>
      <c r="Y65" s="9">
        <f>'29일'!L65</f>
        <v>0</v>
      </c>
      <c r="Z65" s="9">
        <f>'31일'!L65</f>
        <v>0</v>
      </c>
      <c r="AA65" s="14">
        <f t="shared" si="0"/>
        <v>373000</v>
      </c>
    </row>
    <row r="66" spans="1:27">
      <c r="A66" s="1" t="s">
        <v>126</v>
      </c>
      <c r="B66" s="9">
        <f>'1일'!L66</f>
        <v>0</v>
      </c>
      <c r="C66" s="9">
        <f>'3일'!M66</f>
        <v>0</v>
      </c>
      <c r="D66" s="9">
        <f>'4일'!M66</f>
        <v>0</v>
      </c>
      <c r="E66" s="9">
        <f>'5일'!L66</f>
        <v>0</v>
      </c>
      <c r="F66" s="9">
        <f>'6일'!M66</f>
        <v>0</v>
      </c>
      <c r="G66" s="9">
        <f>'7일'!M66</f>
        <v>0</v>
      </c>
      <c r="H66" s="9">
        <f>'8일'!L66</f>
        <v>0</v>
      </c>
      <c r="I66" s="9">
        <f>'10일'!L66</f>
        <v>0</v>
      </c>
      <c r="J66" s="9">
        <f>'11일'!L66</f>
        <v>0</v>
      </c>
      <c r="K66" s="9">
        <f>'12일'!L66</f>
        <v>0</v>
      </c>
      <c r="L66" s="9">
        <f>'13일'!M66</f>
        <v>0</v>
      </c>
      <c r="M66" s="9">
        <f>'14일'!L66</f>
        <v>0</v>
      </c>
      <c r="N66" s="9">
        <f>'15일'!M66</f>
        <v>0</v>
      </c>
      <c r="O66" s="9">
        <f>'18일'!L66</f>
        <v>0</v>
      </c>
      <c r="P66" s="9">
        <f>'19일'!L66</f>
        <v>0</v>
      </c>
      <c r="Q66" s="9">
        <f>'20일'!L66</f>
        <v>0</v>
      </c>
      <c r="R66" s="9">
        <f>'21일'!L66</f>
        <v>0</v>
      </c>
      <c r="S66" s="9">
        <f>'22일'!L66</f>
        <v>0</v>
      </c>
      <c r="T66" s="9">
        <f>'24일'!L66</f>
        <v>0</v>
      </c>
      <c r="U66" s="9">
        <f>'25일'!L66</f>
        <v>0</v>
      </c>
      <c r="V66" s="9">
        <f>'26일'!L66</f>
        <v>0</v>
      </c>
      <c r="W66" s="9">
        <f>'27일'!L66</f>
        <v>0</v>
      </c>
      <c r="X66" s="9">
        <f>'28일'!L66</f>
        <v>0</v>
      </c>
      <c r="Y66" s="9">
        <f>'29일'!L66</f>
        <v>0</v>
      </c>
      <c r="Z66" s="9">
        <f>'31일'!L66</f>
        <v>0</v>
      </c>
      <c r="AA66" s="14">
        <f t="shared" si="0"/>
        <v>0</v>
      </c>
    </row>
    <row r="67" spans="1:27">
      <c r="A67" s="1" t="s">
        <v>128</v>
      </c>
      <c r="B67" s="9">
        <f>'1일'!L67</f>
        <v>0</v>
      </c>
      <c r="C67" s="9">
        <f>'3일'!M67</f>
        <v>0</v>
      </c>
      <c r="D67" s="9">
        <f>'4일'!M67</f>
        <v>0</v>
      </c>
      <c r="E67" s="9">
        <f>'5일'!L67</f>
        <v>0</v>
      </c>
      <c r="F67" s="9">
        <f>'6일'!M67</f>
        <v>0</v>
      </c>
      <c r="G67" s="9">
        <f>'7일'!M67</f>
        <v>0</v>
      </c>
      <c r="H67" s="9">
        <f>'8일'!L67</f>
        <v>0</v>
      </c>
      <c r="I67" s="9">
        <f>'10일'!L67</f>
        <v>0</v>
      </c>
      <c r="J67" s="9">
        <f>'11일'!L67</f>
        <v>0</v>
      </c>
      <c r="K67" s="9">
        <f>'12일'!L67</f>
        <v>0</v>
      </c>
      <c r="L67" s="9">
        <f>'13일'!M67</f>
        <v>0</v>
      </c>
      <c r="M67" s="9">
        <f>'14일'!L67</f>
        <v>0</v>
      </c>
      <c r="N67" s="9">
        <f>'15일'!M67</f>
        <v>0</v>
      </c>
      <c r="O67" s="9">
        <f>'18일'!L67</f>
        <v>0</v>
      </c>
      <c r="P67" s="9">
        <f>'19일'!L67</f>
        <v>0</v>
      </c>
      <c r="Q67" s="9">
        <f>'20일'!L67</f>
        <v>0</v>
      </c>
      <c r="R67" s="9">
        <f>'21일'!L67</f>
        <v>0</v>
      </c>
      <c r="S67" s="9">
        <f>'22일'!L67</f>
        <v>0</v>
      </c>
      <c r="T67" s="9">
        <f>'24일'!L67</f>
        <v>0</v>
      </c>
      <c r="U67" s="9">
        <f>'25일'!L67</f>
        <v>0</v>
      </c>
      <c r="V67" s="9">
        <f>'26일'!L67</f>
        <v>0</v>
      </c>
      <c r="W67" s="9">
        <f>'27일'!L67</f>
        <v>0</v>
      </c>
      <c r="X67" s="9">
        <f>'28일'!L67</f>
        <v>0</v>
      </c>
      <c r="Y67" s="9">
        <f>'29일'!L67</f>
        <v>0</v>
      </c>
      <c r="Z67" s="9">
        <f>'31일'!L67</f>
        <v>0</v>
      </c>
      <c r="AA67" s="14">
        <f t="shared" ref="AA67:AA120" si="1">SUM(B67:Z67)</f>
        <v>0</v>
      </c>
    </row>
    <row r="68" spans="1:27">
      <c r="A68" s="1" t="s">
        <v>130</v>
      </c>
      <c r="B68" s="9">
        <f>'1일'!L68</f>
        <v>114000</v>
      </c>
      <c r="C68" s="9">
        <f>'3일'!M68</f>
        <v>250000</v>
      </c>
      <c r="D68" s="9">
        <f>'4일'!M68</f>
        <v>120000</v>
      </c>
      <c r="E68" s="9">
        <f>'5일'!L68</f>
        <v>0</v>
      </c>
      <c r="F68" s="9">
        <f>'6일'!M68</f>
        <v>175000</v>
      </c>
      <c r="G68" s="9">
        <f>'7일'!M68</f>
        <v>105000</v>
      </c>
      <c r="H68" s="9">
        <f>'8일'!L68</f>
        <v>175000</v>
      </c>
      <c r="I68" s="9">
        <f>'10일'!L68</f>
        <v>175000</v>
      </c>
      <c r="J68" s="9">
        <f>'11일'!L68</f>
        <v>75000</v>
      </c>
      <c r="K68" s="9">
        <f>'12일'!L68</f>
        <v>75000</v>
      </c>
      <c r="L68" s="9">
        <f>'13일'!M68</f>
        <v>64000</v>
      </c>
      <c r="M68" s="9">
        <f>'14일'!L68</f>
        <v>120000</v>
      </c>
      <c r="N68" s="9">
        <f>'15일'!M68</f>
        <v>200000</v>
      </c>
      <c r="O68" s="9">
        <f>'18일'!L68</f>
        <v>0</v>
      </c>
      <c r="P68" s="9">
        <f>'19일'!L68</f>
        <v>0</v>
      </c>
      <c r="Q68" s="9">
        <f>'20일'!L68</f>
        <v>0</v>
      </c>
      <c r="R68" s="9">
        <f>'21일'!L68</f>
        <v>0</v>
      </c>
      <c r="S68" s="9">
        <f>'22일'!L68</f>
        <v>0</v>
      </c>
      <c r="T68" s="9">
        <f>'24일'!L68</f>
        <v>0</v>
      </c>
      <c r="U68" s="9">
        <f>'25일'!L68</f>
        <v>0</v>
      </c>
      <c r="V68" s="9">
        <f>'26일'!L68</f>
        <v>0</v>
      </c>
      <c r="W68" s="9">
        <f>'27일'!L68</f>
        <v>0</v>
      </c>
      <c r="X68" s="9">
        <f>'28일'!L68</f>
        <v>0</v>
      </c>
      <c r="Y68" s="9">
        <f>'29일'!L68</f>
        <v>0</v>
      </c>
      <c r="Z68" s="9">
        <f>'31일'!L68</f>
        <v>0</v>
      </c>
      <c r="AA68" s="14">
        <f t="shared" si="1"/>
        <v>1648000</v>
      </c>
    </row>
    <row r="69" spans="1:27">
      <c r="A69" s="1" t="s">
        <v>132</v>
      </c>
      <c r="B69" s="9">
        <f>'1일'!L69</f>
        <v>73000</v>
      </c>
      <c r="C69" s="9">
        <f>'3일'!M69</f>
        <v>70000</v>
      </c>
      <c r="D69" s="9">
        <f>'4일'!M69</f>
        <v>80000</v>
      </c>
      <c r="E69" s="9">
        <f>'5일'!L69</f>
        <v>80000</v>
      </c>
      <c r="F69" s="9">
        <f>'6일'!M69</f>
        <v>207000</v>
      </c>
      <c r="G69" s="9">
        <f>'7일'!M69</f>
        <v>18000</v>
      </c>
      <c r="H69" s="9">
        <f>'8일'!L69</f>
        <v>27000</v>
      </c>
      <c r="I69" s="9">
        <f>'10일'!L69</f>
        <v>218000</v>
      </c>
      <c r="J69" s="9">
        <f>'11일'!L69</f>
        <v>280000</v>
      </c>
      <c r="K69" s="9">
        <f>'12일'!L69</f>
        <v>0</v>
      </c>
      <c r="L69" s="9">
        <f>'13일'!M69</f>
        <v>40000</v>
      </c>
      <c r="M69" s="9">
        <f>'14일'!L69</f>
        <v>100000</v>
      </c>
      <c r="N69" s="9">
        <f>'15일'!M69</f>
        <v>120000</v>
      </c>
      <c r="O69" s="9">
        <f>'18일'!L69</f>
        <v>0</v>
      </c>
      <c r="P69" s="9">
        <f>'19일'!L69</f>
        <v>0</v>
      </c>
      <c r="Q69" s="9">
        <f>'20일'!L69</f>
        <v>0</v>
      </c>
      <c r="R69" s="9">
        <f>'21일'!L69</f>
        <v>0</v>
      </c>
      <c r="S69" s="9">
        <f>'22일'!L69</f>
        <v>0</v>
      </c>
      <c r="T69" s="9">
        <f>'24일'!L69</f>
        <v>0</v>
      </c>
      <c r="U69" s="9">
        <f>'25일'!L69</f>
        <v>0</v>
      </c>
      <c r="V69" s="9">
        <f>'26일'!L69</f>
        <v>0</v>
      </c>
      <c r="W69" s="9">
        <f>'27일'!L69</f>
        <v>0</v>
      </c>
      <c r="X69" s="9">
        <f>'28일'!L69</f>
        <v>0</v>
      </c>
      <c r="Y69" s="9">
        <f>'29일'!L69</f>
        <v>0</v>
      </c>
      <c r="Z69" s="9">
        <f>'31일'!L69</f>
        <v>0</v>
      </c>
      <c r="AA69" s="14">
        <f t="shared" si="1"/>
        <v>1313000</v>
      </c>
    </row>
    <row r="70" spans="1:27">
      <c r="A70" s="1" t="s">
        <v>134</v>
      </c>
      <c r="B70" s="9">
        <f>'1일'!L70</f>
        <v>0</v>
      </c>
      <c r="C70" s="9">
        <f>'3일'!M70</f>
        <v>0</v>
      </c>
      <c r="D70" s="9">
        <f>'4일'!M70</f>
        <v>0</v>
      </c>
      <c r="E70" s="9">
        <f>'5일'!L70</f>
        <v>0</v>
      </c>
      <c r="F70" s="9">
        <f>'6일'!M70</f>
        <v>0</v>
      </c>
      <c r="G70" s="9">
        <f>'7일'!M70</f>
        <v>0</v>
      </c>
      <c r="H70" s="9">
        <f>'8일'!L70</f>
        <v>0</v>
      </c>
      <c r="I70" s="9">
        <f>'10일'!L70</f>
        <v>0</v>
      </c>
      <c r="J70" s="9">
        <f>'11일'!L70</f>
        <v>0</v>
      </c>
      <c r="K70" s="9">
        <f>'12일'!L70</f>
        <v>0</v>
      </c>
      <c r="L70" s="9">
        <f>'13일'!M70</f>
        <v>0</v>
      </c>
      <c r="M70" s="9">
        <f>'14일'!L70</f>
        <v>0</v>
      </c>
      <c r="N70" s="9">
        <f>'15일'!M70</f>
        <v>0</v>
      </c>
      <c r="O70" s="9">
        <f>'18일'!L70</f>
        <v>0</v>
      </c>
      <c r="P70" s="9">
        <f>'19일'!L70</f>
        <v>0</v>
      </c>
      <c r="Q70" s="9">
        <f>'20일'!L70</f>
        <v>0</v>
      </c>
      <c r="R70" s="9">
        <f>'21일'!L70</f>
        <v>0</v>
      </c>
      <c r="S70" s="9">
        <f>'22일'!L70</f>
        <v>0</v>
      </c>
      <c r="T70" s="9">
        <f>'24일'!L70</f>
        <v>0</v>
      </c>
      <c r="U70" s="9">
        <f>'25일'!L70</f>
        <v>0</v>
      </c>
      <c r="V70" s="9">
        <f>'26일'!L70</f>
        <v>0</v>
      </c>
      <c r="W70" s="9">
        <f>'27일'!L70</f>
        <v>0</v>
      </c>
      <c r="X70" s="9">
        <f>'28일'!L70</f>
        <v>0</v>
      </c>
      <c r="Y70" s="9">
        <f>'29일'!L70</f>
        <v>0</v>
      </c>
      <c r="Z70" s="9">
        <f>'31일'!L70</f>
        <v>0</v>
      </c>
      <c r="AA70" s="14">
        <f t="shared" si="1"/>
        <v>0</v>
      </c>
    </row>
    <row r="71" spans="1:27">
      <c r="A71" s="1" t="s">
        <v>136</v>
      </c>
      <c r="B71" s="9">
        <f>'1일'!L71</f>
        <v>0</v>
      </c>
      <c r="C71" s="9">
        <f>'3일'!M71</f>
        <v>35000</v>
      </c>
      <c r="D71" s="9">
        <f>'4일'!M71</f>
        <v>0</v>
      </c>
      <c r="E71" s="9">
        <f>'5일'!L71</f>
        <v>0</v>
      </c>
      <c r="F71" s="9">
        <f>'6일'!M71</f>
        <v>0</v>
      </c>
      <c r="G71" s="9">
        <f>'7일'!M71</f>
        <v>0</v>
      </c>
      <c r="H71" s="9">
        <f>'8일'!L71</f>
        <v>0</v>
      </c>
      <c r="I71" s="9">
        <f>'10일'!L71</f>
        <v>0</v>
      </c>
      <c r="J71" s="9">
        <f>'11일'!L71</f>
        <v>0</v>
      </c>
      <c r="K71" s="9">
        <f>'12일'!L71</f>
        <v>0</v>
      </c>
      <c r="L71" s="9">
        <f>'13일'!M71</f>
        <v>0</v>
      </c>
      <c r="M71" s="9">
        <f>'14일'!L71</f>
        <v>0</v>
      </c>
      <c r="N71" s="9">
        <f>'15일'!M71</f>
        <v>0</v>
      </c>
      <c r="O71" s="9">
        <f>'18일'!L71</f>
        <v>0</v>
      </c>
      <c r="P71" s="9">
        <f>'19일'!L71</f>
        <v>0</v>
      </c>
      <c r="Q71" s="9">
        <f>'20일'!L71</f>
        <v>0</v>
      </c>
      <c r="R71" s="9">
        <f>'21일'!L71</f>
        <v>0</v>
      </c>
      <c r="S71" s="9">
        <f>'22일'!L71</f>
        <v>0</v>
      </c>
      <c r="T71" s="9">
        <f>'24일'!L71</f>
        <v>0</v>
      </c>
      <c r="U71" s="9">
        <f>'25일'!L71</f>
        <v>0</v>
      </c>
      <c r="V71" s="9">
        <f>'26일'!L71</f>
        <v>0</v>
      </c>
      <c r="W71" s="9">
        <f>'27일'!L71</f>
        <v>0</v>
      </c>
      <c r="X71" s="9">
        <f>'28일'!L71</f>
        <v>0</v>
      </c>
      <c r="Y71" s="9">
        <f>'29일'!L71</f>
        <v>0</v>
      </c>
      <c r="Z71" s="9">
        <f>'31일'!L71</f>
        <v>0</v>
      </c>
      <c r="AA71" s="14">
        <f t="shared" si="1"/>
        <v>35000</v>
      </c>
    </row>
    <row r="72" spans="1:27">
      <c r="A72" s="1" t="s">
        <v>138</v>
      </c>
      <c r="B72" s="9">
        <f>'1일'!L72</f>
        <v>0</v>
      </c>
      <c r="C72" s="9">
        <f>'3일'!M72</f>
        <v>120000</v>
      </c>
      <c r="D72" s="9">
        <f>'4일'!M72</f>
        <v>0</v>
      </c>
      <c r="E72" s="9">
        <f>'5일'!L72</f>
        <v>0</v>
      </c>
      <c r="F72" s="9">
        <f>'6일'!M72</f>
        <v>0</v>
      </c>
      <c r="G72" s="9">
        <f>'7일'!M72</f>
        <v>0</v>
      </c>
      <c r="H72" s="9">
        <f>'8일'!L72</f>
        <v>0</v>
      </c>
      <c r="I72" s="9">
        <f>'10일'!L72</f>
        <v>0</v>
      </c>
      <c r="J72" s="9">
        <f>'11일'!L72</f>
        <v>0</v>
      </c>
      <c r="K72" s="9">
        <f>'12일'!L72</f>
        <v>0</v>
      </c>
      <c r="L72" s="9">
        <f>'13일'!M72</f>
        <v>0</v>
      </c>
      <c r="M72" s="9">
        <f>'14일'!L72</f>
        <v>0</v>
      </c>
      <c r="N72" s="9">
        <f>'15일'!M72</f>
        <v>0</v>
      </c>
      <c r="O72" s="9">
        <f>'18일'!L72</f>
        <v>0</v>
      </c>
      <c r="P72" s="9">
        <f>'19일'!L72</f>
        <v>0</v>
      </c>
      <c r="Q72" s="9">
        <f>'20일'!L72</f>
        <v>0</v>
      </c>
      <c r="R72" s="9">
        <f>'21일'!L72</f>
        <v>0</v>
      </c>
      <c r="S72" s="9">
        <f>'22일'!L72</f>
        <v>0</v>
      </c>
      <c r="T72" s="9">
        <f>'24일'!L72</f>
        <v>0</v>
      </c>
      <c r="U72" s="9">
        <f>'25일'!L72</f>
        <v>0</v>
      </c>
      <c r="V72" s="9">
        <f>'26일'!L72</f>
        <v>0</v>
      </c>
      <c r="W72" s="9">
        <f>'27일'!L72</f>
        <v>0</v>
      </c>
      <c r="X72" s="9">
        <f>'28일'!L72</f>
        <v>0</v>
      </c>
      <c r="Y72" s="9">
        <f>'29일'!L72</f>
        <v>0</v>
      </c>
      <c r="Z72" s="9">
        <f>'31일'!L72</f>
        <v>0</v>
      </c>
      <c r="AA72" s="14">
        <f t="shared" si="1"/>
        <v>120000</v>
      </c>
    </row>
    <row r="73" spans="1:27">
      <c r="A73" s="1" t="s">
        <v>140</v>
      </c>
      <c r="B73" s="9">
        <f>'1일'!L73</f>
        <v>350000</v>
      </c>
      <c r="C73" s="9">
        <f>'3일'!M73</f>
        <v>585000</v>
      </c>
      <c r="D73" s="9">
        <f>'4일'!M73</f>
        <v>120000</v>
      </c>
      <c r="E73" s="9">
        <f>'5일'!L73</f>
        <v>300000</v>
      </c>
      <c r="F73" s="9">
        <f>'6일'!M73</f>
        <v>330000</v>
      </c>
      <c r="G73" s="9">
        <f>'7일'!M73</f>
        <v>80000</v>
      </c>
      <c r="H73" s="9">
        <f>'8일'!L73</f>
        <v>170000</v>
      </c>
      <c r="I73" s="9">
        <f>'10일'!L73</f>
        <v>340000</v>
      </c>
      <c r="J73" s="9">
        <f>'11일'!L73</f>
        <v>260000</v>
      </c>
      <c r="K73" s="9">
        <f>'12일'!L73</f>
        <v>315000</v>
      </c>
      <c r="L73" s="9">
        <f>'13일'!M73</f>
        <v>220000</v>
      </c>
      <c r="M73" s="9">
        <f>'14일'!L73</f>
        <v>75000</v>
      </c>
      <c r="N73" s="9">
        <f>'15일'!M73</f>
        <v>327000</v>
      </c>
      <c r="O73" s="9">
        <f>'18일'!L73</f>
        <v>0</v>
      </c>
      <c r="P73" s="9">
        <f>'19일'!L73</f>
        <v>0</v>
      </c>
      <c r="Q73" s="9">
        <f>'20일'!L73</f>
        <v>0</v>
      </c>
      <c r="R73" s="9">
        <f>'21일'!L73</f>
        <v>0</v>
      </c>
      <c r="S73" s="9">
        <f>'22일'!L73</f>
        <v>0</v>
      </c>
      <c r="T73" s="9">
        <f>'24일'!L73</f>
        <v>0</v>
      </c>
      <c r="U73" s="9">
        <f>'25일'!L73</f>
        <v>0</v>
      </c>
      <c r="V73" s="9">
        <f>'26일'!L73</f>
        <v>0</v>
      </c>
      <c r="W73" s="9">
        <f>'27일'!L73</f>
        <v>0</v>
      </c>
      <c r="X73" s="9">
        <f>'28일'!L73</f>
        <v>0</v>
      </c>
      <c r="Y73" s="9">
        <f>'29일'!L73</f>
        <v>0</v>
      </c>
      <c r="Z73" s="9">
        <f>'31일'!L73</f>
        <v>0</v>
      </c>
      <c r="AA73" s="14">
        <f t="shared" si="1"/>
        <v>3472000</v>
      </c>
    </row>
    <row r="74" spans="1:27">
      <c r="A74" s="1" t="s">
        <v>142</v>
      </c>
      <c r="B74" s="9">
        <f>'1일'!L74</f>
        <v>0</v>
      </c>
      <c r="C74" s="9">
        <f>'3일'!M74</f>
        <v>0</v>
      </c>
      <c r="D74" s="9">
        <f>'4일'!M74</f>
        <v>48000</v>
      </c>
      <c r="E74" s="9">
        <f>'5일'!L74</f>
        <v>84000</v>
      </c>
      <c r="F74" s="9">
        <f>'6일'!M74</f>
        <v>0</v>
      </c>
      <c r="G74" s="9">
        <f>'7일'!M74</f>
        <v>0</v>
      </c>
      <c r="H74" s="9">
        <f>'8일'!L74</f>
        <v>27000</v>
      </c>
      <c r="I74" s="9">
        <f>'10일'!L74</f>
        <v>40000</v>
      </c>
      <c r="J74" s="9">
        <f>'11일'!L74</f>
        <v>0</v>
      </c>
      <c r="K74" s="9">
        <f>'12일'!L74</f>
        <v>60000</v>
      </c>
      <c r="L74" s="9">
        <f>'13일'!M74</f>
        <v>0</v>
      </c>
      <c r="M74" s="9">
        <f>'14일'!L74</f>
        <v>0</v>
      </c>
      <c r="N74" s="9">
        <f>'15일'!M74</f>
        <v>0</v>
      </c>
      <c r="O74" s="9">
        <f>'18일'!L74</f>
        <v>0</v>
      </c>
      <c r="P74" s="9">
        <f>'19일'!L74</f>
        <v>0</v>
      </c>
      <c r="Q74" s="9">
        <f>'20일'!L74</f>
        <v>0</v>
      </c>
      <c r="R74" s="9">
        <f>'21일'!L74</f>
        <v>0</v>
      </c>
      <c r="S74" s="9">
        <f>'22일'!L74</f>
        <v>0</v>
      </c>
      <c r="T74" s="9">
        <f>'24일'!L74</f>
        <v>0</v>
      </c>
      <c r="U74" s="9">
        <f>'25일'!L74</f>
        <v>0</v>
      </c>
      <c r="V74" s="9">
        <f>'26일'!L74</f>
        <v>0</v>
      </c>
      <c r="W74" s="9">
        <f>'27일'!L74</f>
        <v>0</v>
      </c>
      <c r="X74" s="9">
        <f>'28일'!L74</f>
        <v>0</v>
      </c>
      <c r="Y74" s="9">
        <f>'29일'!L74</f>
        <v>0</v>
      </c>
      <c r="Z74" s="9">
        <f>'31일'!L74</f>
        <v>0</v>
      </c>
      <c r="AA74" s="14">
        <f t="shared" si="1"/>
        <v>259000</v>
      </c>
    </row>
    <row r="75" spans="1:27">
      <c r="A75" s="6" t="s">
        <v>227</v>
      </c>
      <c r="B75" s="9">
        <f>'1일'!L75</f>
        <v>0</v>
      </c>
      <c r="C75" s="9">
        <f>'3일'!M75</f>
        <v>0</v>
      </c>
      <c r="D75" s="9">
        <f>'4일'!M75</f>
        <v>68000</v>
      </c>
      <c r="E75" s="9">
        <f>'5일'!L75</f>
        <v>0</v>
      </c>
      <c r="F75" s="9">
        <f>'6일'!M75</f>
        <v>0</v>
      </c>
      <c r="G75" s="9">
        <f>'7일'!M75</f>
        <v>0</v>
      </c>
      <c r="H75" s="9">
        <f>'8일'!L75</f>
        <v>0</v>
      </c>
      <c r="I75" s="9">
        <f>'10일'!L75</f>
        <v>0</v>
      </c>
      <c r="J75" s="9">
        <f>'11일'!L75</f>
        <v>0</v>
      </c>
      <c r="K75" s="9">
        <f>'12일'!L75</f>
        <v>0</v>
      </c>
      <c r="L75" s="9">
        <f>'13일'!M75</f>
        <v>0</v>
      </c>
      <c r="M75" s="9">
        <f>'14일'!L75</f>
        <v>0</v>
      </c>
      <c r="N75" s="9">
        <f>'15일'!M75</f>
        <v>0</v>
      </c>
      <c r="O75" s="9">
        <f>'18일'!L75</f>
        <v>0</v>
      </c>
      <c r="P75" s="9">
        <f>'19일'!L75</f>
        <v>0</v>
      </c>
      <c r="Q75" s="9">
        <f>'20일'!L75</f>
        <v>0</v>
      </c>
      <c r="R75" s="9">
        <f>'21일'!L75</f>
        <v>0</v>
      </c>
      <c r="S75" s="9">
        <f>'22일'!L75</f>
        <v>0</v>
      </c>
      <c r="T75" s="9">
        <f>'24일'!L75</f>
        <v>0</v>
      </c>
      <c r="U75" s="9">
        <f>'25일'!L75</f>
        <v>0</v>
      </c>
      <c r="V75" s="9">
        <f>'26일'!L75</f>
        <v>0</v>
      </c>
      <c r="W75" s="9">
        <f>'27일'!L75</f>
        <v>0</v>
      </c>
      <c r="X75" s="9">
        <f>'28일'!L75</f>
        <v>0</v>
      </c>
      <c r="Y75" s="9">
        <f>'29일'!L75</f>
        <v>0</v>
      </c>
      <c r="Z75" s="9">
        <f>'31일'!L75</f>
        <v>0</v>
      </c>
      <c r="AA75" s="14">
        <f t="shared" si="1"/>
        <v>68000</v>
      </c>
    </row>
    <row r="76" spans="1:27">
      <c r="A76" s="1" t="s">
        <v>144</v>
      </c>
      <c r="B76" s="9">
        <f>'1일'!L76</f>
        <v>0</v>
      </c>
      <c r="C76" s="9">
        <f>'3일'!M76</f>
        <v>0</v>
      </c>
      <c r="D76" s="9">
        <f>'4일'!M76</f>
        <v>0</v>
      </c>
      <c r="E76" s="9">
        <f>'5일'!L76</f>
        <v>0</v>
      </c>
      <c r="F76" s="9">
        <f>'6일'!M76</f>
        <v>0</v>
      </c>
      <c r="G76" s="9">
        <f>'7일'!M76</f>
        <v>0</v>
      </c>
      <c r="H76" s="9">
        <f>'8일'!L76</f>
        <v>0</v>
      </c>
      <c r="I76" s="9">
        <f>'10일'!L76</f>
        <v>0</v>
      </c>
      <c r="J76" s="9">
        <f>'11일'!L76</f>
        <v>0</v>
      </c>
      <c r="K76" s="9">
        <f>'12일'!L76</f>
        <v>0</v>
      </c>
      <c r="L76" s="9">
        <f>'13일'!M76</f>
        <v>0</v>
      </c>
      <c r="M76" s="9">
        <f>'14일'!L76</f>
        <v>0</v>
      </c>
      <c r="N76" s="9">
        <f>'15일'!M76</f>
        <v>0</v>
      </c>
      <c r="O76" s="9">
        <f>'18일'!L76</f>
        <v>0</v>
      </c>
      <c r="P76" s="9">
        <f>'19일'!L76</f>
        <v>0</v>
      </c>
      <c r="Q76" s="9">
        <f>'20일'!L76</f>
        <v>0</v>
      </c>
      <c r="R76" s="9">
        <f>'21일'!L76</f>
        <v>0</v>
      </c>
      <c r="S76" s="9">
        <f>'22일'!L76</f>
        <v>0</v>
      </c>
      <c r="T76" s="9">
        <f>'24일'!L76</f>
        <v>0</v>
      </c>
      <c r="U76" s="9">
        <f>'25일'!L76</f>
        <v>0</v>
      </c>
      <c r="V76" s="9">
        <f>'26일'!L76</f>
        <v>0</v>
      </c>
      <c r="W76" s="9">
        <f>'27일'!L76</f>
        <v>0</v>
      </c>
      <c r="X76" s="9">
        <f>'28일'!L76</f>
        <v>0</v>
      </c>
      <c r="Y76" s="9">
        <f>'29일'!L76</f>
        <v>0</v>
      </c>
      <c r="Z76" s="9">
        <f>'31일'!L76</f>
        <v>0</v>
      </c>
      <c r="AA76" s="14">
        <f t="shared" si="1"/>
        <v>0</v>
      </c>
    </row>
    <row r="77" spans="1:27">
      <c r="A77" s="1" t="s">
        <v>146</v>
      </c>
      <c r="B77" s="9">
        <f>'1일'!L77</f>
        <v>0</v>
      </c>
      <c r="C77" s="9">
        <f>'3일'!M77</f>
        <v>0</v>
      </c>
      <c r="D77" s="9">
        <f>'4일'!M77</f>
        <v>0</v>
      </c>
      <c r="E77" s="9">
        <f>'5일'!L77</f>
        <v>0</v>
      </c>
      <c r="F77" s="9">
        <f>'6일'!M77</f>
        <v>0</v>
      </c>
      <c r="G77" s="9">
        <f>'7일'!M77</f>
        <v>0</v>
      </c>
      <c r="H77" s="9">
        <f>'8일'!L77</f>
        <v>0</v>
      </c>
      <c r="I77" s="9">
        <f>'10일'!L77</f>
        <v>0</v>
      </c>
      <c r="J77" s="9">
        <f>'11일'!L77</f>
        <v>0</v>
      </c>
      <c r="K77" s="9">
        <f>'12일'!L77</f>
        <v>0</v>
      </c>
      <c r="L77" s="9">
        <f>'13일'!M77</f>
        <v>0</v>
      </c>
      <c r="M77" s="9">
        <f>'14일'!L77</f>
        <v>0</v>
      </c>
      <c r="N77" s="9">
        <f>'15일'!M77</f>
        <v>0</v>
      </c>
      <c r="O77" s="9">
        <f>'18일'!L77</f>
        <v>0</v>
      </c>
      <c r="P77" s="9">
        <f>'19일'!L77</f>
        <v>0</v>
      </c>
      <c r="Q77" s="9">
        <f>'20일'!L77</f>
        <v>0</v>
      </c>
      <c r="R77" s="9">
        <f>'21일'!L77</f>
        <v>0</v>
      </c>
      <c r="S77" s="9">
        <f>'22일'!L77</f>
        <v>0</v>
      </c>
      <c r="T77" s="9">
        <f>'24일'!L77</f>
        <v>0</v>
      </c>
      <c r="U77" s="9">
        <f>'25일'!L77</f>
        <v>0</v>
      </c>
      <c r="V77" s="9">
        <f>'26일'!L77</f>
        <v>0</v>
      </c>
      <c r="W77" s="9">
        <f>'27일'!L77</f>
        <v>0</v>
      </c>
      <c r="X77" s="9">
        <f>'28일'!L77</f>
        <v>0</v>
      </c>
      <c r="Y77" s="9">
        <f>'29일'!L77</f>
        <v>0</v>
      </c>
      <c r="Z77" s="9">
        <f>'31일'!L77</f>
        <v>0</v>
      </c>
      <c r="AA77" s="14">
        <f t="shared" si="1"/>
        <v>0</v>
      </c>
    </row>
    <row r="78" spans="1:27">
      <c r="A78" s="1" t="s">
        <v>148</v>
      </c>
      <c r="B78" s="9">
        <f>'1일'!L78</f>
        <v>0</v>
      </c>
      <c r="C78" s="9">
        <f>'3일'!M78</f>
        <v>5000</v>
      </c>
      <c r="D78" s="9">
        <f>'4일'!M78</f>
        <v>4000</v>
      </c>
      <c r="E78" s="9">
        <f>'5일'!L78</f>
        <v>0</v>
      </c>
      <c r="F78" s="9">
        <f>'6일'!M78</f>
        <v>0</v>
      </c>
      <c r="G78" s="9">
        <f>'7일'!M78</f>
        <v>0</v>
      </c>
      <c r="H78" s="9">
        <f>'8일'!L78</f>
        <v>0</v>
      </c>
      <c r="I78" s="9">
        <f>'10일'!L78</f>
        <v>0</v>
      </c>
      <c r="J78" s="9">
        <f>'11일'!L78</f>
        <v>4000</v>
      </c>
      <c r="K78" s="9">
        <f>'12일'!L78</f>
        <v>0</v>
      </c>
      <c r="L78" s="9">
        <f>'13일'!M78</f>
        <v>3000</v>
      </c>
      <c r="M78" s="9">
        <f>'14일'!L78</f>
        <v>0</v>
      </c>
      <c r="N78" s="9">
        <f>'15일'!M78</f>
        <v>0</v>
      </c>
      <c r="O78" s="9">
        <f>'18일'!L78</f>
        <v>0</v>
      </c>
      <c r="P78" s="9">
        <f>'19일'!L78</f>
        <v>0</v>
      </c>
      <c r="Q78" s="9">
        <f>'20일'!L78</f>
        <v>0</v>
      </c>
      <c r="R78" s="9">
        <f>'21일'!L78</f>
        <v>0</v>
      </c>
      <c r="S78" s="9">
        <f>'22일'!L78</f>
        <v>0</v>
      </c>
      <c r="T78" s="9">
        <f>'24일'!L78</f>
        <v>0</v>
      </c>
      <c r="U78" s="9">
        <f>'25일'!L78</f>
        <v>0</v>
      </c>
      <c r="V78" s="9">
        <f>'26일'!L78</f>
        <v>0</v>
      </c>
      <c r="W78" s="9">
        <f>'27일'!L78</f>
        <v>0</v>
      </c>
      <c r="X78" s="9">
        <f>'28일'!L78</f>
        <v>0</v>
      </c>
      <c r="Y78" s="9">
        <f>'29일'!L78</f>
        <v>0</v>
      </c>
      <c r="Z78" s="9">
        <f>'31일'!L78</f>
        <v>0</v>
      </c>
      <c r="AA78" s="14">
        <f t="shared" si="1"/>
        <v>16000</v>
      </c>
    </row>
    <row r="79" spans="1:27">
      <c r="A79" s="1" t="s">
        <v>150</v>
      </c>
      <c r="B79" s="9">
        <f>'1일'!L79</f>
        <v>300000</v>
      </c>
      <c r="C79" s="9">
        <f>'3일'!M79</f>
        <v>0</v>
      </c>
      <c r="D79" s="9">
        <f>'4일'!M79</f>
        <v>0</v>
      </c>
      <c r="E79" s="9">
        <f>'5일'!L79</f>
        <v>0</v>
      </c>
      <c r="F79" s="9">
        <f>'6일'!M79</f>
        <v>750000</v>
      </c>
      <c r="G79" s="9">
        <f>'7일'!M79</f>
        <v>0</v>
      </c>
      <c r="H79" s="9">
        <f>'8일'!L79</f>
        <v>0</v>
      </c>
      <c r="I79" s="9">
        <f>'10일'!L79</f>
        <v>0</v>
      </c>
      <c r="J79" s="9">
        <f>'11일'!L79</f>
        <v>0</v>
      </c>
      <c r="K79" s="9">
        <f>'12일'!L79</f>
        <v>390000</v>
      </c>
      <c r="L79" s="9">
        <f>'13일'!M79</f>
        <v>0</v>
      </c>
      <c r="M79" s="9">
        <f>'14일'!L79</f>
        <v>0</v>
      </c>
      <c r="N79" s="9">
        <f>'15일'!M79</f>
        <v>0</v>
      </c>
      <c r="O79" s="9">
        <f>'18일'!L79</f>
        <v>0</v>
      </c>
      <c r="P79" s="9">
        <f>'19일'!L79</f>
        <v>0</v>
      </c>
      <c r="Q79" s="9">
        <f>'20일'!L79</f>
        <v>0</v>
      </c>
      <c r="R79" s="9">
        <f>'21일'!L79</f>
        <v>0</v>
      </c>
      <c r="S79" s="9">
        <f>'22일'!L79</f>
        <v>0</v>
      </c>
      <c r="T79" s="9">
        <f>'24일'!L79</f>
        <v>0</v>
      </c>
      <c r="U79" s="9">
        <f>'25일'!L79</f>
        <v>0</v>
      </c>
      <c r="V79" s="9">
        <f>'26일'!L79</f>
        <v>0</v>
      </c>
      <c r="W79" s="9">
        <f>'27일'!L79</f>
        <v>0</v>
      </c>
      <c r="X79" s="9">
        <f>'28일'!L79</f>
        <v>0</v>
      </c>
      <c r="Y79" s="9">
        <f>'29일'!L79</f>
        <v>0</v>
      </c>
      <c r="Z79" s="9">
        <f>'31일'!L79</f>
        <v>0</v>
      </c>
      <c r="AA79" s="14">
        <f t="shared" si="1"/>
        <v>1440000</v>
      </c>
    </row>
    <row r="80" spans="1:27">
      <c r="A80" s="1" t="s">
        <v>151</v>
      </c>
      <c r="B80" s="9">
        <f>'1일'!L80</f>
        <v>0</v>
      </c>
      <c r="C80" s="9">
        <f>'3일'!M80</f>
        <v>0</v>
      </c>
      <c r="D80" s="9">
        <f>'4일'!M80</f>
        <v>0</v>
      </c>
      <c r="E80" s="9">
        <f>'5일'!L80</f>
        <v>0</v>
      </c>
      <c r="F80" s="9">
        <f>'6일'!M80</f>
        <v>0</v>
      </c>
      <c r="G80" s="9">
        <f>'7일'!M80</f>
        <v>0</v>
      </c>
      <c r="H80" s="9">
        <f>'8일'!L80</f>
        <v>0</v>
      </c>
      <c r="I80" s="9">
        <f>'10일'!L80</f>
        <v>0</v>
      </c>
      <c r="J80" s="9">
        <f>'11일'!L80</f>
        <v>0</v>
      </c>
      <c r="K80" s="9">
        <f>'12일'!L80</f>
        <v>0</v>
      </c>
      <c r="L80" s="9">
        <f>'13일'!M80</f>
        <v>0</v>
      </c>
      <c r="M80" s="9">
        <f>'14일'!L80</f>
        <v>0</v>
      </c>
      <c r="N80" s="9">
        <f>'15일'!M80</f>
        <v>0</v>
      </c>
      <c r="O80" s="9">
        <f>'18일'!L80</f>
        <v>0</v>
      </c>
      <c r="P80" s="9">
        <f>'19일'!L80</f>
        <v>0</v>
      </c>
      <c r="Q80" s="9">
        <f>'20일'!L80</f>
        <v>0</v>
      </c>
      <c r="R80" s="9">
        <f>'21일'!L80</f>
        <v>0</v>
      </c>
      <c r="S80" s="9">
        <f>'22일'!L80</f>
        <v>0</v>
      </c>
      <c r="T80" s="9">
        <f>'24일'!L80</f>
        <v>0</v>
      </c>
      <c r="U80" s="9">
        <f>'25일'!L80</f>
        <v>0</v>
      </c>
      <c r="V80" s="9">
        <f>'26일'!L80</f>
        <v>0</v>
      </c>
      <c r="W80" s="9">
        <f>'27일'!L80</f>
        <v>0</v>
      </c>
      <c r="X80" s="9">
        <f>'28일'!L80</f>
        <v>0</v>
      </c>
      <c r="Y80" s="9">
        <f>'29일'!L80</f>
        <v>0</v>
      </c>
      <c r="Z80" s="9">
        <f>'31일'!L80</f>
        <v>0</v>
      </c>
      <c r="AA80" s="14">
        <f t="shared" si="1"/>
        <v>0</v>
      </c>
    </row>
    <row r="81" spans="1:27">
      <c r="A81" s="1" t="s">
        <v>153</v>
      </c>
      <c r="B81" s="9">
        <f>'1일'!L81</f>
        <v>0</v>
      </c>
      <c r="C81" s="9">
        <f>'3일'!M81</f>
        <v>0</v>
      </c>
      <c r="D81" s="9">
        <f>'4일'!M81</f>
        <v>10000</v>
      </c>
      <c r="E81" s="9">
        <f>'5일'!L81</f>
        <v>27000</v>
      </c>
      <c r="F81" s="9">
        <f>'6일'!M81</f>
        <v>0</v>
      </c>
      <c r="G81" s="9">
        <f>'7일'!M81</f>
        <v>44000</v>
      </c>
      <c r="H81" s="9">
        <f>'8일'!L81</f>
        <v>0</v>
      </c>
      <c r="I81" s="9">
        <f>'10일'!L81</f>
        <v>0</v>
      </c>
      <c r="J81" s="9">
        <f>'11일'!L81</f>
        <v>8000</v>
      </c>
      <c r="K81" s="9">
        <f>'12일'!L81</f>
        <v>36000</v>
      </c>
      <c r="L81" s="9">
        <f>'13일'!M81</f>
        <v>0</v>
      </c>
      <c r="M81" s="9">
        <f>'14일'!L81</f>
        <v>0</v>
      </c>
      <c r="N81" s="9">
        <f>'15일'!M81</f>
        <v>0</v>
      </c>
      <c r="O81" s="9">
        <f>'18일'!L81</f>
        <v>0</v>
      </c>
      <c r="P81" s="9">
        <f>'19일'!L81</f>
        <v>0</v>
      </c>
      <c r="Q81" s="9">
        <f>'20일'!L81</f>
        <v>0</v>
      </c>
      <c r="R81" s="9">
        <f>'21일'!L81</f>
        <v>0</v>
      </c>
      <c r="S81" s="9">
        <f>'22일'!L81</f>
        <v>0</v>
      </c>
      <c r="T81" s="9">
        <f>'24일'!L81</f>
        <v>0</v>
      </c>
      <c r="U81" s="9">
        <f>'25일'!L81</f>
        <v>0</v>
      </c>
      <c r="V81" s="9">
        <f>'26일'!L81</f>
        <v>0</v>
      </c>
      <c r="W81" s="9">
        <f>'27일'!L81</f>
        <v>0</v>
      </c>
      <c r="X81" s="9">
        <f>'28일'!L81</f>
        <v>0</v>
      </c>
      <c r="Y81" s="9">
        <f>'29일'!L81</f>
        <v>0</v>
      </c>
      <c r="Z81" s="9">
        <f>'31일'!L81</f>
        <v>0</v>
      </c>
      <c r="AA81" s="14">
        <f t="shared" si="1"/>
        <v>125000</v>
      </c>
    </row>
    <row r="82" spans="1:27">
      <c r="A82" s="1" t="s">
        <v>155</v>
      </c>
      <c r="B82" s="9">
        <f>'1일'!L82</f>
        <v>0</v>
      </c>
      <c r="C82" s="9">
        <f>'3일'!M82</f>
        <v>0</v>
      </c>
      <c r="D82" s="9">
        <f>'4일'!M82</f>
        <v>0</v>
      </c>
      <c r="E82" s="9">
        <f>'5일'!L82</f>
        <v>0</v>
      </c>
      <c r="F82" s="9">
        <f>'6일'!M82</f>
        <v>0</v>
      </c>
      <c r="G82" s="9">
        <f>'7일'!M82</f>
        <v>0</v>
      </c>
      <c r="H82" s="9">
        <f>'8일'!L82</f>
        <v>0</v>
      </c>
      <c r="I82" s="9">
        <f>'10일'!L82</f>
        <v>0</v>
      </c>
      <c r="J82" s="9">
        <f>'11일'!L82</f>
        <v>0</v>
      </c>
      <c r="K82" s="9">
        <f>'12일'!L82</f>
        <v>0</v>
      </c>
      <c r="L82" s="9">
        <f>'13일'!M82</f>
        <v>0</v>
      </c>
      <c r="M82" s="9">
        <f>'14일'!L82</f>
        <v>0</v>
      </c>
      <c r="N82" s="9">
        <f>'15일'!M82</f>
        <v>0</v>
      </c>
      <c r="O82" s="9">
        <f>'18일'!L82</f>
        <v>0</v>
      </c>
      <c r="P82" s="9">
        <f>'19일'!L82</f>
        <v>0</v>
      </c>
      <c r="Q82" s="9">
        <f>'20일'!L82</f>
        <v>0</v>
      </c>
      <c r="R82" s="9">
        <f>'21일'!L82</f>
        <v>0</v>
      </c>
      <c r="S82" s="9">
        <f>'22일'!L82</f>
        <v>0</v>
      </c>
      <c r="T82" s="9">
        <f>'24일'!L82</f>
        <v>0</v>
      </c>
      <c r="U82" s="9">
        <f>'25일'!L82</f>
        <v>0</v>
      </c>
      <c r="V82" s="9">
        <f>'26일'!L82</f>
        <v>0</v>
      </c>
      <c r="W82" s="9">
        <f>'27일'!L82</f>
        <v>0</v>
      </c>
      <c r="X82" s="9">
        <f>'28일'!L82</f>
        <v>0</v>
      </c>
      <c r="Y82" s="9">
        <f>'29일'!L82</f>
        <v>0</v>
      </c>
      <c r="Z82" s="9">
        <f>'31일'!L82</f>
        <v>0</v>
      </c>
      <c r="AA82" s="14">
        <f t="shared" si="1"/>
        <v>0</v>
      </c>
    </row>
    <row r="83" spans="1:27">
      <c r="A83" s="1" t="s">
        <v>157</v>
      </c>
      <c r="B83" s="9">
        <f>'1일'!L83</f>
        <v>0</v>
      </c>
      <c r="C83" s="9">
        <f>'3일'!M83</f>
        <v>0</v>
      </c>
      <c r="D83" s="9">
        <f>'4일'!M83</f>
        <v>0</v>
      </c>
      <c r="E83" s="9">
        <f>'5일'!L83</f>
        <v>0</v>
      </c>
      <c r="F83" s="9">
        <f>'6일'!M83</f>
        <v>0</v>
      </c>
      <c r="G83" s="9">
        <f>'7일'!M83</f>
        <v>0</v>
      </c>
      <c r="H83" s="9">
        <f>'8일'!L83</f>
        <v>0</v>
      </c>
      <c r="I83" s="9">
        <f>'10일'!L83</f>
        <v>0</v>
      </c>
      <c r="J83" s="9">
        <f>'11일'!L83</f>
        <v>0</v>
      </c>
      <c r="K83" s="9">
        <f>'12일'!L83</f>
        <v>0</v>
      </c>
      <c r="L83" s="9">
        <f>'13일'!M83</f>
        <v>0</v>
      </c>
      <c r="M83" s="9">
        <f>'14일'!L83</f>
        <v>0</v>
      </c>
      <c r="N83" s="9">
        <f>'15일'!M83</f>
        <v>0</v>
      </c>
      <c r="O83" s="9">
        <f>'18일'!L83</f>
        <v>0</v>
      </c>
      <c r="P83" s="9">
        <f>'19일'!L83</f>
        <v>0</v>
      </c>
      <c r="Q83" s="9">
        <f>'20일'!L83</f>
        <v>0</v>
      </c>
      <c r="R83" s="9">
        <f>'21일'!L83</f>
        <v>0</v>
      </c>
      <c r="S83" s="9">
        <f>'22일'!L83</f>
        <v>0</v>
      </c>
      <c r="T83" s="9">
        <f>'24일'!L83</f>
        <v>0</v>
      </c>
      <c r="U83" s="9">
        <f>'25일'!L83</f>
        <v>0</v>
      </c>
      <c r="V83" s="9">
        <f>'26일'!L83</f>
        <v>0</v>
      </c>
      <c r="W83" s="9">
        <f>'27일'!L83</f>
        <v>0</v>
      </c>
      <c r="X83" s="9">
        <f>'28일'!L83</f>
        <v>0</v>
      </c>
      <c r="Y83" s="9">
        <f>'29일'!L83</f>
        <v>0</v>
      </c>
      <c r="Z83" s="9">
        <f>'31일'!L83</f>
        <v>0</v>
      </c>
      <c r="AA83" s="14">
        <f t="shared" si="1"/>
        <v>0</v>
      </c>
    </row>
    <row r="84" spans="1:27">
      <c r="A84" s="1" t="s">
        <v>159</v>
      </c>
      <c r="B84" s="9">
        <f>'1일'!L84</f>
        <v>0</v>
      </c>
      <c r="C84" s="9">
        <f>'3일'!M84</f>
        <v>70000</v>
      </c>
      <c r="D84" s="9">
        <f>'4일'!M84</f>
        <v>65000</v>
      </c>
      <c r="E84" s="9">
        <f>'5일'!L84</f>
        <v>0</v>
      </c>
      <c r="F84" s="9">
        <f>'6일'!M84</f>
        <v>30000</v>
      </c>
      <c r="G84" s="9">
        <f>'7일'!M84</f>
        <v>0</v>
      </c>
      <c r="H84" s="9">
        <f>'8일'!L84</f>
        <v>65000</v>
      </c>
      <c r="I84" s="9">
        <f>'10일'!L84</f>
        <v>0</v>
      </c>
      <c r="J84" s="9">
        <f>'11일'!L84</f>
        <v>39000</v>
      </c>
      <c r="K84" s="9">
        <f>'12일'!L84</f>
        <v>119000</v>
      </c>
      <c r="L84" s="9">
        <f>'13일'!M84</f>
        <v>130000</v>
      </c>
      <c r="M84" s="9">
        <f>'14일'!L84</f>
        <v>62000</v>
      </c>
      <c r="N84" s="9">
        <f>'15일'!M84</f>
        <v>110000</v>
      </c>
      <c r="O84" s="9">
        <f>'18일'!L84</f>
        <v>0</v>
      </c>
      <c r="P84" s="9">
        <f>'19일'!L84</f>
        <v>0</v>
      </c>
      <c r="Q84" s="9">
        <f>'20일'!L84</f>
        <v>0</v>
      </c>
      <c r="R84" s="9">
        <f>'21일'!L84</f>
        <v>0</v>
      </c>
      <c r="S84" s="9">
        <f>'22일'!L84</f>
        <v>0</v>
      </c>
      <c r="T84" s="9">
        <f>'24일'!L84</f>
        <v>0</v>
      </c>
      <c r="U84" s="9">
        <f>'25일'!L84</f>
        <v>0</v>
      </c>
      <c r="V84" s="9">
        <f>'26일'!L84</f>
        <v>0</v>
      </c>
      <c r="W84" s="9">
        <f>'27일'!L84</f>
        <v>0</v>
      </c>
      <c r="X84" s="9">
        <f>'28일'!L84</f>
        <v>0</v>
      </c>
      <c r="Y84" s="9">
        <f>'29일'!L84</f>
        <v>0</v>
      </c>
      <c r="Z84" s="9">
        <f>'31일'!L84</f>
        <v>0</v>
      </c>
      <c r="AA84" s="14">
        <f t="shared" si="1"/>
        <v>690000</v>
      </c>
    </row>
    <row r="85" spans="1:27">
      <c r="A85" s="1" t="s">
        <v>161</v>
      </c>
      <c r="B85" s="9">
        <f>'1일'!L85</f>
        <v>0</v>
      </c>
      <c r="C85" s="9">
        <f>'3일'!M85</f>
        <v>0</v>
      </c>
      <c r="D85" s="9">
        <f>'4일'!M85</f>
        <v>0</v>
      </c>
      <c r="E85" s="9">
        <f>'5일'!L85</f>
        <v>0</v>
      </c>
      <c r="F85" s="9">
        <f>'6일'!M85</f>
        <v>0</v>
      </c>
      <c r="G85" s="9">
        <f>'7일'!M85</f>
        <v>0</v>
      </c>
      <c r="H85" s="9">
        <f>'8일'!L85</f>
        <v>0</v>
      </c>
      <c r="I85" s="9">
        <f>'10일'!L85</f>
        <v>0</v>
      </c>
      <c r="J85" s="9">
        <f>'11일'!L85</f>
        <v>0</v>
      </c>
      <c r="K85" s="9">
        <f>'12일'!L85</f>
        <v>0</v>
      </c>
      <c r="L85" s="9">
        <f>'13일'!M85</f>
        <v>0</v>
      </c>
      <c r="M85" s="9">
        <f>'14일'!L85</f>
        <v>0</v>
      </c>
      <c r="N85" s="9">
        <f>'15일'!M85</f>
        <v>0</v>
      </c>
      <c r="O85" s="9">
        <f>'18일'!L85</f>
        <v>0</v>
      </c>
      <c r="P85" s="9">
        <f>'19일'!L85</f>
        <v>0</v>
      </c>
      <c r="Q85" s="9">
        <f>'20일'!L85</f>
        <v>0</v>
      </c>
      <c r="R85" s="9">
        <f>'21일'!L85</f>
        <v>0</v>
      </c>
      <c r="S85" s="9">
        <f>'22일'!L85</f>
        <v>0</v>
      </c>
      <c r="T85" s="9">
        <f>'24일'!L85</f>
        <v>0</v>
      </c>
      <c r="U85" s="9">
        <f>'25일'!L85</f>
        <v>0</v>
      </c>
      <c r="V85" s="9">
        <f>'26일'!L85</f>
        <v>0</v>
      </c>
      <c r="W85" s="9">
        <f>'27일'!L85</f>
        <v>0</v>
      </c>
      <c r="X85" s="9">
        <f>'28일'!L85</f>
        <v>0</v>
      </c>
      <c r="Y85" s="9">
        <f>'29일'!L85</f>
        <v>0</v>
      </c>
      <c r="Z85" s="9">
        <f>'31일'!L85</f>
        <v>0</v>
      </c>
      <c r="AA85" s="14">
        <f t="shared" si="1"/>
        <v>0</v>
      </c>
    </row>
    <row r="86" spans="1:27">
      <c r="A86" s="1" t="s">
        <v>163</v>
      </c>
      <c r="B86" s="9">
        <f>'1일'!L86</f>
        <v>250000</v>
      </c>
      <c r="C86" s="9">
        <f>'3일'!M86</f>
        <v>240000</v>
      </c>
      <c r="D86" s="9">
        <f>'4일'!M86</f>
        <v>200000</v>
      </c>
      <c r="E86" s="9">
        <f>'5일'!L86</f>
        <v>357000</v>
      </c>
      <c r="F86" s="9">
        <f>'6일'!M86</f>
        <v>120000</v>
      </c>
      <c r="G86" s="9">
        <f>'7일'!M86</f>
        <v>0</v>
      </c>
      <c r="H86" s="9">
        <f>'8일'!L86</f>
        <v>0</v>
      </c>
      <c r="I86" s="9">
        <f>'10일'!L86</f>
        <v>426000</v>
      </c>
      <c r="J86" s="9">
        <f>'11일'!L86</f>
        <v>0</v>
      </c>
      <c r="K86" s="9">
        <f>'12일'!L86</f>
        <v>255000</v>
      </c>
      <c r="L86" s="9">
        <f>'13일'!M86</f>
        <v>200000</v>
      </c>
      <c r="M86" s="9">
        <f>'14일'!L86</f>
        <v>375000</v>
      </c>
      <c r="N86" s="9">
        <f>'15일'!M86</f>
        <v>0</v>
      </c>
      <c r="O86" s="9">
        <f>'18일'!L86</f>
        <v>0</v>
      </c>
      <c r="P86" s="9">
        <f>'19일'!L86</f>
        <v>0</v>
      </c>
      <c r="Q86" s="9">
        <f>'20일'!L86</f>
        <v>0</v>
      </c>
      <c r="R86" s="9">
        <f>'21일'!L86</f>
        <v>0</v>
      </c>
      <c r="S86" s="9">
        <f>'22일'!L86</f>
        <v>0</v>
      </c>
      <c r="T86" s="9">
        <f>'24일'!L86</f>
        <v>0</v>
      </c>
      <c r="U86" s="9">
        <f>'25일'!L86</f>
        <v>0</v>
      </c>
      <c r="V86" s="9">
        <f>'26일'!L86</f>
        <v>0</v>
      </c>
      <c r="W86" s="9">
        <f>'27일'!L86</f>
        <v>0</v>
      </c>
      <c r="X86" s="9">
        <f>'28일'!L86</f>
        <v>0</v>
      </c>
      <c r="Y86" s="9">
        <f>'29일'!L86</f>
        <v>0</v>
      </c>
      <c r="Z86" s="9">
        <f>'31일'!L86</f>
        <v>0</v>
      </c>
      <c r="AA86" s="14">
        <f t="shared" si="1"/>
        <v>2423000</v>
      </c>
    </row>
    <row r="87" spans="1:27">
      <c r="A87" s="1" t="s">
        <v>165</v>
      </c>
      <c r="B87" s="9">
        <f>'1일'!L87</f>
        <v>55000</v>
      </c>
      <c r="C87" s="9">
        <f>'3일'!M87</f>
        <v>39000</v>
      </c>
      <c r="D87" s="9">
        <f>'4일'!M87</f>
        <v>60000</v>
      </c>
      <c r="E87" s="9">
        <f>'5일'!L87</f>
        <v>30000</v>
      </c>
      <c r="F87" s="9">
        <f>'6일'!M87</f>
        <v>88000</v>
      </c>
      <c r="G87" s="9">
        <f>'7일'!M87</f>
        <v>77000</v>
      </c>
      <c r="H87" s="9">
        <f>'8일'!L87</f>
        <v>0</v>
      </c>
      <c r="I87" s="9">
        <f>'10일'!L87</f>
        <v>104000</v>
      </c>
      <c r="J87" s="9">
        <f>'11일'!L87</f>
        <v>78000</v>
      </c>
      <c r="K87" s="9">
        <f>'12일'!L87</f>
        <v>68000</v>
      </c>
      <c r="L87" s="9">
        <f>'13일'!M87</f>
        <v>112000</v>
      </c>
      <c r="M87" s="9">
        <f>'14일'!L87</f>
        <v>78000</v>
      </c>
      <c r="N87" s="9">
        <f>'15일'!M87</f>
        <v>35000</v>
      </c>
      <c r="O87" s="9">
        <f>'18일'!L87</f>
        <v>0</v>
      </c>
      <c r="P87" s="9">
        <f>'19일'!L87</f>
        <v>0</v>
      </c>
      <c r="Q87" s="9">
        <f>'20일'!L87</f>
        <v>0</v>
      </c>
      <c r="R87" s="9">
        <f>'21일'!L87</f>
        <v>0</v>
      </c>
      <c r="S87" s="9">
        <f>'22일'!L87</f>
        <v>0</v>
      </c>
      <c r="T87" s="9">
        <f>'24일'!L87</f>
        <v>0</v>
      </c>
      <c r="U87" s="9">
        <f>'25일'!L87</f>
        <v>0</v>
      </c>
      <c r="V87" s="9">
        <f>'26일'!L87</f>
        <v>0</v>
      </c>
      <c r="W87" s="9">
        <f>'27일'!L87</f>
        <v>0</v>
      </c>
      <c r="X87" s="9">
        <f>'28일'!L87</f>
        <v>0</v>
      </c>
      <c r="Y87" s="9">
        <f>'29일'!L87</f>
        <v>0</v>
      </c>
      <c r="Z87" s="9">
        <f>'31일'!L87</f>
        <v>0</v>
      </c>
      <c r="AA87" s="14">
        <f t="shared" si="1"/>
        <v>824000</v>
      </c>
    </row>
    <row r="88" spans="1:27">
      <c r="A88" s="1" t="s">
        <v>167</v>
      </c>
      <c r="B88" s="9">
        <f>'1일'!L88</f>
        <v>4000</v>
      </c>
      <c r="C88" s="9">
        <f>'3일'!M88</f>
        <v>0</v>
      </c>
      <c r="D88" s="9">
        <f>'4일'!M88</f>
        <v>0</v>
      </c>
      <c r="E88" s="9">
        <f>'5일'!L88</f>
        <v>40000</v>
      </c>
      <c r="F88" s="9">
        <f>'6일'!M88</f>
        <v>70000</v>
      </c>
      <c r="G88" s="9">
        <f>'7일'!M88</f>
        <v>160000</v>
      </c>
      <c r="H88" s="9">
        <f>'8일'!L88</f>
        <v>0</v>
      </c>
      <c r="I88" s="9">
        <f>'10일'!L88</f>
        <v>0</v>
      </c>
      <c r="J88" s="9">
        <f>'11일'!L88</f>
        <v>0</v>
      </c>
      <c r="K88" s="9">
        <f>'12일'!L88</f>
        <v>3500</v>
      </c>
      <c r="L88" s="9">
        <f>'13일'!M88</f>
        <v>0</v>
      </c>
      <c r="M88" s="9">
        <f>'14일'!L88</f>
        <v>3000</v>
      </c>
      <c r="N88" s="9">
        <f>'15일'!M88</f>
        <v>55000</v>
      </c>
      <c r="O88" s="9">
        <f>'18일'!L88</f>
        <v>0</v>
      </c>
      <c r="P88" s="9">
        <f>'19일'!L88</f>
        <v>0</v>
      </c>
      <c r="Q88" s="9">
        <f>'20일'!L88</f>
        <v>0</v>
      </c>
      <c r="R88" s="9">
        <f>'21일'!L88</f>
        <v>0</v>
      </c>
      <c r="S88" s="9">
        <f>'22일'!L88</f>
        <v>0</v>
      </c>
      <c r="T88" s="9">
        <f>'24일'!L88</f>
        <v>0</v>
      </c>
      <c r="U88" s="9">
        <f>'25일'!L88</f>
        <v>0</v>
      </c>
      <c r="V88" s="9">
        <f>'26일'!L88</f>
        <v>0</v>
      </c>
      <c r="W88" s="9">
        <f>'27일'!L88</f>
        <v>0</v>
      </c>
      <c r="X88" s="9">
        <f>'28일'!L88</f>
        <v>0</v>
      </c>
      <c r="Y88" s="9">
        <f>'29일'!L88</f>
        <v>0</v>
      </c>
      <c r="Z88" s="9">
        <f>'31일'!L88</f>
        <v>0</v>
      </c>
      <c r="AA88" s="14">
        <f t="shared" si="1"/>
        <v>335500</v>
      </c>
    </row>
    <row r="89" spans="1:27">
      <c r="A89" s="1" t="s">
        <v>169</v>
      </c>
      <c r="B89" s="9">
        <f>'1일'!L89</f>
        <v>0</v>
      </c>
      <c r="C89" s="9">
        <f>'3일'!M89</f>
        <v>0</v>
      </c>
      <c r="D89" s="9">
        <f>'4일'!M89</f>
        <v>0</v>
      </c>
      <c r="E89" s="9">
        <f>'5일'!L89</f>
        <v>0</v>
      </c>
      <c r="F89" s="9">
        <f>'6일'!M89</f>
        <v>0</v>
      </c>
      <c r="G89" s="9">
        <f>'7일'!M89</f>
        <v>0</v>
      </c>
      <c r="H89" s="9">
        <f>'8일'!L89</f>
        <v>0</v>
      </c>
      <c r="I89" s="9">
        <f>'10일'!L89</f>
        <v>0</v>
      </c>
      <c r="J89" s="9">
        <f>'11일'!L89</f>
        <v>0</v>
      </c>
      <c r="K89" s="9">
        <f>'12일'!L89</f>
        <v>0</v>
      </c>
      <c r="L89" s="9">
        <f>'13일'!M89</f>
        <v>0</v>
      </c>
      <c r="M89" s="9">
        <f>'14일'!L89</f>
        <v>0</v>
      </c>
      <c r="N89" s="9">
        <f>'15일'!M89</f>
        <v>0</v>
      </c>
      <c r="O89" s="9">
        <f>'18일'!L89</f>
        <v>0</v>
      </c>
      <c r="P89" s="9">
        <f>'19일'!L89</f>
        <v>0</v>
      </c>
      <c r="Q89" s="9">
        <f>'20일'!L89</f>
        <v>0</v>
      </c>
      <c r="R89" s="9">
        <f>'21일'!L89</f>
        <v>0</v>
      </c>
      <c r="S89" s="9">
        <f>'22일'!L89</f>
        <v>0</v>
      </c>
      <c r="T89" s="9">
        <f>'24일'!L89</f>
        <v>0</v>
      </c>
      <c r="U89" s="9">
        <f>'25일'!L89</f>
        <v>0</v>
      </c>
      <c r="V89" s="9">
        <f>'26일'!L89</f>
        <v>0</v>
      </c>
      <c r="W89" s="9">
        <f>'27일'!L89</f>
        <v>0</v>
      </c>
      <c r="X89" s="9">
        <f>'28일'!L89</f>
        <v>0</v>
      </c>
      <c r="Y89" s="9">
        <f>'29일'!L89</f>
        <v>0</v>
      </c>
      <c r="Z89" s="9">
        <f>'31일'!L89</f>
        <v>0</v>
      </c>
      <c r="AA89" s="14">
        <f t="shared" si="1"/>
        <v>0</v>
      </c>
    </row>
    <row r="90" spans="1:27">
      <c r="A90" s="1" t="s">
        <v>171</v>
      </c>
      <c r="B90" s="9">
        <f>'1일'!L90</f>
        <v>0</v>
      </c>
      <c r="C90" s="9">
        <f>'3일'!M90</f>
        <v>27000</v>
      </c>
      <c r="D90" s="9">
        <f>'4일'!M90</f>
        <v>0</v>
      </c>
      <c r="E90" s="9">
        <f>'5일'!L90</f>
        <v>73000</v>
      </c>
      <c r="F90" s="9">
        <f>'6일'!M90</f>
        <v>0</v>
      </c>
      <c r="G90" s="9">
        <f>'7일'!M90</f>
        <v>69000</v>
      </c>
      <c r="H90" s="9">
        <f>'8일'!L90</f>
        <v>0</v>
      </c>
      <c r="I90" s="9">
        <f>'10일'!L90</f>
        <v>64000</v>
      </c>
      <c r="J90" s="9">
        <f>'11일'!L90</f>
        <v>0</v>
      </c>
      <c r="K90" s="9">
        <f>'12일'!L90</f>
        <v>64500</v>
      </c>
      <c r="L90" s="9">
        <f>'13일'!M90</f>
        <v>0</v>
      </c>
      <c r="M90" s="9">
        <f>'14일'!L90</f>
        <v>14000</v>
      </c>
      <c r="N90" s="9">
        <f>'15일'!M90</f>
        <v>0</v>
      </c>
      <c r="O90" s="9">
        <f>'18일'!L90</f>
        <v>0</v>
      </c>
      <c r="P90" s="9">
        <f>'19일'!L90</f>
        <v>0</v>
      </c>
      <c r="Q90" s="9">
        <f>'20일'!L90</f>
        <v>0</v>
      </c>
      <c r="R90" s="9">
        <f>'21일'!L90</f>
        <v>0</v>
      </c>
      <c r="S90" s="9">
        <f>'22일'!L90</f>
        <v>0</v>
      </c>
      <c r="T90" s="9">
        <f>'24일'!L90</f>
        <v>0</v>
      </c>
      <c r="U90" s="9">
        <f>'25일'!L90</f>
        <v>0</v>
      </c>
      <c r="V90" s="9">
        <f>'26일'!L90</f>
        <v>0</v>
      </c>
      <c r="W90" s="9">
        <f>'27일'!L90</f>
        <v>0</v>
      </c>
      <c r="X90" s="9">
        <f>'28일'!L90</f>
        <v>0</v>
      </c>
      <c r="Y90" s="9">
        <f>'29일'!L90</f>
        <v>0</v>
      </c>
      <c r="Z90" s="9">
        <f>'31일'!L90</f>
        <v>0</v>
      </c>
      <c r="AA90" s="14">
        <f t="shared" si="1"/>
        <v>311500</v>
      </c>
    </row>
    <row r="91" spans="1:27">
      <c r="A91" s="1" t="s">
        <v>173</v>
      </c>
      <c r="B91" s="9">
        <f>'1일'!L91</f>
        <v>0</v>
      </c>
      <c r="C91" s="9">
        <f>'3일'!M91</f>
        <v>0</v>
      </c>
      <c r="D91" s="9">
        <f>'4일'!M91</f>
        <v>0</v>
      </c>
      <c r="E91" s="9">
        <f>'5일'!L91</f>
        <v>0</v>
      </c>
      <c r="F91" s="9">
        <f>'6일'!M91</f>
        <v>0</v>
      </c>
      <c r="G91" s="9">
        <f>'7일'!M91</f>
        <v>0</v>
      </c>
      <c r="H91" s="9">
        <f>'8일'!L91</f>
        <v>0</v>
      </c>
      <c r="I91" s="9">
        <f>'10일'!L91</f>
        <v>0</v>
      </c>
      <c r="J91" s="9">
        <f>'11일'!L91</f>
        <v>0</v>
      </c>
      <c r="K91" s="9">
        <f>'12일'!L91</f>
        <v>0</v>
      </c>
      <c r="L91" s="9">
        <f>'13일'!M91</f>
        <v>0</v>
      </c>
      <c r="M91" s="9">
        <f>'14일'!L91</f>
        <v>0</v>
      </c>
      <c r="N91" s="9">
        <f>'15일'!M91</f>
        <v>0</v>
      </c>
      <c r="O91" s="9">
        <f>'18일'!L91</f>
        <v>0</v>
      </c>
      <c r="P91" s="9">
        <f>'19일'!L91</f>
        <v>0</v>
      </c>
      <c r="Q91" s="9">
        <f>'20일'!L91</f>
        <v>0</v>
      </c>
      <c r="R91" s="9">
        <f>'21일'!L91</f>
        <v>0</v>
      </c>
      <c r="S91" s="9">
        <f>'22일'!L91</f>
        <v>0</v>
      </c>
      <c r="T91" s="9">
        <f>'24일'!L91</f>
        <v>0</v>
      </c>
      <c r="U91" s="9">
        <f>'25일'!L91</f>
        <v>0</v>
      </c>
      <c r="V91" s="9">
        <f>'26일'!L91</f>
        <v>0</v>
      </c>
      <c r="W91" s="9">
        <f>'27일'!L91</f>
        <v>0</v>
      </c>
      <c r="X91" s="9">
        <f>'28일'!L91</f>
        <v>0</v>
      </c>
      <c r="Y91" s="9">
        <f>'29일'!L91</f>
        <v>0</v>
      </c>
      <c r="Z91" s="9">
        <f>'31일'!L91</f>
        <v>0</v>
      </c>
      <c r="AA91" s="14">
        <f t="shared" si="1"/>
        <v>0</v>
      </c>
    </row>
    <row r="92" spans="1:27">
      <c r="A92" s="1" t="s">
        <v>175</v>
      </c>
      <c r="B92" s="9">
        <f>'1일'!L92</f>
        <v>0</v>
      </c>
      <c r="C92" s="9">
        <f>'3일'!M92</f>
        <v>0</v>
      </c>
      <c r="D92" s="9">
        <f>'4일'!M92</f>
        <v>0</v>
      </c>
      <c r="E92" s="9">
        <f>'5일'!L92</f>
        <v>0</v>
      </c>
      <c r="F92" s="9">
        <f>'6일'!M92</f>
        <v>0</v>
      </c>
      <c r="G92" s="9">
        <f>'7일'!M92</f>
        <v>0</v>
      </c>
      <c r="H92" s="9">
        <f>'8일'!L92</f>
        <v>0</v>
      </c>
      <c r="I92" s="9">
        <f>'10일'!L92</f>
        <v>0</v>
      </c>
      <c r="J92" s="9">
        <f>'11일'!L92</f>
        <v>0</v>
      </c>
      <c r="K92" s="9">
        <f>'12일'!L92</f>
        <v>0</v>
      </c>
      <c r="L92" s="9">
        <f>'13일'!M92</f>
        <v>0</v>
      </c>
      <c r="M92" s="9">
        <f>'14일'!L92</f>
        <v>0</v>
      </c>
      <c r="N92" s="9">
        <f>'15일'!M92</f>
        <v>0</v>
      </c>
      <c r="O92" s="9">
        <f>'18일'!L92</f>
        <v>0</v>
      </c>
      <c r="P92" s="9">
        <f>'19일'!L92</f>
        <v>0</v>
      </c>
      <c r="Q92" s="9">
        <f>'20일'!L92</f>
        <v>0</v>
      </c>
      <c r="R92" s="9">
        <f>'21일'!L92</f>
        <v>0</v>
      </c>
      <c r="S92" s="9">
        <f>'22일'!L92</f>
        <v>0</v>
      </c>
      <c r="T92" s="9">
        <f>'24일'!L92</f>
        <v>0</v>
      </c>
      <c r="U92" s="9">
        <f>'25일'!L92</f>
        <v>0</v>
      </c>
      <c r="V92" s="9">
        <f>'26일'!L92</f>
        <v>0</v>
      </c>
      <c r="W92" s="9">
        <f>'27일'!L92</f>
        <v>0</v>
      </c>
      <c r="X92" s="9">
        <f>'28일'!L92</f>
        <v>0</v>
      </c>
      <c r="Y92" s="9">
        <f>'29일'!L92</f>
        <v>0</v>
      </c>
      <c r="Z92" s="9">
        <f>'31일'!L92</f>
        <v>0</v>
      </c>
      <c r="AA92" s="14">
        <f t="shared" si="1"/>
        <v>0</v>
      </c>
    </row>
    <row r="93" spans="1:27">
      <c r="A93" s="1" t="s">
        <v>177</v>
      </c>
      <c r="B93" s="9">
        <f>'1일'!L93</f>
        <v>0</v>
      </c>
      <c r="C93" s="9">
        <f>'3일'!M93</f>
        <v>158000</v>
      </c>
      <c r="D93" s="9">
        <f>'4일'!M93</f>
        <v>120000</v>
      </c>
      <c r="E93" s="9">
        <f>'5일'!L93</f>
        <v>140000</v>
      </c>
      <c r="F93" s="9">
        <f>'6일'!M93</f>
        <v>95000</v>
      </c>
      <c r="G93" s="9">
        <f>'7일'!M93</f>
        <v>84000</v>
      </c>
      <c r="H93" s="9">
        <f>'8일'!L93</f>
        <v>0</v>
      </c>
      <c r="I93" s="9">
        <f>'10일'!L93</f>
        <v>96000</v>
      </c>
      <c r="J93" s="9">
        <f>'11일'!L93</f>
        <v>103000</v>
      </c>
      <c r="K93" s="9">
        <f>'12일'!L93</f>
        <v>104000</v>
      </c>
      <c r="L93" s="9">
        <f>'13일'!M93</f>
        <v>128000</v>
      </c>
      <c r="M93" s="9">
        <f>'14일'!L93</f>
        <v>162000</v>
      </c>
      <c r="N93" s="9">
        <f>'15일'!M93</f>
        <v>0</v>
      </c>
      <c r="O93" s="9">
        <f>'18일'!L93</f>
        <v>0</v>
      </c>
      <c r="P93" s="9">
        <f>'19일'!L93</f>
        <v>0</v>
      </c>
      <c r="Q93" s="9">
        <f>'20일'!L93</f>
        <v>0</v>
      </c>
      <c r="R93" s="9">
        <f>'21일'!L93</f>
        <v>0</v>
      </c>
      <c r="S93" s="9">
        <f>'22일'!L93</f>
        <v>0</v>
      </c>
      <c r="T93" s="9">
        <f>'24일'!L93</f>
        <v>0</v>
      </c>
      <c r="U93" s="9">
        <f>'25일'!L93</f>
        <v>0</v>
      </c>
      <c r="V93" s="9">
        <f>'26일'!L93</f>
        <v>0</v>
      </c>
      <c r="W93" s="9">
        <f>'27일'!L93</f>
        <v>0</v>
      </c>
      <c r="X93" s="9">
        <f>'28일'!L93</f>
        <v>0</v>
      </c>
      <c r="Y93" s="9">
        <f>'29일'!L93</f>
        <v>0</v>
      </c>
      <c r="Z93" s="9">
        <f>'31일'!L93</f>
        <v>0</v>
      </c>
      <c r="AA93" s="14">
        <f t="shared" si="1"/>
        <v>1190000</v>
      </c>
    </row>
    <row r="94" spans="1:27">
      <c r="A94" s="1" t="s">
        <v>179</v>
      </c>
      <c r="B94" s="9">
        <f>'1일'!L94</f>
        <v>40000</v>
      </c>
      <c r="C94" s="9">
        <f>'3일'!M94</f>
        <v>0</v>
      </c>
      <c r="D94" s="9">
        <f>'4일'!M94</f>
        <v>0</v>
      </c>
      <c r="E94" s="9">
        <f>'5일'!L94</f>
        <v>108000</v>
      </c>
      <c r="F94" s="9">
        <f>'6일'!M94</f>
        <v>0</v>
      </c>
      <c r="G94" s="9">
        <f>'7일'!M94</f>
        <v>30000</v>
      </c>
      <c r="H94" s="9">
        <f>'8일'!L94</f>
        <v>30000</v>
      </c>
      <c r="I94" s="9">
        <f>'10일'!L94</f>
        <v>0</v>
      </c>
      <c r="J94" s="9">
        <f>'11일'!L94</f>
        <v>39000</v>
      </c>
      <c r="K94" s="9">
        <f>'12일'!L94</f>
        <v>26000</v>
      </c>
      <c r="L94" s="9">
        <f>'13일'!M94</f>
        <v>0</v>
      </c>
      <c r="M94" s="9">
        <f>'14일'!L94</f>
        <v>42000</v>
      </c>
      <c r="N94" s="9">
        <f>'15일'!M94</f>
        <v>30000</v>
      </c>
      <c r="O94" s="9">
        <f>'18일'!L94</f>
        <v>0</v>
      </c>
      <c r="P94" s="9">
        <f>'19일'!L94</f>
        <v>0</v>
      </c>
      <c r="Q94" s="9">
        <f>'20일'!L94</f>
        <v>0</v>
      </c>
      <c r="R94" s="9">
        <f>'21일'!L94</f>
        <v>0</v>
      </c>
      <c r="S94" s="9">
        <f>'22일'!L94</f>
        <v>0</v>
      </c>
      <c r="T94" s="9">
        <f>'24일'!L94</f>
        <v>0</v>
      </c>
      <c r="U94" s="9">
        <f>'25일'!L94</f>
        <v>0</v>
      </c>
      <c r="V94" s="9">
        <f>'26일'!L94</f>
        <v>0</v>
      </c>
      <c r="W94" s="9">
        <f>'27일'!L94</f>
        <v>0</v>
      </c>
      <c r="X94" s="9">
        <f>'28일'!L94</f>
        <v>0</v>
      </c>
      <c r="Y94" s="9">
        <f>'29일'!L94</f>
        <v>0</v>
      </c>
      <c r="Z94" s="9">
        <f>'31일'!L94</f>
        <v>0</v>
      </c>
      <c r="AA94" s="14">
        <f t="shared" si="1"/>
        <v>345000</v>
      </c>
    </row>
    <row r="95" spans="1:27">
      <c r="A95" s="1" t="s">
        <v>181</v>
      </c>
      <c r="B95" s="9">
        <f>'1일'!L95</f>
        <v>55000</v>
      </c>
      <c r="C95" s="9">
        <f>'3일'!M95</f>
        <v>140000</v>
      </c>
      <c r="D95" s="9">
        <f>'4일'!M95</f>
        <v>0</v>
      </c>
      <c r="E95" s="9">
        <f>'5일'!L95</f>
        <v>0</v>
      </c>
      <c r="F95" s="9">
        <f>'6일'!M95</f>
        <v>110000</v>
      </c>
      <c r="G95" s="9">
        <f>'7일'!M95</f>
        <v>0</v>
      </c>
      <c r="H95" s="9">
        <f>'8일'!L95</f>
        <v>0</v>
      </c>
      <c r="I95" s="9">
        <f>'10일'!L95</f>
        <v>20000</v>
      </c>
      <c r="J95" s="9">
        <f>'11일'!L95</f>
        <v>20000</v>
      </c>
      <c r="K95" s="9">
        <f>'12일'!L95</f>
        <v>0</v>
      </c>
      <c r="L95" s="9">
        <f>'13일'!M95</f>
        <v>130000</v>
      </c>
      <c r="M95" s="9">
        <f>'14일'!L95</f>
        <v>240000</v>
      </c>
      <c r="N95" s="9">
        <f>'15일'!M95</f>
        <v>0</v>
      </c>
      <c r="O95" s="9">
        <f>'18일'!L95</f>
        <v>0</v>
      </c>
      <c r="P95" s="9">
        <f>'19일'!L95</f>
        <v>0</v>
      </c>
      <c r="Q95" s="9">
        <f>'20일'!L95</f>
        <v>0</v>
      </c>
      <c r="R95" s="9">
        <f>'21일'!L95</f>
        <v>0</v>
      </c>
      <c r="S95" s="9">
        <f>'22일'!L95</f>
        <v>0</v>
      </c>
      <c r="T95" s="9">
        <f>'24일'!L95</f>
        <v>0</v>
      </c>
      <c r="U95" s="9">
        <f>'25일'!L95</f>
        <v>0</v>
      </c>
      <c r="V95" s="9">
        <f>'26일'!L95</f>
        <v>0</v>
      </c>
      <c r="W95" s="9">
        <f>'27일'!L95</f>
        <v>0</v>
      </c>
      <c r="X95" s="9">
        <f>'28일'!L95</f>
        <v>0</v>
      </c>
      <c r="Y95" s="9">
        <f>'29일'!L95</f>
        <v>0</v>
      </c>
      <c r="Z95" s="9">
        <f>'31일'!L95</f>
        <v>0</v>
      </c>
      <c r="AA95" s="14">
        <f t="shared" si="1"/>
        <v>715000</v>
      </c>
    </row>
    <row r="96" spans="1:27">
      <c r="A96" s="1" t="s">
        <v>183</v>
      </c>
      <c r="B96" s="9">
        <f>'1일'!L96</f>
        <v>0</v>
      </c>
      <c r="C96" s="9">
        <f>'3일'!M96</f>
        <v>192000</v>
      </c>
      <c r="D96" s="9">
        <f>'4일'!M96</f>
        <v>0</v>
      </c>
      <c r="E96" s="9">
        <f>'5일'!L96</f>
        <v>0</v>
      </c>
      <c r="F96" s="9">
        <f>'6일'!M96</f>
        <v>110000</v>
      </c>
      <c r="G96" s="9">
        <f>'7일'!M96</f>
        <v>0</v>
      </c>
      <c r="H96" s="9">
        <f>'8일'!L96</f>
        <v>32000</v>
      </c>
      <c r="I96" s="9">
        <f>'10일'!L96</f>
        <v>0</v>
      </c>
      <c r="J96" s="9">
        <f>'11일'!L96</f>
        <v>28000</v>
      </c>
      <c r="K96" s="9">
        <f>'12일'!L96</f>
        <v>18000</v>
      </c>
      <c r="L96" s="9">
        <f>'13일'!M96</f>
        <v>106000</v>
      </c>
      <c r="M96" s="9">
        <f>'14일'!L96</f>
        <v>0</v>
      </c>
      <c r="N96" s="9">
        <f>'15일'!M96</f>
        <v>150000</v>
      </c>
      <c r="O96" s="9">
        <f>'18일'!L96</f>
        <v>0</v>
      </c>
      <c r="P96" s="9">
        <f>'19일'!L96</f>
        <v>0</v>
      </c>
      <c r="Q96" s="9">
        <f>'20일'!L96</f>
        <v>0</v>
      </c>
      <c r="R96" s="9">
        <f>'21일'!L96</f>
        <v>0</v>
      </c>
      <c r="S96" s="9">
        <f>'22일'!L96</f>
        <v>0</v>
      </c>
      <c r="T96" s="9">
        <f>'24일'!L96</f>
        <v>0</v>
      </c>
      <c r="U96" s="9">
        <f>'25일'!L96</f>
        <v>0</v>
      </c>
      <c r="V96" s="9">
        <f>'26일'!L96</f>
        <v>0</v>
      </c>
      <c r="W96" s="9">
        <f>'27일'!L96</f>
        <v>0</v>
      </c>
      <c r="X96" s="9">
        <f>'28일'!L96</f>
        <v>0</v>
      </c>
      <c r="Y96" s="9">
        <f>'29일'!L96</f>
        <v>0</v>
      </c>
      <c r="Z96" s="9">
        <f>'31일'!L96</f>
        <v>0</v>
      </c>
      <c r="AA96" s="14">
        <f t="shared" si="1"/>
        <v>636000</v>
      </c>
    </row>
    <row r="97" spans="1:27">
      <c r="A97" s="1" t="s">
        <v>185</v>
      </c>
      <c r="B97" s="9">
        <f>'1일'!L97</f>
        <v>40000</v>
      </c>
      <c r="C97" s="9">
        <f>'3일'!M97</f>
        <v>0</v>
      </c>
      <c r="D97" s="9">
        <f>'4일'!M97</f>
        <v>12000</v>
      </c>
      <c r="E97" s="9">
        <f>'5일'!L97</f>
        <v>9000</v>
      </c>
      <c r="F97" s="9">
        <f>'6일'!M97</f>
        <v>12000</v>
      </c>
      <c r="G97" s="9">
        <f>'7일'!M97</f>
        <v>12000</v>
      </c>
      <c r="H97" s="9">
        <f>'8일'!L97</f>
        <v>21000</v>
      </c>
      <c r="I97" s="9">
        <f>'10일'!L97</f>
        <v>0</v>
      </c>
      <c r="J97" s="9">
        <f>'11일'!L97</f>
        <v>6000</v>
      </c>
      <c r="K97" s="9">
        <f>'12일'!L97</f>
        <v>15000</v>
      </c>
      <c r="L97" s="9">
        <f>'13일'!M97</f>
        <v>3000</v>
      </c>
      <c r="M97" s="9">
        <f>'14일'!L97</f>
        <v>0</v>
      </c>
      <c r="N97" s="9">
        <f>'15일'!M97</f>
        <v>33000</v>
      </c>
      <c r="O97" s="9">
        <f>'18일'!L97</f>
        <v>0</v>
      </c>
      <c r="P97" s="9">
        <f>'19일'!L97</f>
        <v>0</v>
      </c>
      <c r="Q97" s="9">
        <f>'20일'!L97</f>
        <v>0</v>
      </c>
      <c r="R97" s="9">
        <f>'21일'!L97</f>
        <v>0</v>
      </c>
      <c r="S97" s="9">
        <f>'22일'!L97</f>
        <v>0</v>
      </c>
      <c r="T97" s="9">
        <f>'24일'!L97</f>
        <v>0</v>
      </c>
      <c r="U97" s="9">
        <f>'25일'!L97</f>
        <v>0</v>
      </c>
      <c r="V97" s="9">
        <f>'26일'!L97</f>
        <v>0</v>
      </c>
      <c r="W97" s="9">
        <f>'27일'!L97</f>
        <v>0</v>
      </c>
      <c r="X97" s="9">
        <f>'28일'!L97</f>
        <v>0</v>
      </c>
      <c r="Y97" s="9">
        <f>'29일'!L97</f>
        <v>0</v>
      </c>
      <c r="Z97" s="9">
        <f>'31일'!L97</f>
        <v>0</v>
      </c>
      <c r="AA97" s="14">
        <f t="shared" si="1"/>
        <v>163000</v>
      </c>
    </row>
    <row r="98" spans="1:27">
      <c r="A98" s="1" t="s">
        <v>187</v>
      </c>
      <c r="B98" s="9">
        <f>'1일'!L98</f>
        <v>0</v>
      </c>
      <c r="C98" s="9">
        <f>'3일'!M98</f>
        <v>0</v>
      </c>
      <c r="D98" s="9">
        <f>'4일'!M98</f>
        <v>0</v>
      </c>
      <c r="E98" s="9">
        <f>'5일'!L98</f>
        <v>0</v>
      </c>
      <c r="F98" s="9">
        <f>'6일'!M98</f>
        <v>0</v>
      </c>
      <c r="G98" s="9">
        <f>'7일'!M98</f>
        <v>0</v>
      </c>
      <c r="H98" s="9">
        <f>'8일'!L98</f>
        <v>0</v>
      </c>
      <c r="I98" s="9">
        <f>'10일'!L98</f>
        <v>0</v>
      </c>
      <c r="J98" s="9">
        <f>'11일'!L98</f>
        <v>0</v>
      </c>
      <c r="K98" s="9">
        <f>'12일'!L98</f>
        <v>0</v>
      </c>
      <c r="L98" s="9">
        <f>'13일'!M98</f>
        <v>0</v>
      </c>
      <c r="M98" s="9">
        <f>'14일'!L98</f>
        <v>0</v>
      </c>
      <c r="N98" s="9">
        <f>'15일'!M98</f>
        <v>0</v>
      </c>
      <c r="O98" s="9">
        <f>'18일'!L98</f>
        <v>0</v>
      </c>
      <c r="P98" s="9">
        <f>'19일'!L98</f>
        <v>0</v>
      </c>
      <c r="Q98" s="9">
        <f>'20일'!L98</f>
        <v>0</v>
      </c>
      <c r="R98" s="9">
        <f>'21일'!L98</f>
        <v>0</v>
      </c>
      <c r="S98" s="9">
        <f>'22일'!L98</f>
        <v>0</v>
      </c>
      <c r="T98" s="9">
        <f>'24일'!L98</f>
        <v>0</v>
      </c>
      <c r="U98" s="9">
        <f>'25일'!L98</f>
        <v>0</v>
      </c>
      <c r="V98" s="9">
        <f>'26일'!L98</f>
        <v>0</v>
      </c>
      <c r="W98" s="9">
        <f>'27일'!L98</f>
        <v>0</v>
      </c>
      <c r="X98" s="9">
        <f>'28일'!L98</f>
        <v>0</v>
      </c>
      <c r="Y98" s="9">
        <f>'29일'!L98</f>
        <v>0</v>
      </c>
      <c r="Z98" s="9">
        <f>'31일'!L98</f>
        <v>0</v>
      </c>
      <c r="AA98" s="14">
        <f t="shared" si="1"/>
        <v>0</v>
      </c>
    </row>
    <row r="99" spans="1:27">
      <c r="A99" s="1" t="s">
        <v>189</v>
      </c>
      <c r="B99" s="9">
        <f>'1일'!L99</f>
        <v>100000</v>
      </c>
      <c r="C99" s="9">
        <f>'3일'!M99</f>
        <v>195000</v>
      </c>
      <c r="D99" s="9">
        <f>'4일'!M99</f>
        <v>120000</v>
      </c>
      <c r="E99" s="9">
        <f>'5일'!L99</f>
        <v>0</v>
      </c>
      <c r="F99" s="9">
        <f>'6일'!M99</f>
        <v>0</v>
      </c>
      <c r="G99" s="9">
        <f>'7일'!M99</f>
        <v>0</v>
      </c>
      <c r="H99" s="9">
        <f>'8일'!L99</f>
        <v>80000</v>
      </c>
      <c r="I99" s="9">
        <f>'10일'!L99</f>
        <v>100000</v>
      </c>
      <c r="J99" s="9">
        <f>'11일'!L99</f>
        <v>0</v>
      </c>
      <c r="K99" s="9">
        <f>'12일'!L99</f>
        <v>0</v>
      </c>
      <c r="L99" s="9">
        <f>'13일'!M99</f>
        <v>0</v>
      </c>
      <c r="M99" s="9">
        <f>'14일'!L99</f>
        <v>0</v>
      </c>
      <c r="N99" s="9">
        <f>'15일'!M99</f>
        <v>0</v>
      </c>
      <c r="O99" s="9">
        <f>'18일'!L99</f>
        <v>0</v>
      </c>
      <c r="P99" s="9">
        <f>'19일'!L99</f>
        <v>0</v>
      </c>
      <c r="Q99" s="9">
        <f>'20일'!L99</f>
        <v>0</v>
      </c>
      <c r="R99" s="9">
        <f>'21일'!L99</f>
        <v>0</v>
      </c>
      <c r="S99" s="9">
        <f>'22일'!L99</f>
        <v>0</v>
      </c>
      <c r="T99" s="9">
        <f>'24일'!L99</f>
        <v>0</v>
      </c>
      <c r="U99" s="9">
        <f>'25일'!L99</f>
        <v>0</v>
      </c>
      <c r="V99" s="9">
        <f>'26일'!L99</f>
        <v>0</v>
      </c>
      <c r="W99" s="9">
        <f>'27일'!L99</f>
        <v>0</v>
      </c>
      <c r="X99" s="9">
        <f>'28일'!L99</f>
        <v>0</v>
      </c>
      <c r="Y99" s="9">
        <f>'29일'!L99</f>
        <v>0</v>
      </c>
      <c r="Z99" s="9">
        <f>'31일'!L99</f>
        <v>0</v>
      </c>
      <c r="AA99" s="14">
        <f t="shared" si="1"/>
        <v>595000</v>
      </c>
    </row>
    <row r="100" spans="1:27">
      <c r="A100" s="1" t="s">
        <v>191</v>
      </c>
      <c r="B100" s="9">
        <f>'1일'!L100</f>
        <v>0</v>
      </c>
      <c r="C100" s="9">
        <f>'3일'!M100</f>
        <v>0</v>
      </c>
      <c r="D100" s="9">
        <f>'4일'!M100</f>
        <v>0</v>
      </c>
      <c r="E100" s="9">
        <f>'5일'!L100</f>
        <v>0</v>
      </c>
      <c r="F100" s="9">
        <f>'6일'!M100</f>
        <v>0</v>
      </c>
      <c r="G100" s="9">
        <f>'7일'!M100</f>
        <v>0</v>
      </c>
      <c r="H100" s="9">
        <f>'8일'!L100</f>
        <v>0</v>
      </c>
      <c r="I100" s="9">
        <f>'10일'!L100</f>
        <v>0</v>
      </c>
      <c r="J100" s="9">
        <f>'11일'!L100</f>
        <v>0</v>
      </c>
      <c r="K100" s="9">
        <f>'12일'!L100</f>
        <v>0</v>
      </c>
      <c r="L100" s="9">
        <f>'13일'!M100</f>
        <v>0</v>
      </c>
      <c r="M100" s="9">
        <f>'14일'!L100</f>
        <v>0</v>
      </c>
      <c r="N100" s="9">
        <f>'15일'!M100</f>
        <v>0</v>
      </c>
      <c r="O100" s="9">
        <f>'18일'!L100</f>
        <v>0</v>
      </c>
      <c r="P100" s="9">
        <f>'19일'!L100</f>
        <v>0</v>
      </c>
      <c r="Q100" s="9">
        <f>'20일'!L100</f>
        <v>0</v>
      </c>
      <c r="R100" s="9">
        <f>'21일'!L100</f>
        <v>0</v>
      </c>
      <c r="S100" s="9">
        <f>'22일'!L100</f>
        <v>0</v>
      </c>
      <c r="T100" s="9">
        <f>'24일'!L100</f>
        <v>0</v>
      </c>
      <c r="U100" s="9">
        <f>'25일'!L100</f>
        <v>0</v>
      </c>
      <c r="V100" s="9">
        <f>'26일'!L100</f>
        <v>0</v>
      </c>
      <c r="W100" s="9">
        <f>'27일'!L100</f>
        <v>0</v>
      </c>
      <c r="X100" s="9">
        <f>'28일'!L100</f>
        <v>0</v>
      </c>
      <c r="Y100" s="9">
        <f>'29일'!L100</f>
        <v>0</v>
      </c>
      <c r="Z100" s="9">
        <f>'31일'!L100</f>
        <v>0</v>
      </c>
      <c r="AA100" s="14">
        <f t="shared" si="1"/>
        <v>0</v>
      </c>
    </row>
    <row r="101" spans="1:27">
      <c r="A101" s="1" t="s">
        <v>192</v>
      </c>
      <c r="B101" s="9">
        <f>'1일'!L101</f>
        <v>40000</v>
      </c>
      <c r="C101" s="9">
        <f>'3일'!M101</f>
        <v>55000</v>
      </c>
      <c r="D101" s="9">
        <f>'4일'!M101</f>
        <v>45000</v>
      </c>
      <c r="E101" s="9">
        <f>'5일'!L101</f>
        <v>0</v>
      </c>
      <c r="F101" s="9">
        <f>'6일'!M101</f>
        <v>35000</v>
      </c>
      <c r="G101" s="9">
        <f>'7일'!M101</f>
        <v>80000</v>
      </c>
      <c r="H101" s="9">
        <f>'8일'!L101</f>
        <v>0</v>
      </c>
      <c r="I101" s="9">
        <f>'10일'!L101</f>
        <v>80000</v>
      </c>
      <c r="J101" s="9">
        <f>'11일'!L101</f>
        <v>0</v>
      </c>
      <c r="K101" s="9">
        <f>'12일'!L101</f>
        <v>0</v>
      </c>
      <c r="L101" s="9">
        <f>'13일'!M101</f>
        <v>40000</v>
      </c>
      <c r="M101" s="9">
        <f>'14일'!L101</f>
        <v>0</v>
      </c>
      <c r="N101" s="9">
        <f>'15일'!M101</f>
        <v>50000</v>
      </c>
      <c r="O101" s="9">
        <f>'18일'!L101</f>
        <v>0</v>
      </c>
      <c r="P101" s="9">
        <f>'19일'!L101</f>
        <v>0</v>
      </c>
      <c r="Q101" s="9">
        <f>'20일'!L101</f>
        <v>0</v>
      </c>
      <c r="R101" s="9">
        <f>'21일'!L101</f>
        <v>0</v>
      </c>
      <c r="S101" s="9">
        <f>'22일'!L101</f>
        <v>0</v>
      </c>
      <c r="T101" s="9">
        <f>'24일'!L101</f>
        <v>0</v>
      </c>
      <c r="U101" s="9">
        <f>'25일'!L101</f>
        <v>0</v>
      </c>
      <c r="V101" s="9">
        <f>'26일'!L101</f>
        <v>0</v>
      </c>
      <c r="W101" s="9">
        <f>'27일'!L101</f>
        <v>0</v>
      </c>
      <c r="X101" s="9">
        <f>'28일'!L101</f>
        <v>0</v>
      </c>
      <c r="Y101" s="9">
        <f>'29일'!L101</f>
        <v>0</v>
      </c>
      <c r="Z101" s="9">
        <f>'31일'!L101</f>
        <v>0</v>
      </c>
      <c r="AA101" s="14">
        <f t="shared" si="1"/>
        <v>425000</v>
      </c>
    </row>
    <row r="102" spans="1:27">
      <c r="A102" s="1" t="s">
        <v>194</v>
      </c>
      <c r="B102" s="9">
        <f>'1일'!L102</f>
        <v>0</v>
      </c>
      <c r="C102" s="9">
        <f>'3일'!M102</f>
        <v>0</v>
      </c>
      <c r="D102" s="9">
        <f>'4일'!M102</f>
        <v>0</v>
      </c>
      <c r="E102" s="9">
        <f>'5일'!L102</f>
        <v>0</v>
      </c>
      <c r="F102" s="9">
        <f>'6일'!M102</f>
        <v>0</v>
      </c>
      <c r="G102" s="9">
        <f>'7일'!M102</f>
        <v>0</v>
      </c>
      <c r="H102" s="9">
        <f>'8일'!L102</f>
        <v>0</v>
      </c>
      <c r="I102" s="9">
        <f>'10일'!L102</f>
        <v>0</v>
      </c>
      <c r="J102" s="9">
        <f>'11일'!L102</f>
        <v>0</v>
      </c>
      <c r="K102" s="9">
        <f>'12일'!L102</f>
        <v>0</v>
      </c>
      <c r="L102" s="9">
        <f>'13일'!M102</f>
        <v>0</v>
      </c>
      <c r="M102" s="9">
        <f>'14일'!L102</f>
        <v>0</v>
      </c>
      <c r="N102" s="9">
        <f>'15일'!M102</f>
        <v>0</v>
      </c>
      <c r="O102" s="9">
        <f>'18일'!L102</f>
        <v>0</v>
      </c>
      <c r="P102" s="9">
        <f>'19일'!L102</f>
        <v>0</v>
      </c>
      <c r="Q102" s="9">
        <f>'20일'!L102</f>
        <v>0</v>
      </c>
      <c r="R102" s="9">
        <f>'21일'!L102</f>
        <v>0</v>
      </c>
      <c r="S102" s="9">
        <f>'22일'!L102</f>
        <v>0</v>
      </c>
      <c r="T102" s="9">
        <f>'24일'!L102</f>
        <v>0</v>
      </c>
      <c r="U102" s="9">
        <f>'25일'!L102</f>
        <v>0</v>
      </c>
      <c r="V102" s="9">
        <f>'26일'!L102</f>
        <v>0</v>
      </c>
      <c r="W102" s="9">
        <f>'27일'!L102</f>
        <v>0</v>
      </c>
      <c r="X102" s="9">
        <f>'28일'!L102</f>
        <v>0</v>
      </c>
      <c r="Y102" s="9">
        <f>'29일'!L102</f>
        <v>0</v>
      </c>
      <c r="Z102" s="9">
        <f>'31일'!L102</f>
        <v>0</v>
      </c>
      <c r="AA102" s="14">
        <f t="shared" si="1"/>
        <v>0</v>
      </c>
    </row>
    <row r="103" spans="1:27">
      <c r="A103" s="1" t="s">
        <v>196</v>
      </c>
      <c r="B103" s="9">
        <f>'1일'!L103</f>
        <v>148000</v>
      </c>
      <c r="C103" s="9">
        <f>'3일'!M103</f>
        <v>347000</v>
      </c>
      <c r="D103" s="9">
        <f>'4일'!M103</f>
        <v>92000</v>
      </c>
      <c r="E103" s="9">
        <f>'5일'!L103</f>
        <v>37000</v>
      </c>
      <c r="F103" s="9">
        <f>'6일'!M103</f>
        <v>117000</v>
      </c>
      <c r="G103" s="9">
        <f>'7일'!M103</f>
        <v>124000</v>
      </c>
      <c r="H103" s="9">
        <f>'8일'!L103</f>
        <v>178000</v>
      </c>
      <c r="I103" s="9">
        <f>'10일'!L103</f>
        <v>168000</v>
      </c>
      <c r="J103" s="9">
        <f>'11일'!L103</f>
        <v>110000</v>
      </c>
      <c r="K103" s="9">
        <f>'12일'!L103</f>
        <v>72000</v>
      </c>
      <c r="L103" s="9">
        <f>'13일'!M103</f>
        <v>126000</v>
      </c>
      <c r="M103" s="9">
        <f>'14일'!L103</f>
        <v>148000</v>
      </c>
      <c r="N103" s="9">
        <f>'15일'!M103</f>
        <v>195000</v>
      </c>
      <c r="O103" s="9">
        <f>'18일'!L103</f>
        <v>0</v>
      </c>
      <c r="P103" s="9">
        <f>'19일'!L103</f>
        <v>0</v>
      </c>
      <c r="Q103" s="9">
        <f>'20일'!L103</f>
        <v>0</v>
      </c>
      <c r="R103" s="9">
        <f>'21일'!L103</f>
        <v>0</v>
      </c>
      <c r="S103" s="9">
        <f>'22일'!L103</f>
        <v>0</v>
      </c>
      <c r="T103" s="9">
        <f>'24일'!L103</f>
        <v>0</v>
      </c>
      <c r="U103" s="9">
        <f>'25일'!L103</f>
        <v>0</v>
      </c>
      <c r="V103" s="9">
        <f>'26일'!L103</f>
        <v>0</v>
      </c>
      <c r="W103" s="9">
        <f>'27일'!L103</f>
        <v>0</v>
      </c>
      <c r="X103" s="9">
        <f>'28일'!L103</f>
        <v>0</v>
      </c>
      <c r="Y103" s="9">
        <f>'29일'!L103</f>
        <v>0</v>
      </c>
      <c r="Z103" s="9">
        <f>'31일'!L103</f>
        <v>0</v>
      </c>
      <c r="AA103" s="14">
        <f t="shared" si="1"/>
        <v>1862000</v>
      </c>
    </row>
    <row r="104" spans="1:27">
      <c r="A104" s="1" t="s">
        <v>222</v>
      </c>
      <c r="B104" s="9">
        <f>'1일'!L104</f>
        <v>175000</v>
      </c>
      <c r="C104" s="9">
        <f>'3일'!M104</f>
        <v>0</v>
      </c>
      <c r="D104" s="9">
        <f>'4일'!M104</f>
        <v>500000</v>
      </c>
      <c r="E104" s="9">
        <f>'5일'!L104</f>
        <v>0</v>
      </c>
      <c r="F104" s="9">
        <f>'6일'!M104</f>
        <v>425000</v>
      </c>
      <c r="G104" s="9">
        <f>'7일'!M104</f>
        <v>105000</v>
      </c>
      <c r="H104" s="9">
        <f>'8일'!L104</f>
        <v>0</v>
      </c>
      <c r="I104" s="9">
        <f>'10일'!L104</f>
        <v>450000</v>
      </c>
      <c r="J104" s="9">
        <f>'11일'!L104</f>
        <v>70000</v>
      </c>
      <c r="K104" s="9">
        <f>'12일'!L104</f>
        <v>0</v>
      </c>
      <c r="L104" s="9">
        <f>'13일'!M104</f>
        <v>357000</v>
      </c>
      <c r="M104" s="9">
        <f>'14일'!L104</f>
        <v>0</v>
      </c>
      <c r="N104" s="9">
        <f>'15일'!M104</f>
        <v>420000</v>
      </c>
      <c r="O104" s="9">
        <f>'18일'!L104</f>
        <v>0</v>
      </c>
      <c r="P104" s="9">
        <f>'19일'!L104</f>
        <v>0</v>
      </c>
      <c r="Q104" s="9">
        <f>'20일'!L104</f>
        <v>0</v>
      </c>
      <c r="R104" s="9">
        <f>'21일'!L104</f>
        <v>0</v>
      </c>
      <c r="S104" s="9">
        <f>'22일'!L104</f>
        <v>0</v>
      </c>
      <c r="T104" s="9">
        <f>'24일'!L104</f>
        <v>0</v>
      </c>
      <c r="U104" s="9">
        <f>'25일'!L104</f>
        <v>0</v>
      </c>
      <c r="V104" s="9">
        <f>'26일'!L104</f>
        <v>0</v>
      </c>
      <c r="W104" s="9">
        <f>'27일'!L104</f>
        <v>0</v>
      </c>
      <c r="X104" s="9">
        <f>'28일'!L104</f>
        <v>0</v>
      </c>
      <c r="Y104" s="9">
        <f>'29일'!L104</f>
        <v>0</v>
      </c>
      <c r="Z104" s="9">
        <f>'31일'!L104</f>
        <v>0</v>
      </c>
      <c r="AA104" s="14">
        <f t="shared" si="1"/>
        <v>2502000</v>
      </c>
    </row>
    <row r="105" spans="1:27">
      <c r="A105" s="1" t="s">
        <v>198</v>
      </c>
      <c r="B105" s="9">
        <f>'1일'!L105</f>
        <v>22000</v>
      </c>
      <c r="C105" s="9">
        <f>'3일'!M105</f>
        <v>84000</v>
      </c>
      <c r="D105" s="9">
        <f>'4일'!M105</f>
        <v>36000</v>
      </c>
      <c r="E105" s="9">
        <f>'5일'!L105</f>
        <v>60000</v>
      </c>
      <c r="F105" s="9">
        <f>'6일'!M105</f>
        <v>81000</v>
      </c>
      <c r="G105" s="9">
        <f>'7일'!M105</f>
        <v>64000</v>
      </c>
      <c r="H105" s="9">
        <f>'8일'!L105</f>
        <v>13000</v>
      </c>
      <c r="I105" s="9">
        <f>'10일'!L105</f>
        <v>36000</v>
      </c>
      <c r="J105" s="9">
        <f>'11일'!L105</f>
        <v>0</v>
      </c>
      <c r="K105" s="9">
        <f>'12일'!L105</f>
        <v>36000</v>
      </c>
      <c r="L105" s="9">
        <f>'13일'!M105</f>
        <v>63000</v>
      </c>
      <c r="M105" s="9">
        <f>'14일'!L105</f>
        <v>107000</v>
      </c>
      <c r="N105" s="9">
        <f>'15일'!M105</f>
        <v>15000</v>
      </c>
      <c r="O105" s="9">
        <f>'18일'!L105</f>
        <v>0</v>
      </c>
      <c r="P105" s="9">
        <f>'19일'!L105</f>
        <v>0</v>
      </c>
      <c r="Q105" s="9">
        <f>'20일'!L105</f>
        <v>0</v>
      </c>
      <c r="R105" s="9">
        <f>'21일'!L105</f>
        <v>0</v>
      </c>
      <c r="S105" s="9">
        <f>'22일'!L105</f>
        <v>0</v>
      </c>
      <c r="T105" s="9">
        <f>'24일'!L105</f>
        <v>0</v>
      </c>
      <c r="U105" s="9">
        <f>'25일'!L105</f>
        <v>0</v>
      </c>
      <c r="V105" s="9">
        <f>'26일'!L105</f>
        <v>0</v>
      </c>
      <c r="W105" s="9">
        <f>'27일'!L105</f>
        <v>0</v>
      </c>
      <c r="X105" s="9">
        <f>'28일'!L105</f>
        <v>0</v>
      </c>
      <c r="Y105" s="9">
        <f>'29일'!L105</f>
        <v>0</v>
      </c>
      <c r="Z105" s="9">
        <f>'31일'!L105</f>
        <v>0</v>
      </c>
      <c r="AA105" s="14">
        <f t="shared" si="1"/>
        <v>617000</v>
      </c>
    </row>
    <row r="106" spans="1:27">
      <c r="A106" s="1" t="s">
        <v>200</v>
      </c>
      <c r="B106" s="9">
        <f>'1일'!L106</f>
        <v>0</v>
      </c>
      <c r="C106" s="9">
        <f>'3일'!M106</f>
        <v>0</v>
      </c>
      <c r="D106" s="9">
        <f>'4일'!M106</f>
        <v>0</v>
      </c>
      <c r="E106" s="9">
        <f>'5일'!L106</f>
        <v>0</v>
      </c>
      <c r="F106" s="9">
        <f>'6일'!M106</f>
        <v>100000</v>
      </c>
      <c r="G106" s="9">
        <f>'7일'!M106</f>
        <v>0</v>
      </c>
      <c r="H106" s="9">
        <f>'8일'!L106</f>
        <v>40000</v>
      </c>
      <c r="I106" s="9">
        <f>'10일'!L106</f>
        <v>0</v>
      </c>
      <c r="J106" s="9">
        <f>'11일'!L106</f>
        <v>0</v>
      </c>
      <c r="K106" s="9">
        <f>'12일'!L106</f>
        <v>0</v>
      </c>
      <c r="L106" s="9">
        <f>'13일'!M106</f>
        <v>60000</v>
      </c>
      <c r="M106" s="9">
        <f>'14일'!L106</f>
        <v>0</v>
      </c>
      <c r="N106" s="9">
        <f>'15일'!M106</f>
        <v>0</v>
      </c>
      <c r="O106" s="9">
        <f>'18일'!L106</f>
        <v>0</v>
      </c>
      <c r="P106" s="9">
        <f>'19일'!L106</f>
        <v>0</v>
      </c>
      <c r="Q106" s="9">
        <f>'20일'!L106</f>
        <v>0</v>
      </c>
      <c r="R106" s="9">
        <f>'21일'!L106</f>
        <v>0</v>
      </c>
      <c r="S106" s="9">
        <f>'22일'!L106</f>
        <v>0</v>
      </c>
      <c r="T106" s="9">
        <f>'24일'!L106</f>
        <v>0</v>
      </c>
      <c r="U106" s="9">
        <f>'25일'!L106</f>
        <v>0</v>
      </c>
      <c r="V106" s="9">
        <f>'26일'!L106</f>
        <v>0</v>
      </c>
      <c r="W106" s="9">
        <f>'27일'!L106</f>
        <v>0</v>
      </c>
      <c r="X106" s="9">
        <f>'28일'!L106</f>
        <v>0</v>
      </c>
      <c r="Y106" s="9">
        <f>'29일'!L106</f>
        <v>0</v>
      </c>
      <c r="Z106" s="9">
        <f>'31일'!L106</f>
        <v>0</v>
      </c>
      <c r="AA106" s="14">
        <f t="shared" si="1"/>
        <v>200000</v>
      </c>
    </row>
    <row r="107" spans="1:27">
      <c r="A107" s="1" t="s">
        <v>202</v>
      </c>
      <c r="B107" s="9">
        <f>'1일'!L107</f>
        <v>0</v>
      </c>
      <c r="C107" s="9">
        <f>'3일'!M107</f>
        <v>0</v>
      </c>
      <c r="D107" s="9">
        <f>'4일'!M107</f>
        <v>65000</v>
      </c>
      <c r="E107" s="9">
        <f>'5일'!L107</f>
        <v>0</v>
      </c>
      <c r="F107" s="9">
        <f>'6일'!M107</f>
        <v>0</v>
      </c>
      <c r="G107" s="9">
        <f>'7일'!M107</f>
        <v>0</v>
      </c>
      <c r="H107" s="9">
        <f>'8일'!L107</f>
        <v>0</v>
      </c>
      <c r="I107" s="9">
        <f>'10일'!L107</f>
        <v>0</v>
      </c>
      <c r="J107" s="9">
        <f>'11일'!L107</f>
        <v>0</v>
      </c>
      <c r="K107" s="9">
        <f>'12일'!L107</f>
        <v>44000</v>
      </c>
      <c r="L107" s="9">
        <f>'13일'!M107</f>
        <v>0</v>
      </c>
      <c r="M107" s="9">
        <f>'14일'!L107</f>
        <v>0</v>
      </c>
      <c r="N107" s="9">
        <f>'15일'!M107</f>
        <v>0</v>
      </c>
      <c r="O107" s="9">
        <f>'18일'!L107</f>
        <v>0</v>
      </c>
      <c r="P107" s="9">
        <f>'19일'!L107</f>
        <v>0</v>
      </c>
      <c r="Q107" s="9">
        <f>'20일'!L107</f>
        <v>0</v>
      </c>
      <c r="R107" s="9">
        <f>'21일'!L107</f>
        <v>0</v>
      </c>
      <c r="S107" s="9">
        <f>'22일'!L107</f>
        <v>0</v>
      </c>
      <c r="T107" s="9">
        <f>'24일'!L107</f>
        <v>0</v>
      </c>
      <c r="U107" s="9">
        <f>'25일'!L107</f>
        <v>0</v>
      </c>
      <c r="V107" s="9">
        <f>'26일'!L107</f>
        <v>0</v>
      </c>
      <c r="W107" s="9">
        <f>'27일'!L107</f>
        <v>0</v>
      </c>
      <c r="X107" s="9">
        <f>'28일'!L107</f>
        <v>0</v>
      </c>
      <c r="Y107" s="9">
        <f>'29일'!L107</f>
        <v>0</v>
      </c>
      <c r="Z107" s="9">
        <f>'31일'!L107</f>
        <v>0</v>
      </c>
      <c r="AA107" s="14">
        <f t="shared" si="1"/>
        <v>109000</v>
      </c>
    </row>
    <row r="108" spans="1:27">
      <c r="A108" s="1" t="s">
        <v>204</v>
      </c>
      <c r="B108" s="9">
        <f>'1일'!L108</f>
        <v>0</v>
      </c>
      <c r="C108" s="9">
        <f>'3일'!M108</f>
        <v>0</v>
      </c>
      <c r="D108" s="9">
        <f>'4일'!M108</f>
        <v>0</v>
      </c>
      <c r="E108" s="9">
        <f>'5일'!L108</f>
        <v>0</v>
      </c>
      <c r="F108" s="9">
        <f>'6일'!M108</f>
        <v>0</v>
      </c>
      <c r="G108" s="9">
        <f>'7일'!M108</f>
        <v>0</v>
      </c>
      <c r="H108" s="9">
        <f>'8일'!L108</f>
        <v>0</v>
      </c>
      <c r="I108" s="9">
        <f>'10일'!L108</f>
        <v>0</v>
      </c>
      <c r="J108" s="9">
        <f>'11일'!L108</f>
        <v>0</v>
      </c>
      <c r="K108" s="9">
        <f>'12일'!L108</f>
        <v>0</v>
      </c>
      <c r="L108" s="9">
        <f>'13일'!M108</f>
        <v>0</v>
      </c>
      <c r="M108" s="9">
        <f>'14일'!L108</f>
        <v>0</v>
      </c>
      <c r="N108" s="9">
        <f>'15일'!M108</f>
        <v>0</v>
      </c>
      <c r="O108" s="9">
        <f>'18일'!L108</f>
        <v>0</v>
      </c>
      <c r="P108" s="9">
        <f>'19일'!L108</f>
        <v>0</v>
      </c>
      <c r="Q108" s="9">
        <f>'20일'!L108</f>
        <v>0</v>
      </c>
      <c r="R108" s="9">
        <f>'21일'!L108</f>
        <v>0</v>
      </c>
      <c r="S108" s="9">
        <f>'22일'!L108</f>
        <v>0</v>
      </c>
      <c r="T108" s="9">
        <f>'24일'!L108</f>
        <v>0</v>
      </c>
      <c r="U108" s="9">
        <f>'25일'!L108</f>
        <v>0</v>
      </c>
      <c r="V108" s="9">
        <f>'26일'!L108</f>
        <v>0</v>
      </c>
      <c r="W108" s="9">
        <f>'27일'!L108</f>
        <v>0</v>
      </c>
      <c r="X108" s="9">
        <f>'28일'!L108</f>
        <v>0</v>
      </c>
      <c r="Y108" s="9">
        <f>'29일'!L108</f>
        <v>0</v>
      </c>
      <c r="Z108" s="9">
        <f>'31일'!L108</f>
        <v>0</v>
      </c>
      <c r="AA108" s="14">
        <f t="shared" si="1"/>
        <v>0</v>
      </c>
    </row>
    <row r="109" spans="1:27">
      <c r="A109" s="1" t="s">
        <v>206</v>
      </c>
      <c r="B109" s="9">
        <f>'1일'!L109</f>
        <v>0</v>
      </c>
      <c r="C109" s="9">
        <f>'3일'!M109</f>
        <v>0</v>
      </c>
      <c r="D109" s="9">
        <f>'4일'!M109</f>
        <v>24000</v>
      </c>
      <c r="E109" s="9">
        <f>'5일'!L109</f>
        <v>0</v>
      </c>
      <c r="F109" s="9">
        <f>'6일'!M109</f>
        <v>0</v>
      </c>
      <c r="G109" s="9">
        <f>'7일'!M109</f>
        <v>0</v>
      </c>
      <c r="H109" s="9">
        <f>'8일'!L109</f>
        <v>0</v>
      </c>
      <c r="I109" s="9">
        <f>'10일'!L109</f>
        <v>0</v>
      </c>
      <c r="J109" s="9">
        <f>'11일'!L109</f>
        <v>68000</v>
      </c>
      <c r="K109" s="9">
        <f>'12일'!L109</f>
        <v>0</v>
      </c>
      <c r="L109" s="9">
        <f>'13일'!M109</f>
        <v>6000</v>
      </c>
      <c r="M109" s="9">
        <f>'14일'!L109</f>
        <v>45000</v>
      </c>
      <c r="N109" s="9">
        <f>'15일'!M109</f>
        <v>12000</v>
      </c>
      <c r="O109" s="9">
        <f>'18일'!L109</f>
        <v>0</v>
      </c>
      <c r="P109" s="9">
        <f>'19일'!L109</f>
        <v>0</v>
      </c>
      <c r="Q109" s="9">
        <f>'20일'!L109</f>
        <v>0</v>
      </c>
      <c r="R109" s="9">
        <f>'21일'!L109</f>
        <v>0</v>
      </c>
      <c r="S109" s="9">
        <f>'22일'!L109</f>
        <v>0</v>
      </c>
      <c r="T109" s="9">
        <f>'24일'!L109</f>
        <v>0</v>
      </c>
      <c r="U109" s="9">
        <f>'25일'!L109</f>
        <v>0</v>
      </c>
      <c r="V109" s="9">
        <f>'26일'!L109</f>
        <v>0</v>
      </c>
      <c r="W109" s="9">
        <f>'27일'!L109</f>
        <v>0</v>
      </c>
      <c r="X109" s="9">
        <f>'28일'!L109</f>
        <v>0</v>
      </c>
      <c r="Y109" s="9">
        <f>'29일'!L109</f>
        <v>0</v>
      </c>
      <c r="Z109" s="9">
        <f>'31일'!L109</f>
        <v>0</v>
      </c>
      <c r="AA109" s="14">
        <f t="shared" si="1"/>
        <v>155000</v>
      </c>
    </row>
    <row r="110" spans="1:27">
      <c r="A110" s="1" t="s">
        <v>208</v>
      </c>
      <c r="B110" s="9">
        <f>'1일'!L110</f>
        <v>0</v>
      </c>
      <c r="C110" s="9">
        <f>'3일'!M110</f>
        <v>125000</v>
      </c>
      <c r="D110" s="9">
        <f>'4일'!M110</f>
        <v>0</v>
      </c>
      <c r="E110" s="9">
        <f>'5일'!L110</f>
        <v>23000</v>
      </c>
      <c r="F110" s="9">
        <f>'6일'!M110</f>
        <v>50000</v>
      </c>
      <c r="G110" s="9">
        <f>'7일'!M110</f>
        <v>0</v>
      </c>
      <c r="H110" s="9">
        <f>'8일'!L110</f>
        <v>0</v>
      </c>
      <c r="I110" s="9">
        <f>'10일'!L110</f>
        <v>40000</v>
      </c>
      <c r="J110" s="9">
        <f>'11일'!L110</f>
        <v>0</v>
      </c>
      <c r="K110" s="9">
        <f>'12일'!L110</f>
        <v>75000</v>
      </c>
      <c r="L110" s="9">
        <f>'13일'!M110</f>
        <v>214000</v>
      </c>
      <c r="M110" s="9">
        <f>'14일'!L110</f>
        <v>0</v>
      </c>
      <c r="N110" s="9">
        <f>'15일'!M110</f>
        <v>18000</v>
      </c>
      <c r="O110" s="9">
        <f>'18일'!L110</f>
        <v>0</v>
      </c>
      <c r="P110" s="9">
        <f>'19일'!L110</f>
        <v>0</v>
      </c>
      <c r="Q110" s="9">
        <f>'20일'!L110</f>
        <v>0</v>
      </c>
      <c r="R110" s="9">
        <f>'21일'!L110</f>
        <v>0</v>
      </c>
      <c r="S110" s="9">
        <f>'22일'!L110</f>
        <v>0</v>
      </c>
      <c r="T110" s="9">
        <f>'24일'!L110</f>
        <v>0</v>
      </c>
      <c r="U110" s="9">
        <f>'25일'!L110</f>
        <v>0</v>
      </c>
      <c r="V110" s="9">
        <f>'26일'!L110</f>
        <v>0</v>
      </c>
      <c r="W110" s="9">
        <f>'27일'!L110</f>
        <v>0</v>
      </c>
      <c r="X110" s="9">
        <f>'28일'!L110</f>
        <v>0</v>
      </c>
      <c r="Y110" s="9">
        <f>'29일'!L110</f>
        <v>0</v>
      </c>
      <c r="Z110" s="9">
        <f>'31일'!L110</f>
        <v>0</v>
      </c>
      <c r="AA110" s="14">
        <f t="shared" si="1"/>
        <v>545000</v>
      </c>
    </row>
    <row r="111" spans="1:27">
      <c r="A111" s="1" t="s">
        <v>226</v>
      </c>
      <c r="B111" s="9">
        <f>'1일'!L111</f>
        <v>40000</v>
      </c>
      <c r="C111" s="9">
        <f>'3일'!M111</f>
        <v>0</v>
      </c>
      <c r="D111" s="9">
        <f>'4일'!M111</f>
        <v>80000</v>
      </c>
      <c r="E111" s="9">
        <f>'5일'!L111</f>
        <v>0</v>
      </c>
      <c r="F111" s="9">
        <f>'6일'!M111</f>
        <v>0</v>
      </c>
      <c r="G111" s="9">
        <f>'7일'!M111</f>
        <v>0</v>
      </c>
      <c r="H111" s="9">
        <f>'8일'!L111</f>
        <v>0</v>
      </c>
      <c r="I111" s="9">
        <f>'10일'!L111</f>
        <v>40000</v>
      </c>
      <c r="J111" s="9">
        <f>'11일'!L111</f>
        <v>0</v>
      </c>
      <c r="K111" s="9">
        <f>'12일'!L111</f>
        <v>75000</v>
      </c>
      <c r="L111" s="9">
        <f>'13일'!M111</f>
        <v>0</v>
      </c>
      <c r="M111" s="9">
        <f>'14일'!L111</f>
        <v>60000</v>
      </c>
      <c r="N111" s="9">
        <f>'15일'!M111</f>
        <v>0</v>
      </c>
      <c r="O111" s="9">
        <f>'18일'!L111</f>
        <v>0</v>
      </c>
      <c r="P111" s="9">
        <f>'19일'!L111</f>
        <v>0</v>
      </c>
      <c r="Q111" s="9">
        <f>'20일'!L111</f>
        <v>0</v>
      </c>
      <c r="R111" s="9">
        <f>'21일'!L111</f>
        <v>0</v>
      </c>
      <c r="S111" s="9">
        <f>'22일'!L111</f>
        <v>0</v>
      </c>
      <c r="T111" s="9">
        <f>'24일'!L111</f>
        <v>0</v>
      </c>
      <c r="U111" s="9">
        <f>'25일'!L111</f>
        <v>0</v>
      </c>
      <c r="V111" s="9">
        <f>'26일'!L111</f>
        <v>0</v>
      </c>
      <c r="W111" s="9">
        <f>'27일'!L111</f>
        <v>0</v>
      </c>
      <c r="X111" s="9">
        <f>'28일'!L111</f>
        <v>0</v>
      </c>
      <c r="Y111" s="9">
        <f>'29일'!L111</f>
        <v>0</v>
      </c>
      <c r="Z111" s="9">
        <f>'31일'!L111</f>
        <v>0</v>
      </c>
      <c r="AA111" s="14">
        <f t="shared" si="1"/>
        <v>295000</v>
      </c>
    </row>
    <row r="112" spans="1:27">
      <c r="A112" s="1" t="s">
        <v>225</v>
      </c>
      <c r="B112" s="9">
        <f>'1일'!L112</f>
        <v>0</v>
      </c>
      <c r="C112" s="9">
        <f>'3일'!M112</f>
        <v>0</v>
      </c>
      <c r="D112" s="9">
        <f>'4일'!M112</f>
        <v>0</v>
      </c>
      <c r="E112" s="9">
        <f>'5일'!L112</f>
        <v>0</v>
      </c>
      <c r="F112" s="9">
        <f>'6일'!M112</f>
        <v>0</v>
      </c>
      <c r="G112" s="9">
        <f>'7일'!M112</f>
        <v>0</v>
      </c>
      <c r="H112" s="9">
        <f>'8일'!L112</f>
        <v>108000</v>
      </c>
      <c r="I112" s="9">
        <f>'10일'!L112</f>
        <v>0</v>
      </c>
      <c r="J112" s="9">
        <f>'11일'!L112</f>
        <v>0</v>
      </c>
      <c r="K112" s="9">
        <f>'12일'!L112</f>
        <v>0</v>
      </c>
      <c r="L112" s="9">
        <f>'13일'!M112</f>
        <v>0</v>
      </c>
      <c r="M112" s="9">
        <f>'14일'!L112</f>
        <v>0</v>
      </c>
      <c r="N112" s="9">
        <f>'15일'!M112</f>
        <v>0</v>
      </c>
      <c r="O112" s="9">
        <f>'18일'!L112</f>
        <v>0</v>
      </c>
      <c r="P112" s="9">
        <f>'19일'!L112</f>
        <v>0</v>
      </c>
      <c r="Q112" s="9">
        <f>'20일'!L112</f>
        <v>0</v>
      </c>
      <c r="R112" s="9">
        <f>'21일'!L112</f>
        <v>0</v>
      </c>
      <c r="S112" s="9">
        <f>'22일'!L112</f>
        <v>0</v>
      </c>
      <c r="T112" s="9">
        <f>'24일'!L112</f>
        <v>0</v>
      </c>
      <c r="U112" s="9">
        <f>'25일'!L112</f>
        <v>0</v>
      </c>
      <c r="V112" s="9">
        <f>'26일'!L112</f>
        <v>0</v>
      </c>
      <c r="W112" s="9">
        <f>'27일'!L112</f>
        <v>0</v>
      </c>
      <c r="X112" s="9">
        <f>'28일'!L112</f>
        <v>0</v>
      </c>
      <c r="Y112" s="9">
        <f>'29일'!L112</f>
        <v>0</v>
      </c>
      <c r="Z112" s="9">
        <f>'31일'!L112</f>
        <v>0</v>
      </c>
      <c r="AA112" s="14">
        <f t="shared" si="1"/>
        <v>108000</v>
      </c>
    </row>
    <row r="113" spans="1:16377">
      <c r="A113" s="1" t="s">
        <v>210</v>
      </c>
      <c r="B113" s="9">
        <f>'1일'!L113</f>
        <v>0</v>
      </c>
      <c r="C113" s="9">
        <f>'3일'!M113</f>
        <v>0</v>
      </c>
      <c r="D113" s="9">
        <f>'4일'!M113</f>
        <v>0</v>
      </c>
      <c r="E113" s="9">
        <f>'5일'!L113</f>
        <v>0</v>
      </c>
      <c r="F113" s="9">
        <f>'6일'!M113</f>
        <v>0</v>
      </c>
      <c r="G113" s="9">
        <f>'7일'!M113</f>
        <v>0</v>
      </c>
      <c r="H113" s="9">
        <f>'8일'!L113</f>
        <v>0</v>
      </c>
      <c r="I113" s="9">
        <f>'10일'!L113</f>
        <v>0</v>
      </c>
      <c r="J113" s="9">
        <f>'11일'!L113</f>
        <v>0</v>
      </c>
      <c r="K113" s="9">
        <f>'12일'!L113</f>
        <v>0</v>
      </c>
      <c r="L113" s="9">
        <f>'13일'!M113</f>
        <v>0</v>
      </c>
      <c r="M113" s="9">
        <f>'14일'!L113</f>
        <v>0</v>
      </c>
      <c r="N113" s="9">
        <f>'15일'!M113</f>
        <v>0</v>
      </c>
      <c r="O113" s="9">
        <f>'18일'!L113</f>
        <v>0</v>
      </c>
      <c r="P113" s="9">
        <f>'19일'!L113</f>
        <v>0</v>
      </c>
      <c r="Q113" s="9">
        <f>'20일'!L113</f>
        <v>0</v>
      </c>
      <c r="R113" s="9">
        <f>'21일'!L113</f>
        <v>0</v>
      </c>
      <c r="S113" s="9">
        <f>'22일'!L113</f>
        <v>0</v>
      </c>
      <c r="T113" s="9">
        <f>'24일'!L113</f>
        <v>0</v>
      </c>
      <c r="U113" s="9">
        <f>'25일'!L113</f>
        <v>0</v>
      </c>
      <c r="V113" s="9">
        <f>'26일'!L113</f>
        <v>0</v>
      </c>
      <c r="W113" s="9">
        <f>'27일'!L113</f>
        <v>0</v>
      </c>
      <c r="X113" s="9">
        <f>'28일'!L113</f>
        <v>0</v>
      </c>
      <c r="Y113" s="9">
        <f>'29일'!L113</f>
        <v>0</v>
      </c>
      <c r="Z113" s="9">
        <f>'31일'!L113</f>
        <v>0</v>
      </c>
      <c r="AA113" s="14">
        <f t="shared" si="1"/>
        <v>0</v>
      </c>
    </row>
    <row r="114" spans="1:16377">
      <c r="A114" s="1" t="s">
        <v>212</v>
      </c>
      <c r="B114" s="9">
        <f>'1일'!L114</f>
        <v>42000</v>
      </c>
      <c r="C114" s="9">
        <f>'3일'!M114</f>
        <v>0</v>
      </c>
      <c r="D114" s="9">
        <f>'4일'!M114</f>
        <v>44000</v>
      </c>
      <c r="E114" s="9">
        <f>'5일'!L114</f>
        <v>0</v>
      </c>
      <c r="F114" s="9">
        <f>'6일'!M114</f>
        <v>0</v>
      </c>
      <c r="G114" s="9">
        <f>'7일'!M114</f>
        <v>35000</v>
      </c>
      <c r="H114" s="9">
        <f>'8일'!L114</f>
        <v>0</v>
      </c>
      <c r="I114" s="9">
        <f>'10일'!L114</f>
        <v>0</v>
      </c>
      <c r="J114" s="9">
        <f>'11일'!L114</f>
        <v>0</v>
      </c>
      <c r="K114" s="9">
        <f>'12일'!L114</f>
        <v>0</v>
      </c>
      <c r="L114" s="9">
        <f>'13일'!M114</f>
        <v>0</v>
      </c>
      <c r="M114" s="9">
        <f>'14일'!L114</f>
        <v>48000</v>
      </c>
      <c r="N114" s="9">
        <f>'15일'!M114</f>
        <v>0</v>
      </c>
      <c r="O114" s="9">
        <f>'18일'!L114</f>
        <v>0</v>
      </c>
      <c r="P114" s="9">
        <f>'19일'!L114</f>
        <v>0</v>
      </c>
      <c r="Q114" s="9">
        <f>'20일'!L114</f>
        <v>0</v>
      </c>
      <c r="R114" s="9">
        <f>'21일'!L114</f>
        <v>0</v>
      </c>
      <c r="S114" s="9">
        <f>'22일'!L114</f>
        <v>0</v>
      </c>
      <c r="T114" s="9">
        <f>'24일'!L114</f>
        <v>0</v>
      </c>
      <c r="U114" s="9">
        <f>'25일'!L114</f>
        <v>0</v>
      </c>
      <c r="V114" s="9">
        <f>'26일'!L114</f>
        <v>0</v>
      </c>
      <c r="W114" s="9">
        <f>'27일'!L114</f>
        <v>0</v>
      </c>
      <c r="X114" s="9">
        <f>'28일'!L114</f>
        <v>0</v>
      </c>
      <c r="Y114" s="9">
        <f>'29일'!L114</f>
        <v>0</v>
      </c>
      <c r="Z114" s="9">
        <f>'31일'!L114</f>
        <v>0</v>
      </c>
      <c r="AA114" s="14">
        <f t="shared" si="1"/>
        <v>169000</v>
      </c>
    </row>
    <row r="115" spans="1:16377">
      <c r="A115" s="1" t="s">
        <v>214</v>
      </c>
      <c r="B115" s="9">
        <f>'1일'!L115</f>
        <v>110000</v>
      </c>
      <c r="C115" s="9">
        <f>'3일'!M115</f>
        <v>50000</v>
      </c>
      <c r="D115" s="9">
        <f>'4일'!M115</f>
        <v>120000</v>
      </c>
      <c r="E115" s="9">
        <f>'5일'!L115</f>
        <v>50000</v>
      </c>
      <c r="F115" s="9">
        <f>'6일'!M115</f>
        <v>90000</v>
      </c>
      <c r="G115" s="9">
        <f>'7일'!M115</f>
        <v>50000</v>
      </c>
      <c r="H115" s="9">
        <f>'8일'!L115</f>
        <v>102000</v>
      </c>
      <c r="I115" s="9">
        <f>'10일'!L115</f>
        <v>90000</v>
      </c>
      <c r="J115" s="9">
        <f>'11일'!L115</f>
        <v>105000</v>
      </c>
      <c r="K115" s="9">
        <f>'12일'!L115</f>
        <v>80000</v>
      </c>
      <c r="L115" s="9">
        <f>'13일'!M115</f>
        <v>96000</v>
      </c>
      <c r="M115" s="9">
        <f>'14일'!L115</f>
        <v>0</v>
      </c>
      <c r="N115" s="9">
        <f>'15일'!M115</f>
        <v>215000</v>
      </c>
      <c r="O115" s="9">
        <f>'18일'!L115</f>
        <v>0</v>
      </c>
      <c r="P115" s="9">
        <f>'19일'!L115</f>
        <v>0</v>
      </c>
      <c r="Q115" s="9">
        <f>'20일'!L115</f>
        <v>0</v>
      </c>
      <c r="R115" s="9">
        <f>'21일'!L115</f>
        <v>0</v>
      </c>
      <c r="S115" s="9">
        <f>'22일'!L115</f>
        <v>0</v>
      </c>
      <c r="T115" s="9">
        <f>'24일'!L115</f>
        <v>0</v>
      </c>
      <c r="U115" s="9">
        <f>'25일'!L115</f>
        <v>0</v>
      </c>
      <c r="V115" s="9">
        <f>'26일'!L115</f>
        <v>0</v>
      </c>
      <c r="W115" s="9">
        <f>'27일'!L115</f>
        <v>0</v>
      </c>
      <c r="X115" s="9">
        <f>'28일'!L115</f>
        <v>0</v>
      </c>
      <c r="Y115" s="9">
        <f>'29일'!L115</f>
        <v>0</v>
      </c>
      <c r="Z115" s="9">
        <f>'31일'!L115</f>
        <v>0</v>
      </c>
      <c r="AA115" s="14">
        <f t="shared" si="1"/>
        <v>1158000</v>
      </c>
    </row>
    <row r="116" spans="1:16377">
      <c r="A116" s="1" t="s">
        <v>216</v>
      </c>
      <c r="B116" s="9">
        <f>'1일'!L116</f>
        <v>0</v>
      </c>
      <c r="C116" s="9">
        <f>'3일'!M116</f>
        <v>0</v>
      </c>
      <c r="D116" s="9">
        <f>'4일'!M116</f>
        <v>0</v>
      </c>
      <c r="E116" s="9">
        <f>'5일'!L116</f>
        <v>0</v>
      </c>
      <c r="F116" s="9">
        <f>'6일'!M116</f>
        <v>0</v>
      </c>
      <c r="G116" s="9">
        <f>'7일'!M116</f>
        <v>0</v>
      </c>
      <c r="H116" s="9">
        <f>'8일'!L116</f>
        <v>0</v>
      </c>
      <c r="I116" s="9">
        <f>'10일'!L116</f>
        <v>0</v>
      </c>
      <c r="J116" s="9">
        <f>'11일'!L116</f>
        <v>39000</v>
      </c>
      <c r="K116" s="9">
        <f>'12일'!L116</f>
        <v>0</v>
      </c>
      <c r="L116" s="9">
        <f>'13일'!M116</f>
        <v>0</v>
      </c>
      <c r="M116" s="9">
        <f>'14일'!L116</f>
        <v>0</v>
      </c>
      <c r="N116" s="9">
        <f>'15일'!M116</f>
        <v>0</v>
      </c>
      <c r="O116" s="9">
        <f>'18일'!L116</f>
        <v>0</v>
      </c>
      <c r="P116" s="9">
        <f>'19일'!L116</f>
        <v>0</v>
      </c>
      <c r="Q116" s="9">
        <f>'20일'!L116</f>
        <v>0</v>
      </c>
      <c r="R116" s="9">
        <f>'21일'!L116</f>
        <v>0</v>
      </c>
      <c r="S116" s="9">
        <f>'22일'!L116</f>
        <v>0</v>
      </c>
      <c r="T116" s="9">
        <f>'24일'!L116</f>
        <v>0</v>
      </c>
      <c r="U116" s="9">
        <f>'25일'!L116</f>
        <v>0</v>
      </c>
      <c r="V116" s="9">
        <f>'26일'!L116</f>
        <v>0</v>
      </c>
      <c r="W116" s="9">
        <f>'27일'!L116</f>
        <v>0</v>
      </c>
      <c r="X116" s="9">
        <f>'28일'!L116</f>
        <v>0</v>
      </c>
      <c r="Y116" s="9">
        <f>'29일'!L116</f>
        <v>0</v>
      </c>
      <c r="Z116" s="9">
        <f>'31일'!L116</f>
        <v>0</v>
      </c>
      <c r="AA116" s="14">
        <f t="shared" si="1"/>
        <v>39000</v>
      </c>
    </row>
    <row r="117" spans="1:16377">
      <c r="A117" s="1" t="s">
        <v>218</v>
      </c>
      <c r="B117" s="9">
        <f>'1일'!L117</f>
        <v>0</v>
      </c>
      <c r="C117" s="9">
        <f>'3일'!M117</f>
        <v>0</v>
      </c>
      <c r="D117" s="9">
        <f>'4일'!M117</f>
        <v>0</v>
      </c>
      <c r="E117" s="9">
        <f>'5일'!L117</f>
        <v>0</v>
      </c>
      <c r="F117" s="9">
        <f>'6일'!M117</f>
        <v>0</v>
      </c>
      <c r="G117" s="9">
        <f>'7일'!M117</f>
        <v>0</v>
      </c>
      <c r="H117" s="9">
        <f>'8일'!L117</f>
        <v>0</v>
      </c>
      <c r="I117" s="9">
        <f>'10일'!L117</f>
        <v>0</v>
      </c>
      <c r="J117" s="9">
        <f>'11일'!L117</f>
        <v>20000</v>
      </c>
      <c r="K117" s="9">
        <f>'12일'!L117</f>
        <v>0</v>
      </c>
      <c r="L117" s="9">
        <f>'13일'!M117</f>
        <v>0</v>
      </c>
      <c r="M117" s="9">
        <f>'14일'!L117</f>
        <v>0</v>
      </c>
      <c r="N117" s="9">
        <f>'15일'!M117</f>
        <v>0</v>
      </c>
      <c r="O117" s="9">
        <f>'18일'!L117</f>
        <v>0</v>
      </c>
      <c r="P117" s="9">
        <f>'19일'!L117</f>
        <v>0</v>
      </c>
      <c r="Q117" s="9">
        <f>'20일'!L117</f>
        <v>0</v>
      </c>
      <c r="R117" s="9">
        <f>'21일'!L117</f>
        <v>0</v>
      </c>
      <c r="S117" s="9">
        <f>'22일'!L117</f>
        <v>0</v>
      </c>
      <c r="T117" s="9">
        <f>'24일'!L117</f>
        <v>0</v>
      </c>
      <c r="U117" s="9">
        <f>'25일'!L117</f>
        <v>0</v>
      </c>
      <c r="V117" s="9">
        <f>'26일'!L117</f>
        <v>0</v>
      </c>
      <c r="W117" s="9">
        <f>'27일'!L117</f>
        <v>0</v>
      </c>
      <c r="X117" s="9">
        <f>'28일'!L117</f>
        <v>0</v>
      </c>
      <c r="Y117" s="9">
        <f>'29일'!L117</f>
        <v>0</v>
      </c>
      <c r="Z117" s="9">
        <f>'31일'!L117</f>
        <v>0</v>
      </c>
      <c r="AA117" s="14">
        <f t="shared" si="1"/>
        <v>20000</v>
      </c>
    </row>
    <row r="118" spans="1:16377">
      <c r="A118" s="1" t="s">
        <v>220</v>
      </c>
      <c r="B118" s="9">
        <f>'1일'!L118</f>
        <v>0</v>
      </c>
      <c r="C118" s="9">
        <f>'3일'!M118</f>
        <v>0</v>
      </c>
      <c r="D118" s="9">
        <f>'4일'!M118</f>
        <v>0</v>
      </c>
      <c r="E118" s="9">
        <f>'5일'!L118</f>
        <v>0</v>
      </c>
      <c r="F118" s="9">
        <f>'6일'!M118</f>
        <v>0</v>
      </c>
      <c r="G118" s="9">
        <f>'7일'!M118</f>
        <v>0</v>
      </c>
      <c r="H118" s="9">
        <f>'8일'!L118</f>
        <v>0</v>
      </c>
      <c r="I118" s="9">
        <f>'10일'!L118</f>
        <v>0</v>
      </c>
      <c r="J118" s="9">
        <f>'11일'!L118</f>
        <v>0</v>
      </c>
      <c r="K118" s="9">
        <f>'12일'!L118</f>
        <v>0</v>
      </c>
      <c r="L118" s="9">
        <f>'13일'!M118</f>
        <v>0</v>
      </c>
      <c r="M118" s="9">
        <f>'14일'!L118</f>
        <v>0</v>
      </c>
      <c r="N118" s="9">
        <f>'15일'!M118</f>
        <v>0</v>
      </c>
      <c r="O118" s="9">
        <f>'18일'!L118</f>
        <v>0</v>
      </c>
      <c r="P118" s="9">
        <f>'19일'!L118</f>
        <v>0</v>
      </c>
      <c r="Q118" s="9">
        <f>'20일'!L118</f>
        <v>0</v>
      </c>
      <c r="R118" s="9">
        <f>'21일'!L118</f>
        <v>0</v>
      </c>
      <c r="S118" s="9">
        <f>'22일'!L118</f>
        <v>0</v>
      </c>
      <c r="T118" s="9">
        <f>'24일'!L118</f>
        <v>0</v>
      </c>
      <c r="U118" s="9">
        <f>'25일'!L118</f>
        <v>0</v>
      </c>
      <c r="V118" s="9">
        <f>'26일'!L118</f>
        <v>0</v>
      </c>
      <c r="W118" s="9">
        <f>'27일'!L118</f>
        <v>0</v>
      </c>
      <c r="X118" s="9">
        <f>'28일'!L118</f>
        <v>0</v>
      </c>
      <c r="Y118" s="9">
        <f>'29일'!L118</f>
        <v>0</v>
      </c>
      <c r="Z118" s="9">
        <f>'31일'!L118</f>
        <v>0</v>
      </c>
      <c r="AA118" s="14">
        <f t="shared" si="1"/>
        <v>0</v>
      </c>
    </row>
    <row r="119" spans="1:16377">
      <c r="B119" s="9">
        <f>'1일'!L119</f>
        <v>0</v>
      </c>
      <c r="C119" s="9">
        <f>'3일'!M119</f>
        <v>0</v>
      </c>
      <c r="D119" s="9">
        <f>'4일'!M119</f>
        <v>0</v>
      </c>
      <c r="E119" s="9">
        <f>'5일'!L119</f>
        <v>0</v>
      </c>
      <c r="F119" s="9">
        <f>'6일'!M119</f>
        <v>0</v>
      </c>
      <c r="G119" s="9">
        <f>'7일'!M119</f>
        <v>0</v>
      </c>
      <c r="H119" s="9">
        <f>'8일'!L119</f>
        <v>0</v>
      </c>
      <c r="I119" s="9">
        <f>'10일'!L119</f>
        <v>0</v>
      </c>
      <c r="J119" s="9">
        <f>'11일'!L119</f>
        <v>0</v>
      </c>
      <c r="K119" s="9">
        <f>'12일'!L119</f>
        <v>0</v>
      </c>
      <c r="L119" s="9">
        <f>'13일'!M119</f>
        <v>0</v>
      </c>
      <c r="M119" s="9">
        <f>'14일'!L119</f>
        <v>0</v>
      </c>
      <c r="N119" s="9">
        <f>'15일'!M119</f>
        <v>0</v>
      </c>
      <c r="O119" s="9">
        <f>'18일'!L119</f>
        <v>0</v>
      </c>
      <c r="P119" s="9">
        <f>'19일'!L119</f>
        <v>0</v>
      </c>
      <c r="Q119" s="9">
        <f>'20일'!L119</f>
        <v>0</v>
      </c>
      <c r="R119" s="9">
        <f>'21일'!L119</f>
        <v>0</v>
      </c>
      <c r="S119" s="9">
        <f>'22일'!L119</f>
        <v>0</v>
      </c>
      <c r="T119" s="9">
        <f>'24일'!L119</f>
        <v>0</v>
      </c>
      <c r="U119" s="9">
        <f>'25일'!L119</f>
        <v>0</v>
      </c>
      <c r="V119" s="9">
        <f>'26일'!L119</f>
        <v>0</v>
      </c>
      <c r="W119" s="9">
        <f>'27일'!L119</f>
        <v>0</v>
      </c>
      <c r="X119" s="9">
        <f>'28일'!L119</f>
        <v>0</v>
      </c>
      <c r="Y119" s="9">
        <f>'29일'!L119</f>
        <v>0</v>
      </c>
      <c r="Z119" s="9">
        <f>'31일'!L119</f>
        <v>0</v>
      </c>
      <c r="AA119" s="14">
        <f t="shared" si="1"/>
        <v>0</v>
      </c>
    </row>
    <row r="120" spans="1:16377" s="17" customFormat="1">
      <c r="A120" s="15"/>
      <c r="B120" s="16">
        <f>SUM(B2:B119)</f>
        <v>4351800</v>
      </c>
      <c r="C120" s="16">
        <f>SUM(C2:C119)</f>
        <v>5325900</v>
      </c>
      <c r="D120" s="16">
        <f t="shared" ref="D120:Y120" si="2">SUM(D2:D119)</f>
        <v>4442000</v>
      </c>
      <c r="E120" s="16">
        <f t="shared" si="2"/>
        <v>3249200</v>
      </c>
      <c r="F120" s="16">
        <f t="shared" si="2"/>
        <v>5165800</v>
      </c>
      <c r="G120" s="16">
        <f t="shared" si="2"/>
        <v>4109000</v>
      </c>
      <c r="H120" s="16">
        <f t="shared" si="2"/>
        <v>3623400</v>
      </c>
      <c r="I120" s="16">
        <f t="shared" si="2"/>
        <v>4525200</v>
      </c>
      <c r="J120" s="16">
        <f t="shared" si="2"/>
        <v>3137600</v>
      </c>
      <c r="K120" s="16">
        <f t="shared" si="2"/>
        <v>3805100</v>
      </c>
      <c r="L120" s="16">
        <f t="shared" si="2"/>
        <v>4177100</v>
      </c>
      <c r="M120" s="16">
        <f t="shared" si="2"/>
        <v>3937150</v>
      </c>
      <c r="N120" s="16">
        <f t="shared" si="2"/>
        <v>5143000</v>
      </c>
      <c r="O120" s="16">
        <f t="shared" si="2"/>
        <v>0</v>
      </c>
      <c r="P120" s="16">
        <f t="shared" si="2"/>
        <v>0</v>
      </c>
      <c r="Q120" s="16">
        <f t="shared" si="2"/>
        <v>0</v>
      </c>
      <c r="R120" s="16">
        <f t="shared" si="2"/>
        <v>0</v>
      </c>
      <c r="S120" s="16">
        <f t="shared" si="2"/>
        <v>0</v>
      </c>
      <c r="T120" s="16">
        <f t="shared" si="2"/>
        <v>0</v>
      </c>
      <c r="U120" s="16">
        <f t="shared" si="2"/>
        <v>0</v>
      </c>
      <c r="V120" s="16">
        <f t="shared" si="2"/>
        <v>0</v>
      </c>
      <c r="W120" s="16">
        <f t="shared" si="2"/>
        <v>0</v>
      </c>
      <c r="X120" s="16">
        <f t="shared" si="2"/>
        <v>0</v>
      </c>
      <c r="Y120" s="16">
        <f t="shared" si="2"/>
        <v>0</v>
      </c>
      <c r="Z120" s="16">
        <f>SUM(Z2:Z119)</f>
        <v>0</v>
      </c>
      <c r="AA120" s="16">
        <f t="shared" si="1"/>
        <v>54992250</v>
      </c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  <c r="RP120" s="15"/>
      <c r="RQ120" s="15"/>
      <c r="RR120" s="15"/>
      <c r="RS120" s="15"/>
      <c r="RT120" s="15"/>
      <c r="RU120" s="15"/>
      <c r="RV120" s="15"/>
      <c r="RW120" s="15"/>
      <c r="RX120" s="15"/>
      <c r="RY120" s="15"/>
      <c r="RZ120" s="15"/>
      <c r="SA120" s="15"/>
      <c r="SB120" s="15"/>
      <c r="SC120" s="15"/>
      <c r="SD120" s="15"/>
      <c r="SE120" s="15"/>
      <c r="SF120" s="15"/>
      <c r="SG120" s="15"/>
      <c r="SH120" s="15"/>
      <c r="SI120" s="15"/>
      <c r="SJ120" s="15"/>
      <c r="SK120" s="15"/>
      <c r="SL120" s="15"/>
      <c r="SM120" s="15"/>
      <c r="SN120" s="15"/>
      <c r="SO120" s="15"/>
      <c r="SP120" s="15"/>
      <c r="SQ120" s="15"/>
      <c r="SR120" s="15"/>
      <c r="SS120" s="15"/>
      <c r="ST120" s="15"/>
      <c r="SU120" s="15"/>
      <c r="SV120" s="15"/>
      <c r="SW120" s="15"/>
      <c r="SX120" s="15"/>
      <c r="SY120" s="15"/>
      <c r="SZ120" s="15"/>
      <c r="TA120" s="15"/>
      <c r="TB120" s="15"/>
      <c r="TC120" s="15"/>
      <c r="TD120" s="15"/>
      <c r="TE120" s="15"/>
      <c r="TF120" s="15"/>
      <c r="TG120" s="15"/>
      <c r="TH120" s="15"/>
      <c r="TI120" s="15"/>
      <c r="TJ120" s="15"/>
      <c r="TK120" s="15"/>
      <c r="TL120" s="15"/>
      <c r="TM120" s="15"/>
      <c r="TN120" s="15"/>
      <c r="TO120" s="15"/>
      <c r="TP120" s="15"/>
      <c r="TQ120" s="15"/>
      <c r="TR120" s="15"/>
      <c r="TS120" s="15"/>
      <c r="TT120" s="15"/>
      <c r="TU120" s="15"/>
      <c r="TV120" s="15"/>
      <c r="TW120" s="15"/>
      <c r="TX120" s="15"/>
      <c r="TY120" s="15"/>
      <c r="TZ120" s="15"/>
      <c r="UA120" s="15"/>
      <c r="UB120" s="15"/>
      <c r="UC120" s="15"/>
      <c r="UD120" s="15"/>
      <c r="UE120" s="15"/>
      <c r="UF120" s="15"/>
      <c r="UG120" s="15"/>
      <c r="UH120" s="15"/>
      <c r="UI120" s="15"/>
      <c r="UJ120" s="15"/>
      <c r="UK120" s="15"/>
      <c r="UL120" s="15"/>
      <c r="UM120" s="15"/>
      <c r="UN120" s="15"/>
      <c r="UO120" s="15"/>
      <c r="UP120" s="15"/>
      <c r="UQ120" s="15"/>
      <c r="UR120" s="15"/>
      <c r="US120" s="15"/>
      <c r="UT120" s="15"/>
      <c r="UU120" s="15"/>
      <c r="UV120" s="15"/>
      <c r="UW120" s="15"/>
      <c r="UX120" s="15"/>
      <c r="UY120" s="15"/>
      <c r="UZ120" s="15"/>
      <c r="VA120" s="15"/>
      <c r="VB120" s="15"/>
      <c r="VC120" s="15"/>
      <c r="VD120" s="15"/>
      <c r="VE120" s="15"/>
      <c r="VF120" s="15"/>
      <c r="VG120" s="15"/>
      <c r="VH120" s="15"/>
      <c r="VI120" s="15"/>
      <c r="VJ120" s="15"/>
      <c r="VK120" s="15"/>
      <c r="VL120" s="15"/>
      <c r="VM120" s="15"/>
      <c r="VN120" s="15"/>
      <c r="VO120" s="15"/>
      <c r="VP120" s="15"/>
      <c r="VQ120" s="15"/>
      <c r="VR120" s="15"/>
      <c r="VS120" s="15"/>
      <c r="VT120" s="15"/>
      <c r="VU120" s="15"/>
      <c r="VV120" s="15"/>
      <c r="VW120" s="15"/>
      <c r="VX120" s="15"/>
      <c r="VY120" s="15"/>
      <c r="VZ120" s="15"/>
      <c r="WA120" s="15"/>
      <c r="WB120" s="15"/>
      <c r="WC120" s="15"/>
      <c r="WD120" s="15"/>
      <c r="WE120" s="15"/>
      <c r="WF120" s="15"/>
      <c r="WG120" s="15"/>
      <c r="WH120" s="15"/>
      <c r="WI120" s="15"/>
      <c r="WJ120" s="15"/>
      <c r="WK120" s="15"/>
      <c r="WL120" s="15"/>
      <c r="WM120" s="15"/>
      <c r="WN120" s="15"/>
      <c r="WO120" s="15"/>
      <c r="WP120" s="15"/>
      <c r="WQ120" s="15"/>
      <c r="WR120" s="15"/>
      <c r="WS120" s="15"/>
      <c r="WT120" s="15"/>
      <c r="WU120" s="15"/>
      <c r="WV120" s="15"/>
      <c r="WW120" s="15"/>
      <c r="WX120" s="15"/>
      <c r="WY120" s="15"/>
      <c r="WZ120" s="15"/>
      <c r="XA120" s="15"/>
      <c r="XB120" s="15"/>
      <c r="XC120" s="15"/>
      <c r="XD120" s="15"/>
      <c r="XE120" s="15"/>
      <c r="XF120" s="15"/>
      <c r="XG120" s="15"/>
      <c r="XH120" s="15"/>
      <c r="XI120" s="15"/>
      <c r="XJ120" s="15"/>
      <c r="XK120" s="15"/>
      <c r="XL120" s="15"/>
      <c r="XM120" s="15"/>
      <c r="XN120" s="15"/>
      <c r="XO120" s="15"/>
      <c r="XP120" s="15"/>
      <c r="XQ120" s="15"/>
      <c r="XR120" s="15"/>
      <c r="XS120" s="15"/>
      <c r="XT120" s="15"/>
      <c r="XU120" s="15"/>
      <c r="XV120" s="15"/>
      <c r="XW120" s="15"/>
      <c r="XX120" s="15"/>
      <c r="XY120" s="15"/>
      <c r="XZ120" s="15"/>
      <c r="YA120" s="15"/>
      <c r="YB120" s="15"/>
      <c r="YC120" s="15"/>
      <c r="YD120" s="15"/>
      <c r="YE120" s="15"/>
      <c r="YF120" s="15"/>
      <c r="YG120" s="15"/>
      <c r="YH120" s="15"/>
      <c r="YI120" s="15"/>
      <c r="YJ120" s="15"/>
      <c r="YK120" s="15"/>
      <c r="YL120" s="15"/>
      <c r="YM120" s="15"/>
      <c r="YN120" s="15"/>
      <c r="YO120" s="15"/>
      <c r="YP120" s="15"/>
      <c r="YQ120" s="15"/>
      <c r="YR120" s="15"/>
      <c r="YS120" s="15"/>
      <c r="YT120" s="15"/>
      <c r="YU120" s="15"/>
      <c r="YV120" s="15"/>
      <c r="YW120" s="15"/>
      <c r="YX120" s="15"/>
      <c r="YY120" s="15"/>
      <c r="YZ120" s="15"/>
      <c r="ZA120" s="15"/>
      <c r="ZB120" s="15"/>
      <c r="ZC120" s="15"/>
      <c r="ZD120" s="15"/>
      <c r="ZE120" s="15"/>
      <c r="ZF120" s="15"/>
      <c r="ZG120" s="15"/>
      <c r="ZH120" s="15"/>
      <c r="ZI120" s="15"/>
      <c r="ZJ120" s="15"/>
      <c r="ZK120" s="15"/>
      <c r="ZL120" s="15"/>
      <c r="ZM120" s="15"/>
      <c r="ZN120" s="15"/>
      <c r="ZO120" s="15"/>
      <c r="ZP120" s="15"/>
      <c r="ZQ120" s="15"/>
      <c r="ZR120" s="15"/>
      <c r="ZS120" s="15"/>
      <c r="ZT120" s="15"/>
      <c r="ZU120" s="15"/>
      <c r="ZV120" s="15"/>
      <c r="ZW120" s="15"/>
      <c r="ZX120" s="15"/>
      <c r="ZY120" s="15"/>
      <c r="ZZ120" s="15"/>
      <c r="AAA120" s="15"/>
      <c r="AAB120" s="15"/>
      <c r="AAC120" s="15"/>
      <c r="AAD120" s="15"/>
      <c r="AAE120" s="15"/>
      <c r="AAF120" s="15"/>
      <c r="AAG120" s="15"/>
      <c r="AAH120" s="15"/>
      <c r="AAI120" s="15"/>
      <c r="AAJ120" s="15"/>
      <c r="AAK120" s="15"/>
      <c r="AAL120" s="15"/>
      <c r="AAM120" s="15"/>
      <c r="AAN120" s="15"/>
      <c r="AAO120" s="15"/>
      <c r="AAP120" s="15"/>
      <c r="AAQ120" s="15"/>
      <c r="AAR120" s="15"/>
      <c r="AAS120" s="15"/>
      <c r="AAT120" s="15"/>
      <c r="AAU120" s="15"/>
      <c r="AAV120" s="15"/>
      <c r="AAW120" s="15"/>
      <c r="AAX120" s="15"/>
      <c r="AAY120" s="15"/>
      <c r="AAZ120" s="15"/>
      <c r="ABA120" s="15"/>
      <c r="ABB120" s="15"/>
      <c r="ABC120" s="15"/>
      <c r="ABD120" s="15"/>
      <c r="ABE120" s="15"/>
      <c r="ABF120" s="15"/>
      <c r="ABG120" s="15"/>
      <c r="ABH120" s="15"/>
      <c r="ABI120" s="15"/>
      <c r="ABJ120" s="15"/>
      <c r="ABK120" s="15"/>
      <c r="ABL120" s="15"/>
      <c r="ABM120" s="15"/>
      <c r="ABN120" s="15"/>
      <c r="ABO120" s="15"/>
      <c r="ABP120" s="15"/>
      <c r="ABQ120" s="15"/>
      <c r="ABR120" s="15"/>
      <c r="ABS120" s="15"/>
      <c r="ABT120" s="15"/>
      <c r="ABU120" s="15"/>
      <c r="ABV120" s="15"/>
      <c r="ABW120" s="15"/>
      <c r="ABX120" s="15"/>
      <c r="ABY120" s="15"/>
      <c r="ABZ120" s="15"/>
      <c r="ACA120" s="15"/>
      <c r="ACB120" s="15"/>
      <c r="ACC120" s="15"/>
      <c r="ACD120" s="15"/>
      <c r="ACE120" s="15"/>
      <c r="ACF120" s="15"/>
      <c r="ACG120" s="15"/>
      <c r="ACH120" s="15"/>
      <c r="ACI120" s="15"/>
      <c r="ACJ120" s="15"/>
      <c r="ACK120" s="15"/>
      <c r="ACL120" s="15"/>
      <c r="ACM120" s="15"/>
      <c r="ACN120" s="15"/>
      <c r="ACO120" s="15"/>
      <c r="ACP120" s="15"/>
      <c r="ACQ120" s="15"/>
      <c r="ACR120" s="15"/>
      <c r="ACS120" s="15"/>
      <c r="ACT120" s="15"/>
      <c r="ACU120" s="15"/>
      <c r="ACV120" s="15"/>
      <c r="ACW120" s="15"/>
      <c r="ACX120" s="15"/>
      <c r="ACY120" s="15"/>
      <c r="ACZ120" s="15"/>
      <c r="ADA120" s="15"/>
      <c r="ADB120" s="15"/>
      <c r="ADC120" s="15"/>
      <c r="ADD120" s="15"/>
      <c r="ADE120" s="15"/>
      <c r="ADF120" s="15"/>
      <c r="ADG120" s="15"/>
      <c r="ADH120" s="15"/>
      <c r="ADI120" s="15"/>
      <c r="ADJ120" s="15"/>
      <c r="ADK120" s="15"/>
      <c r="ADL120" s="15"/>
      <c r="ADM120" s="15"/>
      <c r="ADN120" s="15"/>
      <c r="ADO120" s="15"/>
      <c r="ADP120" s="15"/>
      <c r="ADQ120" s="15"/>
      <c r="ADR120" s="15"/>
      <c r="ADS120" s="15"/>
      <c r="ADT120" s="15"/>
      <c r="ADU120" s="15"/>
      <c r="ADV120" s="15"/>
      <c r="ADW120" s="15"/>
      <c r="ADX120" s="15"/>
      <c r="ADY120" s="15"/>
      <c r="ADZ120" s="15"/>
      <c r="AEA120" s="15"/>
      <c r="AEB120" s="15"/>
      <c r="AEC120" s="15"/>
      <c r="AED120" s="15"/>
      <c r="AEE120" s="15"/>
      <c r="AEF120" s="15"/>
      <c r="AEG120" s="15"/>
      <c r="AEH120" s="15"/>
      <c r="AEI120" s="15"/>
      <c r="AEJ120" s="15"/>
      <c r="AEK120" s="15"/>
      <c r="AEL120" s="15"/>
      <c r="AEM120" s="15"/>
      <c r="AEN120" s="15"/>
      <c r="AEO120" s="15"/>
      <c r="AEP120" s="15"/>
      <c r="AEQ120" s="15"/>
      <c r="AER120" s="15"/>
      <c r="AES120" s="15"/>
      <c r="AET120" s="15"/>
      <c r="AEU120" s="15"/>
      <c r="AEV120" s="15"/>
      <c r="AEW120" s="15"/>
      <c r="AEX120" s="15"/>
      <c r="AEY120" s="15"/>
      <c r="AEZ120" s="15"/>
      <c r="AFA120" s="15"/>
      <c r="AFB120" s="15"/>
      <c r="AFC120" s="15"/>
      <c r="AFD120" s="15"/>
      <c r="AFE120" s="15"/>
      <c r="AFF120" s="15"/>
      <c r="AFG120" s="15"/>
      <c r="AFH120" s="15"/>
      <c r="AFI120" s="15"/>
      <c r="AFJ120" s="15"/>
      <c r="AFK120" s="15"/>
      <c r="AFL120" s="15"/>
      <c r="AFM120" s="15"/>
      <c r="AFN120" s="15"/>
      <c r="AFO120" s="15"/>
      <c r="AFP120" s="15"/>
      <c r="AFQ120" s="15"/>
      <c r="AFR120" s="15"/>
      <c r="AFS120" s="15"/>
      <c r="AFT120" s="15"/>
      <c r="AFU120" s="15"/>
      <c r="AFV120" s="15"/>
      <c r="AFW120" s="15"/>
      <c r="AFX120" s="15"/>
      <c r="AFY120" s="15"/>
      <c r="AFZ120" s="15"/>
      <c r="AGA120" s="15"/>
      <c r="AGB120" s="15"/>
      <c r="AGC120" s="15"/>
      <c r="AGD120" s="15"/>
      <c r="AGE120" s="15"/>
      <c r="AGF120" s="15"/>
      <c r="AGG120" s="15"/>
      <c r="AGH120" s="15"/>
      <c r="AGI120" s="15"/>
      <c r="AGJ120" s="15"/>
      <c r="AGK120" s="15"/>
      <c r="AGL120" s="15"/>
      <c r="AGM120" s="15"/>
      <c r="AGN120" s="15"/>
      <c r="AGO120" s="15"/>
      <c r="AGP120" s="15"/>
      <c r="AGQ120" s="15"/>
      <c r="AGR120" s="15"/>
      <c r="AGS120" s="15"/>
      <c r="AGT120" s="15"/>
      <c r="AGU120" s="15"/>
      <c r="AGV120" s="15"/>
      <c r="AGW120" s="15"/>
      <c r="AGX120" s="15"/>
      <c r="AGY120" s="15"/>
      <c r="AGZ120" s="15"/>
      <c r="AHA120" s="15"/>
      <c r="AHB120" s="15"/>
      <c r="AHC120" s="15"/>
      <c r="AHD120" s="15"/>
      <c r="AHE120" s="15"/>
      <c r="AHF120" s="15"/>
      <c r="AHG120" s="15"/>
      <c r="AHH120" s="15"/>
      <c r="AHI120" s="15"/>
      <c r="AHJ120" s="15"/>
      <c r="AHK120" s="15"/>
      <c r="AHL120" s="15"/>
      <c r="AHM120" s="15"/>
      <c r="AHN120" s="15"/>
      <c r="AHO120" s="15"/>
      <c r="AHP120" s="15"/>
      <c r="AHQ120" s="15"/>
      <c r="AHR120" s="15"/>
      <c r="AHS120" s="15"/>
      <c r="AHT120" s="15"/>
      <c r="AHU120" s="15"/>
      <c r="AHV120" s="15"/>
      <c r="AHW120" s="15"/>
      <c r="AHX120" s="15"/>
      <c r="AHY120" s="15"/>
      <c r="AHZ120" s="15"/>
      <c r="AIA120" s="15"/>
      <c r="AIB120" s="15"/>
      <c r="AIC120" s="15"/>
      <c r="AID120" s="15"/>
      <c r="AIE120" s="15"/>
      <c r="AIF120" s="15"/>
      <c r="AIG120" s="15"/>
      <c r="AIH120" s="15"/>
      <c r="AII120" s="15"/>
      <c r="AIJ120" s="15"/>
      <c r="AIK120" s="15"/>
      <c r="AIL120" s="15"/>
      <c r="AIM120" s="15"/>
      <c r="AIN120" s="15"/>
      <c r="AIO120" s="15"/>
      <c r="AIP120" s="15"/>
      <c r="AIQ120" s="15"/>
      <c r="AIR120" s="15"/>
      <c r="AIS120" s="15"/>
      <c r="AIT120" s="15"/>
      <c r="AIU120" s="15"/>
      <c r="AIV120" s="15"/>
      <c r="AIW120" s="15"/>
      <c r="AIX120" s="15"/>
      <c r="AIY120" s="15"/>
      <c r="AIZ120" s="15"/>
      <c r="AJA120" s="15"/>
      <c r="AJB120" s="15"/>
      <c r="AJC120" s="15"/>
      <c r="AJD120" s="15"/>
      <c r="AJE120" s="15"/>
      <c r="AJF120" s="15"/>
      <c r="AJG120" s="15"/>
      <c r="AJH120" s="15"/>
      <c r="AJI120" s="15"/>
      <c r="AJJ120" s="15"/>
      <c r="AJK120" s="15"/>
      <c r="AJL120" s="15"/>
      <c r="AJM120" s="15"/>
      <c r="AJN120" s="15"/>
      <c r="AJO120" s="15"/>
      <c r="AJP120" s="15"/>
      <c r="AJQ120" s="15"/>
      <c r="AJR120" s="15"/>
      <c r="AJS120" s="15"/>
      <c r="AJT120" s="15"/>
      <c r="AJU120" s="15"/>
      <c r="AJV120" s="15"/>
      <c r="AJW120" s="15"/>
      <c r="AJX120" s="15"/>
      <c r="AJY120" s="15"/>
      <c r="AJZ120" s="15"/>
      <c r="AKA120" s="15"/>
      <c r="AKB120" s="15"/>
      <c r="AKC120" s="15"/>
      <c r="AKD120" s="15"/>
      <c r="AKE120" s="15"/>
      <c r="AKF120" s="15"/>
      <c r="AKG120" s="15"/>
      <c r="AKH120" s="15"/>
      <c r="AKI120" s="15"/>
      <c r="AKJ120" s="15"/>
      <c r="AKK120" s="15"/>
      <c r="AKL120" s="15"/>
      <c r="AKM120" s="15"/>
      <c r="AKN120" s="15"/>
      <c r="AKO120" s="15"/>
      <c r="AKP120" s="15"/>
      <c r="AKQ120" s="15"/>
      <c r="AKR120" s="15"/>
      <c r="AKS120" s="15"/>
      <c r="AKT120" s="15"/>
      <c r="AKU120" s="15"/>
      <c r="AKV120" s="15"/>
      <c r="AKW120" s="15"/>
      <c r="AKX120" s="15"/>
      <c r="AKY120" s="15"/>
      <c r="AKZ120" s="15"/>
      <c r="ALA120" s="15"/>
      <c r="ALB120" s="15"/>
      <c r="ALC120" s="15"/>
      <c r="ALD120" s="15"/>
      <c r="ALE120" s="15"/>
      <c r="ALF120" s="15"/>
      <c r="ALG120" s="15"/>
      <c r="ALH120" s="15"/>
      <c r="ALI120" s="15"/>
      <c r="ALJ120" s="15"/>
      <c r="ALK120" s="15"/>
      <c r="ALL120" s="15"/>
      <c r="ALM120" s="15"/>
      <c r="ALN120" s="15"/>
      <c r="ALO120" s="15"/>
      <c r="ALP120" s="15"/>
      <c r="ALQ120" s="15"/>
      <c r="ALR120" s="15"/>
      <c r="ALS120" s="15"/>
      <c r="ALT120" s="15"/>
      <c r="ALU120" s="15"/>
      <c r="ALV120" s="15"/>
      <c r="ALW120" s="15"/>
      <c r="ALX120" s="15"/>
      <c r="ALY120" s="15"/>
      <c r="ALZ120" s="15"/>
      <c r="AMA120" s="15"/>
      <c r="AMB120" s="15"/>
      <c r="AMC120" s="15"/>
      <c r="AMD120" s="15"/>
      <c r="AME120" s="15"/>
      <c r="AMF120" s="15"/>
      <c r="AMG120" s="15"/>
      <c r="AMH120" s="15"/>
      <c r="AMI120" s="15"/>
      <c r="AMJ120" s="15"/>
      <c r="AMK120" s="15"/>
      <c r="AML120" s="15"/>
      <c r="AMM120" s="15"/>
      <c r="AMN120" s="15"/>
      <c r="AMO120" s="15"/>
      <c r="AMP120" s="15"/>
      <c r="AMQ120" s="15"/>
      <c r="AMR120" s="15"/>
      <c r="AMS120" s="15"/>
      <c r="AMT120" s="15"/>
      <c r="AMU120" s="15"/>
      <c r="AMV120" s="15"/>
      <c r="AMW120" s="15"/>
      <c r="AMX120" s="15"/>
      <c r="AMY120" s="15"/>
      <c r="AMZ120" s="15"/>
      <c r="ANA120" s="15"/>
      <c r="ANB120" s="15"/>
      <c r="ANC120" s="15"/>
      <c r="AND120" s="15"/>
      <c r="ANE120" s="15"/>
      <c r="ANF120" s="15"/>
      <c r="ANG120" s="15"/>
      <c r="ANH120" s="15"/>
      <c r="ANI120" s="15"/>
      <c r="ANJ120" s="15"/>
      <c r="ANK120" s="15"/>
      <c r="ANL120" s="15"/>
      <c r="ANM120" s="15"/>
      <c r="ANN120" s="15"/>
      <c r="ANO120" s="15"/>
      <c r="ANP120" s="15"/>
      <c r="ANQ120" s="15"/>
      <c r="ANR120" s="15"/>
      <c r="ANS120" s="15"/>
      <c r="ANT120" s="15"/>
      <c r="ANU120" s="15"/>
      <c r="ANV120" s="15"/>
      <c r="ANW120" s="15"/>
      <c r="ANX120" s="15"/>
      <c r="ANY120" s="15"/>
      <c r="ANZ120" s="15"/>
      <c r="AOA120" s="15"/>
      <c r="AOB120" s="15"/>
      <c r="AOC120" s="15"/>
      <c r="AOD120" s="15"/>
      <c r="AOE120" s="15"/>
      <c r="AOF120" s="15"/>
      <c r="AOG120" s="15"/>
      <c r="AOH120" s="15"/>
      <c r="AOI120" s="15"/>
      <c r="AOJ120" s="15"/>
      <c r="AOK120" s="15"/>
      <c r="AOL120" s="15"/>
      <c r="AOM120" s="15"/>
      <c r="AON120" s="15"/>
      <c r="AOO120" s="15"/>
      <c r="AOP120" s="15"/>
      <c r="AOQ120" s="15"/>
      <c r="AOR120" s="15"/>
      <c r="AOS120" s="15"/>
      <c r="AOT120" s="15"/>
      <c r="AOU120" s="15"/>
      <c r="AOV120" s="15"/>
      <c r="AOW120" s="15"/>
      <c r="AOX120" s="15"/>
      <c r="AOY120" s="15"/>
      <c r="AOZ120" s="15"/>
      <c r="APA120" s="15"/>
      <c r="APB120" s="15"/>
      <c r="APC120" s="15"/>
      <c r="APD120" s="15"/>
      <c r="APE120" s="15"/>
      <c r="APF120" s="15"/>
      <c r="APG120" s="15"/>
      <c r="APH120" s="15"/>
      <c r="API120" s="15"/>
      <c r="APJ120" s="15"/>
      <c r="APK120" s="15"/>
      <c r="APL120" s="15"/>
      <c r="APM120" s="15"/>
      <c r="APN120" s="15"/>
      <c r="APO120" s="15"/>
      <c r="APP120" s="15"/>
      <c r="APQ120" s="15"/>
      <c r="APR120" s="15"/>
      <c r="APS120" s="15"/>
      <c r="APT120" s="15"/>
      <c r="APU120" s="15"/>
      <c r="APV120" s="15"/>
      <c r="APW120" s="15"/>
      <c r="APX120" s="15"/>
      <c r="APY120" s="15"/>
      <c r="APZ120" s="15"/>
      <c r="AQA120" s="15"/>
      <c r="AQB120" s="15"/>
      <c r="AQC120" s="15"/>
      <c r="AQD120" s="15"/>
      <c r="AQE120" s="15"/>
      <c r="AQF120" s="15"/>
      <c r="AQG120" s="15"/>
      <c r="AQH120" s="15"/>
      <c r="AQI120" s="15"/>
      <c r="AQJ120" s="15"/>
      <c r="AQK120" s="15"/>
      <c r="AQL120" s="15"/>
      <c r="AQM120" s="15"/>
      <c r="AQN120" s="15"/>
      <c r="AQO120" s="15"/>
      <c r="AQP120" s="15"/>
      <c r="AQQ120" s="15"/>
      <c r="AQR120" s="15"/>
      <c r="AQS120" s="15"/>
      <c r="AQT120" s="15"/>
      <c r="AQU120" s="15"/>
      <c r="AQV120" s="15"/>
      <c r="AQW120" s="15"/>
      <c r="AQX120" s="15"/>
      <c r="AQY120" s="15"/>
      <c r="AQZ120" s="15"/>
      <c r="ARA120" s="15"/>
      <c r="ARB120" s="15"/>
      <c r="ARC120" s="15"/>
      <c r="ARD120" s="15"/>
      <c r="ARE120" s="15"/>
      <c r="ARF120" s="15"/>
      <c r="ARG120" s="15"/>
      <c r="ARH120" s="15"/>
      <c r="ARI120" s="15"/>
      <c r="ARJ120" s="15"/>
      <c r="ARK120" s="15"/>
      <c r="ARL120" s="15"/>
      <c r="ARM120" s="15"/>
      <c r="ARN120" s="15"/>
      <c r="ARO120" s="15"/>
      <c r="ARP120" s="15"/>
      <c r="ARQ120" s="15"/>
      <c r="ARR120" s="15"/>
      <c r="ARS120" s="15"/>
      <c r="ART120" s="15"/>
      <c r="ARU120" s="15"/>
      <c r="ARV120" s="15"/>
      <c r="ARW120" s="15"/>
      <c r="ARX120" s="15"/>
      <c r="ARY120" s="15"/>
      <c r="ARZ120" s="15"/>
      <c r="ASA120" s="15"/>
      <c r="ASB120" s="15"/>
      <c r="ASC120" s="15"/>
      <c r="ASD120" s="15"/>
      <c r="ASE120" s="15"/>
      <c r="ASF120" s="15"/>
      <c r="ASG120" s="15"/>
      <c r="ASH120" s="15"/>
      <c r="ASI120" s="15"/>
      <c r="ASJ120" s="15"/>
      <c r="ASK120" s="15"/>
      <c r="ASL120" s="15"/>
      <c r="ASM120" s="15"/>
      <c r="ASN120" s="15"/>
      <c r="ASO120" s="15"/>
      <c r="ASP120" s="15"/>
      <c r="ASQ120" s="15"/>
      <c r="ASR120" s="15"/>
      <c r="ASS120" s="15"/>
      <c r="AST120" s="15"/>
      <c r="ASU120" s="15"/>
      <c r="ASV120" s="15"/>
      <c r="ASW120" s="15"/>
      <c r="ASX120" s="15"/>
      <c r="ASY120" s="15"/>
      <c r="ASZ120" s="15"/>
      <c r="ATA120" s="15"/>
      <c r="ATB120" s="15"/>
      <c r="ATC120" s="15"/>
      <c r="ATD120" s="15"/>
      <c r="ATE120" s="15"/>
      <c r="ATF120" s="15"/>
      <c r="ATG120" s="15"/>
      <c r="ATH120" s="15"/>
      <c r="ATI120" s="15"/>
      <c r="ATJ120" s="15"/>
      <c r="ATK120" s="15"/>
      <c r="ATL120" s="15"/>
      <c r="ATM120" s="15"/>
      <c r="ATN120" s="15"/>
      <c r="ATO120" s="15"/>
      <c r="ATP120" s="15"/>
      <c r="ATQ120" s="15"/>
      <c r="ATR120" s="15"/>
      <c r="ATS120" s="15"/>
      <c r="ATT120" s="15"/>
      <c r="ATU120" s="15"/>
      <c r="ATV120" s="15"/>
      <c r="ATW120" s="15"/>
      <c r="ATX120" s="15"/>
      <c r="ATY120" s="15"/>
      <c r="ATZ120" s="15"/>
      <c r="AUA120" s="15"/>
      <c r="AUB120" s="15"/>
      <c r="AUC120" s="15"/>
      <c r="AUD120" s="15"/>
      <c r="AUE120" s="15"/>
      <c r="AUF120" s="15"/>
      <c r="AUG120" s="15"/>
      <c r="AUH120" s="15"/>
      <c r="AUI120" s="15"/>
      <c r="AUJ120" s="15"/>
      <c r="AUK120" s="15"/>
      <c r="AUL120" s="15"/>
      <c r="AUM120" s="15"/>
      <c r="AUN120" s="15"/>
      <c r="AUO120" s="15"/>
      <c r="AUP120" s="15"/>
      <c r="AUQ120" s="15"/>
      <c r="AUR120" s="15"/>
      <c r="AUS120" s="15"/>
      <c r="AUT120" s="15"/>
      <c r="AUU120" s="15"/>
      <c r="AUV120" s="15"/>
      <c r="AUW120" s="15"/>
      <c r="AUX120" s="15"/>
      <c r="AUY120" s="15"/>
      <c r="AUZ120" s="15"/>
      <c r="AVA120" s="15"/>
      <c r="AVB120" s="15"/>
      <c r="AVC120" s="15"/>
      <c r="AVD120" s="15"/>
      <c r="AVE120" s="15"/>
      <c r="AVF120" s="15"/>
      <c r="AVG120" s="15"/>
      <c r="AVH120" s="15"/>
      <c r="AVI120" s="15"/>
      <c r="AVJ120" s="15"/>
      <c r="AVK120" s="15"/>
      <c r="AVL120" s="15"/>
      <c r="AVM120" s="15"/>
      <c r="AVN120" s="15"/>
      <c r="AVO120" s="15"/>
      <c r="AVP120" s="15"/>
      <c r="AVQ120" s="15"/>
      <c r="AVR120" s="15"/>
      <c r="AVS120" s="15"/>
      <c r="AVT120" s="15"/>
      <c r="AVU120" s="15"/>
      <c r="AVV120" s="15"/>
      <c r="AVW120" s="15"/>
      <c r="AVX120" s="15"/>
      <c r="AVY120" s="15"/>
      <c r="AVZ120" s="15"/>
      <c r="AWA120" s="15"/>
      <c r="AWB120" s="15"/>
      <c r="AWC120" s="15"/>
      <c r="AWD120" s="15"/>
      <c r="AWE120" s="15"/>
      <c r="AWF120" s="15"/>
      <c r="AWG120" s="15"/>
      <c r="AWH120" s="15"/>
      <c r="AWI120" s="15"/>
      <c r="AWJ120" s="15"/>
      <c r="AWK120" s="15"/>
      <c r="AWL120" s="15"/>
      <c r="AWM120" s="15"/>
      <c r="AWN120" s="15"/>
      <c r="AWO120" s="15"/>
      <c r="AWP120" s="15"/>
      <c r="AWQ120" s="15"/>
      <c r="AWR120" s="15"/>
      <c r="AWS120" s="15"/>
      <c r="AWT120" s="15"/>
      <c r="AWU120" s="15"/>
      <c r="AWV120" s="15"/>
      <c r="AWW120" s="15"/>
      <c r="AWX120" s="15"/>
      <c r="AWY120" s="15"/>
      <c r="AWZ120" s="15"/>
      <c r="AXA120" s="15"/>
      <c r="AXB120" s="15"/>
      <c r="AXC120" s="15"/>
      <c r="AXD120" s="15"/>
      <c r="AXE120" s="15"/>
      <c r="AXF120" s="15"/>
      <c r="AXG120" s="15"/>
      <c r="AXH120" s="15"/>
      <c r="AXI120" s="15"/>
      <c r="AXJ120" s="15"/>
      <c r="AXK120" s="15"/>
      <c r="AXL120" s="15"/>
      <c r="AXM120" s="15"/>
      <c r="AXN120" s="15"/>
      <c r="AXO120" s="15"/>
      <c r="AXP120" s="15"/>
      <c r="AXQ120" s="15"/>
      <c r="AXR120" s="15"/>
      <c r="AXS120" s="15"/>
      <c r="AXT120" s="15"/>
      <c r="AXU120" s="15"/>
      <c r="AXV120" s="15"/>
      <c r="AXW120" s="15"/>
      <c r="AXX120" s="15"/>
      <c r="AXY120" s="15"/>
      <c r="AXZ120" s="15"/>
      <c r="AYA120" s="15"/>
      <c r="AYB120" s="15"/>
      <c r="AYC120" s="15"/>
      <c r="AYD120" s="15"/>
      <c r="AYE120" s="15"/>
      <c r="AYF120" s="15"/>
      <c r="AYG120" s="15"/>
      <c r="AYH120" s="15"/>
      <c r="AYI120" s="15"/>
      <c r="AYJ120" s="15"/>
      <c r="AYK120" s="15"/>
      <c r="AYL120" s="15"/>
      <c r="AYM120" s="15"/>
      <c r="AYN120" s="15"/>
      <c r="AYO120" s="15"/>
      <c r="AYP120" s="15"/>
      <c r="AYQ120" s="15"/>
      <c r="AYR120" s="15"/>
      <c r="AYS120" s="15"/>
      <c r="AYT120" s="15"/>
      <c r="AYU120" s="15"/>
      <c r="AYV120" s="15"/>
      <c r="AYW120" s="15"/>
      <c r="AYX120" s="15"/>
      <c r="AYY120" s="15"/>
      <c r="AYZ120" s="15"/>
      <c r="AZA120" s="15"/>
      <c r="AZB120" s="15"/>
      <c r="AZC120" s="15"/>
      <c r="AZD120" s="15"/>
      <c r="AZE120" s="15"/>
      <c r="AZF120" s="15"/>
      <c r="AZG120" s="15"/>
      <c r="AZH120" s="15"/>
      <c r="AZI120" s="15"/>
      <c r="AZJ120" s="15"/>
      <c r="AZK120" s="15"/>
      <c r="AZL120" s="15"/>
      <c r="AZM120" s="15"/>
      <c r="AZN120" s="15"/>
      <c r="AZO120" s="15"/>
      <c r="AZP120" s="15"/>
      <c r="AZQ120" s="15"/>
      <c r="AZR120" s="15"/>
      <c r="AZS120" s="15"/>
      <c r="AZT120" s="15"/>
      <c r="AZU120" s="15"/>
      <c r="AZV120" s="15"/>
      <c r="AZW120" s="15"/>
      <c r="AZX120" s="15"/>
      <c r="AZY120" s="15"/>
      <c r="AZZ120" s="15"/>
      <c r="BAA120" s="15"/>
      <c r="BAB120" s="15"/>
      <c r="BAC120" s="15"/>
      <c r="BAD120" s="15"/>
      <c r="BAE120" s="15"/>
      <c r="BAF120" s="15"/>
      <c r="BAG120" s="15"/>
      <c r="BAH120" s="15"/>
      <c r="BAI120" s="15"/>
      <c r="BAJ120" s="15"/>
      <c r="BAK120" s="15"/>
      <c r="BAL120" s="15"/>
      <c r="BAM120" s="15"/>
      <c r="BAN120" s="15"/>
      <c r="BAO120" s="15"/>
      <c r="BAP120" s="15"/>
      <c r="BAQ120" s="15"/>
      <c r="BAR120" s="15"/>
      <c r="BAS120" s="15"/>
      <c r="BAT120" s="15"/>
      <c r="BAU120" s="15"/>
      <c r="BAV120" s="15"/>
      <c r="BAW120" s="15"/>
      <c r="BAX120" s="15"/>
      <c r="BAY120" s="15"/>
      <c r="BAZ120" s="15"/>
      <c r="BBA120" s="15"/>
      <c r="BBB120" s="15"/>
      <c r="BBC120" s="15"/>
      <c r="BBD120" s="15"/>
      <c r="BBE120" s="15"/>
      <c r="BBF120" s="15"/>
      <c r="BBG120" s="15"/>
      <c r="BBH120" s="15"/>
      <c r="BBI120" s="15"/>
      <c r="BBJ120" s="15"/>
      <c r="BBK120" s="15"/>
      <c r="BBL120" s="15"/>
      <c r="BBM120" s="15"/>
      <c r="BBN120" s="15"/>
      <c r="BBO120" s="15"/>
      <c r="BBP120" s="15"/>
      <c r="BBQ120" s="15"/>
      <c r="BBR120" s="15"/>
      <c r="BBS120" s="15"/>
      <c r="BBT120" s="15"/>
      <c r="BBU120" s="15"/>
      <c r="BBV120" s="15"/>
      <c r="BBW120" s="15"/>
      <c r="BBX120" s="15"/>
      <c r="BBY120" s="15"/>
      <c r="BBZ120" s="15"/>
      <c r="BCA120" s="15"/>
      <c r="BCB120" s="15"/>
      <c r="BCC120" s="15"/>
      <c r="BCD120" s="15"/>
      <c r="BCE120" s="15"/>
      <c r="BCF120" s="15"/>
      <c r="BCG120" s="15"/>
      <c r="BCH120" s="15"/>
      <c r="BCI120" s="15"/>
      <c r="BCJ120" s="15"/>
      <c r="BCK120" s="15"/>
      <c r="BCL120" s="15"/>
      <c r="BCM120" s="15"/>
      <c r="BCN120" s="15"/>
      <c r="BCO120" s="15"/>
      <c r="BCP120" s="15"/>
      <c r="BCQ120" s="15"/>
      <c r="BCR120" s="15"/>
      <c r="BCS120" s="15"/>
      <c r="BCT120" s="15"/>
      <c r="BCU120" s="15"/>
      <c r="BCV120" s="15"/>
      <c r="BCW120" s="15"/>
      <c r="BCX120" s="15"/>
      <c r="BCY120" s="15"/>
      <c r="BCZ120" s="15"/>
      <c r="BDA120" s="15"/>
      <c r="BDB120" s="15"/>
      <c r="BDC120" s="15"/>
      <c r="BDD120" s="15"/>
      <c r="BDE120" s="15"/>
      <c r="BDF120" s="15"/>
      <c r="BDG120" s="15"/>
      <c r="BDH120" s="15"/>
      <c r="BDI120" s="15"/>
      <c r="BDJ120" s="15"/>
      <c r="BDK120" s="15"/>
      <c r="BDL120" s="15"/>
      <c r="BDM120" s="15"/>
      <c r="BDN120" s="15"/>
      <c r="BDO120" s="15"/>
      <c r="BDP120" s="15"/>
      <c r="BDQ120" s="15"/>
      <c r="BDR120" s="15"/>
      <c r="BDS120" s="15"/>
      <c r="BDT120" s="15"/>
      <c r="BDU120" s="15"/>
      <c r="BDV120" s="15"/>
      <c r="BDW120" s="15"/>
      <c r="BDX120" s="15"/>
      <c r="BDY120" s="15"/>
      <c r="BDZ120" s="15"/>
      <c r="BEA120" s="15"/>
      <c r="BEB120" s="15"/>
      <c r="BEC120" s="15"/>
      <c r="BED120" s="15"/>
      <c r="BEE120" s="15"/>
      <c r="BEF120" s="15"/>
      <c r="BEG120" s="15"/>
      <c r="BEH120" s="15"/>
      <c r="BEI120" s="15"/>
      <c r="BEJ120" s="15"/>
      <c r="BEK120" s="15"/>
      <c r="BEL120" s="15"/>
      <c r="BEM120" s="15"/>
      <c r="BEN120" s="15"/>
      <c r="BEO120" s="15"/>
      <c r="BEP120" s="15"/>
      <c r="BEQ120" s="15"/>
      <c r="BER120" s="15"/>
      <c r="BES120" s="15"/>
      <c r="BET120" s="15"/>
      <c r="BEU120" s="15"/>
      <c r="BEV120" s="15"/>
      <c r="BEW120" s="15"/>
      <c r="BEX120" s="15"/>
      <c r="BEY120" s="15"/>
      <c r="BEZ120" s="15"/>
      <c r="BFA120" s="15"/>
      <c r="BFB120" s="15"/>
      <c r="BFC120" s="15"/>
      <c r="BFD120" s="15"/>
      <c r="BFE120" s="15"/>
      <c r="BFF120" s="15"/>
      <c r="BFG120" s="15"/>
      <c r="BFH120" s="15"/>
      <c r="BFI120" s="15"/>
      <c r="BFJ120" s="15"/>
      <c r="BFK120" s="15"/>
      <c r="BFL120" s="15"/>
      <c r="BFM120" s="15"/>
      <c r="BFN120" s="15"/>
      <c r="BFO120" s="15"/>
      <c r="BFP120" s="15"/>
      <c r="BFQ120" s="15"/>
      <c r="BFR120" s="15"/>
      <c r="BFS120" s="15"/>
      <c r="BFT120" s="15"/>
      <c r="BFU120" s="15"/>
      <c r="BFV120" s="15"/>
      <c r="BFW120" s="15"/>
      <c r="BFX120" s="15"/>
      <c r="BFY120" s="15"/>
      <c r="BFZ120" s="15"/>
      <c r="BGA120" s="15"/>
      <c r="BGB120" s="15"/>
      <c r="BGC120" s="15"/>
      <c r="BGD120" s="15"/>
      <c r="BGE120" s="15"/>
      <c r="BGF120" s="15"/>
      <c r="BGG120" s="15"/>
      <c r="BGH120" s="15"/>
      <c r="BGI120" s="15"/>
      <c r="BGJ120" s="15"/>
      <c r="BGK120" s="15"/>
      <c r="BGL120" s="15"/>
      <c r="BGM120" s="15"/>
      <c r="BGN120" s="15"/>
      <c r="BGO120" s="15"/>
      <c r="BGP120" s="15"/>
      <c r="BGQ120" s="15"/>
      <c r="BGR120" s="15"/>
      <c r="BGS120" s="15"/>
      <c r="BGT120" s="15"/>
      <c r="BGU120" s="15"/>
      <c r="BGV120" s="15"/>
      <c r="BGW120" s="15"/>
      <c r="BGX120" s="15"/>
      <c r="BGY120" s="15"/>
      <c r="BGZ120" s="15"/>
      <c r="BHA120" s="15"/>
      <c r="BHB120" s="15"/>
      <c r="BHC120" s="15"/>
      <c r="BHD120" s="15"/>
      <c r="BHE120" s="15"/>
      <c r="BHF120" s="15"/>
      <c r="BHG120" s="15"/>
      <c r="BHH120" s="15"/>
      <c r="BHI120" s="15"/>
      <c r="BHJ120" s="15"/>
      <c r="BHK120" s="15"/>
      <c r="BHL120" s="15"/>
      <c r="BHM120" s="15"/>
      <c r="BHN120" s="15"/>
      <c r="BHO120" s="15"/>
      <c r="BHP120" s="15"/>
      <c r="BHQ120" s="15"/>
      <c r="BHR120" s="15"/>
      <c r="BHS120" s="15"/>
      <c r="BHT120" s="15"/>
      <c r="BHU120" s="15"/>
      <c r="BHV120" s="15"/>
      <c r="BHW120" s="15"/>
      <c r="BHX120" s="15"/>
      <c r="BHY120" s="15"/>
      <c r="BHZ120" s="15"/>
      <c r="BIA120" s="15"/>
      <c r="BIB120" s="15"/>
      <c r="BIC120" s="15"/>
      <c r="BID120" s="15"/>
      <c r="BIE120" s="15"/>
      <c r="BIF120" s="15"/>
      <c r="BIG120" s="15"/>
      <c r="BIH120" s="15"/>
      <c r="BII120" s="15"/>
      <c r="BIJ120" s="15"/>
      <c r="BIK120" s="15"/>
      <c r="BIL120" s="15"/>
      <c r="BIM120" s="15"/>
      <c r="BIN120" s="15"/>
      <c r="BIO120" s="15"/>
      <c r="BIP120" s="15"/>
      <c r="BIQ120" s="15"/>
      <c r="BIR120" s="15"/>
      <c r="BIS120" s="15"/>
      <c r="BIT120" s="15"/>
      <c r="BIU120" s="15"/>
      <c r="BIV120" s="15"/>
      <c r="BIW120" s="15"/>
      <c r="BIX120" s="15"/>
      <c r="BIY120" s="15"/>
      <c r="BIZ120" s="15"/>
      <c r="BJA120" s="15"/>
      <c r="BJB120" s="15"/>
      <c r="BJC120" s="15"/>
      <c r="BJD120" s="15"/>
      <c r="BJE120" s="15"/>
      <c r="BJF120" s="15"/>
      <c r="BJG120" s="15"/>
      <c r="BJH120" s="15"/>
      <c r="BJI120" s="15"/>
      <c r="BJJ120" s="15"/>
      <c r="BJK120" s="15"/>
      <c r="BJL120" s="15"/>
      <c r="BJM120" s="15"/>
      <c r="BJN120" s="15"/>
      <c r="BJO120" s="15"/>
      <c r="BJP120" s="15"/>
      <c r="BJQ120" s="15"/>
      <c r="BJR120" s="15"/>
      <c r="BJS120" s="15"/>
      <c r="BJT120" s="15"/>
      <c r="BJU120" s="15"/>
      <c r="BJV120" s="15"/>
      <c r="BJW120" s="15"/>
      <c r="BJX120" s="15"/>
      <c r="BJY120" s="15"/>
      <c r="BJZ120" s="15"/>
      <c r="BKA120" s="15"/>
      <c r="BKB120" s="15"/>
      <c r="BKC120" s="15"/>
      <c r="BKD120" s="15"/>
      <c r="BKE120" s="15"/>
      <c r="BKF120" s="15"/>
      <c r="BKG120" s="15"/>
      <c r="BKH120" s="15"/>
      <c r="BKI120" s="15"/>
      <c r="BKJ120" s="15"/>
      <c r="BKK120" s="15"/>
      <c r="BKL120" s="15"/>
      <c r="BKM120" s="15"/>
      <c r="BKN120" s="15"/>
      <c r="BKO120" s="15"/>
      <c r="BKP120" s="15"/>
      <c r="BKQ120" s="15"/>
      <c r="BKR120" s="15"/>
      <c r="BKS120" s="15"/>
      <c r="BKT120" s="15"/>
      <c r="BKU120" s="15"/>
      <c r="BKV120" s="15"/>
      <c r="BKW120" s="15"/>
      <c r="BKX120" s="15"/>
      <c r="BKY120" s="15"/>
      <c r="BKZ120" s="15"/>
      <c r="BLA120" s="15"/>
      <c r="BLB120" s="15"/>
      <c r="BLC120" s="15"/>
      <c r="BLD120" s="15"/>
      <c r="BLE120" s="15"/>
      <c r="BLF120" s="15"/>
      <c r="BLG120" s="15"/>
      <c r="BLH120" s="15"/>
      <c r="BLI120" s="15"/>
      <c r="BLJ120" s="15"/>
      <c r="BLK120" s="15"/>
      <c r="BLL120" s="15"/>
      <c r="BLM120" s="15"/>
      <c r="BLN120" s="15"/>
      <c r="BLO120" s="15"/>
      <c r="BLP120" s="15"/>
      <c r="BLQ120" s="15"/>
      <c r="BLR120" s="15"/>
      <c r="BLS120" s="15"/>
      <c r="BLT120" s="15"/>
      <c r="BLU120" s="15"/>
      <c r="BLV120" s="15"/>
      <c r="BLW120" s="15"/>
      <c r="BLX120" s="15"/>
      <c r="BLY120" s="15"/>
      <c r="BLZ120" s="15"/>
      <c r="BMA120" s="15"/>
      <c r="BMB120" s="15"/>
      <c r="BMC120" s="15"/>
      <c r="BMD120" s="15"/>
      <c r="BME120" s="15"/>
      <c r="BMF120" s="15"/>
      <c r="BMG120" s="15"/>
      <c r="BMH120" s="15"/>
      <c r="BMI120" s="15"/>
      <c r="BMJ120" s="15"/>
      <c r="BMK120" s="15"/>
      <c r="BML120" s="15"/>
      <c r="BMM120" s="15"/>
      <c r="BMN120" s="15"/>
      <c r="BMO120" s="15"/>
      <c r="BMP120" s="15"/>
      <c r="BMQ120" s="15"/>
      <c r="BMR120" s="15"/>
      <c r="BMS120" s="15"/>
      <c r="BMT120" s="15"/>
      <c r="BMU120" s="15"/>
      <c r="BMV120" s="15"/>
      <c r="BMW120" s="15"/>
      <c r="BMX120" s="15"/>
      <c r="BMY120" s="15"/>
      <c r="BMZ120" s="15"/>
      <c r="BNA120" s="15"/>
      <c r="BNB120" s="15"/>
      <c r="BNC120" s="15"/>
      <c r="BND120" s="15"/>
      <c r="BNE120" s="15"/>
      <c r="BNF120" s="15"/>
      <c r="BNG120" s="15"/>
      <c r="BNH120" s="15"/>
      <c r="BNI120" s="15"/>
      <c r="BNJ120" s="15"/>
      <c r="BNK120" s="15"/>
      <c r="BNL120" s="15"/>
      <c r="BNM120" s="15"/>
      <c r="BNN120" s="15"/>
      <c r="BNO120" s="15"/>
      <c r="BNP120" s="15"/>
      <c r="BNQ120" s="15"/>
      <c r="BNR120" s="15"/>
      <c r="BNS120" s="15"/>
      <c r="BNT120" s="15"/>
      <c r="BNU120" s="15"/>
      <c r="BNV120" s="15"/>
      <c r="BNW120" s="15"/>
      <c r="BNX120" s="15"/>
      <c r="BNY120" s="15"/>
      <c r="BNZ120" s="15"/>
      <c r="BOA120" s="15"/>
      <c r="BOB120" s="15"/>
      <c r="BOC120" s="15"/>
      <c r="BOD120" s="15"/>
      <c r="BOE120" s="15"/>
      <c r="BOF120" s="15"/>
      <c r="BOG120" s="15"/>
      <c r="BOH120" s="15"/>
      <c r="BOI120" s="15"/>
      <c r="BOJ120" s="15"/>
      <c r="BOK120" s="15"/>
      <c r="BOL120" s="15"/>
      <c r="BOM120" s="15"/>
      <c r="BON120" s="15"/>
      <c r="BOO120" s="15"/>
      <c r="BOP120" s="15"/>
      <c r="BOQ120" s="15"/>
      <c r="BOR120" s="15"/>
      <c r="BOS120" s="15"/>
      <c r="BOT120" s="15"/>
      <c r="BOU120" s="15"/>
      <c r="BOV120" s="15"/>
      <c r="BOW120" s="15"/>
      <c r="BOX120" s="15"/>
      <c r="BOY120" s="15"/>
      <c r="BOZ120" s="15"/>
      <c r="BPA120" s="15"/>
      <c r="BPB120" s="15"/>
      <c r="BPC120" s="15"/>
      <c r="BPD120" s="15"/>
      <c r="BPE120" s="15"/>
      <c r="BPF120" s="15"/>
      <c r="BPG120" s="15"/>
      <c r="BPH120" s="15"/>
      <c r="BPI120" s="15"/>
      <c r="BPJ120" s="15"/>
      <c r="BPK120" s="15"/>
      <c r="BPL120" s="15"/>
      <c r="BPM120" s="15"/>
      <c r="BPN120" s="15"/>
      <c r="BPO120" s="15"/>
      <c r="BPP120" s="15"/>
      <c r="BPQ120" s="15"/>
      <c r="BPR120" s="15"/>
      <c r="BPS120" s="15"/>
      <c r="BPT120" s="15"/>
      <c r="BPU120" s="15"/>
      <c r="BPV120" s="15"/>
      <c r="BPW120" s="15"/>
      <c r="BPX120" s="15"/>
      <c r="BPY120" s="15"/>
      <c r="BPZ120" s="15"/>
      <c r="BQA120" s="15"/>
      <c r="BQB120" s="15"/>
      <c r="BQC120" s="15"/>
      <c r="BQD120" s="15"/>
      <c r="BQE120" s="15"/>
      <c r="BQF120" s="15"/>
      <c r="BQG120" s="15"/>
      <c r="BQH120" s="15"/>
      <c r="BQI120" s="15"/>
      <c r="BQJ120" s="15"/>
      <c r="BQK120" s="15"/>
      <c r="BQL120" s="15"/>
      <c r="BQM120" s="15"/>
      <c r="BQN120" s="15"/>
      <c r="BQO120" s="15"/>
      <c r="BQP120" s="15"/>
      <c r="BQQ120" s="15"/>
      <c r="BQR120" s="15"/>
      <c r="BQS120" s="15"/>
      <c r="BQT120" s="15"/>
      <c r="BQU120" s="15"/>
      <c r="BQV120" s="15"/>
      <c r="BQW120" s="15"/>
      <c r="BQX120" s="15"/>
      <c r="BQY120" s="15"/>
      <c r="BQZ120" s="15"/>
      <c r="BRA120" s="15"/>
      <c r="BRB120" s="15"/>
      <c r="BRC120" s="15"/>
      <c r="BRD120" s="15"/>
      <c r="BRE120" s="15"/>
      <c r="BRF120" s="15"/>
      <c r="BRG120" s="15"/>
      <c r="BRH120" s="15"/>
      <c r="BRI120" s="15"/>
      <c r="BRJ120" s="15"/>
      <c r="BRK120" s="15"/>
      <c r="BRL120" s="15"/>
      <c r="BRM120" s="15"/>
      <c r="BRN120" s="15"/>
      <c r="BRO120" s="15"/>
      <c r="BRP120" s="15"/>
      <c r="BRQ120" s="15"/>
      <c r="BRR120" s="15"/>
      <c r="BRS120" s="15"/>
      <c r="BRT120" s="15"/>
      <c r="BRU120" s="15"/>
      <c r="BRV120" s="15"/>
      <c r="BRW120" s="15"/>
      <c r="BRX120" s="15"/>
      <c r="BRY120" s="15"/>
      <c r="BRZ120" s="15"/>
      <c r="BSA120" s="15"/>
      <c r="BSB120" s="15"/>
      <c r="BSC120" s="15"/>
      <c r="BSD120" s="15"/>
      <c r="BSE120" s="15"/>
      <c r="BSF120" s="15"/>
      <c r="BSG120" s="15"/>
      <c r="BSH120" s="15"/>
      <c r="BSI120" s="15"/>
      <c r="BSJ120" s="15"/>
      <c r="BSK120" s="15"/>
      <c r="BSL120" s="15"/>
      <c r="BSM120" s="15"/>
      <c r="BSN120" s="15"/>
      <c r="BSO120" s="15"/>
      <c r="BSP120" s="15"/>
      <c r="BSQ120" s="15"/>
      <c r="BSR120" s="15"/>
      <c r="BSS120" s="15"/>
      <c r="BST120" s="15"/>
      <c r="BSU120" s="15"/>
      <c r="BSV120" s="15"/>
      <c r="BSW120" s="15"/>
      <c r="BSX120" s="15"/>
      <c r="BSY120" s="15"/>
      <c r="BSZ120" s="15"/>
      <c r="BTA120" s="15"/>
      <c r="BTB120" s="15"/>
      <c r="BTC120" s="15"/>
      <c r="BTD120" s="15"/>
      <c r="BTE120" s="15"/>
      <c r="BTF120" s="15"/>
      <c r="BTG120" s="15"/>
      <c r="BTH120" s="15"/>
      <c r="BTI120" s="15"/>
      <c r="BTJ120" s="15"/>
      <c r="BTK120" s="15"/>
      <c r="BTL120" s="15"/>
      <c r="BTM120" s="15"/>
      <c r="BTN120" s="15"/>
      <c r="BTO120" s="15"/>
      <c r="BTP120" s="15"/>
      <c r="BTQ120" s="15"/>
      <c r="BTR120" s="15"/>
      <c r="BTS120" s="15"/>
      <c r="BTT120" s="15"/>
      <c r="BTU120" s="15"/>
      <c r="BTV120" s="15"/>
      <c r="BTW120" s="15"/>
      <c r="BTX120" s="15"/>
      <c r="BTY120" s="15"/>
      <c r="BTZ120" s="15"/>
      <c r="BUA120" s="15"/>
      <c r="BUB120" s="15"/>
      <c r="BUC120" s="15"/>
      <c r="BUD120" s="15"/>
      <c r="BUE120" s="15"/>
      <c r="BUF120" s="15"/>
      <c r="BUG120" s="15"/>
      <c r="BUH120" s="15"/>
      <c r="BUI120" s="15"/>
      <c r="BUJ120" s="15"/>
      <c r="BUK120" s="15"/>
      <c r="BUL120" s="15"/>
      <c r="BUM120" s="15"/>
      <c r="BUN120" s="15"/>
      <c r="BUO120" s="15"/>
      <c r="BUP120" s="15"/>
      <c r="BUQ120" s="15"/>
      <c r="BUR120" s="15"/>
      <c r="BUS120" s="15"/>
      <c r="BUT120" s="15"/>
      <c r="BUU120" s="15"/>
      <c r="BUV120" s="15"/>
      <c r="BUW120" s="15"/>
      <c r="BUX120" s="15"/>
      <c r="BUY120" s="15"/>
      <c r="BUZ120" s="15"/>
      <c r="BVA120" s="15"/>
      <c r="BVB120" s="15"/>
      <c r="BVC120" s="15"/>
      <c r="BVD120" s="15"/>
      <c r="BVE120" s="15"/>
      <c r="BVF120" s="15"/>
      <c r="BVG120" s="15"/>
      <c r="BVH120" s="15"/>
      <c r="BVI120" s="15"/>
      <c r="BVJ120" s="15"/>
      <c r="BVK120" s="15"/>
      <c r="BVL120" s="15"/>
      <c r="BVM120" s="15"/>
      <c r="BVN120" s="15"/>
      <c r="BVO120" s="15"/>
      <c r="BVP120" s="15"/>
      <c r="BVQ120" s="15"/>
      <c r="BVR120" s="15"/>
      <c r="BVS120" s="15"/>
      <c r="BVT120" s="15"/>
      <c r="BVU120" s="15"/>
      <c r="BVV120" s="15"/>
      <c r="BVW120" s="15"/>
      <c r="BVX120" s="15"/>
      <c r="BVY120" s="15"/>
      <c r="BVZ120" s="15"/>
      <c r="BWA120" s="15"/>
      <c r="BWB120" s="15"/>
      <c r="BWC120" s="15"/>
      <c r="BWD120" s="15"/>
      <c r="BWE120" s="15"/>
      <c r="BWF120" s="15"/>
      <c r="BWG120" s="15"/>
      <c r="BWH120" s="15"/>
      <c r="BWI120" s="15"/>
      <c r="BWJ120" s="15"/>
      <c r="BWK120" s="15"/>
      <c r="BWL120" s="15"/>
      <c r="BWM120" s="15"/>
      <c r="BWN120" s="15"/>
      <c r="BWO120" s="15"/>
      <c r="BWP120" s="15"/>
      <c r="BWQ120" s="15"/>
      <c r="BWR120" s="15"/>
      <c r="BWS120" s="15"/>
      <c r="BWT120" s="15"/>
      <c r="BWU120" s="15"/>
      <c r="BWV120" s="15"/>
      <c r="BWW120" s="15"/>
      <c r="BWX120" s="15"/>
      <c r="BWY120" s="15"/>
      <c r="BWZ120" s="15"/>
      <c r="BXA120" s="15"/>
      <c r="BXB120" s="15"/>
      <c r="BXC120" s="15"/>
      <c r="BXD120" s="15"/>
      <c r="BXE120" s="15"/>
      <c r="BXF120" s="15"/>
      <c r="BXG120" s="15"/>
      <c r="BXH120" s="15"/>
      <c r="BXI120" s="15"/>
      <c r="BXJ120" s="15"/>
      <c r="BXK120" s="15"/>
      <c r="BXL120" s="15"/>
      <c r="BXM120" s="15"/>
      <c r="BXN120" s="15"/>
      <c r="BXO120" s="15"/>
      <c r="BXP120" s="15"/>
      <c r="BXQ120" s="15"/>
      <c r="BXR120" s="15"/>
      <c r="BXS120" s="15"/>
      <c r="BXT120" s="15"/>
      <c r="BXU120" s="15"/>
      <c r="BXV120" s="15"/>
      <c r="BXW120" s="15"/>
      <c r="BXX120" s="15"/>
      <c r="BXY120" s="15"/>
      <c r="BXZ120" s="15"/>
      <c r="BYA120" s="15"/>
      <c r="BYB120" s="15"/>
      <c r="BYC120" s="15"/>
      <c r="BYD120" s="15"/>
      <c r="BYE120" s="15"/>
      <c r="BYF120" s="15"/>
      <c r="BYG120" s="15"/>
      <c r="BYH120" s="15"/>
      <c r="BYI120" s="15"/>
      <c r="BYJ120" s="15"/>
      <c r="BYK120" s="15"/>
      <c r="BYL120" s="15"/>
      <c r="BYM120" s="15"/>
      <c r="BYN120" s="15"/>
      <c r="BYO120" s="15"/>
      <c r="BYP120" s="15"/>
      <c r="BYQ120" s="15"/>
      <c r="BYR120" s="15"/>
      <c r="BYS120" s="15"/>
      <c r="BYT120" s="15"/>
      <c r="BYU120" s="15"/>
      <c r="BYV120" s="15"/>
      <c r="BYW120" s="15"/>
      <c r="BYX120" s="15"/>
      <c r="BYY120" s="15"/>
      <c r="BYZ120" s="15"/>
      <c r="BZA120" s="15"/>
      <c r="BZB120" s="15"/>
      <c r="BZC120" s="15"/>
      <c r="BZD120" s="15"/>
      <c r="BZE120" s="15"/>
      <c r="BZF120" s="15"/>
      <c r="BZG120" s="15"/>
      <c r="BZH120" s="15"/>
      <c r="BZI120" s="15"/>
      <c r="BZJ120" s="15"/>
      <c r="BZK120" s="15"/>
      <c r="BZL120" s="15"/>
      <c r="BZM120" s="15"/>
      <c r="BZN120" s="15"/>
      <c r="BZO120" s="15"/>
      <c r="BZP120" s="15"/>
      <c r="BZQ120" s="15"/>
      <c r="BZR120" s="15"/>
      <c r="BZS120" s="15"/>
      <c r="BZT120" s="15"/>
      <c r="BZU120" s="15"/>
      <c r="BZV120" s="15"/>
      <c r="BZW120" s="15"/>
      <c r="BZX120" s="15"/>
      <c r="BZY120" s="15"/>
      <c r="BZZ120" s="15"/>
      <c r="CAA120" s="15"/>
      <c r="CAB120" s="15"/>
      <c r="CAC120" s="15"/>
      <c r="CAD120" s="15"/>
      <c r="CAE120" s="15"/>
      <c r="CAF120" s="15"/>
      <c r="CAG120" s="15"/>
      <c r="CAH120" s="15"/>
      <c r="CAI120" s="15"/>
      <c r="CAJ120" s="15"/>
      <c r="CAK120" s="15"/>
      <c r="CAL120" s="15"/>
      <c r="CAM120" s="15"/>
      <c r="CAN120" s="15"/>
      <c r="CAO120" s="15"/>
      <c r="CAP120" s="15"/>
      <c r="CAQ120" s="15"/>
      <c r="CAR120" s="15"/>
      <c r="CAS120" s="15"/>
      <c r="CAT120" s="15"/>
      <c r="CAU120" s="15"/>
      <c r="CAV120" s="15"/>
      <c r="CAW120" s="15"/>
      <c r="CAX120" s="15"/>
      <c r="CAY120" s="15"/>
      <c r="CAZ120" s="15"/>
      <c r="CBA120" s="15"/>
      <c r="CBB120" s="15"/>
      <c r="CBC120" s="15"/>
      <c r="CBD120" s="15"/>
      <c r="CBE120" s="15"/>
      <c r="CBF120" s="15"/>
      <c r="CBG120" s="15"/>
      <c r="CBH120" s="15"/>
      <c r="CBI120" s="15"/>
      <c r="CBJ120" s="15"/>
      <c r="CBK120" s="15"/>
      <c r="CBL120" s="15"/>
      <c r="CBM120" s="15"/>
      <c r="CBN120" s="15"/>
      <c r="CBO120" s="15"/>
      <c r="CBP120" s="15"/>
      <c r="CBQ120" s="15"/>
      <c r="CBR120" s="15"/>
      <c r="CBS120" s="15"/>
      <c r="CBT120" s="15"/>
      <c r="CBU120" s="15"/>
      <c r="CBV120" s="15"/>
      <c r="CBW120" s="15"/>
      <c r="CBX120" s="15"/>
      <c r="CBY120" s="15"/>
      <c r="CBZ120" s="15"/>
      <c r="CCA120" s="15"/>
      <c r="CCB120" s="15"/>
      <c r="CCC120" s="15"/>
      <c r="CCD120" s="15"/>
      <c r="CCE120" s="15"/>
      <c r="CCF120" s="15"/>
      <c r="CCG120" s="15"/>
      <c r="CCH120" s="15"/>
      <c r="CCI120" s="15"/>
      <c r="CCJ120" s="15"/>
      <c r="CCK120" s="15"/>
      <c r="CCL120" s="15"/>
      <c r="CCM120" s="15"/>
      <c r="CCN120" s="15"/>
      <c r="CCO120" s="15"/>
      <c r="CCP120" s="15"/>
      <c r="CCQ120" s="15"/>
      <c r="CCR120" s="15"/>
      <c r="CCS120" s="15"/>
      <c r="CCT120" s="15"/>
      <c r="CCU120" s="15"/>
      <c r="CCV120" s="15"/>
      <c r="CCW120" s="15"/>
      <c r="CCX120" s="15"/>
      <c r="CCY120" s="15"/>
      <c r="CCZ120" s="15"/>
      <c r="CDA120" s="15"/>
      <c r="CDB120" s="15"/>
      <c r="CDC120" s="15"/>
      <c r="CDD120" s="15"/>
      <c r="CDE120" s="15"/>
      <c r="CDF120" s="15"/>
      <c r="CDG120" s="15"/>
      <c r="CDH120" s="15"/>
      <c r="CDI120" s="15"/>
      <c r="CDJ120" s="15"/>
      <c r="CDK120" s="15"/>
      <c r="CDL120" s="15"/>
      <c r="CDM120" s="15"/>
      <c r="CDN120" s="15"/>
      <c r="CDO120" s="15"/>
      <c r="CDP120" s="15"/>
      <c r="CDQ120" s="15"/>
      <c r="CDR120" s="15"/>
      <c r="CDS120" s="15"/>
      <c r="CDT120" s="15"/>
      <c r="CDU120" s="15"/>
      <c r="CDV120" s="15"/>
      <c r="CDW120" s="15"/>
      <c r="CDX120" s="15"/>
      <c r="CDY120" s="15"/>
      <c r="CDZ120" s="15"/>
      <c r="CEA120" s="15"/>
      <c r="CEB120" s="15"/>
      <c r="CEC120" s="15"/>
      <c r="CED120" s="15"/>
      <c r="CEE120" s="15"/>
      <c r="CEF120" s="15"/>
      <c r="CEG120" s="15"/>
      <c r="CEH120" s="15"/>
      <c r="CEI120" s="15"/>
      <c r="CEJ120" s="15"/>
      <c r="CEK120" s="15"/>
      <c r="CEL120" s="15"/>
      <c r="CEM120" s="15"/>
      <c r="CEN120" s="15"/>
      <c r="CEO120" s="15"/>
      <c r="CEP120" s="15"/>
      <c r="CEQ120" s="15"/>
      <c r="CER120" s="15"/>
      <c r="CES120" s="15"/>
      <c r="CET120" s="15"/>
      <c r="CEU120" s="15"/>
      <c r="CEV120" s="15"/>
      <c r="CEW120" s="15"/>
      <c r="CEX120" s="15"/>
      <c r="CEY120" s="15"/>
      <c r="CEZ120" s="15"/>
      <c r="CFA120" s="15"/>
      <c r="CFB120" s="15"/>
      <c r="CFC120" s="15"/>
      <c r="CFD120" s="15"/>
      <c r="CFE120" s="15"/>
      <c r="CFF120" s="15"/>
      <c r="CFG120" s="15"/>
      <c r="CFH120" s="15"/>
      <c r="CFI120" s="15"/>
      <c r="CFJ120" s="15"/>
      <c r="CFK120" s="15"/>
      <c r="CFL120" s="15"/>
      <c r="CFM120" s="15"/>
      <c r="CFN120" s="15"/>
      <c r="CFO120" s="15"/>
      <c r="CFP120" s="15"/>
      <c r="CFQ120" s="15"/>
      <c r="CFR120" s="15"/>
      <c r="CFS120" s="15"/>
      <c r="CFT120" s="15"/>
      <c r="CFU120" s="15"/>
      <c r="CFV120" s="15"/>
      <c r="CFW120" s="15"/>
      <c r="CFX120" s="15"/>
      <c r="CFY120" s="15"/>
      <c r="CFZ120" s="15"/>
      <c r="CGA120" s="15"/>
      <c r="CGB120" s="15"/>
      <c r="CGC120" s="15"/>
      <c r="CGD120" s="15"/>
      <c r="CGE120" s="15"/>
      <c r="CGF120" s="15"/>
      <c r="CGG120" s="15"/>
      <c r="CGH120" s="15"/>
      <c r="CGI120" s="15"/>
      <c r="CGJ120" s="15"/>
      <c r="CGK120" s="15"/>
      <c r="CGL120" s="15"/>
      <c r="CGM120" s="15"/>
      <c r="CGN120" s="15"/>
      <c r="CGO120" s="15"/>
      <c r="CGP120" s="15"/>
      <c r="CGQ120" s="15"/>
      <c r="CGR120" s="15"/>
      <c r="CGS120" s="15"/>
      <c r="CGT120" s="15"/>
      <c r="CGU120" s="15"/>
      <c r="CGV120" s="15"/>
      <c r="CGW120" s="15"/>
      <c r="CGX120" s="15"/>
      <c r="CGY120" s="15"/>
      <c r="CGZ120" s="15"/>
      <c r="CHA120" s="15"/>
      <c r="CHB120" s="15"/>
      <c r="CHC120" s="15"/>
      <c r="CHD120" s="15"/>
      <c r="CHE120" s="15"/>
      <c r="CHF120" s="15"/>
      <c r="CHG120" s="15"/>
      <c r="CHH120" s="15"/>
      <c r="CHI120" s="15"/>
      <c r="CHJ120" s="15"/>
      <c r="CHK120" s="15"/>
      <c r="CHL120" s="15"/>
      <c r="CHM120" s="15"/>
      <c r="CHN120" s="15"/>
      <c r="CHO120" s="15"/>
      <c r="CHP120" s="15"/>
      <c r="CHQ120" s="15"/>
      <c r="CHR120" s="15"/>
      <c r="CHS120" s="15"/>
      <c r="CHT120" s="15"/>
      <c r="CHU120" s="15"/>
      <c r="CHV120" s="15"/>
      <c r="CHW120" s="15"/>
      <c r="CHX120" s="15"/>
      <c r="CHY120" s="15"/>
      <c r="CHZ120" s="15"/>
      <c r="CIA120" s="15"/>
      <c r="CIB120" s="15"/>
      <c r="CIC120" s="15"/>
      <c r="CID120" s="15"/>
      <c r="CIE120" s="15"/>
      <c r="CIF120" s="15"/>
      <c r="CIG120" s="15"/>
      <c r="CIH120" s="15"/>
      <c r="CII120" s="15"/>
      <c r="CIJ120" s="15"/>
      <c r="CIK120" s="15"/>
      <c r="CIL120" s="15"/>
      <c r="CIM120" s="15"/>
      <c r="CIN120" s="15"/>
      <c r="CIO120" s="15"/>
      <c r="CIP120" s="15"/>
      <c r="CIQ120" s="15"/>
      <c r="CIR120" s="15"/>
      <c r="CIS120" s="15"/>
      <c r="CIT120" s="15"/>
      <c r="CIU120" s="15"/>
      <c r="CIV120" s="15"/>
      <c r="CIW120" s="15"/>
      <c r="CIX120" s="15"/>
      <c r="CIY120" s="15"/>
      <c r="CIZ120" s="15"/>
      <c r="CJA120" s="15"/>
      <c r="CJB120" s="15"/>
      <c r="CJC120" s="15"/>
      <c r="CJD120" s="15"/>
      <c r="CJE120" s="15"/>
      <c r="CJF120" s="15"/>
      <c r="CJG120" s="15"/>
      <c r="CJH120" s="15"/>
      <c r="CJI120" s="15"/>
      <c r="CJJ120" s="15"/>
      <c r="CJK120" s="15"/>
      <c r="CJL120" s="15"/>
      <c r="CJM120" s="15"/>
      <c r="CJN120" s="15"/>
      <c r="CJO120" s="15"/>
      <c r="CJP120" s="15"/>
      <c r="CJQ120" s="15"/>
      <c r="CJR120" s="15"/>
      <c r="CJS120" s="15"/>
      <c r="CJT120" s="15"/>
      <c r="CJU120" s="15"/>
      <c r="CJV120" s="15"/>
      <c r="CJW120" s="15"/>
      <c r="CJX120" s="15"/>
      <c r="CJY120" s="15"/>
      <c r="CJZ120" s="15"/>
      <c r="CKA120" s="15"/>
      <c r="CKB120" s="15"/>
      <c r="CKC120" s="15"/>
      <c r="CKD120" s="15"/>
      <c r="CKE120" s="15"/>
      <c r="CKF120" s="15"/>
      <c r="CKG120" s="15"/>
      <c r="CKH120" s="15"/>
      <c r="CKI120" s="15"/>
      <c r="CKJ120" s="15"/>
      <c r="CKK120" s="15"/>
      <c r="CKL120" s="15"/>
      <c r="CKM120" s="15"/>
      <c r="CKN120" s="15"/>
      <c r="CKO120" s="15"/>
      <c r="CKP120" s="15"/>
      <c r="CKQ120" s="15"/>
      <c r="CKR120" s="15"/>
      <c r="CKS120" s="15"/>
      <c r="CKT120" s="15"/>
      <c r="CKU120" s="15"/>
      <c r="CKV120" s="15"/>
      <c r="CKW120" s="15"/>
      <c r="CKX120" s="15"/>
      <c r="CKY120" s="15"/>
      <c r="CKZ120" s="15"/>
      <c r="CLA120" s="15"/>
      <c r="CLB120" s="15"/>
      <c r="CLC120" s="15"/>
      <c r="CLD120" s="15"/>
      <c r="CLE120" s="15"/>
      <c r="CLF120" s="15"/>
      <c r="CLG120" s="15"/>
      <c r="CLH120" s="15"/>
      <c r="CLI120" s="15"/>
      <c r="CLJ120" s="15"/>
      <c r="CLK120" s="15"/>
      <c r="CLL120" s="15"/>
      <c r="CLM120" s="15"/>
      <c r="CLN120" s="15"/>
      <c r="CLO120" s="15"/>
      <c r="CLP120" s="15"/>
      <c r="CLQ120" s="15"/>
      <c r="CLR120" s="15"/>
      <c r="CLS120" s="15"/>
      <c r="CLT120" s="15"/>
      <c r="CLU120" s="15"/>
      <c r="CLV120" s="15"/>
      <c r="CLW120" s="15"/>
      <c r="CLX120" s="15"/>
      <c r="CLY120" s="15"/>
      <c r="CLZ120" s="15"/>
      <c r="CMA120" s="15"/>
      <c r="CMB120" s="15"/>
      <c r="CMC120" s="15"/>
      <c r="CMD120" s="15"/>
      <c r="CME120" s="15"/>
      <c r="CMF120" s="15"/>
      <c r="CMG120" s="15"/>
      <c r="CMH120" s="15"/>
      <c r="CMI120" s="15"/>
      <c r="CMJ120" s="15"/>
      <c r="CMK120" s="15"/>
      <c r="CML120" s="15"/>
      <c r="CMM120" s="15"/>
      <c r="CMN120" s="15"/>
      <c r="CMO120" s="15"/>
      <c r="CMP120" s="15"/>
      <c r="CMQ120" s="15"/>
      <c r="CMR120" s="15"/>
      <c r="CMS120" s="15"/>
      <c r="CMT120" s="15"/>
      <c r="CMU120" s="15"/>
      <c r="CMV120" s="15"/>
      <c r="CMW120" s="15"/>
      <c r="CMX120" s="15"/>
      <c r="CMY120" s="15"/>
      <c r="CMZ120" s="15"/>
      <c r="CNA120" s="15"/>
      <c r="CNB120" s="15"/>
      <c r="CNC120" s="15"/>
      <c r="CND120" s="15"/>
      <c r="CNE120" s="15"/>
      <c r="CNF120" s="15"/>
      <c r="CNG120" s="15"/>
      <c r="CNH120" s="15"/>
      <c r="CNI120" s="15"/>
      <c r="CNJ120" s="15"/>
      <c r="CNK120" s="15"/>
      <c r="CNL120" s="15"/>
      <c r="CNM120" s="15"/>
      <c r="CNN120" s="15"/>
      <c r="CNO120" s="15"/>
      <c r="CNP120" s="15"/>
      <c r="CNQ120" s="15"/>
      <c r="CNR120" s="15"/>
      <c r="CNS120" s="15"/>
      <c r="CNT120" s="15"/>
      <c r="CNU120" s="15"/>
      <c r="CNV120" s="15"/>
      <c r="CNW120" s="15"/>
      <c r="CNX120" s="15"/>
      <c r="CNY120" s="15"/>
      <c r="CNZ120" s="15"/>
      <c r="COA120" s="15"/>
      <c r="COB120" s="15"/>
      <c r="COC120" s="15"/>
      <c r="COD120" s="15"/>
      <c r="COE120" s="15"/>
      <c r="COF120" s="15"/>
      <c r="COG120" s="15"/>
      <c r="COH120" s="15"/>
      <c r="COI120" s="15"/>
      <c r="COJ120" s="15"/>
      <c r="COK120" s="15"/>
      <c r="COL120" s="15"/>
      <c r="COM120" s="15"/>
      <c r="CON120" s="15"/>
      <c r="COO120" s="15"/>
      <c r="COP120" s="15"/>
      <c r="COQ120" s="15"/>
      <c r="COR120" s="15"/>
      <c r="COS120" s="15"/>
      <c r="COT120" s="15"/>
      <c r="COU120" s="15"/>
      <c r="COV120" s="15"/>
      <c r="COW120" s="15"/>
      <c r="COX120" s="15"/>
      <c r="COY120" s="15"/>
      <c r="COZ120" s="15"/>
      <c r="CPA120" s="15"/>
      <c r="CPB120" s="15"/>
      <c r="CPC120" s="15"/>
      <c r="CPD120" s="15"/>
      <c r="CPE120" s="15"/>
      <c r="CPF120" s="15"/>
      <c r="CPG120" s="15"/>
      <c r="CPH120" s="15"/>
      <c r="CPI120" s="15"/>
      <c r="CPJ120" s="15"/>
      <c r="CPK120" s="15"/>
      <c r="CPL120" s="15"/>
      <c r="CPM120" s="15"/>
      <c r="CPN120" s="15"/>
      <c r="CPO120" s="15"/>
      <c r="CPP120" s="15"/>
      <c r="CPQ120" s="15"/>
      <c r="CPR120" s="15"/>
      <c r="CPS120" s="15"/>
      <c r="CPT120" s="15"/>
      <c r="CPU120" s="15"/>
      <c r="CPV120" s="15"/>
      <c r="CPW120" s="15"/>
      <c r="CPX120" s="15"/>
      <c r="CPY120" s="15"/>
      <c r="CPZ120" s="15"/>
      <c r="CQA120" s="15"/>
      <c r="CQB120" s="15"/>
      <c r="CQC120" s="15"/>
      <c r="CQD120" s="15"/>
      <c r="CQE120" s="15"/>
      <c r="CQF120" s="15"/>
      <c r="CQG120" s="15"/>
      <c r="CQH120" s="15"/>
      <c r="CQI120" s="15"/>
      <c r="CQJ120" s="15"/>
      <c r="CQK120" s="15"/>
      <c r="CQL120" s="15"/>
      <c r="CQM120" s="15"/>
      <c r="CQN120" s="15"/>
      <c r="CQO120" s="15"/>
      <c r="CQP120" s="15"/>
      <c r="CQQ120" s="15"/>
      <c r="CQR120" s="15"/>
      <c r="CQS120" s="15"/>
      <c r="CQT120" s="15"/>
      <c r="CQU120" s="15"/>
      <c r="CQV120" s="15"/>
      <c r="CQW120" s="15"/>
      <c r="CQX120" s="15"/>
      <c r="CQY120" s="15"/>
      <c r="CQZ120" s="15"/>
      <c r="CRA120" s="15"/>
      <c r="CRB120" s="15"/>
      <c r="CRC120" s="15"/>
      <c r="CRD120" s="15"/>
      <c r="CRE120" s="15"/>
      <c r="CRF120" s="15"/>
      <c r="CRG120" s="15"/>
      <c r="CRH120" s="15"/>
      <c r="CRI120" s="15"/>
      <c r="CRJ120" s="15"/>
      <c r="CRK120" s="15"/>
      <c r="CRL120" s="15"/>
      <c r="CRM120" s="15"/>
      <c r="CRN120" s="15"/>
      <c r="CRO120" s="15"/>
      <c r="CRP120" s="15"/>
      <c r="CRQ120" s="15"/>
      <c r="CRR120" s="15"/>
      <c r="CRS120" s="15"/>
      <c r="CRT120" s="15"/>
      <c r="CRU120" s="15"/>
      <c r="CRV120" s="15"/>
      <c r="CRW120" s="15"/>
      <c r="CRX120" s="15"/>
      <c r="CRY120" s="15"/>
      <c r="CRZ120" s="15"/>
      <c r="CSA120" s="15"/>
      <c r="CSB120" s="15"/>
      <c r="CSC120" s="15"/>
      <c r="CSD120" s="15"/>
      <c r="CSE120" s="15"/>
      <c r="CSF120" s="15"/>
      <c r="CSG120" s="15"/>
      <c r="CSH120" s="15"/>
      <c r="CSI120" s="15"/>
      <c r="CSJ120" s="15"/>
      <c r="CSK120" s="15"/>
      <c r="CSL120" s="15"/>
      <c r="CSM120" s="15"/>
      <c r="CSN120" s="15"/>
      <c r="CSO120" s="15"/>
      <c r="CSP120" s="15"/>
      <c r="CSQ120" s="15"/>
      <c r="CSR120" s="15"/>
      <c r="CSS120" s="15"/>
      <c r="CST120" s="15"/>
      <c r="CSU120" s="15"/>
      <c r="CSV120" s="15"/>
      <c r="CSW120" s="15"/>
      <c r="CSX120" s="15"/>
      <c r="CSY120" s="15"/>
      <c r="CSZ120" s="15"/>
      <c r="CTA120" s="15"/>
      <c r="CTB120" s="15"/>
      <c r="CTC120" s="15"/>
      <c r="CTD120" s="15"/>
      <c r="CTE120" s="15"/>
      <c r="CTF120" s="15"/>
      <c r="CTG120" s="15"/>
      <c r="CTH120" s="15"/>
      <c r="CTI120" s="15"/>
      <c r="CTJ120" s="15"/>
      <c r="CTK120" s="15"/>
      <c r="CTL120" s="15"/>
      <c r="CTM120" s="15"/>
      <c r="CTN120" s="15"/>
      <c r="CTO120" s="15"/>
      <c r="CTP120" s="15"/>
      <c r="CTQ120" s="15"/>
      <c r="CTR120" s="15"/>
      <c r="CTS120" s="15"/>
      <c r="CTT120" s="15"/>
      <c r="CTU120" s="15"/>
      <c r="CTV120" s="15"/>
      <c r="CTW120" s="15"/>
      <c r="CTX120" s="15"/>
      <c r="CTY120" s="15"/>
      <c r="CTZ120" s="15"/>
      <c r="CUA120" s="15"/>
      <c r="CUB120" s="15"/>
      <c r="CUC120" s="15"/>
      <c r="CUD120" s="15"/>
      <c r="CUE120" s="15"/>
      <c r="CUF120" s="15"/>
      <c r="CUG120" s="15"/>
      <c r="CUH120" s="15"/>
      <c r="CUI120" s="15"/>
      <c r="CUJ120" s="15"/>
      <c r="CUK120" s="15"/>
      <c r="CUL120" s="15"/>
      <c r="CUM120" s="15"/>
      <c r="CUN120" s="15"/>
      <c r="CUO120" s="15"/>
      <c r="CUP120" s="15"/>
      <c r="CUQ120" s="15"/>
      <c r="CUR120" s="15"/>
      <c r="CUS120" s="15"/>
      <c r="CUT120" s="15"/>
      <c r="CUU120" s="15"/>
      <c r="CUV120" s="15"/>
      <c r="CUW120" s="15"/>
      <c r="CUX120" s="15"/>
      <c r="CUY120" s="15"/>
      <c r="CUZ120" s="15"/>
      <c r="CVA120" s="15"/>
      <c r="CVB120" s="15"/>
      <c r="CVC120" s="15"/>
      <c r="CVD120" s="15"/>
      <c r="CVE120" s="15"/>
      <c r="CVF120" s="15"/>
      <c r="CVG120" s="15"/>
      <c r="CVH120" s="15"/>
      <c r="CVI120" s="15"/>
      <c r="CVJ120" s="15"/>
      <c r="CVK120" s="15"/>
      <c r="CVL120" s="15"/>
      <c r="CVM120" s="15"/>
      <c r="CVN120" s="15"/>
      <c r="CVO120" s="15"/>
      <c r="CVP120" s="15"/>
      <c r="CVQ120" s="15"/>
      <c r="CVR120" s="15"/>
      <c r="CVS120" s="15"/>
      <c r="CVT120" s="15"/>
      <c r="CVU120" s="15"/>
      <c r="CVV120" s="15"/>
      <c r="CVW120" s="15"/>
      <c r="CVX120" s="15"/>
      <c r="CVY120" s="15"/>
      <c r="CVZ120" s="15"/>
      <c r="CWA120" s="15"/>
      <c r="CWB120" s="15"/>
      <c r="CWC120" s="15"/>
      <c r="CWD120" s="15"/>
      <c r="CWE120" s="15"/>
      <c r="CWF120" s="15"/>
      <c r="CWG120" s="15"/>
      <c r="CWH120" s="15"/>
      <c r="CWI120" s="15"/>
      <c r="CWJ120" s="15"/>
      <c r="CWK120" s="15"/>
      <c r="CWL120" s="15"/>
      <c r="CWM120" s="15"/>
      <c r="CWN120" s="15"/>
      <c r="CWO120" s="15"/>
      <c r="CWP120" s="15"/>
      <c r="CWQ120" s="15"/>
      <c r="CWR120" s="15"/>
      <c r="CWS120" s="15"/>
      <c r="CWT120" s="15"/>
      <c r="CWU120" s="15"/>
      <c r="CWV120" s="15"/>
      <c r="CWW120" s="15"/>
      <c r="CWX120" s="15"/>
      <c r="CWY120" s="15"/>
      <c r="CWZ120" s="15"/>
      <c r="CXA120" s="15"/>
      <c r="CXB120" s="15"/>
      <c r="CXC120" s="15"/>
      <c r="CXD120" s="15"/>
      <c r="CXE120" s="15"/>
      <c r="CXF120" s="15"/>
      <c r="CXG120" s="15"/>
      <c r="CXH120" s="15"/>
      <c r="CXI120" s="15"/>
      <c r="CXJ120" s="15"/>
      <c r="CXK120" s="15"/>
      <c r="CXL120" s="15"/>
      <c r="CXM120" s="15"/>
      <c r="CXN120" s="15"/>
      <c r="CXO120" s="15"/>
      <c r="CXP120" s="15"/>
      <c r="CXQ120" s="15"/>
      <c r="CXR120" s="15"/>
      <c r="CXS120" s="15"/>
      <c r="CXT120" s="15"/>
      <c r="CXU120" s="15"/>
      <c r="CXV120" s="15"/>
      <c r="CXW120" s="15"/>
      <c r="CXX120" s="15"/>
      <c r="CXY120" s="15"/>
      <c r="CXZ120" s="15"/>
      <c r="CYA120" s="15"/>
      <c r="CYB120" s="15"/>
      <c r="CYC120" s="15"/>
      <c r="CYD120" s="15"/>
      <c r="CYE120" s="15"/>
      <c r="CYF120" s="15"/>
      <c r="CYG120" s="15"/>
      <c r="CYH120" s="15"/>
      <c r="CYI120" s="15"/>
      <c r="CYJ120" s="15"/>
      <c r="CYK120" s="15"/>
      <c r="CYL120" s="15"/>
      <c r="CYM120" s="15"/>
      <c r="CYN120" s="15"/>
      <c r="CYO120" s="15"/>
      <c r="CYP120" s="15"/>
      <c r="CYQ120" s="15"/>
      <c r="CYR120" s="15"/>
      <c r="CYS120" s="15"/>
      <c r="CYT120" s="15"/>
      <c r="CYU120" s="15"/>
      <c r="CYV120" s="15"/>
      <c r="CYW120" s="15"/>
      <c r="CYX120" s="15"/>
      <c r="CYY120" s="15"/>
      <c r="CYZ120" s="15"/>
      <c r="CZA120" s="15"/>
      <c r="CZB120" s="15"/>
      <c r="CZC120" s="15"/>
      <c r="CZD120" s="15"/>
      <c r="CZE120" s="15"/>
      <c r="CZF120" s="15"/>
      <c r="CZG120" s="15"/>
      <c r="CZH120" s="15"/>
      <c r="CZI120" s="15"/>
      <c r="CZJ120" s="15"/>
      <c r="CZK120" s="15"/>
      <c r="CZL120" s="15"/>
      <c r="CZM120" s="15"/>
      <c r="CZN120" s="15"/>
      <c r="CZO120" s="15"/>
      <c r="CZP120" s="15"/>
      <c r="CZQ120" s="15"/>
      <c r="CZR120" s="15"/>
      <c r="CZS120" s="15"/>
      <c r="CZT120" s="15"/>
      <c r="CZU120" s="15"/>
      <c r="CZV120" s="15"/>
      <c r="CZW120" s="15"/>
      <c r="CZX120" s="15"/>
      <c r="CZY120" s="15"/>
      <c r="CZZ120" s="15"/>
      <c r="DAA120" s="15"/>
      <c r="DAB120" s="15"/>
      <c r="DAC120" s="15"/>
      <c r="DAD120" s="15"/>
      <c r="DAE120" s="15"/>
      <c r="DAF120" s="15"/>
      <c r="DAG120" s="15"/>
      <c r="DAH120" s="15"/>
      <c r="DAI120" s="15"/>
      <c r="DAJ120" s="15"/>
      <c r="DAK120" s="15"/>
      <c r="DAL120" s="15"/>
      <c r="DAM120" s="15"/>
      <c r="DAN120" s="15"/>
      <c r="DAO120" s="15"/>
      <c r="DAP120" s="15"/>
      <c r="DAQ120" s="15"/>
      <c r="DAR120" s="15"/>
      <c r="DAS120" s="15"/>
      <c r="DAT120" s="15"/>
      <c r="DAU120" s="15"/>
      <c r="DAV120" s="15"/>
      <c r="DAW120" s="15"/>
      <c r="DAX120" s="15"/>
      <c r="DAY120" s="15"/>
      <c r="DAZ120" s="15"/>
      <c r="DBA120" s="15"/>
      <c r="DBB120" s="15"/>
      <c r="DBC120" s="15"/>
      <c r="DBD120" s="15"/>
      <c r="DBE120" s="15"/>
      <c r="DBF120" s="15"/>
      <c r="DBG120" s="15"/>
      <c r="DBH120" s="15"/>
      <c r="DBI120" s="15"/>
      <c r="DBJ120" s="15"/>
      <c r="DBK120" s="15"/>
      <c r="DBL120" s="15"/>
      <c r="DBM120" s="15"/>
      <c r="DBN120" s="15"/>
      <c r="DBO120" s="15"/>
      <c r="DBP120" s="15"/>
      <c r="DBQ120" s="15"/>
      <c r="DBR120" s="15"/>
      <c r="DBS120" s="15"/>
      <c r="DBT120" s="15"/>
      <c r="DBU120" s="15"/>
      <c r="DBV120" s="15"/>
      <c r="DBW120" s="15"/>
      <c r="DBX120" s="15"/>
      <c r="DBY120" s="15"/>
      <c r="DBZ120" s="15"/>
      <c r="DCA120" s="15"/>
      <c r="DCB120" s="15"/>
      <c r="DCC120" s="15"/>
      <c r="DCD120" s="15"/>
      <c r="DCE120" s="15"/>
      <c r="DCF120" s="15"/>
      <c r="DCG120" s="15"/>
      <c r="DCH120" s="15"/>
      <c r="DCI120" s="15"/>
      <c r="DCJ120" s="15"/>
      <c r="DCK120" s="15"/>
      <c r="DCL120" s="15"/>
      <c r="DCM120" s="15"/>
      <c r="DCN120" s="15"/>
      <c r="DCO120" s="15"/>
      <c r="DCP120" s="15"/>
      <c r="DCQ120" s="15"/>
      <c r="DCR120" s="15"/>
      <c r="DCS120" s="15"/>
      <c r="DCT120" s="15"/>
      <c r="DCU120" s="15"/>
      <c r="DCV120" s="15"/>
      <c r="DCW120" s="15"/>
      <c r="DCX120" s="15"/>
      <c r="DCY120" s="15"/>
      <c r="DCZ120" s="15"/>
      <c r="DDA120" s="15"/>
      <c r="DDB120" s="15"/>
      <c r="DDC120" s="15"/>
      <c r="DDD120" s="15"/>
      <c r="DDE120" s="15"/>
      <c r="DDF120" s="15"/>
      <c r="DDG120" s="15"/>
      <c r="DDH120" s="15"/>
      <c r="DDI120" s="15"/>
      <c r="DDJ120" s="15"/>
      <c r="DDK120" s="15"/>
      <c r="DDL120" s="15"/>
      <c r="DDM120" s="15"/>
      <c r="DDN120" s="15"/>
      <c r="DDO120" s="15"/>
      <c r="DDP120" s="15"/>
      <c r="DDQ120" s="15"/>
      <c r="DDR120" s="15"/>
      <c r="DDS120" s="15"/>
      <c r="DDT120" s="15"/>
      <c r="DDU120" s="15"/>
      <c r="DDV120" s="15"/>
      <c r="DDW120" s="15"/>
      <c r="DDX120" s="15"/>
      <c r="DDY120" s="15"/>
      <c r="DDZ120" s="15"/>
      <c r="DEA120" s="15"/>
      <c r="DEB120" s="15"/>
      <c r="DEC120" s="15"/>
      <c r="DED120" s="15"/>
      <c r="DEE120" s="15"/>
      <c r="DEF120" s="15"/>
      <c r="DEG120" s="15"/>
      <c r="DEH120" s="15"/>
      <c r="DEI120" s="15"/>
      <c r="DEJ120" s="15"/>
      <c r="DEK120" s="15"/>
      <c r="DEL120" s="15"/>
      <c r="DEM120" s="15"/>
      <c r="DEN120" s="15"/>
      <c r="DEO120" s="15"/>
      <c r="DEP120" s="15"/>
      <c r="DEQ120" s="15"/>
      <c r="DER120" s="15"/>
      <c r="DES120" s="15"/>
      <c r="DET120" s="15"/>
      <c r="DEU120" s="15"/>
      <c r="DEV120" s="15"/>
      <c r="DEW120" s="15"/>
      <c r="DEX120" s="15"/>
      <c r="DEY120" s="15"/>
      <c r="DEZ120" s="15"/>
      <c r="DFA120" s="15"/>
      <c r="DFB120" s="15"/>
      <c r="DFC120" s="15"/>
      <c r="DFD120" s="15"/>
      <c r="DFE120" s="15"/>
      <c r="DFF120" s="15"/>
      <c r="DFG120" s="15"/>
      <c r="DFH120" s="15"/>
      <c r="DFI120" s="15"/>
      <c r="DFJ120" s="15"/>
      <c r="DFK120" s="15"/>
      <c r="DFL120" s="15"/>
      <c r="DFM120" s="15"/>
      <c r="DFN120" s="15"/>
      <c r="DFO120" s="15"/>
      <c r="DFP120" s="15"/>
      <c r="DFQ120" s="15"/>
      <c r="DFR120" s="15"/>
      <c r="DFS120" s="15"/>
      <c r="DFT120" s="15"/>
      <c r="DFU120" s="15"/>
      <c r="DFV120" s="15"/>
      <c r="DFW120" s="15"/>
      <c r="DFX120" s="15"/>
      <c r="DFY120" s="15"/>
      <c r="DFZ120" s="15"/>
      <c r="DGA120" s="15"/>
      <c r="DGB120" s="15"/>
      <c r="DGC120" s="15"/>
      <c r="DGD120" s="15"/>
      <c r="DGE120" s="15"/>
      <c r="DGF120" s="15"/>
      <c r="DGG120" s="15"/>
      <c r="DGH120" s="15"/>
      <c r="DGI120" s="15"/>
      <c r="DGJ120" s="15"/>
      <c r="DGK120" s="15"/>
      <c r="DGL120" s="15"/>
      <c r="DGM120" s="15"/>
      <c r="DGN120" s="15"/>
      <c r="DGO120" s="15"/>
      <c r="DGP120" s="15"/>
      <c r="DGQ120" s="15"/>
      <c r="DGR120" s="15"/>
      <c r="DGS120" s="15"/>
      <c r="DGT120" s="15"/>
      <c r="DGU120" s="15"/>
      <c r="DGV120" s="15"/>
      <c r="DGW120" s="15"/>
      <c r="DGX120" s="15"/>
      <c r="DGY120" s="15"/>
      <c r="DGZ120" s="15"/>
      <c r="DHA120" s="15"/>
      <c r="DHB120" s="15"/>
      <c r="DHC120" s="15"/>
      <c r="DHD120" s="15"/>
      <c r="DHE120" s="15"/>
      <c r="DHF120" s="15"/>
      <c r="DHG120" s="15"/>
      <c r="DHH120" s="15"/>
      <c r="DHI120" s="15"/>
      <c r="DHJ120" s="15"/>
      <c r="DHK120" s="15"/>
      <c r="DHL120" s="15"/>
      <c r="DHM120" s="15"/>
      <c r="DHN120" s="15"/>
      <c r="DHO120" s="15"/>
      <c r="DHP120" s="15"/>
      <c r="DHQ120" s="15"/>
      <c r="DHR120" s="15"/>
      <c r="DHS120" s="15"/>
      <c r="DHT120" s="15"/>
      <c r="DHU120" s="15"/>
      <c r="DHV120" s="15"/>
      <c r="DHW120" s="15"/>
      <c r="DHX120" s="15"/>
      <c r="DHY120" s="15"/>
      <c r="DHZ120" s="15"/>
      <c r="DIA120" s="15"/>
      <c r="DIB120" s="15"/>
      <c r="DIC120" s="15"/>
      <c r="DID120" s="15"/>
      <c r="DIE120" s="15"/>
      <c r="DIF120" s="15"/>
      <c r="DIG120" s="15"/>
      <c r="DIH120" s="15"/>
      <c r="DII120" s="15"/>
      <c r="DIJ120" s="15"/>
      <c r="DIK120" s="15"/>
      <c r="DIL120" s="15"/>
      <c r="DIM120" s="15"/>
      <c r="DIN120" s="15"/>
      <c r="DIO120" s="15"/>
      <c r="DIP120" s="15"/>
      <c r="DIQ120" s="15"/>
      <c r="DIR120" s="15"/>
      <c r="DIS120" s="15"/>
      <c r="DIT120" s="15"/>
      <c r="DIU120" s="15"/>
      <c r="DIV120" s="15"/>
      <c r="DIW120" s="15"/>
      <c r="DIX120" s="15"/>
      <c r="DIY120" s="15"/>
      <c r="DIZ120" s="15"/>
      <c r="DJA120" s="15"/>
      <c r="DJB120" s="15"/>
      <c r="DJC120" s="15"/>
      <c r="DJD120" s="15"/>
      <c r="DJE120" s="15"/>
      <c r="DJF120" s="15"/>
      <c r="DJG120" s="15"/>
      <c r="DJH120" s="15"/>
      <c r="DJI120" s="15"/>
      <c r="DJJ120" s="15"/>
      <c r="DJK120" s="15"/>
      <c r="DJL120" s="15"/>
      <c r="DJM120" s="15"/>
      <c r="DJN120" s="15"/>
      <c r="DJO120" s="15"/>
      <c r="DJP120" s="15"/>
      <c r="DJQ120" s="15"/>
      <c r="DJR120" s="15"/>
      <c r="DJS120" s="15"/>
      <c r="DJT120" s="15"/>
      <c r="DJU120" s="15"/>
      <c r="DJV120" s="15"/>
      <c r="DJW120" s="15"/>
      <c r="DJX120" s="15"/>
      <c r="DJY120" s="15"/>
      <c r="DJZ120" s="15"/>
      <c r="DKA120" s="15"/>
      <c r="DKB120" s="15"/>
      <c r="DKC120" s="15"/>
      <c r="DKD120" s="15"/>
      <c r="DKE120" s="15"/>
      <c r="DKF120" s="15"/>
      <c r="DKG120" s="15"/>
      <c r="DKH120" s="15"/>
      <c r="DKI120" s="15"/>
      <c r="DKJ120" s="15"/>
      <c r="DKK120" s="15"/>
      <c r="DKL120" s="15"/>
      <c r="DKM120" s="15"/>
      <c r="DKN120" s="15"/>
      <c r="DKO120" s="15"/>
      <c r="DKP120" s="15"/>
      <c r="DKQ120" s="15"/>
      <c r="DKR120" s="15"/>
      <c r="DKS120" s="15"/>
      <c r="DKT120" s="15"/>
      <c r="DKU120" s="15"/>
      <c r="DKV120" s="15"/>
      <c r="DKW120" s="15"/>
      <c r="DKX120" s="15"/>
      <c r="DKY120" s="15"/>
      <c r="DKZ120" s="15"/>
      <c r="DLA120" s="15"/>
      <c r="DLB120" s="15"/>
      <c r="DLC120" s="15"/>
      <c r="DLD120" s="15"/>
      <c r="DLE120" s="15"/>
      <c r="DLF120" s="15"/>
      <c r="DLG120" s="15"/>
      <c r="DLH120" s="15"/>
      <c r="DLI120" s="15"/>
      <c r="DLJ120" s="15"/>
      <c r="DLK120" s="15"/>
      <c r="DLL120" s="15"/>
      <c r="DLM120" s="15"/>
      <c r="DLN120" s="15"/>
      <c r="DLO120" s="15"/>
      <c r="DLP120" s="15"/>
      <c r="DLQ120" s="15"/>
      <c r="DLR120" s="15"/>
      <c r="DLS120" s="15"/>
      <c r="DLT120" s="15"/>
      <c r="DLU120" s="15"/>
      <c r="DLV120" s="15"/>
      <c r="DLW120" s="15"/>
      <c r="DLX120" s="15"/>
      <c r="DLY120" s="15"/>
      <c r="DLZ120" s="15"/>
      <c r="DMA120" s="15"/>
      <c r="DMB120" s="15"/>
      <c r="DMC120" s="15"/>
      <c r="DMD120" s="15"/>
      <c r="DME120" s="15"/>
      <c r="DMF120" s="15"/>
      <c r="DMG120" s="15"/>
      <c r="DMH120" s="15"/>
      <c r="DMI120" s="15"/>
      <c r="DMJ120" s="15"/>
      <c r="DMK120" s="15"/>
      <c r="DML120" s="15"/>
      <c r="DMM120" s="15"/>
      <c r="DMN120" s="15"/>
      <c r="DMO120" s="15"/>
      <c r="DMP120" s="15"/>
      <c r="DMQ120" s="15"/>
      <c r="DMR120" s="15"/>
      <c r="DMS120" s="15"/>
      <c r="DMT120" s="15"/>
      <c r="DMU120" s="15"/>
      <c r="DMV120" s="15"/>
      <c r="DMW120" s="15"/>
      <c r="DMX120" s="15"/>
      <c r="DMY120" s="15"/>
      <c r="DMZ120" s="15"/>
      <c r="DNA120" s="15"/>
      <c r="DNB120" s="15"/>
      <c r="DNC120" s="15"/>
      <c r="DND120" s="15"/>
      <c r="DNE120" s="15"/>
      <c r="DNF120" s="15"/>
      <c r="DNG120" s="15"/>
      <c r="DNH120" s="15"/>
      <c r="DNI120" s="15"/>
      <c r="DNJ120" s="15"/>
      <c r="DNK120" s="15"/>
      <c r="DNL120" s="15"/>
      <c r="DNM120" s="15"/>
      <c r="DNN120" s="15"/>
      <c r="DNO120" s="15"/>
      <c r="DNP120" s="15"/>
      <c r="DNQ120" s="15"/>
      <c r="DNR120" s="15"/>
      <c r="DNS120" s="15"/>
      <c r="DNT120" s="15"/>
      <c r="DNU120" s="15"/>
      <c r="DNV120" s="15"/>
      <c r="DNW120" s="15"/>
      <c r="DNX120" s="15"/>
      <c r="DNY120" s="15"/>
      <c r="DNZ120" s="15"/>
      <c r="DOA120" s="15"/>
      <c r="DOB120" s="15"/>
      <c r="DOC120" s="15"/>
      <c r="DOD120" s="15"/>
      <c r="DOE120" s="15"/>
      <c r="DOF120" s="15"/>
      <c r="DOG120" s="15"/>
      <c r="DOH120" s="15"/>
      <c r="DOI120" s="15"/>
      <c r="DOJ120" s="15"/>
      <c r="DOK120" s="15"/>
      <c r="DOL120" s="15"/>
      <c r="DOM120" s="15"/>
      <c r="DON120" s="15"/>
      <c r="DOO120" s="15"/>
      <c r="DOP120" s="15"/>
      <c r="DOQ120" s="15"/>
      <c r="DOR120" s="15"/>
      <c r="DOS120" s="15"/>
      <c r="DOT120" s="15"/>
      <c r="DOU120" s="15"/>
      <c r="DOV120" s="15"/>
      <c r="DOW120" s="15"/>
      <c r="DOX120" s="15"/>
      <c r="DOY120" s="15"/>
      <c r="DOZ120" s="15"/>
      <c r="DPA120" s="15"/>
      <c r="DPB120" s="15"/>
      <c r="DPC120" s="15"/>
      <c r="DPD120" s="15"/>
      <c r="DPE120" s="15"/>
      <c r="DPF120" s="15"/>
      <c r="DPG120" s="15"/>
      <c r="DPH120" s="15"/>
      <c r="DPI120" s="15"/>
      <c r="DPJ120" s="15"/>
      <c r="DPK120" s="15"/>
      <c r="DPL120" s="15"/>
      <c r="DPM120" s="15"/>
      <c r="DPN120" s="15"/>
      <c r="DPO120" s="15"/>
      <c r="DPP120" s="15"/>
      <c r="DPQ120" s="15"/>
      <c r="DPR120" s="15"/>
      <c r="DPS120" s="15"/>
      <c r="DPT120" s="15"/>
      <c r="DPU120" s="15"/>
      <c r="DPV120" s="15"/>
      <c r="DPW120" s="15"/>
      <c r="DPX120" s="15"/>
      <c r="DPY120" s="15"/>
      <c r="DPZ120" s="15"/>
      <c r="DQA120" s="15"/>
      <c r="DQB120" s="15"/>
      <c r="DQC120" s="15"/>
      <c r="DQD120" s="15"/>
      <c r="DQE120" s="15"/>
      <c r="DQF120" s="15"/>
      <c r="DQG120" s="15"/>
      <c r="DQH120" s="15"/>
      <c r="DQI120" s="15"/>
      <c r="DQJ120" s="15"/>
      <c r="DQK120" s="15"/>
      <c r="DQL120" s="15"/>
      <c r="DQM120" s="15"/>
      <c r="DQN120" s="15"/>
      <c r="DQO120" s="15"/>
      <c r="DQP120" s="15"/>
      <c r="DQQ120" s="15"/>
      <c r="DQR120" s="15"/>
      <c r="DQS120" s="15"/>
      <c r="DQT120" s="15"/>
      <c r="DQU120" s="15"/>
      <c r="DQV120" s="15"/>
      <c r="DQW120" s="15"/>
      <c r="DQX120" s="15"/>
      <c r="DQY120" s="15"/>
      <c r="DQZ120" s="15"/>
      <c r="DRA120" s="15"/>
      <c r="DRB120" s="15"/>
      <c r="DRC120" s="15"/>
      <c r="DRD120" s="15"/>
      <c r="DRE120" s="15"/>
      <c r="DRF120" s="15"/>
      <c r="DRG120" s="15"/>
      <c r="DRH120" s="15"/>
      <c r="DRI120" s="15"/>
      <c r="DRJ120" s="15"/>
      <c r="DRK120" s="15"/>
      <c r="DRL120" s="15"/>
      <c r="DRM120" s="15"/>
      <c r="DRN120" s="15"/>
      <c r="DRO120" s="15"/>
      <c r="DRP120" s="15"/>
      <c r="DRQ120" s="15"/>
      <c r="DRR120" s="15"/>
      <c r="DRS120" s="15"/>
      <c r="DRT120" s="15"/>
      <c r="DRU120" s="15"/>
      <c r="DRV120" s="15"/>
      <c r="DRW120" s="15"/>
      <c r="DRX120" s="15"/>
      <c r="DRY120" s="15"/>
      <c r="DRZ120" s="15"/>
      <c r="DSA120" s="15"/>
      <c r="DSB120" s="15"/>
      <c r="DSC120" s="15"/>
      <c r="DSD120" s="15"/>
      <c r="DSE120" s="15"/>
      <c r="DSF120" s="15"/>
      <c r="DSG120" s="15"/>
      <c r="DSH120" s="15"/>
      <c r="DSI120" s="15"/>
      <c r="DSJ120" s="15"/>
      <c r="DSK120" s="15"/>
      <c r="DSL120" s="15"/>
      <c r="DSM120" s="15"/>
      <c r="DSN120" s="15"/>
      <c r="DSO120" s="15"/>
      <c r="DSP120" s="15"/>
      <c r="DSQ120" s="15"/>
      <c r="DSR120" s="15"/>
      <c r="DSS120" s="15"/>
      <c r="DST120" s="15"/>
      <c r="DSU120" s="15"/>
      <c r="DSV120" s="15"/>
      <c r="DSW120" s="15"/>
      <c r="DSX120" s="15"/>
      <c r="DSY120" s="15"/>
      <c r="DSZ120" s="15"/>
      <c r="DTA120" s="15"/>
      <c r="DTB120" s="15"/>
      <c r="DTC120" s="15"/>
      <c r="DTD120" s="15"/>
      <c r="DTE120" s="15"/>
      <c r="DTF120" s="15"/>
      <c r="DTG120" s="15"/>
      <c r="DTH120" s="15"/>
      <c r="DTI120" s="15"/>
      <c r="DTJ120" s="15"/>
      <c r="DTK120" s="15"/>
      <c r="DTL120" s="15"/>
      <c r="DTM120" s="15"/>
      <c r="DTN120" s="15"/>
      <c r="DTO120" s="15"/>
      <c r="DTP120" s="15"/>
      <c r="DTQ120" s="15"/>
      <c r="DTR120" s="15"/>
      <c r="DTS120" s="15"/>
      <c r="DTT120" s="15"/>
      <c r="DTU120" s="15"/>
      <c r="DTV120" s="15"/>
      <c r="DTW120" s="15"/>
      <c r="DTX120" s="15"/>
      <c r="DTY120" s="15"/>
      <c r="DTZ120" s="15"/>
      <c r="DUA120" s="15"/>
      <c r="DUB120" s="15"/>
      <c r="DUC120" s="15"/>
      <c r="DUD120" s="15"/>
      <c r="DUE120" s="15"/>
      <c r="DUF120" s="15"/>
      <c r="DUG120" s="15"/>
      <c r="DUH120" s="15"/>
      <c r="DUI120" s="15"/>
      <c r="DUJ120" s="15"/>
      <c r="DUK120" s="15"/>
      <c r="DUL120" s="15"/>
      <c r="DUM120" s="15"/>
      <c r="DUN120" s="15"/>
      <c r="DUO120" s="15"/>
      <c r="DUP120" s="15"/>
      <c r="DUQ120" s="15"/>
      <c r="DUR120" s="15"/>
      <c r="DUS120" s="15"/>
      <c r="DUT120" s="15"/>
      <c r="DUU120" s="15"/>
      <c r="DUV120" s="15"/>
      <c r="DUW120" s="15"/>
      <c r="DUX120" s="15"/>
      <c r="DUY120" s="15"/>
      <c r="DUZ120" s="15"/>
      <c r="DVA120" s="15"/>
      <c r="DVB120" s="15"/>
      <c r="DVC120" s="15"/>
      <c r="DVD120" s="15"/>
      <c r="DVE120" s="15"/>
      <c r="DVF120" s="15"/>
      <c r="DVG120" s="15"/>
      <c r="DVH120" s="15"/>
      <c r="DVI120" s="15"/>
      <c r="DVJ120" s="15"/>
      <c r="DVK120" s="15"/>
      <c r="DVL120" s="15"/>
      <c r="DVM120" s="15"/>
      <c r="DVN120" s="15"/>
      <c r="DVO120" s="15"/>
      <c r="DVP120" s="15"/>
      <c r="DVQ120" s="15"/>
      <c r="DVR120" s="15"/>
      <c r="DVS120" s="15"/>
      <c r="DVT120" s="15"/>
      <c r="DVU120" s="15"/>
      <c r="DVV120" s="15"/>
      <c r="DVW120" s="15"/>
      <c r="DVX120" s="15"/>
      <c r="DVY120" s="15"/>
      <c r="DVZ120" s="15"/>
      <c r="DWA120" s="15"/>
      <c r="DWB120" s="15"/>
      <c r="DWC120" s="15"/>
      <c r="DWD120" s="15"/>
      <c r="DWE120" s="15"/>
      <c r="DWF120" s="15"/>
      <c r="DWG120" s="15"/>
      <c r="DWH120" s="15"/>
      <c r="DWI120" s="15"/>
      <c r="DWJ120" s="15"/>
      <c r="DWK120" s="15"/>
      <c r="DWL120" s="15"/>
      <c r="DWM120" s="15"/>
      <c r="DWN120" s="15"/>
      <c r="DWO120" s="15"/>
      <c r="DWP120" s="15"/>
      <c r="DWQ120" s="15"/>
      <c r="DWR120" s="15"/>
      <c r="DWS120" s="15"/>
      <c r="DWT120" s="15"/>
      <c r="DWU120" s="15"/>
      <c r="DWV120" s="15"/>
      <c r="DWW120" s="15"/>
      <c r="DWX120" s="15"/>
      <c r="DWY120" s="15"/>
      <c r="DWZ120" s="15"/>
      <c r="DXA120" s="15"/>
      <c r="DXB120" s="15"/>
      <c r="DXC120" s="15"/>
      <c r="DXD120" s="15"/>
      <c r="DXE120" s="15"/>
      <c r="DXF120" s="15"/>
      <c r="DXG120" s="15"/>
      <c r="DXH120" s="15"/>
      <c r="DXI120" s="15"/>
      <c r="DXJ120" s="15"/>
      <c r="DXK120" s="15"/>
      <c r="DXL120" s="15"/>
      <c r="DXM120" s="15"/>
      <c r="DXN120" s="15"/>
      <c r="DXO120" s="15"/>
      <c r="DXP120" s="15"/>
      <c r="DXQ120" s="15"/>
      <c r="DXR120" s="15"/>
      <c r="DXS120" s="15"/>
      <c r="DXT120" s="15"/>
      <c r="DXU120" s="15"/>
      <c r="DXV120" s="15"/>
      <c r="DXW120" s="15"/>
      <c r="DXX120" s="15"/>
      <c r="DXY120" s="15"/>
      <c r="DXZ120" s="15"/>
      <c r="DYA120" s="15"/>
      <c r="DYB120" s="15"/>
      <c r="DYC120" s="15"/>
      <c r="DYD120" s="15"/>
      <c r="DYE120" s="15"/>
      <c r="DYF120" s="15"/>
      <c r="DYG120" s="15"/>
      <c r="DYH120" s="15"/>
      <c r="DYI120" s="15"/>
      <c r="DYJ120" s="15"/>
      <c r="DYK120" s="15"/>
      <c r="DYL120" s="15"/>
      <c r="DYM120" s="15"/>
      <c r="DYN120" s="15"/>
      <c r="DYO120" s="15"/>
      <c r="DYP120" s="15"/>
      <c r="DYQ120" s="15"/>
      <c r="DYR120" s="15"/>
      <c r="DYS120" s="15"/>
      <c r="DYT120" s="15"/>
      <c r="DYU120" s="15"/>
      <c r="DYV120" s="15"/>
      <c r="DYW120" s="15"/>
      <c r="DYX120" s="15"/>
      <c r="DYY120" s="15"/>
      <c r="DYZ120" s="15"/>
      <c r="DZA120" s="15"/>
      <c r="DZB120" s="15"/>
      <c r="DZC120" s="15"/>
      <c r="DZD120" s="15"/>
      <c r="DZE120" s="15"/>
      <c r="DZF120" s="15"/>
      <c r="DZG120" s="15"/>
      <c r="DZH120" s="15"/>
      <c r="DZI120" s="15"/>
      <c r="DZJ120" s="15"/>
      <c r="DZK120" s="15"/>
      <c r="DZL120" s="15"/>
      <c r="DZM120" s="15"/>
      <c r="DZN120" s="15"/>
      <c r="DZO120" s="15"/>
      <c r="DZP120" s="15"/>
      <c r="DZQ120" s="15"/>
      <c r="DZR120" s="15"/>
      <c r="DZS120" s="15"/>
      <c r="DZT120" s="15"/>
      <c r="DZU120" s="15"/>
      <c r="DZV120" s="15"/>
      <c r="DZW120" s="15"/>
      <c r="DZX120" s="15"/>
      <c r="DZY120" s="15"/>
      <c r="DZZ120" s="15"/>
      <c r="EAA120" s="15"/>
      <c r="EAB120" s="15"/>
      <c r="EAC120" s="15"/>
      <c r="EAD120" s="15"/>
      <c r="EAE120" s="15"/>
      <c r="EAF120" s="15"/>
      <c r="EAG120" s="15"/>
      <c r="EAH120" s="15"/>
      <c r="EAI120" s="15"/>
      <c r="EAJ120" s="15"/>
      <c r="EAK120" s="15"/>
      <c r="EAL120" s="15"/>
      <c r="EAM120" s="15"/>
      <c r="EAN120" s="15"/>
      <c r="EAO120" s="15"/>
      <c r="EAP120" s="15"/>
      <c r="EAQ120" s="15"/>
      <c r="EAR120" s="15"/>
      <c r="EAS120" s="15"/>
      <c r="EAT120" s="15"/>
      <c r="EAU120" s="15"/>
      <c r="EAV120" s="15"/>
      <c r="EAW120" s="15"/>
      <c r="EAX120" s="15"/>
      <c r="EAY120" s="15"/>
      <c r="EAZ120" s="15"/>
      <c r="EBA120" s="15"/>
      <c r="EBB120" s="15"/>
      <c r="EBC120" s="15"/>
      <c r="EBD120" s="15"/>
      <c r="EBE120" s="15"/>
      <c r="EBF120" s="15"/>
      <c r="EBG120" s="15"/>
      <c r="EBH120" s="15"/>
      <c r="EBI120" s="15"/>
      <c r="EBJ120" s="15"/>
      <c r="EBK120" s="15"/>
      <c r="EBL120" s="15"/>
      <c r="EBM120" s="15"/>
      <c r="EBN120" s="15"/>
      <c r="EBO120" s="15"/>
      <c r="EBP120" s="15"/>
      <c r="EBQ120" s="15"/>
      <c r="EBR120" s="15"/>
      <c r="EBS120" s="15"/>
      <c r="EBT120" s="15"/>
      <c r="EBU120" s="15"/>
      <c r="EBV120" s="15"/>
      <c r="EBW120" s="15"/>
      <c r="EBX120" s="15"/>
      <c r="EBY120" s="15"/>
      <c r="EBZ120" s="15"/>
      <c r="ECA120" s="15"/>
      <c r="ECB120" s="15"/>
      <c r="ECC120" s="15"/>
      <c r="ECD120" s="15"/>
      <c r="ECE120" s="15"/>
      <c r="ECF120" s="15"/>
      <c r="ECG120" s="15"/>
      <c r="ECH120" s="15"/>
      <c r="ECI120" s="15"/>
      <c r="ECJ120" s="15"/>
      <c r="ECK120" s="15"/>
      <c r="ECL120" s="15"/>
      <c r="ECM120" s="15"/>
      <c r="ECN120" s="15"/>
      <c r="ECO120" s="15"/>
      <c r="ECP120" s="15"/>
      <c r="ECQ120" s="15"/>
      <c r="ECR120" s="15"/>
      <c r="ECS120" s="15"/>
      <c r="ECT120" s="15"/>
      <c r="ECU120" s="15"/>
      <c r="ECV120" s="15"/>
      <c r="ECW120" s="15"/>
      <c r="ECX120" s="15"/>
      <c r="ECY120" s="15"/>
      <c r="ECZ120" s="15"/>
      <c r="EDA120" s="15"/>
      <c r="EDB120" s="15"/>
      <c r="EDC120" s="15"/>
      <c r="EDD120" s="15"/>
      <c r="EDE120" s="15"/>
      <c r="EDF120" s="15"/>
      <c r="EDG120" s="15"/>
      <c r="EDH120" s="15"/>
      <c r="EDI120" s="15"/>
      <c r="EDJ120" s="15"/>
      <c r="EDK120" s="15"/>
      <c r="EDL120" s="15"/>
      <c r="EDM120" s="15"/>
      <c r="EDN120" s="15"/>
      <c r="EDO120" s="15"/>
      <c r="EDP120" s="15"/>
      <c r="EDQ120" s="15"/>
      <c r="EDR120" s="15"/>
      <c r="EDS120" s="15"/>
      <c r="EDT120" s="15"/>
      <c r="EDU120" s="15"/>
      <c r="EDV120" s="15"/>
      <c r="EDW120" s="15"/>
      <c r="EDX120" s="15"/>
      <c r="EDY120" s="15"/>
      <c r="EDZ120" s="15"/>
      <c r="EEA120" s="15"/>
      <c r="EEB120" s="15"/>
      <c r="EEC120" s="15"/>
      <c r="EED120" s="15"/>
      <c r="EEE120" s="15"/>
      <c r="EEF120" s="15"/>
      <c r="EEG120" s="15"/>
      <c r="EEH120" s="15"/>
      <c r="EEI120" s="15"/>
      <c r="EEJ120" s="15"/>
      <c r="EEK120" s="15"/>
      <c r="EEL120" s="15"/>
      <c r="EEM120" s="15"/>
      <c r="EEN120" s="15"/>
      <c r="EEO120" s="15"/>
      <c r="EEP120" s="15"/>
      <c r="EEQ120" s="15"/>
      <c r="EER120" s="15"/>
      <c r="EES120" s="15"/>
      <c r="EET120" s="15"/>
      <c r="EEU120" s="15"/>
      <c r="EEV120" s="15"/>
      <c r="EEW120" s="15"/>
      <c r="EEX120" s="15"/>
      <c r="EEY120" s="15"/>
      <c r="EEZ120" s="15"/>
      <c r="EFA120" s="15"/>
      <c r="EFB120" s="15"/>
      <c r="EFC120" s="15"/>
      <c r="EFD120" s="15"/>
      <c r="EFE120" s="15"/>
      <c r="EFF120" s="15"/>
      <c r="EFG120" s="15"/>
      <c r="EFH120" s="15"/>
      <c r="EFI120" s="15"/>
      <c r="EFJ120" s="15"/>
      <c r="EFK120" s="15"/>
      <c r="EFL120" s="15"/>
      <c r="EFM120" s="15"/>
      <c r="EFN120" s="15"/>
      <c r="EFO120" s="15"/>
      <c r="EFP120" s="15"/>
      <c r="EFQ120" s="15"/>
      <c r="EFR120" s="15"/>
      <c r="EFS120" s="15"/>
      <c r="EFT120" s="15"/>
      <c r="EFU120" s="15"/>
      <c r="EFV120" s="15"/>
      <c r="EFW120" s="15"/>
      <c r="EFX120" s="15"/>
      <c r="EFY120" s="15"/>
      <c r="EFZ120" s="15"/>
      <c r="EGA120" s="15"/>
      <c r="EGB120" s="15"/>
      <c r="EGC120" s="15"/>
      <c r="EGD120" s="15"/>
      <c r="EGE120" s="15"/>
      <c r="EGF120" s="15"/>
      <c r="EGG120" s="15"/>
      <c r="EGH120" s="15"/>
      <c r="EGI120" s="15"/>
      <c r="EGJ120" s="15"/>
      <c r="EGK120" s="15"/>
      <c r="EGL120" s="15"/>
      <c r="EGM120" s="15"/>
      <c r="EGN120" s="15"/>
      <c r="EGO120" s="15"/>
      <c r="EGP120" s="15"/>
      <c r="EGQ120" s="15"/>
      <c r="EGR120" s="15"/>
      <c r="EGS120" s="15"/>
      <c r="EGT120" s="15"/>
      <c r="EGU120" s="15"/>
      <c r="EGV120" s="15"/>
      <c r="EGW120" s="15"/>
      <c r="EGX120" s="15"/>
      <c r="EGY120" s="15"/>
      <c r="EGZ120" s="15"/>
      <c r="EHA120" s="15"/>
      <c r="EHB120" s="15"/>
      <c r="EHC120" s="15"/>
      <c r="EHD120" s="15"/>
      <c r="EHE120" s="15"/>
      <c r="EHF120" s="15"/>
      <c r="EHG120" s="15"/>
      <c r="EHH120" s="15"/>
      <c r="EHI120" s="15"/>
      <c r="EHJ120" s="15"/>
      <c r="EHK120" s="15"/>
      <c r="EHL120" s="15"/>
      <c r="EHM120" s="15"/>
      <c r="EHN120" s="15"/>
      <c r="EHO120" s="15"/>
      <c r="EHP120" s="15"/>
      <c r="EHQ120" s="15"/>
      <c r="EHR120" s="15"/>
      <c r="EHS120" s="15"/>
      <c r="EHT120" s="15"/>
      <c r="EHU120" s="15"/>
      <c r="EHV120" s="15"/>
      <c r="EHW120" s="15"/>
      <c r="EHX120" s="15"/>
      <c r="EHY120" s="15"/>
      <c r="EHZ120" s="15"/>
      <c r="EIA120" s="15"/>
      <c r="EIB120" s="15"/>
      <c r="EIC120" s="15"/>
      <c r="EID120" s="15"/>
      <c r="EIE120" s="15"/>
      <c r="EIF120" s="15"/>
      <c r="EIG120" s="15"/>
      <c r="EIH120" s="15"/>
      <c r="EII120" s="15"/>
      <c r="EIJ120" s="15"/>
      <c r="EIK120" s="15"/>
      <c r="EIL120" s="15"/>
      <c r="EIM120" s="15"/>
      <c r="EIN120" s="15"/>
      <c r="EIO120" s="15"/>
      <c r="EIP120" s="15"/>
      <c r="EIQ120" s="15"/>
      <c r="EIR120" s="15"/>
      <c r="EIS120" s="15"/>
      <c r="EIT120" s="15"/>
      <c r="EIU120" s="15"/>
      <c r="EIV120" s="15"/>
      <c r="EIW120" s="15"/>
      <c r="EIX120" s="15"/>
      <c r="EIY120" s="15"/>
      <c r="EIZ120" s="15"/>
      <c r="EJA120" s="15"/>
      <c r="EJB120" s="15"/>
      <c r="EJC120" s="15"/>
      <c r="EJD120" s="15"/>
      <c r="EJE120" s="15"/>
      <c r="EJF120" s="15"/>
      <c r="EJG120" s="15"/>
      <c r="EJH120" s="15"/>
      <c r="EJI120" s="15"/>
      <c r="EJJ120" s="15"/>
      <c r="EJK120" s="15"/>
      <c r="EJL120" s="15"/>
      <c r="EJM120" s="15"/>
      <c r="EJN120" s="15"/>
      <c r="EJO120" s="15"/>
      <c r="EJP120" s="15"/>
      <c r="EJQ120" s="15"/>
      <c r="EJR120" s="15"/>
      <c r="EJS120" s="15"/>
      <c r="EJT120" s="15"/>
      <c r="EJU120" s="15"/>
      <c r="EJV120" s="15"/>
      <c r="EJW120" s="15"/>
      <c r="EJX120" s="15"/>
      <c r="EJY120" s="15"/>
      <c r="EJZ120" s="15"/>
      <c r="EKA120" s="15"/>
      <c r="EKB120" s="15"/>
      <c r="EKC120" s="15"/>
      <c r="EKD120" s="15"/>
      <c r="EKE120" s="15"/>
      <c r="EKF120" s="15"/>
      <c r="EKG120" s="15"/>
      <c r="EKH120" s="15"/>
      <c r="EKI120" s="15"/>
      <c r="EKJ120" s="15"/>
      <c r="EKK120" s="15"/>
      <c r="EKL120" s="15"/>
      <c r="EKM120" s="15"/>
      <c r="EKN120" s="15"/>
      <c r="EKO120" s="15"/>
      <c r="EKP120" s="15"/>
      <c r="EKQ120" s="15"/>
      <c r="EKR120" s="15"/>
      <c r="EKS120" s="15"/>
      <c r="EKT120" s="15"/>
      <c r="EKU120" s="15"/>
      <c r="EKV120" s="15"/>
      <c r="EKW120" s="15"/>
      <c r="EKX120" s="15"/>
      <c r="EKY120" s="15"/>
      <c r="EKZ120" s="15"/>
      <c r="ELA120" s="15"/>
      <c r="ELB120" s="15"/>
      <c r="ELC120" s="15"/>
      <c r="ELD120" s="15"/>
      <c r="ELE120" s="15"/>
      <c r="ELF120" s="15"/>
      <c r="ELG120" s="15"/>
      <c r="ELH120" s="15"/>
      <c r="ELI120" s="15"/>
      <c r="ELJ120" s="15"/>
      <c r="ELK120" s="15"/>
      <c r="ELL120" s="15"/>
      <c r="ELM120" s="15"/>
      <c r="ELN120" s="15"/>
      <c r="ELO120" s="15"/>
      <c r="ELP120" s="15"/>
      <c r="ELQ120" s="15"/>
      <c r="ELR120" s="15"/>
      <c r="ELS120" s="15"/>
      <c r="ELT120" s="15"/>
      <c r="ELU120" s="15"/>
      <c r="ELV120" s="15"/>
      <c r="ELW120" s="15"/>
      <c r="ELX120" s="15"/>
      <c r="ELY120" s="15"/>
      <c r="ELZ120" s="15"/>
      <c r="EMA120" s="15"/>
      <c r="EMB120" s="15"/>
      <c r="EMC120" s="15"/>
      <c r="EMD120" s="15"/>
      <c r="EME120" s="15"/>
      <c r="EMF120" s="15"/>
      <c r="EMG120" s="15"/>
      <c r="EMH120" s="15"/>
      <c r="EMI120" s="15"/>
      <c r="EMJ120" s="15"/>
      <c r="EMK120" s="15"/>
      <c r="EML120" s="15"/>
      <c r="EMM120" s="15"/>
      <c r="EMN120" s="15"/>
      <c r="EMO120" s="15"/>
      <c r="EMP120" s="15"/>
      <c r="EMQ120" s="15"/>
      <c r="EMR120" s="15"/>
      <c r="EMS120" s="15"/>
      <c r="EMT120" s="15"/>
      <c r="EMU120" s="15"/>
      <c r="EMV120" s="15"/>
      <c r="EMW120" s="15"/>
      <c r="EMX120" s="15"/>
      <c r="EMY120" s="15"/>
      <c r="EMZ120" s="15"/>
      <c r="ENA120" s="15"/>
      <c r="ENB120" s="15"/>
      <c r="ENC120" s="15"/>
      <c r="END120" s="15"/>
      <c r="ENE120" s="15"/>
      <c r="ENF120" s="15"/>
      <c r="ENG120" s="15"/>
      <c r="ENH120" s="15"/>
      <c r="ENI120" s="15"/>
      <c r="ENJ120" s="15"/>
      <c r="ENK120" s="15"/>
      <c r="ENL120" s="15"/>
      <c r="ENM120" s="15"/>
      <c r="ENN120" s="15"/>
      <c r="ENO120" s="15"/>
      <c r="ENP120" s="15"/>
      <c r="ENQ120" s="15"/>
      <c r="ENR120" s="15"/>
      <c r="ENS120" s="15"/>
      <c r="ENT120" s="15"/>
      <c r="ENU120" s="15"/>
      <c r="ENV120" s="15"/>
      <c r="ENW120" s="15"/>
      <c r="ENX120" s="15"/>
      <c r="ENY120" s="15"/>
      <c r="ENZ120" s="15"/>
      <c r="EOA120" s="15"/>
      <c r="EOB120" s="15"/>
      <c r="EOC120" s="15"/>
      <c r="EOD120" s="15"/>
      <c r="EOE120" s="15"/>
      <c r="EOF120" s="15"/>
      <c r="EOG120" s="15"/>
      <c r="EOH120" s="15"/>
      <c r="EOI120" s="15"/>
      <c r="EOJ120" s="15"/>
      <c r="EOK120" s="15"/>
      <c r="EOL120" s="15"/>
      <c r="EOM120" s="15"/>
      <c r="EON120" s="15"/>
      <c r="EOO120" s="15"/>
      <c r="EOP120" s="15"/>
      <c r="EOQ120" s="15"/>
      <c r="EOR120" s="15"/>
      <c r="EOS120" s="15"/>
      <c r="EOT120" s="15"/>
      <c r="EOU120" s="15"/>
      <c r="EOV120" s="15"/>
      <c r="EOW120" s="15"/>
      <c r="EOX120" s="15"/>
      <c r="EOY120" s="15"/>
      <c r="EOZ120" s="15"/>
      <c r="EPA120" s="15"/>
      <c r="EPB120" s="15"/>
      <c r="EPC120" s="15"/>
      <c r="EPD120" s="15"/>
      <c r="EPE120" s="15"/>
      <c r="EPF120" s="15"/>
      <c r="EPG120" s="15"/>
      <c r="EPH120" s="15"/>
      <c r="EPI120" s="15"/>
      <c r="EPJ120" s="15"/>
      <c r="EPK120" s="15"/>
      <c r="EPL120" s="15"/>
      <c r="EPM120" s="15"/>
      <c r="EPN120" s="15"/>
      <c r="EPO120" s="15"/>
      <c r="EPP120" s="15"/>
      <c r="EPQ120" s="15"/>
      <c r="EPR120" s="15"/>
      <c r="EPS120" s="15"/>
      <c r="EPT120" s="15"/>
      <c r="EPU120" s="15"/>
      <c r="EPV120" s="15"/>
      <c r="EPW120" s="15"/>
      <c r="EPX120" s="15"/>
      <c r="EPY120" s="15"/>
      <c r="EPZ120" s="15"/>
      <c r="EQA120" s="15"/>
      <c r="EQB120" s="15"/>
      <c r="EQC120" s="15"/>
      <c r="EQD120" s="15"/>
      <c r="EQE120" s="15"/>
      <c r="EQF120" s="15"/>
      <c r="EQG120" s="15"/>
      <c r="EQH120" s="15"/>
      <c r="EQI120" s="15"/>
      <c r="EQJ120" s="15"/>
      <c r="EQK120" s="15"/>
      <c r="EQL120" s="15"/>
      <c r="EQM120" s="15"/>
      <c r="EQN120" s="15"/>
      <c r="EQO120" s="15"/>
      <c r="EQP120" s="15"/>
      <c r="EQQ120" s="15"/>
      <c r="EQR120" s="15"/>
      <c r="EQS120" s="15"/>
      <c r="EQT120" s="15"/>
      <c r="EQU120" s="15"/>
      <c r="EQV120" s="15"/>
      <c r="EQW120" s="15"/>
      <c r="EQX120" s="15"/>
      <c r="EQY120" s="15"/>
      <c r="EQZ120" s="15"/>
      <c r="ERA120" s="15"/>
      <c r="ERB120" s="15"/>
      <c r="ERC120" s="15"/>
      <c r="ERD120" s="15"/>
      <c r="ERE120" s="15"/>
      <c r="ERF120" s="15"/>
      <c r="ERG120" s="15"/>
      <c r="ERH120" s="15"/>
      <c r="ERI120" s="15"/>
      <c r="ERJ120" s="15"/>
      <c r="ERK120" s="15"/>
      <c r="ERL120" s="15"/>
      <c r="ERM120" s="15"/>
      <c r="ERN120" s="15"/>
      <c r="ERO120" s="15"/>
      <c r="ERP120" s="15"/>
      <c r="ERQ120" s="15"/>
      <c r="ERR120" s="15"/>
      <c r="ERS120" s="15"/>
      <c r="ERT120" s="15"/>
      <c r="ERU120" s="15"/>
      <c r="ERV120" s="15"/>
      <c r="ERW120" s="15"/>
      <c r="ERX120" s="15"/>
      <c r="ERY120" s="15"/>
      <c r="ERZ120" s="15"/>
      <c r="ESA120" s="15"/>
      <c r="ESB120" s="15"/>
      <c r="ESC120" s="15"/>
      <c r="ESD120" s="15"/>
      <c r="ESE120" s="15"/>
      <c r="ESF120" s="15"/>
      <c r="ESG120" s="15"/>
      <c r="ESH120" s="15"/>
      <c r="ESI120" s="15"/>
      <c r="ESJ120" s="15"/>
      <c r="ESK120" s="15"/>
      <c r="ESL120" s="15"/>
      <c r="ESM120" s="15"/>
      <c r="ESN120" s="15"/>
      <c r="ESO120" s="15"/>
      <c r="ESP120" s="15"/>
      <c r="ESQ120" s="15"/>
      <c r="ESR120" s="15"/>
      <c r="ESS120" s="15"/>
      <c r="EST120" s="15"/>
      <c r="ESU120" s="15"/>
      <c r="ESV120" s="15"/>
      <c r="ESW120" s="15"/>
      <c r="ESX120" s="15"/>
      <c r="ESY120" s="15"/>
      <c r="ESZ120" s="15"/>
      <c r="ETA120" s="15"/>
      <c r="ETB120" s="15"/>
      <c r="ETC120" s="15"/>
      <c r="ETD120" s="15"/>
      <c r="ETE120" s="15"/>
      <c r="ETF120" s="15"/>
      <c r="ETG120" s="15"/>
      <c r="ETH120" s="15"/>
      <c r="ETI120" s="15"/>
      <c r="ETJ120" s="15"/>
      <c r="ETK120" s="15"/>
      <c r="ETL120" s="15"/>
      <c r="ETM120" s="15"/>
      <c r="ETN120" s="15"/>
      <c r="ETO120" s="15"/>
      <c r="ETP120" s="15"/>
      <c r="ETQ120" s="15"/>
      <c r="ETR120" s="15"/>
      <c r="ETS120" s="15"/>
      <c r="ETT120" s="15"/>
      <c r="ETU120" s="15"/>
      <c r="ETV120" s="15"/>
      <c r="ETW120" s="15"/>
      <c r="ETX120" s="15"/>
      <c r="ETY120" s="15"/>
      <c r="ETZ120" s="15"/>
      <c r="EUA120" s="15"/>
      <c r="EUB120" s="15"/>
      <c r="EUC120" s="15"/>
      <c r="EUD120" s="15"/>
      <c r="EUE120" s="15"/>
      <c r="EUF120" s="15"/>
      <c r="EUG120" s="15"/>
      <c r="EUH120" s="15"/>
      <c r="EUI120" s="15"/>
      <c r="EUJ120" s="15"/>
      <c r="EUK120" s="15"/>
      <c r="EUL120" s="15"/>
      <c r="EUM120" s="15"/>
      <c r="EUN120" s="15"/>
      <c r="EUO120" s="15"/>
      <c r="EUP120" s="15"/>
      <c r="EUQ120" s="15"/>
      <c r="EUR120" s="15"/>
      <c r="EUS120" s="15"/>
      <c r="EUT120" s="15"/>
      <c r="EUU120" s="15"/>
      <c r="EUV120" s="15"/>
      <c r="EUW120" s="15"/>
      <c r="EUX120" s="15"/>
      <c r="EUY120" s="15"/>
      <c r="EUZ120" s="15"/>
      <c r="EVA120" s="15"/>
      <c r="EVB120" s="15"/>
      <c r="EVC120" s="15"/>
      <c r="EVD120" s="15"/>
      <c r="EVE120" s="15"/>
      <c r="EVF120" s="15"/>
      <c r="EVG120" s="15"/>
      <c r="EVH120" s="15"/>
      <c r="EVI120" s="15"/>
      <c r="EVJ120" s="15"/>
      <c r="EVK120" s="15"/>
      <c r="EVL120" s="15"/>
      <c r="EVM120" s="15"/>
      <c r="EVN120" s="15"/>
      <c r="EVO120" s="15"/>
      <c r="EVP120" s="15"/>
      <c r="EVQ120" s="15"/>
      <c r="EVR120" s="15"/>
      <c r="EVS120" s="15"/>
      <c r="EVT120" s="15"/>
      <c r="EVU120" s="15"/>
      <c r="EVV120" s="15"/>
      <c r="EVW120" s="15"/>
      <c r="EVX120" s="15"/>
      <c r="EVY120" s="15"/>
      <c r="EVZ120" s="15"/>
      <c r="EWA120" s="15"/>
      <c r="EWB120" s="15"/>
      <c r="EWC120" s="15"/>
      <c r="EWD120" s="15"/>
      <c r="EWE120" s="15"/>
      <c r="EWF120" s="15"/>
      <c r="EWG120" s="15"/>
      <c r="EWH120" s="15"/>
      <c r="EWI120" s="15"/>
      <c r="EWJ120" s="15"/>
      <c r="EWK120" s="15"/>
      <c r="EWL120" s="15"/>
      <c r="EWM120" s="15"/>
      <c r="EWN120" s="15"/>
      <c r="EWO120" s="15"/>
      <c r="EWP120" s="15"/>
      <c r="EWQ120" s="15"/>
      <c r="EWR120" s="15"/>
      <c r="EWS120" s="15"/>
      <c r="EWT120" s="15"/>
      <c r="EWU120" s="15"/>
      <c r="EWV120" s="15"/>
      <c r="EWW120" s="15"/>
      <c r="EWX120" s="15"/>
      <c r="EWY120" s="15"/>
      <c r="EWZ120" s="15"/>
      <c r="EXA120" s="15"/>
      <c r="EXB120" s="15"/>
      <c r="EXC120" s="15"/>
      <c r="EXD120" s="15"/>
      <c r="EXE120" s="15"/>
      <c r="EXF120" s="15"/>
      <c r="EXG120" s="15"/>
      <c r="EXH120" s="15"/>
      <c r="EXI120" s="15"/>
      <c r="EXJ120" s="15"/>
      <c r="EXK120" s="15"/>
      <c r="EXL120" s="15"/>
      <c r="EXM120" s="15"/>
      <c r="EXN120" s="15"/>
      <c r="EXO120" s="15"/>
      <c r="EXP120" s="15"/>
      <c r="EXQ120" s="15"/>
      <c r="EXR120" s="15"/>
      <c r="EXS120" s="15"/>
      <c r="EXT120" s="15"/>
      <c r="EXU120" s="15"/>
      <c r="EXV120" s="15"/>
      <c r="EXW120" s="15"/>
      <c r="EXX120" s="15"/>
      <c r="EXY120" s="15"/>
      <c r="EXZ120" s="15"/>
      <c r="EYA120" s="15"/>
      <c r="EYB120" s="15"/>
      <c r="EYC120" s="15"/>
      <c r="EYD120" s="15"/>
      <c r="EYE120" s="15"/>
      <c r="EYF120" s="15"/>
      <c r="EYG120" s="15"/>
      <c r="EYH120" s="15"/>
      <c r="EYI120" s="15"/>
      <c r="EYJ120" s="15"/>
      <c r="EYK120" s="15"/>
      <c r="EYL120" s="15"/>
      <c r="EYM120" s="15"/>
      <c r="EYN120" s="15"/>
      <c r="EYO120" s="15"/>
      <c r="EYP120" s="15"/>
      <c r="EYQ120" s="15"/>
      <c r="EYR120" s="15"/>
      <c r="EYS120" s="15"/>
      <c r="EYT120" s="15"/>
      <c r="EYU120" s="15"/>
      <c r="EYV120" s="15"/>
      <c r="EYW120" s="15"/>
      <c r="EYX120" s="15"/>
      <c r="EYY120" s="15"/>
      <c r="EYZ120" s="15"/>
      <c r="EZA120" s="15"/>
      <c r="EZB120" s="15"/>
      <c r="EZC120" s="15"/>
      <c r="EZD120" s="15"/>
      <c r="EZE120" s="15"/>
      <c r="EZF120" s="15"/>
      <c r="EZG120" s="15"/>
      <c r="EZH120" s="15"/>
      <c r="EZI120" s="15"/>
      <c r="EZJ120" s="15"/>
      <c r="EZK120" s="15"/>
      <c r="EZL120" s="15"/>
      <c r="EZM120" s="15"/>
      <c r="EZN120" s="15"/>
      <c r="EZO120" s="15"/>
      <c r="EZP120" s="15"/>
      <c r="EZQ120" s="15"/>
      <c r="EZR120" s="15"/>
      <c r="EZS120" s="15"/>
      <c r="EZT120" s="15"/>
      <c r="EZU120" s="15"/>
      <c r="EZV120" s="15"/>
      <c r="EZW120" s="15"/>
      <c r="EZX120" s="15"/>
      <c r="EZY120" s="15"/>
      <c r="EZZ120" s="15"/>
      <c r="FAA120" s="15"/>
      <c r="FAB120" s="15"/>
      <c r="FAC120" s="15"/>
      <c r="FAD120" s="15"/>
      <c r="FAE120" s="15"/>
      <c r="FAF120" s="15"/>
      <c r="FAG120" s="15"/>
      <c r="FAH120" s="15"/>
      <c r="FAI120" s="15"/>
      <c r="FAJ120" s="15"/>
      <c r="FAK120" s="15"/>
      <c r="FAL120" s="15"/>
      <c r="FAM120" s="15"/>
      <c r="FAN120" s="15"/>
      <c r="FAO120" s="15"/>
      <c r="FAP120" s="15"/>
      <c r="FAQ120" s="15"/>
      <c r="FAR120" s="15"/>
      <c r="FAS120" s="15"/>
      <c r="FAT120" s="15"/>
      <c r="FAU120" s="15"/>
      <c r="FAV120" s="15"/>
      <c r="FAW120" s="15"/>
      <c r="FAX120" s="15"/>
      <c r="FAY120" s="15"/>
      <c r="FAZ120" s="15"/>
      <c r="FBA120" s="15"/>
      <c r="FBB120" s="15"/>
      <c r="FBC120" s="15"/>
      <c r="FBD120" s="15"/>
      <c r="FBE120" s="15"/>
      <c r="FBF120" s="15"/>
      <c r="FBG120" s="15"/>
      <c r="FBH120" s="15"/>
      <c r="FBI120" s="15"/>
      <c r="FBJ120" s="15"/>
      <c r="FBK120" s="15"/>
      <c r="FBL120" s="15"/>
      <c r="FBM120" s="15"/>
      <c r="FBN120" s="15"/>
      <c r="FBO120" s="15"/>
      <c r="FBP120" s="15"/>
      <c r="FBQ120" s="15"/>
      <c r="FBR120" s="15"/>
      <c r="FBS120" s="15"/>
      <c r="FBT120" s="15"/>
      <c r="FBU120" s="15"/>
      <c r="FBV120" s="15"/>
      <c r="FBW120" s="15"/>
      <c r="FBX120" s="15"/>
      <c r="FBY120" s="15"/>
      <c r="FBZ120" s="15"/>
      <c r="FCA120" s="15"/>
      <c r="FCB120" s="15"/>
      <c r="FCC120" s="15"/>
      <c r="FCD120" s="15"/>
      <c r="FCE120" s="15"/>
      <c r="FCF120" s="15"/>
      <c r="FCG120" s="15"/>
      <c r="FCH120" s="15"/>
      <c r="FCI120" s="15"/>
      <c r="FCJ120" s="15"/>
      <c r="FCK120" s="15"/>
      <c r="FCL120" s="15"/>
      <c r="FCM120" s="15"/>
      <c r="FCN120" s="15"/>
      <c r="FCO120" s="15"/>
      <c r="FCP120" s="15"/>
      <c r="FCQ120" s="15"/>
      <c r="FCR120" s="15"/>
      <c r="FCS120" s="15"/>
      <c r="FCT120" s="15"/>
      <c r="FCU120" s="15"/>
      <c r="FCV120" s="15"/>
      <c r="FCW120" s="15"/>
      <c r="FCX120" s="15"/>
      <c r="FCY120" s="15"/>
      <c r="FCZ120" s="15"/>
      <c r="FDA120" s="15"/>
      <c r="FDB120" s="15"/>
      <c r="FDC120" s="15"/>
      <c r="FDD120" s="15"/>
      <c r="FDE120" s="15"/>
      <c r="FDF120" s="15"/>
      <c r="FDG120" s="15"/>
      <c r="FDH120" s="15"/>
      <c r="FDI120" s="15"/>
      <c r="FDJ120" s="15"/>
      <c r="FDK120" s="15"/>
      <c r="FDL120" s="15"/>
      <c r="FDM120" s="15"/>
      <c r="FDN120" s="15"/>
      <c r="FDO120" s="15"/>
      <c r="FDP120" s="15"/>
      <c r="FDQ120" s="15"/>
      <c r="FDR120" s="15"/>
      <c r="FDS120" s="15"/>
      <c r="FDT120" s="15"/>
      <c r="FDU120" s="15"/>
      <c r="FDV120" s="15"/>
      <c r="FDW120" s="15"/>
      <c r="FDX120" s="15"/>
      <c r="FDY120" s="15"/>
      <c r="FDZ120" s="15"/>
      <c r="FEA120" s="15"/>
      <c r="FEB120" s="15"/>
      <c r="FEC120" s="15"/>
      <c r="FED120" s="15"/>
      <c r="FEE120" s="15"/>
      <c r="FEF120" s="15"/>
      <c r="FEG120" s="15"/>
      <c r="FEH120" s="15"/>
      <c r="FEI120" s="15"/>
      <c r="FEJ120" s="15"/>
      <c r="FEK120" s="15"/>
      <c r="FEL120" s="15"/>
      <c r="FEM120" s="15"/>
      <c r="FEN120" s="15"/>
      <c r="FEO120" s="15"/>
      <c r="FEP120" s="15"/>
      <c r="FEQ120" s="15"/>
      <c r="FER120" s="15"/>
      <c r="FES120" s="15"/>
      <c r="FET120" s="15"/>
      <c r="FEU120" s="15"/>
      <c r="FEV120" s="15"/>
      <c r="FEW120" s="15"/>
      <c r="FEX120" s="15"/>
      <c r="FEY120" s="15"/>
      <c r="FEZ120" s="15"/>
      <c r="FFA120" s="15"/>
      <c r="FFB120" s="15"/>
      <c r="FFC120" s="15"/>
      <c r="FFD120" s="15"/>
      <c r="FFE120" s="15"/>
      <c r="FFF120" s="15"/>
      <c r="FFG120" s="15"/>
      <c r="FFH120" s="15"/>
      <c r="FFI120" s="15"/>
      <c r="FFJ120" s="15"/>
      <c r="FFK120" s="15"/>
      <c r="FFL120" s="15"/>
      <c r="FFM120" s="15"/>
      <c r="FFN120" s="15"/>
      <c r="FFO120" s="15"/>
      <c r="FFP120" s="15"/>
      <c r="FFQ120" s="15"/>
      <c r="FFR120" s="15"/>
      <c r="FFS120" s="15"/>
      <c r="FFT120" s="15"/>
      <c r="FFU120" s="15"/>
      <c r="FFV120" s="15"/>
      <c r="FFW120" s="15"/>
      <c r="FFX120" s="15"/>
      <c r="FFY120" s="15"/>
      <c r="FFZ120" s="15"/>
      <c r="FGA120" s="15"/>
      <c r="FGB120" s="15"/>
      <c r="FGC120" s="15"/>
      <c r="FGD120" s="15"/>
      <c r="FGE120" s="15"/>
      <c r="FGF120" s="15"/>
      <c r="FGG120" s="15"/>
      <c r="FGH120" s="15"/>
      <c r="FGI120" s="15"/>
      <c r="FGJ120" s="15"/>
      <c r="FGK120" s="15"/>
      <c r="FGL120" s="15"/>
      <c r="FGM120" s="15"/>
      <c r="FGN120" s="15"/>
      <c r="FGO120" s="15"/>
      <c r="FGP120" s="15"/>
      <c r="FGQ120" s="15"/>
      <c r="FGR120" s="15"/>
      <c r="FGS120" s="15"/>
      <c r="FGT120" s="15"/>
      <c r="FGU120" s="15"/>
      <c r="FGV120" s="15"/>
      <c r="FGW120" s="15"/>
      <c r="FGX120" s="15"/>
      <c r="FGY120" s="15"/>
      <c r="FGZ120" s="15"/>
      <c r="FHA120" s="15"/>
      <c r="FHB120" s="15"/>
      <c r="FHC120" s="15"/>
      <c r="FHD120" s="15"/>
      <c r="FHE120" s="15"/>
      <c r="FHF120" s="15"/>
      <c r="FHG120" s="15"/>
      <c r="FHH120" s="15"/>
      <c r="FHI120" s="15"/>
      <c r="FHJ120" s="15"/>
      <c r="FHK120" s="15"/>
      <c r="FHL120" s="15"/>
      <c r="FHM120" s="15"/>
      <c r="FHN120" s="15"/>
      <c r="FHO120" s="15"/>
      <c r="FHP120" s="15"/>
      <c r="FHQ120" s="15"/>
      <c r="FHR120" s="15"/>
      <c r="FHS120" s="15"/>
      <c r="FHT120" s="15"/>
      <c r="FHU120" s="15"/>
      <c r="FHV120" s="15"/>
      <c r="FHW120" s="15"/>
      <c r="FHX120" s="15"/>
      <c r="FHY120" s="15"/>
      <c r="FHZ120" s="15"/>
      <c r="FIA120" s="15"/>
      <c r="FIB120" s="15"/>
      <c r="FIC120" s="15"/>
      <c r="FID120" s="15"/>
      <c r="FIE120" s="15"/>
      <c r="FIF120" s="15"/>
      <c r="FIG120" s="15"/>
      <c r="FIH120" s="15"/>
      <c r="FII120" s="15"/>
      <c r="FIJ120" s="15"/>
      <c r="FIK120" s="15"/>
      <c r="FIL120" s="15"/>
      <c r="FIM120" s="15"/>
      <c r="FIN120" s="15"/>
      <c r="FIO120" s="15"/>
      <c r="FIP120" s="15"/>
      <c r="FIQ120" s="15"/>
      <c r="FIR120" s="15"/>
      <c r="FIS120" s="15"/>
      <c r="FIT120" s="15"/>
      <c r="FIU120" s="15"/>
      <c r="FIV120" s="15"/>
      <c r="FIW120" s="15"/>
      <c r="FIX120" s="15"/>
      <c r="FIY120" s="15"/>
      <c r="FIZ120" s="15"/>
      <c r="FJA120" s="15"/>
      <c r="FJB120" s="15"/>
      <c r="FJC120" s="15"/>
      <c r="FJD120" s="15"/>
      <c r="FJE120" s="15"/>
      <c r="FJF120" s="15"/>
      <c r="FJG120" s="15"/>
      <c r="FJH120" s="15"/>
      <c r="FJI120" s="15"/>
      <c r="FJJ120" s="15"/>
      <c r="FJK120" s="15"/>
      <c r="FJL120" s="15"/>
      <c r="FJM120" s="15"/>
      <c r="FJN120" s="15"/>
      <c r="FJO120" s="15"/>
      <c r="FJP120" s="15"/>
      <c r="FJQ120" s="15"/>
      <c r="FJR120" s="15"/>
      <c r="FJS120" s="15"/>
      <c r="FJT120" s="15"/>
      <c r="FJU120" s="15"/>
      <c r="FJV120" s="15"/>
      <c r="FJW120" s="15"/>
      <c r="FJX120" s="15"/>
      <c r="FJY120" s="15"/>
      <c r="FJZ120" s="15"/>
      <c r="FKA120" s="15"/>
      <c r="FKB120" s="15"/>
      <c r="FKC120" s="15"/>
      <c r="FKD120" s="15"/>
      <c r="FKE120" s="15"/>
      <c r="FKF120" s="15"/>
      <c r="FKG120" s="15"/>
      <c r="FKH120" s="15"/>
      <c r="FKI120" s="15"/>
      <c r="FKJ120" s="15"/>
      <c r="FKK120" s="15"/>
      <c r="FKL120" s="15"/>
      <c r="FKM120" s="15"/>
      <c r="FKN120" s="15"/>
      <c r="FKO120" s="15"/>
      <c r="FKP120" s="15"/>
      <c r="FKQ120" s="15"/>
      <c r="FKR120" s="15"/>
      <c r="FKS120" s="15"/>
      <c r="FKT120" s="15"/>
      <c r="FKU120" s="15"/>
      <c r="FKV120" s="15"/>
      <c r="FKW120" s="15"/>
      <c r="FKX120" s="15"/>
      <c r="FKY120" s="15"/>
      <c r="FKZ120" s="15"/>
      <c r="FLA120" s="15"/>
      <c r="FLB120" s="15"/>
      <c r="FLC120" s="15"/>
      <c r="FLD120" s="15"/>
      <c r="FLE120" s="15"/>
      <c r="FLF120" s="15"/>
      <c r="FLG120" s="15"/>
      <c r="FLH120" s="15"/>
      <c r="FLI120" s="15"/>
      <c r="FLJ120" s="15"/>
      <c r="FLK120" s="15"/>
      <c r="FLL120" s="15"/>
      <c r="FLM120" s="15"/>
      <c r="FLN120" s="15"/>
      <c r="FLO120" s="15"/>
      <c r="FLP120" s="15"/>
      <c r="FLQ120" s="15"/>
      <c r="FLR120" s="15"/>
      <c r="FLS120" s="15"/>
      <c r="FLT120" s="15"/>
      <c r="FLU120" s="15"/>
      <c r="FLV120" s="15"/>
      <c r="FLW120" s="15"/>
      <c r="FLX120" s="15"/>
      <c r="FLY120" s="15"/>
      <c r="FLZ120" s="15"/>
      <c r="FMA120" s="15"/>
      <c r="FMB120" s="15"/>
      <c r="FMC120" s="15"/>
      <c r="FMD120" s="15"/>
      <c r="FME120" s="15"/>
      <c r="FMF120" s="15"/>
      <c r="FMG120" s="15"/>
      <c r="FMH120" s="15"/>
      <c r="FMI120" s="15"/>
      <c r="FMJ120" s="15"/>
      <c r="FMK120" s="15"/>
      <c r="FML120" s="15"/>
      <c r="FMM120" s="15"/>
      <c r="FMN120" s="15"/>
      <c r="FMO120" s="15"/>
      <c r="FMP120" s="15"/>
      <c r="FMQ120" s="15"/>
      <c r="FMR120" s="15"/>
      <c r="FMS120" s="15"/>
      <c r="FMT120" s="15"/>
      <c r="FMU120" s="15"/>
      <c r="FMV120" s="15"/>
      <c r="FMW120" s="15"/>
      <c r="FMX120" s="15"/>
      <c r="FMY120" s="15"/>
      <c r="FMZ120" s="15"/>
      <c r="FNA120" s="15"/>
      <c r="FNB120" s="15"/>
      <c r="FNC120" s="15"/>
      <c r="FND120" s="15"/>
      <c r="FNE120" s="15"/>
      <c r="FNF120" s="15"/>
      <c r="FNG120" s="15"/>
      <c r="FNH120" s="15"/>
      <c r="FNI120" s="15"/>
      <c r="FNJ120" s="15"/>
      <c r="FNK120" s="15"/>
      <c r="FNL120" s="15"/>
      <c r="FNM120" s="15"/>
      <c r="FNN120" s="15"/>
      <c r="FNO120" s="15"/>
      <c r="FNP120" s="15"/>
      <c r="FNQ120" s="15"/>
      <c r="FNR120" s="15"/>
      <c r="FNS120" s="15"/>
      <c r="FNT120" s="15"/>
      <c r="FNU120" s="15"/>
      <c r="FNV120" s="15"/>
      <c r="FNW120" s="15"/>
      <c r="FNX120" s="15"/>
      <c r="FNY120" s="15"/>
      <c r="FNZ120" s="15"/>
      <c r="FOA120" s="15"/>
      <c r="FOB120" s="15"/>
      <c r="FOC120" s="15"/>
      <c r="FOD120" s="15"/>
      <c r="FOE120" s="15"/>
      <c r="FOF120" s="15"/>
      <c r="FOG120" s="15"/>
      <c r="FOH120" s="15"/>
      <c r="FOI120" s="15"/>
      <c r="FOJ120" s="15"/>
      <c r="FOK120" s="15"/>
      <c r="FOL120" s="15"/>
      <c r="FOM120" s="15"/>
      <c r="FON120" s="15"/>
      <c r="FOO120" s="15"/>
      <c r="FOP120" s="15"/>
      <c r="FOQ120" s="15"/>
      <c r="FOR120" s="15"/>
      <c r="FOS120" s="15"/>
      <c r="FOT120" s="15"/>
      <c r="FOU120" s="15"/>
      <c r="FOV120" s="15"/>
      <c r="FOW120" s="15"/>
      <c r="FOX120" s="15"/>
      <c r="FOY120" s="15"/>
      <c r="FOZ120" s="15"/>
      <c r="FPA120" s="15"/>
      <c r="FPB120" s="15"/>
      <c r="FPC120" s="15"/>
      <c r="FPD120" s="15"/>
      <c r="FPE120" s="15"/>
      <c r="FPF120" s="15"/>
      <c r="FPG120" s="15"/>
      <c r="FPH120" s="15"/>
      <c r="FPI120" s="15"/>
      <c r="FPJ120" s="15"/>
      <c r="FPK120" s="15"/>
      <c r="FPL120" s="15"/>
      <c r="FPM120" s="15"/>
      <c r="FPN120" s="15"/>
      <c r="FPO120" s="15"/>
      <c r="FPP120" s="15"/>
      <c r="FPQ120" s="15"/>
      <c r="FPR120" s="15"/>
      <c r="FPS120" s="15"/>
      <c r="FPT120" s="15"/>
      <c r="FPU120" s="15"/>
      <c r="FPV120" s="15"/>
      <c r="FPW120" s="15"/>
      <c r="FPX120" s="15"/>
      <c r="FPY120" s="15"/>
      <c r="FPZ120" s="15"/>
      <c r="FQA120" s="15"/>
      <c r="FQB120" s="15"/>
      <c r="FQC120" s="15"/>
      <c r="FQD120" s="15"/>
      <c r="FQE120" s="15"/>
      <c r="FQF120" s="15"/>
      <c r="FQG120" s="15"/>
      <c r="FQH120" s="15"/>
      <c r="FQI120" s="15"/>
      <c r="FQJ120" s="15"/>
      <c r="FQK120" s="15"/>
      <c r="FQL120" s="15"/>
      <c r="FQM120" s="15"/>
      <c r="FQN120" s="15"/>
      <c r="FQO120" s="15"/>
      <c r="FQP120" s="15"/>
      <c r="FQQ120" s="15"/>
      <c r="FQR120" s="15"/>
      <c r="FQS120" s="15"/>
      <c r="FQT120" s="15"/>
      <c r="FQU120" s="15"/>
      <c r="FQV120" s="15"/>
      <c r="FQW120" s="15"/>
      <c r="FQX120" s="15"/>
      <c r="FQY120" s="15"/>
      <c r="FQZ120" s="15"/>
      <c r="FRA120" s="15"/>
      <c r="FRB120" s="15"/>
      <c r="FRC120" s="15"/>
      <c r="FRD120" s="15"/>
      <c r="FRE120" s="15"/>
      <c r="FRF120" s="15"/>
      <c r="FRG120" s="15"/>
      <c r="FRH120" s="15"/>
      <c r="FRI120" s="15"/>
      <c r="FRJ120" s="15"/>
      <c r="FRK120" s="15"/>
      <c r="FRL120" s="15"/>
      <c r="FRM120" s="15"/>
      <c r="FRN120" s="15"/>
      <c r="FRO120" s="15"/>
      <c r="FRP120" s="15"/>
      <c r="FRQ120" s="15"/>
      <c r="FRR120" s="15"/>
      <c r="FRS120" s="15"/>
      <c r="FRT120" s="15"/>
      <c r="FRU120" s="15"/>
      <c r="FRV120" s="15"/>
      <c r="FRW120" s="15"/>
      <c r="FRX120" s="15"/>
      <c r="FRY120" s="15"/>
      <c r="FRZ120" s="15"/>
      <c r="FSA120" s="15"/>
      <c r="FSB120" s="15"/>
      <c r="FSC120" s="15"/>
      <c r="FSD120" s="15"/>
      <c r="FSE120" s="15"/>
      <c r="FSF120" s="15"/>
      <c r="FSG120" s="15"/>
      <c r="FSH120" s="15"/>
      <c r="FSI120" s="15"/>
      <c r="FSJ120" s="15"/>
      <c r="FSK120" s="15"/>
      <c r="FSL120" s="15"/>
      <c r="FSM120" s="15"/>
      <c r="FSN120" s="15"/>
      <c r="FSO120" s="15"/>
      <c r="FSP120" s="15"/>
      <c r="FSQ120" s="15"/>
      <c r="FSR120" s="15"/>
      <c r="FSS120" s="15"/>
      <c r="FST120" s="15"/>
      <c r="FSU120" s="15"/>
      <c r="FSV120" s="15"/>
      <c r="FSW120" s="15"/>
      <c r="FSX120" s="15"/>
      <c r="FSY120" s="15"/>
      <c r="FSZ120" s="15"/>
      <c r="FTA120" s="15"/>
      <c r="FTB120" s="15"/>
      <c r="FTC120" s="15"/>
      <c r="FTD120" s="15"/>
      <c r="FTE120" s="15"/>
      <c r="FTF120" s="15"/>
      <c r="FTG120" s="15"/>
      <c r="FTH120" s="15"/>
      <c r="FTI120" s="15"/>
      <c r="FTJ120" s="15"/>
      <c r="FTK120" s="15"/>
      <c r="FTL120" s="15"/>
      <c r="FTM120" s="15"/>
      <c r="FTN120" s="15"/>
      <c r="FTO120" s="15"/>
      <c r="FTP120" s="15"/>
      <c r="FTQ120" s="15"/>
      <c r="FTR120" s="15"/>
      <c r="FTS120" s="15"/>
      <c r="FTT120" s="15"/>
      <c r="FTU120" s="15"/>
      <c r="FTV120" s="15"/>
      <c r="FTW120" s="15"/>
      <c r="FTX120" s="15"/>
      <c r="FTY120" s="15"/>
      <c r="FTZ120" s="15"/>
      <c r="FUA120" s="15"/>
      <c r="FUB120" s="15"/>
      <c r="FUC120" s="15"/>
      <c r="FUD120" s="15"/>
      <c r="FUE120" s="15"/>
      <c r="FUF120" s="15"/>
      <c r="FUG120" s="15"/>
      <c r="FUH120" s="15"/>
      <c r="FUI120" s="15"/>
      <c r="FUJ120" s="15"/>
      <c r="FUK120" s="15"/>
      <c r="FUL120" s="15"/>
      <c r="FUM120" s="15"/>
      <c r="FUN120" s="15"/>
      <c r="FUO120" s="15"/>
      <c r="FUP120" s="15"/>
      <c r="FUQ120" s="15"/>
      <c r="FUR120" s="15"/>
      <c r="FUS120" s="15"/>
      <c r="FUT120" s="15"/>
      <c r="FUU120" s="15"/>
      <c r="FUV120" s="15"/>
      <c r="FUW120" s="15"/>
      <c r="FUX120" s="15"/>
      <c r="FUY120" s="15"/>
      <c r="FUZ120" s="15"/>
      <c r="FVA120" s="15"/>
      <c r="FVB120" s="15"/>
      <c r="FVC120" s="15"/>
      <c r="FVD120" s="15"/>
      <c r="FVE120" s="15"/>
      <c r="FVF120" s="15"/>
      <c r="FVG120" s="15"/>
      <c r="FVH120" s="15"/>
      <c r="FVI120" s="15"/>
      <c r="FVJ120" s="15"/>
      <c r="FVK120" s="15"/>
      <c r="FVL120" s="15"/>
      <c r="FVM120" s="15"/>
      <c r="FVN120" s="15"/>
      <c r="FVO120" s="15"/>
      <c r="FVP120" s="15"/>
      <c r="FVQ120" s="15"/>
      <c r="FVR120" s="15"/>
      <c r="FVS120" s="15"/>
      <c r="FVT120" s="15"/>
      <c r="FVU120" s="15"/>
      <c r="FVV120" s="15"/>
      <c r="FVW120" s="15"/>
      <c r="FVX120" s="15"/>
      <c r="FVY120" s="15"/>
      <c r="FVZ120" s="15"/>
      <c r="FWA120" s="15"/>
      <c r="FWB120" s="15"/>
      <c r="FWC120" s="15"/>
      <c r="FWD120" s="15"/>
      <c r="FWE120" s="15"/>
      <c r="FWF120" s="15"/>
      <c r="FWG120" s="15"/>
      <c r="FWH120" s="15"/>
      <c r="FWI120" s="15"/>
      <c r="FWJ120" s="15"/>
      <c r="FWK120" s="15"/>
      <c r="FWL120" s="15"/>
      <c r="FWM120" s="15"/>
      <c r="FWN120" s="15"/>
      <c r="FWO120" s="15"/>
      <c r="FWP120" s="15"/>
      <c r="FWQ120" s="15"/>
      <c r="FWR120" s="15"/>
      <c r="FWS120" s="15"/>
      <c r="FWT120" s="15"/>
      <c r="FWU120" s="15"/>
      <c r="FWV120" s="15"/>
      <c r="FWW120" s="15"/>
      <c r="FWX120" s="15"/>
      <c r="FWY120" s="15"/>
      <c r="FWZ120" s="15"/>
      <c r="FXA120" s="15"/>
      <c r="FXB120" s="15"/>
      <c r="FXC120" s="15"/>
      <c r="FXD120" s="15"/>
      <c r="FXE120" s="15"/>
      <c r="FXF120" s="15"/>
      <c r="FXG120" s="15"/>
      <c r="FXH120" s="15"/>
      <c r="FXI120" s="15"/>
      <c r="FXJ120" s="15"/>
      <c r="FXK120" s="15"/>
      <c r="FXL120" s="15"/>
      <c r="FXM120" s="15"/>
      <c r="FXN120" s="15"/>
      <c r="FXO120" s="15"/>
      <c r="FXP120" s="15"/>
      <c r="FXQ120" s="15"/>
      <c r="FXR120" s="15"/>
      <c r="FXS120" s="15"/>
      <c r="FXT120" s="15"/>
      <c r="FXU120" s="15"/>
      <c r="FXV120" s="15"/>
      <c r="FXW120" s="15"/>
      <c r="FXX120" s="15"/>
      <c r="FXY120" s="15"/>
      <c r="FXZ120" s="15"/>
      <c r="FYA120" s="15"/>
      <c r="FYB120" s="15"/>
      <c r="FYC120" s="15"/>
      <c r="FYD120" s="15"/>
      <c r="FYE120" s="15"/>
      <c r="FYF120" s="15"/>
      <c r="FYG120" s="15"/>
      <c r="FYH120" s="15"/>
      <c r="FYI120" s="15"/>
      <c r="FYJ120" s="15"/>
      <c r="FYK120" s="15"/>
      <c r="FYL120" s="15"/>
      <c r="FYM120" s="15"/>
      <c r="FYN120" s="15"/>
      <c r="FYO120" s="15"/>
      <c r="FYP120" s="15"/>
      <c r="FYQ120" s="15"/>
      <c r="FYR120" s="15"/>
      <c r="FYS120" s="15"/>
      <c r="FYT120" s="15"/>
      <c r="FYU120" s="15"/>
      <c r="FYV120" s="15"/>
      <c r="FYW120" s="15"/>
      <c r="FYX120" s="15"/>
      <c r="FYY120" s="15"/>
      <c r="FYZ120" s="15"/>
      <c r="FZA120" s="15"/>
      <c r="FZB120" s="15"/>
      <c r="FZC120" s="15"/>
      <c r="FZD120" s="15"/>
      <c r="FZE120" s="15"/>
      <c r="FZF120" s="15"/>
      <c r="FZG120" s="15"/>
      <c r="FZH120" s="15"/>
      <c r="FZI120" s="15"/>
      <c r="FZJ120" s="15"/>
      <c r="FZK120" s="15"/>
      <c r="FZL120" s="15"/>
      <c r="FZM120" s="15"/>
      <c r="FZN120" s="15"/>
      <c r="FZO120" s="15"/>
      <c r="FZP120" s="15"/>
      <c r="FZQ120" s="15"/>
      <c r="FZR120" s="15"/>
      <c r="FZS120" s="15"/>
      <c r="FZT120" s="15"/>
      <c r="FZU120" s="15"/>
      <c r="FZV120" s="15"/>
      <c r="FZW120" s="15"/>
      <c r="FZX120" s="15"/>
      <c r="FZY120" s="15"/>
      <c r="FZZ120" s="15"/>
      <c r="GAA120" s="15"/>
      <c r="GAB120" s="15"/>
      <c r="GAC120" s="15"/>
      <c r="GAD120" s="15"/>
      <c r="GAE120" s="15"/>
      <c r="GAF120" s="15"/>
      <c r="GAG120" s="15"/>
      <c r="GAH120" s="15"/>
      <c r="GAI120" s="15"/>
      <c r="GAJ120" s="15"/>
      <c r="GAK120" s="15"/>
      <c r="GAL120" s="15"/>
      <c r="GAM120" s="15"/>
      <c r="GAN120" s="15"/>
      <c r="GAO120" s="15"/>
      <c r="GAP120" s="15"/>
      <c r="GAQ120" s="15"/>
      <c r="GAR120" s="15"/>
      <c r="GAS120" s="15"/>
      <c r="GAT120" s="15"/>
      <c r="GAU120" s="15"/>
      <c r="GAV120" s="15"/>
      <c r="GAW120" s="15"/>
      <c r="GAX120" s="15"/>
      <c r="GAY120" s="15"/>
      <c r="GAZ120" s="15"/>
      <c r="GBA120" s="15"/>
      <c r="GBB120" s="15"/>
      <c r="GBC120" s="15"/>
      <c r="GBD120" s="15"/>
      <c r="GBE120" s="15"/>
      <c r="GBF120" s="15"/>
      <c r="GBG120" s="15"/>
      <c r="GBH120" s="15"/>
      <c r="GBI120" s="15"/>
      <c r="GBJ120" s="15"/>
      <c r="GBK120" s="15"/>
      <c r="GBL120" s="15"/>
      <c r="GBM120" s="15"/>
      <c r="GBN120" s="15"/>
      <c r="GBO120" s="15"/>
      <c r="GBP120" s="15"/>
      <c r="GBQ120" s="15"/>
      <c r="GBR120" s="15"/>
      <c r="GBS120" s="15"/>
      <c r="GBT120" s="15"/>
      <c r="GBU120" s="15"/>
      <c r="GBV120" s="15"/>
      <c r="GBW120" s="15"/>
      <c r="GBX120" s="15"/>
      <c r="GBY120" s="15"/>
      <c r="GBZ120" s="15"/>
      <c r="GCA120" s="15"/>
      <c r="GCB120" s="15"/>
      <c r="GCC120" s="15"/>
      <c r="GCD120" s="15"/>
      <c r="GCE120" s="15"/>
      <c r="GCF120" s="15"/>
      <c r="GCG120" s="15"/>
      <c r="GCH120" s="15"/>
      <c r="GCI120" s="15"/>
      <c r="GCJ120" s="15"/>
      <c r="GCK120" s="15"/>
      <c r="GCL120" s="15"/>
      <c r="GCM120" s="15"/>
      <c r="GCN120" s="15"/>
      <c r="GCO120" s="15"/>
      <c r="GCP120" s="15"/>
      <c r="GCQ120" s="15"/>
      <c r="GCR120" s="15"/>
      <c r="GCS120" s="15"/>
      <c r="GCT120" s="15"/>
      <c r="GCU120" s="15"/>
      <c r="GCV120" s="15"/>
      <c r="GCW120" s="15"/>
      <c r="GCX120" s="15"/>
      <c r="GCY120" s="15"/>
      <c r="GCZ120" s="15"/>
      <c r="GDA120" s="15"/>
      <c r="GDB120" s="15"/>
      <c r="GDC120" s="15"/>
      <c r="GDD120" s="15"/>
      <c r="GDE120" s="15"/>
      <c r="GDF120" s="15"/>
      <c r="GDG120" s="15"/>
      <c r="GDH120" s="15"/>
      <c r="GDI120" s="15"/>
      <c r="GDJ120" s="15"/>
      <c r="GDK120" s="15"/>
      <c r="GDL120" s="15"/>
      <c r="GDM120" s="15"/>
      <c r="GDN120" s="15"/>
      <c r="GDO120" s="15"/>
      <c r="GDP120" s="15"/>
      <c r="GDQ120" s="15"/>
      <c r="GDR120" s="15"/>
      <c r="GDS120" s="15"/>
      <c r="GDT120" s="15"/>
      <c r="GDU120" s="15"/>
      <c r="GDV120" s="15"/>
      <c r="GDW120" s="15"/>
      <c r="GDX120" s="15"/>
      <c r="GDY120" s="15"/>
      <c r="GDZ120" s="15"/>
      <c r="GEA120" s="15"/>
      <c r="GEB120" s="15"/>
      <c r="GEC120" s="15"/>
      <c r="GED120" s="15"/>
      <c r="GEE120" s="15"/>
      <c r="GEF120" s="15"/>
      <c r="GEG120" s="15"/>
      <c r="GEH120" s="15"/>
      <c r="GEI120" s="15"/>
      <c r="GEJ120" s="15"/>
      <c r="GEK120" s="15"/>
      <c r="GEL120" s="15"/>
      <c r="GEM120" s="15"/>
      <c r="GEN120" s="15"/>
      <c r="GEO120" s="15"/>
      <c r="GEP120" s="15"/>
      <c r="GEQ120" s="15"/>
      <c r="GER120" s="15"/>
      <c r="GES120" s="15"/>
      <c r="GET120" s="15"/>
      <c r="GEU120" s="15"/>
      <c r="GEV120" s="15"/>
      <c r="GEW120" s="15"/>
      <c r="GEX120" s="15"/>
      <c r="GEY120" s="15"/>
      <c r="GEZ120" s="15"/>
      <c r="GFA120" s="15"/>
      <c r="GFB120" s="15"/>
      <c r="GFC120" s="15"/>
      <c r="GFD120" s="15"/>
      <c r="GFE120" s="15"/>
      <c r="GFF120" s="15"/>
      <c r="GFG120" s="15"/>
      <c r="GFH120" s="15"/>
      <c r="GFI120" s="15"/>
      <c r="GFJ120" s="15"/>
      <c r="GFK120" s="15"/>
      <c r="GFL120" s="15"/>
      <c r="GFM120" s="15"/>
      <c r="GFN120" s="15"/>
      <c r="GFO120" s="15"/>
      <c r="GFP120" s="15"/>
      <c r="GFQ120" s="15"/>
      <c r="GFR120" s="15"/>
      <c r="GFS120" s="15"/>
      <c r="GFT120" s="15"/>
      <c r="GFU120" s="15"/>
      <c r="GFV120" s="15"/>
      <c r="GFW120" s="15"/>
      <c r="GFX120" s="15"/>
      <c r="GFY120" s="15"/>
      <c r="GFZ120" s="15"/>
      <c r="GGA120" s="15"/>
      <c r="GGB120" s="15"/>
      <c r="GGC120" s="15"/>
      <c r="GGD120" s="15"/>
      <c r="GGE120" s="15"/>
      <c r="GGF120" s="15"/>
      <c r="GGG120" s="15"/>
      <c r="GGH120" s="15"/>
      <c r="GGI120" s="15"/>
      <c r="GGJ120" s="15"/>
      <c r="GGK120" s="15"/>
      <c r="GGL120" s="15"/>
      <c r="GGM120" s="15"/>
      <c r="GGN120" s="15"/>
      <c r="GGO120" s="15"/>
      <c r="GGP120" s="15"/>
      <c r="GGQ120" s="15"/>
      <c r="GGR120" s="15"/>
      <c r="GGS120" s="15"/>
      <c r="GGT120" s="15"/>
      <c r="GGU120" s="15"/>
      <c r="GGV120" s="15"/>
      <c r="GGW120" s="15"/>
      <c r="GGX120" s="15"/>
      <c r="GGY120" s="15"/>
      <c r="GGZ120" s="15"/>
      <c r="GHA120" s="15"/>
      <c r="GHB120" s="15"/>
      <c r="GHC120" s="15"/>
      <c r="GHD120" s="15"/>
      <c r="GHE120" s="15"/>
      <c r="GHF120" s="15"/>
      <c r="GHG120" s="15"/>
      <c r="GHH120" s="15"/>
      <c r="GHI120" s="15"/>
      <c r="GHJ120" s="15"/>
      <c r="GHK120" s="15"/>
      <c r="GHL120" s="15"/>
      <c r="GHM120" s="15"/>
      <c r="GHN120" s="15"/>
      <c r="GHO120" s="15"/>
      <c r="GHP120" s="15"/>
      <c r="GHQ120" s="15"/>
      <c r="GHR120" s="15"/>
      <c r="GHS120" s="15"/>
      <c r="GHT120" s="15"/>
      <c r="GHU120" s="15"/>
      <c r="GHV120" s="15"/>
      <c r="GHW120" s="15"/>
      <c r="GHX120" s="15"/>
      <c r="GHY120" s="15"/>
      <c r="GHZ120" s="15"/>
      <c r="GIA120" s="15"/>
      <c r="GIB120" s="15"/>
      <c r="GIC120" s="15"/>
      <c r="GID120" s="15"/>
      <c r="GIE120" s="15"/>
      <c r="GIF120" s="15"/>
      <c r="GIG120" s="15"/>
      <c r="GIH120" s="15"/>
      <c r="GII120" s="15"/>
      <c r="GIJ120" s="15"/>
      <c r="GIK120" s="15"/>
      <c r="GIL120" s="15"/>
      <c r="GIM120" s="15"/>
      <c r="GIN120" s="15"/>
      <c r="GIO120" s="15"/>
      <c r="GIP120" s="15"/>
      <c r="GIQ120" s="15"/>
      <c r="GIR120" s="15"/>
      <c r="GIS120" s="15"/>
      <c r="GIT120" s="15"/>
      <c r="GIU120" s="15"/>
      <c r="GIV120" s="15"/>
      <c r="GIW120" s="15"/>
      <c r="GIX120" s="15"/>
      <c r="GIY120" s="15"/>
      <c r="GIZ120" s="15"/>
      <c r="GJA120" s="15"/>
      <c r="GJB120" s="15"/>
      <c r="GJC120" s="15"/>
      <c r="GJD120" s="15"/>
      <c r="GJE120" s="15"/>
      <c r="GJF120" s="15"/>
      <c r="GJG120" s="15"/>
      <c r="GJH120" s="15"/>
      <c r="GJI120" s="15"/>
      <c r="GJJ120" s="15"/>
      <c r="GJK120" s="15"/>
      <c r="GJL120" s="15"/>
      <c r="GJM120" s="15"/>
      <c r="GJN120" s="15"/>
      <c r="GJO120" s="15"/>
      <c r="GJP120" s="15"/>
      <c r="GJQ120" s="15"/>
      <c r="GJR120" s="15"/>
      <c r="GJS120" s="15"/>
      <c r="GJT120" s="15"/>
      <c r="GJU120" s="15"/>
      <c r="GJV120" s="15"/>
      <c r="GJW120" s="15"/>
      <c r="GJX120" s="15"/>
      <c r="GJY120" s="15"/>
      <c r="GJZ120" s="15"/>
      <c r="GKA120" s="15"/>
      <c r="GKB120" s="15"/>
      <c r="GKC120" s="15"/>
      <c r="GKD120" s="15"/>
      <c r="GKE120" s="15"/>
      <c r="GKF120" s="15"/>
      <c r="GKG120" s="15"/>
      <c r="GKH120" s="15"/>
      <c r="GKI120" s="15"/>
      <c r="GKJ120" s="15"/>
      <c r="GKK120" s="15"/>
      <c r="GKL120" s="15"/>
      <c r="GKM120" s="15"/>
      <c r="GKN120" s="15"/>
      <c r="GKO120" s="15"/>
      <c r="GKP120" s="15"/>
      <c r="GKQ120" s="15"/>
      <c r="GKR120" s="15"/>
      <c r="GKS120" s="15"/>
      <c r="GKT120" s="15"/>
      <c r="GKU120" s="15"/>
      <c r="GKV120" s="15"/>
      <c r="GKW120" s="15"/>
      <c r="GKX120" s="15"/>
      <c r="GKY120" s="15"/>
      <c r="GKZ120" s="15"/>
      <c r="GLA120" s="15"/>
      <c r="GLB120" s="15"/>
      <c r="GLC120" s="15"/>
      <c r="GLD120" s="15"/>
      <c r="GLE120" s="15"/>
      <c r="GLF120" s="15"/>
      <c r="GLG120" s="15"/>
      <c r="GLH120" s="15"/>
      <c r="GLI120" s="15"/>
      <c r="GLJ120" s="15"/>
      <c r="GLK120" s="15"/>
      <c r="GLL120" s="15"/>
      <c r="GLM120" s="15"/>
      <c r="GLN120" s="15"/>
      <c r="GLO120" s="15"/>
      <c r="GLP120" s="15"/>
      <c r="GLQ120" s="15"/>
      <c r="GLR120" s="15"/>
      <c r="GLS120" s="15"/>
      <c r="GLT120" s="15"/>
      <c r="GLU120" s="15"/>
      <c r="GLV120" s="15"/>
      <c r="GLW120" s="15"/>
      <c r="GLX120" s="15"/>
      <c r="GLY120" s="15"/>
      <c r="GLZ120" s="15"/>
      <c r="GMA120" s="15"/>
      <c r="GMB120" s="15"/>
      <c r="GMC120" s="15"/>
      <c r="GMD120" s="15"/>
      <c r="GME120" s="15"/>
      <c r="GMF120" s="15"/>
      <c r="GMG120" s="15"/>
      <c r="GMH120" s="15"/>
      <c r="GMI120" s="15"/>
      <c r="GMJ120" s="15"/>
      <c r="GMK120" s="15"/>
      <c r="GML120" s="15"/>
      <c r="GMM120" s="15"/>
      <c r="GMN120" s="15"/>
      <c r="GMO120" s="15"/>
      <c r="GMP120" s="15"/>
      <c r="GMQ120" s="15"/>
      <c r="GMR120" s="15"/>
      <c r="GMS120" s="15"/>
      <c r="GMT120" s="15"/>
      <c r="GMU120" s="15"/>
      <c r="GMV120" s="15"/>
      <c r="GMW120" s="15"/>
      <c r="GMX120" s="15"/>
      <c r="GMY120" s="15"/>
      <c r="GMZ120" s="15"/>
      <c r="GNA120" s="15"/>
      <c r="GNB120" s="15"/>
      <c r="GNC120" s="15"/>
      <c r="GND120" s="15"/>
      <c r="GNE120" s="15"/>
      <c r="GNF120" s="15"/>
      <c r="GNG120" s="15"/>
      <c r="GNH120" s="15"/>
      <c r="GNI120" s="15"/>
      <c r="GNJ120" s="15"/>
      <c r="GNK120" s="15"/>
      <c r="GNL120" s="15"/>
      <c r="GNM120" s="15"/>
      <c r="GNN120" s="15"/>
      <c r="GNO120" s="15"/>
      <c r="GNP120" s="15"/>
      <c r="GNQ120" s="15"/>
      <c r="GNR120" s="15"/>
      <c r="GNS120" s="15"/>
      <c r="GNT120" s="15"/>
      <c r="GNU120" s="15"/>
      <c r="GNV120" s="15"/>
      <c r="GNW120" s="15"/>
      <c r="GNX120" s="15"/>
      <c r="GNY120" s="15"/>
      <c r="GNZ120" s="15"/>
      <c r="GOA120" s="15"/>
      <c r="GOB120" s="15"/>
      <c r="GOC120" s="15"/>
      <c r="GOD120" s="15"/>
      <c r="GOE120" s="15"/>
      <c r="GOF120" s="15"/>
      <c r="GOG120" s="15"/>
      <c r="GOH120" s="15"/>
      <c r="GOI120" s="15"/>
      <c r="GOJ120" s="15"/>
      <c r="GOK120" s="15"/>
      <c r="GOL120" s="15"/>
      <c r="GOM120" s="15"/>
      <c r="GON120" s="15"/>
      <c r="GOO120" s="15"/>
      <c r="GOP120" s="15"/>
      <c r="GOQ120" s="15"/>
      <c r="GOR120" s="15"/>
      <c r="GOS120" s="15"/>
      <c r="GOT120" s="15"/>
      <c r="GOU120" s="15"/>
      <c r="GOV120" s="15"/>
      <c r="GOW120" s="15"/>
      <c r="GOX120" s="15"/>
      <c r="GOY120" s="15"/>
      <c r="GOZ120" s="15"/>
      <c r="GPA120" s="15"/>
      <c r="GPB120" s="15"/>
      <c r="GPC120" s="15"/>
      <c r="GPD120" s="15"/>
      <c r="GPE120" s="15"/>
      <c r="GPF120" s="15"/>
      <c r="GPG120" s="15"/>
      <c r="GPH120" s="15"/>
      <c r="GPI120" s="15"/>
      <c r="GPJ120" s="15"/>
      <c r="GPK120" s="15"/>
      <c r="GPL120" s="15"/>
      <c r="GPM120" s="15"/>
      <c r="GPN120" s="15"/>
      <c r="GPO120" s="15"/>
      <c r="GPP120" s="15"/>
      <c r="GPQ120" s="15"/>
      <c r="GPR120" s="15"/>
      <c r="GPS120" s="15"/>
      <c r="GPT120" s="15"/>
      <c r="GPU120" s="15"/>
      <c r="GPV120" s="15"/>
      <c r="GPW120" s="15"/>
      <c r="GPX120" s="15"/>
      <c r="GPY120" s="15"/>
      <c r="GPZ120" s="15"/>
      <c r="GQA120" s="15"/>
      <c r="GQB120" s="15"/>
      <c r="GQC120" s="15"/>
      <c r="GQD120" s="15"/>
      <c r="GQE120" s="15"/>
      <c r="GQF120" s="15"/>
      <c r="GQG120" s="15"/>
      <c r="GQH120" s="15"/>
      <c r="GQI120" s="15"/>
      <c r="GQJ120" s="15"/>
      <c r="GQK120" s="15"/>
      <c r="GQL120" s="15"/>
      <c r="GQM120" s="15"/>
      <c r="GQN120" s="15"/>
      <c r="GQO120" s="15"/>
      <c r="GQP120" s="15"/>
      <c r="GQQ120" s="15"/>
      <c r="GQR120" s="15"/>
      <c r="GQS120" s="15"/>
      <c r="GQT120" s="15"/>
      <c r="GQU120" s="15"/>
      <c r="GQV120" s="15"/>
      <c r="GQW120" s="15"/>
      <c r="GQX120" s="15"/>
      <c r="GQY120" s="15"/>
      <c r="GQZ120" s="15"/>
      <c r="GRA120" s="15"/>
      <c r="GRB120" s="15"/>
      <c r="GRC120" s="15"/>
      <c r="GRD120" s="15"/>
      <c r="GRE120" s="15"/>
      <c r="GRF120" s="15"/>
      <c r="GRG120" s="15"/>
      <c r="GRH120" s="15"/>
      <c r="GRI120" s="15"/>
      <c r="GRJ120" s="15"/>
      <c r="GRK120" s="15"/>
      <c r="GRL120" s="15"/>
      <c r="GRM120" s="15"/>
      <c r="GRN120" s="15"/>
      <c r="GRO120" s="15"/>
      <c r="GRP120" s="15"/>
      <c r="GRQ120" s="15"/>
      <c r="GRR120" s="15"/>
      <c r="GRS120" s="15"/>
      <c r="GRT120" s="15"/>
      <c r="GRU120" s="15"/>
      <c r="GRV120" s="15"/>
      <c r="GRW120" s="15"/>
      <c r="GRX120" s="15"/>
      <c r="GRY120" s="15"/>
      <c r="GRZ120" s="15"/>
      <c r="GSA120" s="15"/>
      <c r="GSB120" s="15"/>
      <c r="GSC120" s="15"/>
      <c r="GSD120" s="15"/>
      <c r="GSE120" s="15"/>
      <c r="GSF120" s="15"/>
      <c r="GSG120" s="15"/>
      <c r="GSH120" s="15"/>
      <c r="GSI120" s="15"/>
      <c r="GSJ120" s="15"/>
      <c r="GSK120" s="15"/>
      <c r="GSL120" s="15"/>
      <c r="GSM120" s="15"/>
      <c r="GSN120" s="15"/>
      <c r="GSO120" s="15"/>
      <c r="GSP120" s="15"/>
      <c r="GSQ120" s="15"/>
      <c r="GSR120" s="15"/>
      <c r="GSS120" s="15"/>
      <c r="GST120" s="15"/>
      <c r="GSU120" s="15"/>
      <c r="GSV120" s="15"/>
      <c r="GSW120" s="15"/>
      <c r="GSX120" s="15"/>
      <c r="GSY120" s="15"/>
      <c r="GSZ120" s="15"/>
      <c r="GTA120" s="15"/>
      <c r="GTB120" s="15"/>
      <c r="GTC120" s="15"/>
      <c r="GTD120" s="15"/>
      <c r="GTE120" s="15"/>
      <c r="GTF120" s="15"/>
      <c r="GTG120" s="15"/>
      <c r="GTH120" s="15"/>
      <c r="GTI120" s="15"/>
      <c r="GTJ120" s="15"/>
      <c r="GTK120" s="15"/>
      <c r="GTL120" s="15"/>
      <c r="GTM120" s="15"/>
      <c r="GTN120" s="15"/>
      <c r="GTO120" s="15"/>
      <c r="GTP120" s="15"/>
      <c r="GTQ120" s="15"/>
      <c r="GTR120" s="15"/>
      <c r="GTS120" s="15"/>
      <c r="GTT120" s="15"/>
      <c r="GTU120" s="15"/>
      <c r="GTV120" s="15"/>
      <c r="GTW120" s="15"/>
      <c r="GTX120" s="15"/>
      <c r="GTY120" s="15"/>
      <c r="GTZ120" s="15"/>
      <c r="GUA120" s="15"/>
      <c r="GUB120" s="15"/>
      <c r="GUC120" s="15"/>
      <c r="GUD120" s="15"/>
      <c r="GUE120" s="15"/>
      <c r="GUF120" s="15"/>
      <c r="GUG120" s="15"/>
      <c r="GUH120" s="15"/>
      <c r="GUI120" s="15"/>
      <c r="GUJ120" s="15"/>
      <c r="GUK120" s="15"/>
      <c r="GUL120" s="15"/>
      <c r="GUM120" s="15"/>
      <c r="GUN120" s="15"/>
      <c r="GUO120" s="15"/>
      <c r="GUP120" s="15"/>
      <c r="GUQ120" s="15"/>
      <c r="GUR120" s="15"/>
      <c r="GUS120" s="15"/>
      <c r="GUT120" s="15"/>
      <c r="GUU120" s="15"/>
      <c r="GUV120" s="15"/>
      <c r="GUW120" s="15"/>
      <c r="GUX120" s="15"/>
      <c r="GUY120" s="15"/>
      <c r="GUZ120" s="15"/>
      <c r="GVA120" s="15"/>
      <c r="GVB120" s="15"/>
      <c r="GVC120" s="15"/>
      <c r="GVD120" s="15"/>
      <c r="GVE120" s="15"/>
      <c r="GVF120" s="15"/>
      <c r="GVG120" s="15"/>
      <c r="GVH120" s="15"/>
      <c r="GVI120" s="15"/>
      <c r="GVJ120" s="15"/>
      <c r="GVK120" s="15"/>
      <c r="GVL120" s="15"/>
      <c r="GVM120" s="15"/>
      <c r="GVN120" s="15"/>
      <c r="GVO120" s="15"/>
      <c r="GVP120" s="15"/>
      <c r="GVQ120" s="15"/>
      <c r="GVR120" s="15"/>
      <c r="GVS120" s="15"/>
      <c r="GVT120" s="15"/>
      <c r="GVU120" s="15"/>
      <c r="GVV120" s="15"/>
      <c r="GVW120" s="15"/>
      <c r="GVX120" s="15"/>
      <c r="GVY120" s="15"/>
      <c r="GVZ120" s="15"/>
      <c r="GWA120" s="15"/>
      <c r="GWB120" s="15"/>
      <c r="GWC120" s="15"/>
      <c r="GWD120" s="15"/>
      <c r="GWE120" s="15"/>
      <c r="GWF120" s="15"/>
      <c r="GWG120" s="15"/>
      <c r="GWH120" s="15"/>
      <c r="GWI120" s="15"/>
      <c r="GWJ120" s="15"/>
      <c r="GWK120" s="15"/>
      <c r="GWL120" s="15"/>
      <c r="GWM120" s="15"/>
      <c r="GWN120" s="15"/>
      <c r="GWO120" s="15"/>
      <c r="GWP120" s="15"/>
      <c r="GWQ120" s="15"/>
      <c r="GWR120" s="15"/>
      <c r="GWS120" s="15"/>
      <c r="GWT120" s="15"/>
      <c r="GWU120" s="15"/>
      <c r="GWV120" s="15"/>
      <c r="GWW120" s="15"/>
      <c r="GWX120" s="15"/>
      <c r="GWY120" s="15"/>
      <c r="GWZ120" s="15"/>
      <c r="GXA120" s="15"/>
      <c r="GXB120" s="15"/>
      <c r="GXC120" s="15"/>
      <c r="GXD120" s="15"/>
      <c r="GXE120" s="15"/>
      <c r="GXF120" s="15"/>
      <c r="GXG120" s="15"/>
      <c r="GXH120" s="15"/>
      <c r="GXI120" s="15"/>
      <c r="GXJ120" s="15"/>
      <c r="GXK120" s="15"/>
      <c r="GXL120" s="15"/>
      <c r="GXM120" s="15"/>
      <c r="GXN120" s="15"/>
      <c r="GXO120" s="15"/>
      <c r="GXP120" s="15"/>
      <c r="GXQ120" s="15"/>
      <c r="GXR120" s="15"/>
      <c r="GXS120" s="15"/>
      <c r="GXT120" s="15"/>
      <c r="GXU120" s="15"/>
      <c r="GXV120" s="15"/>
      <c r="GXW120" s="15"/>
      <c r="GXX120" s="15"/>
      <c r="GXY120" s="15"/>
      <c r="GXZ120" s="15"/>
      <c r="GYA120" s="15"/>
      <c r="GYB120" s="15"/>
      <c r="GYC120" s="15"/>
      <c r="GYD120" s="15"/>
      <c r="GYE120" s="15"/>
      <c r="GYF120" s="15"/>
      <c r="GYG120" s="15"/>
      <c r="GYH120" s="15"/>
      <c r="GYI120" s="15"/>
      <c r="GYJ120" s="15"/>
      <c r="GYK120" s="15"/>
      <c r="GYL120" s="15"/>
      <c r="GYM120" s="15"/>
      <c r="GYN120" s="15"/>
      <c r="GYO120" s="15"/>
      <c r="GYP120" s="15"/>
      <c r="GYQ120" s="15"/>
      <c r="GYR120" s="15"/>
      <c r="GYS120" s="15"/>
      <c r="GYT120" s="15"/>
      <c r="GYU120" s="15"/>
      <c r="GYV120" s="15"/>
      <c r="GYW120" s="15"/>
      <c r="GYX120" s="15"/>
      <c r="GYY120" s="15"/>
      <c r="GYZ120" s="15"/>
      <c r="GZA120" s="15"/>
      <c r="GZB120" s="15"/>
      <c r="GZC120" s="15"/>
      <c r="GZD120" s="15"/>
      <c r="GZE120" s="15"/>
      <c r="GZF120" s="15"/>
      <c r="GZG120" s="15"/>
      <c r="GZH120" s="15"/>
      <c r="GZI120" s="15"/>
      <c r="GZJ120" s="15"/>
      <c r="GZK120" s="15"/>
      <c r="GZL120" s="15"/>
      <c r="GZM120" s="15"/>
      <c r="GZN120" s="15"/>
      <c r="GZO120" s="15"/>
      <c r="GZP120" s="15"/>
      <c r="GZQ120" s="15"/>
      <c r="GZR120" s="15"/>
      <c r="GZS120" s="15"/>
      <c r="GZT120" s="15"/>
      <c r="GZU120" s="15"/>
      <c r="GZV120" s="15"/>
      <c r="GZW120" s="15"/>
      <c r="GZX120" s="15"/>
      <c r="GZY120" s="15"/>
      <c r="GZZ120" s="15"/>
      <c r="HAA120" s="15"/>
      <c r="HAB120" s="15"/>
      <c r="HAC120" s="15"/>
      <c r="HAD120" s="15"/>
      <c r="HAE120" s="15"/>
      <c r="HAF120" s="15"/>
      <c r="HAG120" s="15"/>
      <c r="HAH120" s="15"/>
      <c r="HAI120" s="15"/>
      <c r="HAJ120" s="15"/>
      <c r="HAK120" s="15"/>
      <c r="HAL120" s="15"/>
      <c r="HAM120" s="15"/>
      <c r="HAN120" s="15"/>
      <c r="HAO120" s="15"/>
      <c r="HAP120" s="15"/>
      <c r="HAQ120" s="15"/>
      <c r="HAR120" s="15"/>
      <c r="HAS120" s="15"/>
      <c r="HAT120" s="15"/>
      <c r="HAU120" s="15"/>
      <c r="HAV120" s="15"/>
      <c r="HAW120" s="15"/>
      <c r="HAX120" s="15"/>
      <c r="HAY120" s="15"/>
      <c r="HAZ120" s="15"/>
      <c r="HBA120" s="15"/>
      <c r="HBB120" s="15"/>
      <c r="HBC120" s="15"/>
      <c r="HBD120" s="15"/>
      <c r="HBE120" s="15"/>
      <c r="HBF120" s="15"/>
      <c r="HBG120" s="15"/>
      <c r="HBH120" s="15"/>
      <c r="HBI120" s="15"/>
      <c r="HBJ120" s="15"/>
      <c r="HBK120" s="15"/>
      <c r="HBL120" s="15"/>
      <c r="HBM120" s="15"/>
      <c r="HBN120" s="15"/>
      <c r="HBO120" s="15"/>
      <c r="HBP120" s="15"/>
      <c r="HBQ120" s="15"/>
      <c r="HBR120" s="15"/>
      <c r="HBS120" s="15"/>
      <c r="HBT120" s="15"/>
      <c r="HBU120" s="15"/>
      <c r="HBV120" s="15"/>
      <c r="HBW120" s="15"/>
      <c r="HBX120" s="15"/>
      <c r="HBY120" s="15"/>
      <c r="HBZ120" s="15"/>
      <c r="HCA120" s="15"/>
      <c r="HCB120" s="15"/>
      <c r="HCC120" s="15"/>
      <c r="HCD120" s="15"/>
      <c r="HCE120" s="15"/>
      <c r="HCF120" s="15"/>
      <c r="HCG120" s="15"/>
      <c r="HCH120" s="15"/>
      <c r="HCI120" s="15"/>
      <c r="HCJ120" s="15"/>
      <c r="HCK120" s="15"/>
      <c r="HCL120" s="15"/>
      <c r="HCM120" s="15"/>
      <c r="HCN120" s="15"/>
      <c r="HCO120" s="15"/>
      <c r="HCP120" s="15"/>
      <c r="HCQ120" s="15"/>
      <c r="HCR120" s="15"/>
      <c r="HCS120" s="15"/>
      <c r="HCT120" s="15"/>
      <c r="HCU120" s="15"/>
      <c r="HCV120" s="15"/>
      <c r="HCW120" s="15"/>
      <c r="HCX120" s="15"/>
      <c r="HCY120" s="15"/>
      <c r="HCZ120" s="15"/>
      <c r="HDA120" s="15"/>
      <c r="HDB120" s="15"/>
      <c r="HDC120" s="15"/>
      <c r="HDD120" s="15"/>
      <c r="HDE120" s="15"/>
      <c r="HDF120" s="15"/>
      <c r="HDG120" s="15"/>
      <c r="HDH120" s="15"/>
      <c r="HDI120" s="15"/>
      <c r="HDJ120" s="15"/>
      <c r="HDK120" s="15"/>
      <c r="HDL120" s="15"/>
      <c r="HDM120" s="15"/>
      <c r="HDN120" s="15"/>
      <c r="HDO120" s="15"/>
      <c r="HDP120" s="15"/>
      <c r="HDQ120" s="15"/>
      <c r="HDR120" s="15"/>
      <c r="HDS120" s="15"/>
      <c r="HDT120" s="15"/>
      <c r="HDU120" s="15"/>
      <c r="HDV120" s="15"/>
      <c r="HDW120" s="15"/>
      <c r="HDX120" s="15"/>
      <c r="HDY120" s="15"/>
      <c r="HDZ120" s="15"/>
      <c r="HEA120" s="15"/>
      <c r="HEB120" s="15"/>
      <c r="HEC120" s="15"/>
      <c r="HED120" s="15"/>
      <c r="HEE120" s="15"/>
      <c r="HEF120" s="15"/>
      <c r="HEG120" s="15"/>
      <c r="HEH120" s="15"/>
      <c r="HEI120" s="15"/>
      <c r="HEJ120" s="15"/>
      <c r="HEK120" s="15"/>
      <c r="HEL120" s="15"/>
      <c r="HEM120" s="15"/>
      <c r="HEN120" s="15"/>
      <c r="HEO120" s="15"/>
      <c r="HEP120" s="15"/>
      <c r="HEQ120" s="15"/>
      <c r="HER120" s="15"/>
      <c r="HES120" s="15"/>
      <c r="HET120" s="15"/>
      <c r="HEU120" s="15"/>
      <c r="HEV120" s="15"/>
      <c r="HEW120" s="15"/>
      <c r="HEX120" s="15"/>
      <c r="HEY120" s="15"/>
      <c r="HEZ120" s="15"/>
      <c r="HFA120" s="15"/>
      <c r="HFB120" s="15"/>
      <c r="HFC120" s="15"/>
      <c r="HFD120" s="15"/>
      <c r="HFE120" s="15"/>
      <c r="HFF120" s="15"/>
      <c r="HFG120" s="15"/>
      <c r="HFH120" s="15"/>
      <c r="HFI120" s="15"/>
      <c r="HFJ120" s="15"/>
      <c r="HFK120" s="15"/>
      <c r="HFL120" s="15"/>
      <c r="HFM120" s="15"/>
      <c r="HFN120" s="15"/>
      <c r="HFO120" s="15"/>
      <c r="HFP120" s="15"/>
      <c r="HFQ120" s="15"/>
      <c r="HFR120" s="15"/>
      <c r="HFS120" s="15"/>
      <c r="HFT120" s="15"/>
      <c r="HFU120" s="15"/>
      <c r="HFV120" s="15"/>
      <c r="HFW120" s="15"/>
      <c r="HFX120" s="15"/>
      <c r="HFY120" s="15"/>
      <c r="HFZ120" s="15"/>
      <c r="HGA120" s="15"/>
      <c r="HGB120" s="15"/>
      <c r="HGC120" s="15"/>
      <c r="HGD120" s="15"/>
      <c r="HGE120" s="15"/>
      <c r="HGF120" s="15"/>
      <c r="HGG120" s="15"/>
      <c r="HGH120" s="15"/>
      <c r="HGI120" s="15"/>
      <c r="HGJ120" s="15"/>
      <c r="HGK120" s="15"/>
      <c r="HGL120" s="15"/>
      <c r="HGM120" s="15"/>
      <c r="HGN120" s="15"/>
      <c r="HGO120" s="15"/>
      <c r="HGP120" s="15"/>
      <c r="HGQ120" s="15"/>
      <c r="HGR120" s="15"/>
      <c r="HGS120" s="15"/>
      <c r="HGT120" s="15"/>
      <c r="HGU120" s="15"/>
      <c r="HGV120" s="15"/>
      <c r="HGW120" s="15"/>
      <c r="HGX120" s="15"/>
      <c r="HGY120" s="15"/>
      <c r="HGZ120" s="15"/>
      <c r="HHA120" s="15"/>
      <c r="HHB120" s="15"/>
      <c r="HHC120" s="15"/>
      <c r="HHD120" s="15"/>
      <c r="HHE120" s="15"/>
      <c r="HHF120" s="15"/>
      <c r="HHG120" s="15"/>
      <c r="HHH120" s="15"/>
      <c r="HHI120" s="15"/>
      <c r="HHJ120" s="15"/>
      <c r="HHK120" s="15"/>
      <c r="HHL120" s="15"/>
      <c r="HHM120" s="15"/>
      <c r="HHN120" s="15"/>
      <c r="HHO120" s="15"/>
      <c r="HHP120" s="15"/>
      <c r="HHQ120" s="15"/>
      <c r="HHR120" s="15"/>
      <c r="HHS120" s="15"/>
      <c r="HHT120" s="15"/>
      <c r="HHU120" s="15"/>
      <c r="HHV120" s="15"/>
      <c r="HHW120" s="15"/>
      <c r="HHX120" s="15"/>
      <c r="HHY120" s="15"/>
      <c r="HHZ120" s="15"/>
      <c r="HIA120" s="15"/>
      <c r="HIB120" s="15"/>
      <c r="HIC120" s="15"/>
      <c r="HID120" s="15"/>
      <c r="HIE120" s="15"/>
      <c r="HIF120" s="15"/>
      <c r="HIG120" s="15"/>
      <c r="HIH120" s="15"/>
      <c r="HII120" s="15"/>
      <c r="HIJ120" s="15"/>
      <c r="HIK120" s="15"/>
      <c r="HIL120" s="15"/>
      <c r="HIM120" s="15"/>
      <c r="HIN120" s="15"/>
      <c r="HIO120" s="15"/>
      <c r="HIP120" s="15"/>
      <c r="HIQ120" s="15"/>
      <c r="HIR120" s="15"/>
      <c r="HIS120" s="15"/>
      <c r="HIT120" s="15"/>
      <c r="HIU120" s="15"/>
      <c r="HIV120" s="15"/>
      <c r="HIW120" s="15"/>
      <c r="HIX120" s="15"/>
      <c r="HIY120" s="15"/>
      <c r="HIZ120" s="15"/>
      <c r="HJA120" s="15"/>
      <c r="HJB120" s="15"/>
      <c r="HJC120" s="15"/>
      <c r="HJD120" s="15"/>
      <c r="HJE120" s="15"/>
      <c r="HJF120" s="15"/>
      <c r="HJG120" s="15"/>
      <c r="HJH120" s="15"/>
      <c r="HJI120" s="15"/>
      <c r="HJJ120" s="15"/>
      <c r="HJK120" s="15"/>
      <c r="HJL120" s="15"/>
      <c r="HJM120" s="15"/>
      <c r="HJN120" s="15"/>
      <c r="HJO120" s="15"/>
      <c r="HJP120" s="15"/>
      <c r="HJQ120" s="15"/>
      <c r="HJR120" s="15"/>
      <c r="HJS120" s="15"/>
      <c r="HJT120" s="15"/>
      <c r="HJU120" s="15"/>
      <c r="HJV120" s="15"/>
      <c r="HJW120" s="15"/>
      <c r="HJX120" s="15"/>
      <c r="HJY120" s="15"/>
      <c r="HJZ120" s="15"/>
      <c r="HKA120" s="15"/>
      <c r="HKB120" s="15"/>
      <c r="HKC120" s="15"/>
      <c r="HKD120" s="15"/>
      <c r="HKE120" s="15"/>
      <c r="HKF120" s="15"/>
      <c r="HKG120" s="15"/>
      <c r="HKH120" s="15"/>
      <c r="HKI120" s="15"/>
      <c r="HKJ120" s="15"/>
      <c r="HKK120" s="15"/>
      <c r="HKL120" s="15"/>
      <c r="HKM120" s="15"/>
      <c r="HKN120" s="15"/>
      <c r="HKO120" s="15"/>
      <c r="HKP120" s="15"/>
      <c r="HKQ120" s="15"/>
      <c r="HKR120" s="15"/>
      <c r="HKS120" s="15"/>
      <c r="HKT120" s="15"/>
      <c r="HKU120" s="15"/>
      <c r="HKV120" s="15"/>
      <c r="HKW120" s="15"/>
      <c r="HKX120" s="15"/>
      <c r="HKY120" s="15"/>
      <c r="HKZ120" s="15"/>
      <c r="HLA120" s="15"/>
      <c r="HLB120" s="15"/>
      <c r="HLC120" s="15"/>
      <c r="HLD120" s="15"/>
      <c r="HLE120" s="15"/>
      <c r="HLF120" s="15"/>
      <c r="HLG120" s="15"/>
      <c r="HLH120" s="15"/>
      <c r="HLI120" s="15"/>
      <c r="HLJ120" s="15"/>
      <c r="HLK120" s="15"/>
      <c r="HLL120" s="15"/>
      <c r="HLM120" s="15"/>
      <c r="HLN120" s="15"/>
      <c r="HLO120" s="15"/>
      <c r="HLP120" s="15"/>
      <c r="HLQ120" s="15"/>
      <c r="HLR120" s="15"/>
      <c r="HLS120" s="15"/>
      <c r="HLT120" s="15"/>
      <c r="HLU120" s="15"/>
      <c r="HLV120" s="15"/>
      <c r="HLW120" s="15"/>
      <c r="HLX120" s="15"/>
      <c r="HLY120" s="15"/>
      <c r="HLZ120" s="15"/>
      <c r="HMA120" s="15"/>
      <c r="HMB120" s="15"/>
      <c r="HMC120" s="15"/>
      <c r="HMD120" s="15"/>
      <c r="HME120" s="15"/>
      <c r="HMF120" s="15"/>
      <c r="HMG120" s="15"/>
      <c r="HMH120" s="15"/>
      <c r="HMI120" s="15"/>
      <c r="HMJ120" s="15"/>
      <c r="HMK120" s="15"/>
      <c r="HML120" s="15"/>
      <c r="HMM120" s="15"/>
      <c r="HMN120" s="15"/>
      <c r="HMO120" s="15"/>
      <c r="HMP120" s="15"/>
      <c r="HMQ120" s="15"/>
      <c r="HMR120" s="15"/>
      <c r="HMS120" s="15"/>
      <c r="HMT120" s="15"/>
      <c r="HMU120" s="15"/>
      <c r="HMV120" s="15"/>
      <c r="HMW120" s="15"/>
      <c r="HMX120" s="15"/>
      <c r="HMY120" s="15"/>
      <c r="HMZ120" s="15"/>
      <c r="HNA120" s="15"/>
      <c r="HNB120" s="15"/>
      <c r="HNC120" s="15"/>
      <c r="HND120" s="15"/>
      <c r="HNE120" s="15"/>
      <c r="HNF120" s="15"/>
      <c r="HNG120" s="15"/>
      <c r="HNH120" s="15"/>
      <c r="HNI120" s="15"/>
      <c r="HNJ120" s="15"/>
      <c r="HNK120" s="15"/>
      <c r="HNL120" s="15"/>
      <c r="HNM120" s="15"/>
      <c r="HNN120" s="15"/>
      <c r="HNO120" s="15"/>
      <c r="HNP120" s="15"/>
      <c r="HNQ120" s="15"/>
      <c r="HNR120" s="15"/>
      <c r="HNS120" s="15"/>
      <c r="HNT120" s="15"/>
      <c r="HNU120" s="15"/>
      <c r="HNV120" s="15"/>
      <c r="HNW120" s="15"/>
      <c r="HNX120" s="15"/>
      <c r="HNY120" s="15"/>
      <c r="HNZ120" s="15"/>
      <c r="HOA120" s="15"/>
      <c r="HOB120" s="15"/>
      <c r="HOC120" s="15"/>
      <c r="HOD120" s="15"/>
      <c r="HOE120" s="15"/>
      <c r="HOF120" s="15"/>
      <c r="HOG120" s="15"/>
      <c r="HOH120" s="15"/>
      <c r="HOI120" s="15"/>
      <c r="HOJ120" s="15"/>
      <c r="HOK120" s="15"/>
      <c r="HOL120" s="15"/>
      <c r="HOM120" s="15"/>
      <c r="HON120" s="15"/>
      <c r="HOO120" s="15"/>
      <c r="HOP120" s="15"/>
      <c r="HOQ120" s="15"/>
      <c r="HOR120" s="15"/>
      <c r="HOS120" s="15"/>
      <c r="HOT120" s="15"/>
      <c r="HOU120" s="15"/>
      <c r="HOV120" s="15"/>
      <c r="HOW120" s="15"/>
      <c r="HOX120" s="15"/>
      <c r="HOY120" s="15"/>
      <c r="HOZ120" s="15"/>
      <c r="HPA120" s="15"/>
      <c r="HPB120" s="15"/>
      <c r="HPC120" s="15"/>
      <c r="HPD120" s="15"/>
      <c r="HPE120" s="15"/>
      <c r="HPF120" s="15"/>
      <c r="HPG120" s="15"/>
      <c r="HPH120" s="15"/>
      <c r="HPI120" s="15"/>
      <c r="HPJ120" s="15"/>
      <c r="HPK120" s="15"/>
      <c r="HPL120" s="15"/>
      <c r="HPM120" s="15"/>
      <c r="HPN120" s="15"/>
      <c r="HPO120" s="15"/>
      <c r="HPP120" s="15"/>
      <c r="HPQ120" s="15"/>
      <c r="HPR120" s="15"/>
      <c r="HPS120" s="15"/>
      <c r="HPT120" s="15"/>
      <c r="HPU120" s="15"/>
      <c r="HPV120" s="15"/>
      <c r="HPW120" s="15"/>
      <c r="HPX120" s="15"/>
      <c r="HPY120" s="15"/>
      <c r="HPZ120" s="15"/>
      <c r="HQA120" s="15"/>
      <c r="HQB120" s="15"/>
      <c r="HQC120" s="15"/>
      <c r="HQD120" s="15"/>
      <c r="HQE120" s="15"/>
      <c r="HQF120" s="15"/>
      <c r="HQG120" s="15"/>
      <c r="HQH120" s="15"/>
      <c r="HQI120" s="15"/>
      <c r="HQJ120" s="15"/>
      <c r="HQK120" s="15"/>
      <c r="HQL120" s="15"/>
      <c r="HQM120" s="15"/>
      <c r="HQN120" s="15"/>
      <c r="HQO120" s="15"/>
      <c r="HQP120" s="15"/>
      <c r="HQQ120" s="15"/>
      <c r="HQR120" s="15"/>
      <c r="HQS120" s="15"/>
      <c r="HQT120" s="15"/>
      <c r="HQU120" s="15"/>
      <c r="HQV120" s="15"/>
      <c r="HQW120" s="15"/>
      <c r="HQX120" s="15"/>
      <c r="HQY120" s="15"/>
      <c r="HQZ120" s="15"/>
      <c r="HRA120" s="15"/>
      <c r="HRB120" s="15"/>
      <c r="HRC120" s="15"/>
      <c r="HRD120" s="15"/>
      <c r="HRE120" s="15"/>
      <c r="HRF120" s="15"/>
      <c r="HRG120" s="15"/>
      <c r="HRH120" s="15"/>
      <c r="HRI120" s="15"/>
      <c r="HRJ120" s="15"/>
      <c r="HRK120" s="15"/>
      <c r="HRL120" s="15"/>
      <c r="HRM120" s="15"/>
      <c r="HRN120" s="15"/>
      <c r="HRO120" s="15"/>
      <c r="HRP120" s="15"/>
      <c r="HRQ120" s="15"/>
      <c r="HRR120" s="15"/>
      <c r="HRS120" s="15"/>
      <c r="HRT120" s="15"/>
      <c r="HRU120" s="15"/>
      <c r="HRV120" s="15"/>
      <c r="HRW120" s="15"/>
      <c r="HRX120" s="15"/>
      <c r="HRY120" s="15"/>
      <c r="HRZ120" s="15"/>
      <c r="HSA120" s="15"/>
      <c r="HSB120" s="15"/>
      <c r="HSC120" s="15"/>
      <c r="HSD120" s="15"/>
      <c r="HSE120" s="15"/>
      <c r="HSF120" s="15"/>
      <c r="HSG120" s="15"/>
      <c r="HSH120" s="15"/>
      <c r="HSI120" s="15"/>
      <c r="HSJ120" s="15"/>
      <c r="HSK120" s="15"/>
      <c r="HSL120" s="15"/>
      <c r="HSM120" s="15"/>
      <c r="HSN120" s="15"/>
      <c r="HSO120" s="15"/>
      <c r="HSP120" s="15"/>
      <c r="HSQ120" s="15"/>
      <c r="HSR120" s="15"/>
      <c r="HSS120" s="15"/>
      <c r="HST120" s="15"/>
      <c r="HSU120" s="15"/>
      <c r="HSV120" s="15"/>
      <c r="HSW120" s="15"/>
      <c r="HSX120" s="15"/>
      <c r="HSY120" s="15"/>
      <c r="HSZ120" s="15"/>
      <c r="HTA120" s="15"/>
      <c r="HTB120" s="15"/>
      <c r="HTC120" s="15"/>
      <c r="HTD120" s="15"/>
      <c r="HTE120" s="15"/>
      <c r="HTF120" s="15"/>
      <c r="HTG120" s="15"/>
      <c r="HTH120" s="15"/>
      <c r="HTI120" s="15"/>
      <c r="HTJ120" s="15"/>
      <c r="HTK120" s="15"/>
      <c r="HTL120" s="15"/>
      <c r="HTM120" s="15"/>
      <c r="HTN120" s="15"/>
      <c r="HTO120" s="15"/>
      <c r="HTP120" s="15"/>
      <c r="HTQ120" s="15"/>
      <c r="HTR120" s="15"/>
      <c r="HTS120" s="15"/>
      <c r="HTT120" s="15"/>
      <c r="HTU120" s="15"/>
      <c r="HTV120" s="15"/>
      <c r="HTW120" s="15"/>
      <c r="HTX120" s="15"/>
      <c r="HTY120" s="15"/>
      <c r="HTZ120" s="15"/>
      <c r="HUA120" s="15"/>
      <c r="HUB120" s="15"/>
      <c r="HUC120" s="15"/>
      <c r="HUD120" s="15"/>
      <c r="HUE120" s="15"/>
      <c r="HUF120" s="15"/>
      <c r="HUG120" s="15"/>
      <c r="HUH120" s="15"/>
      <c r="HUI120" s="15"/>
      <c r="HUJ120" s="15"/>
      <c r="HUK120" s="15"/>
      <c r="HUL120" s="15"/>
      <c r="HUM120" s="15"/>
      <c r="HUN120" s="15"/>
      <c r="HUO120" s="15"/>
      <c r="HUP120" s="15"/>
      <c r="HUQ120" s="15"/>
      <c r="HUR120" s="15"/>
      <c r="HUS120" s="15"/>
      <c r="HUT120" s="15"/>
      <c r="HUU120" s="15"/>
      <c r="HUV120" s="15"/>
      <c r="HUW120" s="15"/>
      <c r="HUX120" s="15"/>
      <c r="HUY120" s="15"/>
      <c r="HUZ120" s="15"/>
      <c r="HVA120" s="15"/>
      <c r="HVB120" s="15"/>
      <c r="HVC120" s="15"/>
      <c r="HVD120" s="15"/>
      <c r="HVE120" s="15"/>
      <c r="HVF120" s="15"/>
      <c r="HVG120" s="15"/>
      <c r="HVH120" s="15"/>
      <c r="HVI120" s="15"/>
      <c r="HVJ120" s="15"/>
      <c r="HVK120" s="15"/>
      <c r="HVL120" s="15"/>
      <c r="HVM120" s="15"/>
      <c r="HVN120" s="15"/>
      <c r="HVO120" s="15"/>
      <c r="HVP120" s="15"/>
      <c r="HVQ120" s="15"/>
      <c r="HVR120" s="15"/>
      <c r="HVS120" s="15"/>
      <c r="HVT120" s="15"/>
      <c r="HVU120" s="15"/>
      <c r="HVV120" s="15"/>
      <c r="HVW120" s="15"/>
      <c r="HVX120" s="15"/>
      <c r="HVY120" s="15"/>
      <c r="HVZ120" s="15"/>
      <c r="HWA120" s="15"/>
      <c r="HWB120" s="15"/>
      <c r="HWC120" s="15"/>
      <c r="HWD120" s="15"/>
      <c r="HWE120" s="15"/>
      <c r="HWF120" s="15"/>
      <c r="HWG120" s="15"/>
      <c r="HWH120" s="15"/>
      <c r="HWI120" s="15"/>
      <c r="HWJ120" s="15"/>
      <c r="HWK120" s="15"/>
      <c r="HWL120" s="15"/>
      <c r="HWM120" s="15"/>
      <c r="HWN120" s="15"/>
      <c r="HWO120" s="15"/>
      <c r="HWP120" s="15"/>
      <c r="HWQ120" s="15"/>
      <c r="HWR120" s="15"/>
      <c r="HWS120" s="15"/>
      <c r="HWT120" s="15"/>
      <c r="HWU120" s="15"/>
      <c r="HWV120" s="15"/>
      <c r="HWW120" s="15"/>
      <c r="HWX120" s="15"/>
      <c r="HWY120" s="15"/>
      <c r="HWZ120" s="15"/>
      <c r="HXA120" s="15"/>
      <c r="HXB120" s="15"/>
      <c r="HXC120" s="15"/>
      <c r="HXD120" s="15"/>
      <c r="HXE120" s="15"/>
      <c r="HXF120" s="15"/>
      <c r="HXG120" s="15"/>
      <c r="HXH120" s="15"/>
      <c r="HXI120" s="15"/>
      <c r="HXJ120" s="15"/>
      <c r="HXK120" s="15"/>
      <c r="HXL120" s="15"/>
      <c r="HXM120" s="15"/>
      <c r="HXN120" s="15"/>
      <c r="HXO120" s="15"/>
      <c r="HXP120" s="15"/>
      <c r="HXQ120" s="15"/>
      <c r="HXR120" s="15"/>
      <c r="HXS120" s="15"/>
      <c r="HXT120" s="15"/>
      <c r="HXU120" s="15"/>
      <c r="HXV120" s="15"/>
      <c r="HXW120" s="15"/>
      <c r="HXX120" s="15"/>
      <c r="HXY120" s="15"/>
      <c r="HXZ120" s="15"/>
      <c r="HYA120" s="15"/>
      <c r="HYB120" s="15"/>
      <c r="HYC120" s="15"/>
      <c r="HYD120" s="15"/>
      <c r="HYE120" s="15"/>
      <c r="HYF120" s="15"/>
      <c r="HYG120" s="15"/>
      <c r="HYH120" s="15"/>
      <c r="HYI120" s="15"/>
      <c r="HYJ120" s="15"/>
      <c r="HYK120" s="15"/>
      <c r="HYL120" s="15"/>
      <c r="HYM120" s="15"/>
      <c r="HYN120" s="15"/>
      <c r="HYO120" s="15"/>
      <c r="HYP120" s="15"/>
      <c r="HYQ120" s="15"/>
      <c r="HYR120" s="15"/>
      <c r="HYS120" s="15"/>
      <c r="HYT120" s="15"/>
      <c r="HYU120" s="15"/>
      <c r="HYV120" s="15"/>
      <c r="HYW120" s="15"/>
      <c r="HYX120" s="15"/>
      <c r="HYY120" s="15"/>
      <c r="HYZ120" s="15"/>
      <c r="HZA120" s="15"/>
      <c r="HZB120" s="15"/>
      <c r="HZC120" s="15"/>
      <c r="HZD120" s="15"/>
      <c r="HZE120" s="15"/>
      <c r="HZF120" s="15"/>
      <c r="HZG120" s="15"/>
      <c r="HZH120" s="15"/>
      <c r="HZI120" s="15"/>
      <c r="HZJ120" s="15"/>
      <c r="HZK120" s="15"/>
      <c r="HZL120" s="15"/>
      <c r="HZM120" s="15"/>
      <c r="HZN120" s="15"/>
      <c r="HZO120" s="15"/>
      <c r="HZP120" s="15"/>
      <c r="HZQ120" s="15"/>
      <c r="HZR120" s="15"/>
      <c r="HZS120" s="15"/>
      <c r="HZT120" s="15"/>
      <c r="HZU120" s="15"/>
      <c r="HZV120" s="15"/>
      <c r="HZW120" s="15"/>
      <c r="HZX120" s="15"/>
      <c r="HZY120" s="15"/>
      <c r="HZZ120" s="15"/>
      <c r="IAA120" s="15"/>
      <c r="IAB120" s="15"/>
      <c r="IAC120" s="15"/>
      <c r="IAD120" s="15"/>
      <c r="IAE120" s="15"/>
      <c r="IAF120" s="15"/>
      <c r="IAG120" s="15"/>
      <c r="IAH120" s="15"/>
      <c r="IAI120" s="15"/>
      <c r="IAJ120" s="15"/>
      <c r="IAK120" s="15"/>
      <c r="IAL120" s="15"/>
      <c r="IAM120" s="15"/>
      <c r="IAN120" s="15"/>
      <c r="IAO120" s="15"/>
      <c r="IAP120" s="15"/>
      <c r="IAQ120" s="15"/>
      <c r="IAR120" s="15"/>
      <c r="IAS120" s="15"/>
      <c r="IAT120" s="15"/>
      <c r="IAU120" s="15"/>
      <c r="IAV120" s="15"/>
      <c r="IAW120" s="15"/>
      <c r="IAX120" s="15"/>
      <c r="IAY120" s="15"/>
      <c r="IAZ120" s="15"/>
      <c r="IBA120" s="15"/>
      <c r="IBB120" s="15"/>
      <c r="IBC120" s="15"/>
      <c r="IBD120" s="15"/>
      <c r="IBE120" s="15"/>
      <c r="IBF120" s="15"/>
      <c r="IBG120" s="15"/>
      <c r="IBH120" s="15"/>
      <c r="IBI120" s="15"/>
      <c r="IBJ120" s="15"/>
      <c r="IBK120" s="15"/>
      <c r="IBL120" s="15"/>
      <c r="IBM120" s="15"/>
      <c r="IBN120" s="15"/>
      <c r="IBO120" s="15"/>
      <c r="IBP120" s="15"/>
      <c r="IBQ120" s="15"/>
      <c r="IBR120" s="15"/>
      <c r="IBS120" s="15"/>
      <c r="IBT120" s="15"/>
      <c r="IBU120" s="15"/>
      <c r="IBV120" s="15"/>
      <c r="IBW120" s="15"/>
      <c r="IBX120" s="15"/>
      <c r="IBY120" s="15"/>
      <c r="IBZ120" s="15"/>
      <c r="ICA120" s="15"/>
      <c r="ICB120" s="15"/>
      <c r="ICC120" s="15"/>
      <c r="ICD120" s="15"/>
      <c r="ICE120" s="15"/>
      <c r="ICF120" s="15"/>
      <c r="ICG120" s="15"/>
      <c r="ICH120" s="15"/>
      <c r="ICI120" s="15"/>
      <c r="ICJ120" s="15"/>
      <c r="ICK120" s="15"/>
      <c r="ICL120" s="15"/>
      <c r="ICM120" s="15"/>
      <c r="ICN120" s="15"/>
      <c r="ICO120" s="15"/>
      <c r="ICP120" s="15"/>
      <c r="ICQ120" s="15"/>
      <c r="ICR120" s="15"/>
      <c r="ICS120" s="15"/>
      <c r="ICT120" s="15"/>
      <c r="ICU120" s="15"/>
      <c r="ICV120" s="15"/>
      <c r="ICW120" s="15"/>
      <c r="ICX120" s="15"/>
      <c r="ICY120" s="15"/>
      <c r="ICZ120" s="15"/>
      <c r="IDA120" s="15"/>
      <c r="IDB120" s="15"/>
      <c r="IDC120" s="15"/>
      <c r="IDD120" s="15"/>
      <c r="IDE120" s="15"/>
      <c r="IDF120" s="15"/>
      <c r="IDG120" s="15"/>
      <c r="IDH120" s="15"/>
      <c r="IDI120" s="15"/>
      <c r="IDJ120" s="15"/>
      <c r="IDK120" s="15"/>
      <c r="IDL120" s="15"/>
      <c r="IDM120" s="15"/>
      <c r="IDN120" s="15"/>
      <c r="IDO120" s="15"/>
      <c r="IDP120" s="15"/>
      <c r="IDQ120" s="15"/>
      <c r="IDR120" s="15"/>
      <c r="IDS120" s="15"/>
      <c r="IDT120" s="15"/>
      <c r="IDU120" s="15"/>
      <c r="IDV120" s="15"/>
      <c r="IDW120" s="15"/>
      <c r="IDX120" s="15"/>
      <c r="IDY120" s="15"/>
      <c r="IDZ120" s="15"/>
      <c r="IEA120" s="15"/>
      <c r="IEB120" s="15"/>
      <c r="IEC120" s="15"/>
      <c r="IED120" s="15"/>
      <c r="IEE120" s="15"/>
      <c r="IEF120" s="15"/>
      <c r="IEG120" s="15"/>
      <c r="IEH120" s="15"/>
      <c r="IEI120" s="15"/>
      <c r="IEJ120" s="15"/>
      <c r="IEK120" s="15"/>
      <c r="IEL120" s="15"/>
      <c r="IEM120" s="15"/>
      <c r="IEN120" s="15"/>
      <c r="IEO120" s="15"/>
      <c r="IEP120" s="15"/>
      <c r="IEQ120" s="15"/>
      <c r="IER120" s="15"/>
      <c r="IES120" s="15"/>
      <c r="IET120" s="15"/>
      <c r="IEU120" s="15"/>
      <c r="IEV120" s="15"/>
      <c r="IEW120" s="15"/>
      <c r="IEX120" s="15"/>
      <c r="IEY120" s="15"/>
      <c r="IEZ120" s="15"/>
      <c r="IFA120" s="15"/>
      <c r="IFB120" s="15"/>
      <c r="IFC120" s="15"/>
      <c r="IFD120" s="15"/>
      <c r="IFE120" s="15"/>
      <c r="IFF120" s="15"/>
      <c r="IFG120" s="15"/>
      <c r="IFH120" s="15"/>
      <c r="IFI120" s="15"/>
      <c r="IFJ120" s="15"/>
      <c r="IFK120" s="15"/>
      <c r="IFL120" s="15"/>
      <c r="IFM120" s="15"/>
      <c r="IFN120" s="15"/>
      <c r="IFO120" s="15"/>
      <c r="IFP120" s="15"/>
      <c r="IFQ120" s="15"/>
      <c r="IFR120" s="15"/>
      <c r="IFS120" s="15"/>
      <c r="IFT120" s="15"/>
      <c r="IFU120" s="15"/>
      <c r="IFV120" s="15"/>
      <c r="IFW120" s="15"/>
      <c r="IFX120" s="15"/>
      <c r="IFY120" s="15"/>
      <c r="IFZ120" s="15"/>
      <c r="IGA120" s="15"/>
      <c r="IGB120" s="15"/>
      <c r="IGC120" s="15"/>
      <c r="IGD120" s="15"/>
      <c r="IGE120" s="15"/>
      <c r="IGF120" s="15"/>
      <c r="IGG120" s="15"/>
      <c r="IGH120" s="15"/>
      <c r="IGI120" s="15"/>
      <c r="IGJ120" s="15"/>
      <c r="IGK120" s="15"/>
      <c r="IGL120" s="15"/>
      <c r="IGM120" s="15"/>
      <c r="IGN120" s="15"/>
      <c r="IGO120" s="15"/>
      <c r="IGP120" s="15"/>
      <c r="IGQ120" s="15"/>
      <c r="IGR120" s="15"/>
      <c r="IGS120" s="15"/>
      <c r="IGT120" s="15"/>
      <c r="IGU120" s="15"/>
      <c r="IGV120" s="15"/>
      <c r="IGW120" s="15"/>
      <c r="IGX120" s="15"/>
      <c r="IGY120" s="15"/>
      <c r="IGZ120" s="15"/>
      <c r="IHA120" s="15"/>
      <c r="IHB120" s="15"/>
      <c r="IHC120" s="15"/>
      <c r="IHD120" s="15"/>
      <c r="IHE120" s="15"/>
      <c r="IHF120" s="15"/>
      <c r="IHG120" s="15"/>
      <c r="IHH120" s="15"/>
      <c r="IHI120" s="15"/>
      <c r="IHJ120" s="15"/>
      <c r="IHK120" s="15"/>
      <c r="IHL120" s="15"/>
      <c r="IHM120" s="15"/>
      <c r="IHN120" s="15"/>
      <c r="IHO120" s="15"/>
      <c r="IHP120" s="15"/>
      <c r="IHQ120" s="15"/>
      <c r="IHR120" s="15"/>
      <c r="IHS120" s="15"/>
      <c r="IHT120" s="15"/>
      <c r="IHU120" s="15"/>
      <c r="IHV120" s="15"/>
      <c r="IHW120" s="15"/>
      <c r="IHX120" s="15"/>
      <c r="IHY120" s="15"/>
      <c r="IHZ120" s="15"/>
      <c r="IIA120" s="15"/>
      <c r="IIB120" s="15"/>
      <c r="IIC120" s="15"/>
      <c r="IID120" s="15"/>
      <c r="IIE120" s="15"/>
      <c r="IIF120" s="15"/>
      <c r="IIG120" s="15"/>
      <c r="IIH120" s="15"/>
      <c r="III120" s="15"/>
      <c r="IIJ120" s="15"/>
      <c r="IIK120" s="15"/>
      <c r="IIL120" s="15"/>
      <c r="IIM120" s="15"/>
      <c r="IIN120" s="15"/>
      <c r="IIO120" s="15"/>
      <c r="IIP120" s="15"/>
      <c r="IIQ120" s="15"/>
      <c r="IIR120" s="15"/>
      <c r="IIS120" s="15"/>
      <c r="IIT120" s="15"/>
      <c r="IIU120" s="15"/>
      <c r="IIV120" s="15"/>
      <c r="IIW120" s="15"/>
      <c r="IIX120" s="15"/>
      <c r="IIY120" s="15"/>
      <c r="IIZ120" s="15"/>
      <c r="IJA120" s="15"/>
      <c r="IJB120" s="15"/>
      <c r="IJC120" s="15"/>
      <c r="IJD120" s="15"/>
      <c r="IJE120" s="15"/>
      <c r="IJF120" s="15"/>
      <c r="IJG120" s="15"/>
      <c r="IJH120" s="15"/>
      <c r="IJI120" s="15"/>
      <c r="IJJ120" s="15"/>
      <c r="IJK120" s="15"/>
      <c r="IJL120" s="15"/>
      <c r="IJM120" s="15"/>
      <c r="IJN120" s="15"/>
      <c r="IJO120" s="15"/>
      <c r="IJP120" s="15"/>
      <c r="IJQ120" s="15"/>
      <c r="IJR120" s="15"/>
      <c r="IJS120" s="15"/>
      <c r="IJT120" s="15"/>
      <c r="IJU120" s="15"/>
      <c r="IJV120" s="15"/>
      <c r="IJW120" s="15"/>
      <c r="IJX120" s="15"/>
      <c r="IJY120" s="15"/>
      <c r="IJZ120" s="15"/>
      <c r="IKA120" s="15"/>
      <c r="IKB120" s="15"/>
      <c r="IKC120" s="15"/>
      <c r="IKD120" s="15"/>
      <c r="IKE120" s="15"/>
      <c r="IKF120" s="15"/>
      <c r="IKG120" s="15"/>
      <c r="IKH120" s="15"/>
      <c r="IKI120" s="15"/>
      <c r="IKJ120" s="15"/>
      <c r="IKK120" s="15"/>
      <c r="IKL120" s="15"/>
      <c r="IKM120" s="15"/>
      <c r="IKN120" s="15"/>
      <c r="IKO120" s="15"/>
      <c r="IKP120" s="15"/>
      <c r="IKQ120" s="15"/>
      <c r="IKR120" s="15"/>
      <c r="IKS120" s="15"/>
      <c r="IKT120" s="15"/>
      <c r="IKU120" s="15"/>
      <c r="IKV120" s="15"/>
      <c r="IKW120" s="15"/>
      <c r="IKX120" s="15"/>
      <c r="IKY120" s="15"/>
      <c r="IKZ120" s="15"/>
      <c r="ILA120" s="15"/>
      <c r="ILB120" s="15"/>
      <c r="ILC120" s="15"/>
      <c r="ILD120" s="15"/>
      <c r="ILE120" s="15"/>
      <c r="ILF120" s="15"/>
      <c r="ILG120" s="15"/>
      <c r="ILH120" s="15"/>
      <c r="ILI120" s="15"/>
      <c r="ILJ120" s="15"/>
      <c r="ILK120" s="15"/>
      <c r="ILL120" s="15"/>
      <c r="ILM120" s="15"/>
      <c r="ILN120" s="15"/>
      <c r="ILO120" s="15"/>
      <c r="ILP120" s="15"/>
      <c r="ILQ120" s="15"/>
      <c r="ILR120" s="15"/>
      <c r="ILS120" s="15"/>
      <c r="ILT120" s="15"/>
      <c r="ILU120" s="15"/>
      <c r="ILV120" s="15"/>
      <c r="ILW120" s="15"/>
      <c r="ILX120" s="15"/>
      <c r="ILY120" s="15"/>
      <c r="ILZ120" s="15"/>
      <c r="IMA120" s="15"/>
      <c r="IMB120" s="15"/>
      <c r="IMC120" s="15"/>
      <c r="IMD120" s="15"/>
      <c r="IME120" s="15"/>
      <c r="IMF120" s="15"/>
      <c r="IMG120" s="15"/>
      <c r="IMH120" s="15"/>
      <c r="IMI120" s="15"/>
      <c r="IMJ120" s="15"/>
      <c r="IMK120" s="15"/>
      <c r="IML120" s="15"/>
      <c r="IMM120" s="15"/>
      <c r="IMN120" s="15"/>
      <c r="IMO120" s="15"/>
      <c r="IMP120" s="15"/>
      <c r="IMQ120" s="15"/>
      <c r="IMR120" s="15"/>
      <c r="IMS120" s="15"/>
      <c r="IMT120" s="15"/>
      <c r="IMU120" s="15"/>
      <c r="IMV120" s="15"/>
      <c r="IMW120" s="15"/>
      <c r="IMX120" s="15"/>
      <c r="IMY120" s="15"/>
      <c r="IMZ120" s="15"/>
      <c r="INA120" s="15"/>
      <c r="INB120" s="15"/>
      <c r="INC120" s="15"/>
      <c r="IND120" s="15"/>
      <c r="INE120" s="15"/>
      <c r="INF120" s="15"/>
      <c r="ING120" s="15"/>
      <c r="INH120" s="15"/>
      <c r="INI120" s="15"/>
      <c r="INJ120" s="15"/>
      <c r="INK120" s="15"/>
      <c r="INL120" s="15"/>
      <c r="INM120" s="15"/>
      <c r="INN120" s="15"/>
      <c r="INO120" s="15"/>
      <c r="INP120" s="15"/>
      <c r="INQ120" s="15"/>
      <c r="INR120" s="15"/>
      <c r="INS120" s="15"/>
      <c r="INT120" s="15"/>
      <c r="INU120" s="15"/>
      <c r="INV120" s="15"/>
      <c r="INW120" s="15"/>
      <c r="INX120" s="15"/>
      <c r="INY120" s="15"/>
      <c r="INZ120" s="15"/>
      <c r="IOA120" s="15"/>
      <c r="IOB120" s="15"/>
      <c r="IOC120" s="15"/>
      <c r="IOD120" s="15"/>
      <c r="IOE120" s="15"/>
      <c r="IOF120" s="15"/>
      <c r="IOG120" s="15"/>
      <c r="IOH120" s="15"/>
      <c r="IOI120" s="15"/>
      <c r="IOJ120" s="15"/>
      <c r="IOK120" s="15"/>
      <c r="IOL120" s="15"/>
      <c r="IOM120" s="15"/>
      <c r="ION120" s="15"/>
      <c r="IOO120" s="15"/>
      <c r="IOP120" s="15"/>
      <c r="IOQ120" s="15"/>
      <c r="IOR120" s="15"/>
      <c r="IOS120" s="15"/>
      <c r="IOT120" s="15"/>
      <c r="IOU120" s="15"/>
      <c r="IOV120" s="15"/>
      <c r="IOW120" s="15"/>
      <c r="IOX120" s="15"/>
      <c r="IOY120" s="15"/>
      <c r="IOZ120" s="15"/>
      <c r="IPA120" s="15"/>
      <c r="IPB120" s="15"/>
      <c r="IPC120" s="15"/>
      <c r="IPD120" s="15"/>
      <c r="IPE120" s="15"/>
      <c r="IPF120" s="15"/>
      <c r="IPG120" s="15"/>
      <c r="IPH120" s="15"/>
      <c r="IPI120" s="15"/>
      <c r="IPJ120" s="15"/>
      <c r="IPK120" s="15"/>
      <c r="IPL120" s="15"/>
      <c r="IPM120" s="15"/>
      <c r="IPN120" s="15"/>
      <c r="IPO120" s="15"/>
      <c r="IPP120" s="15"/>
      <c r="IPQ120" s="15"/>
      <c r="IPR120" s="15"/>
      <c r="IPS120" s="15"/>
      <c r="IPT120" s="15"/>
      <c r="IPU120" s="15"/>
      <c r="IPV120" s="15"/>
      <c r="IPW120" s="15"/>
      <c r="IPX120" s="15"/>
      <c r="IPY120" s="15"/>
      <c r="IPZ120" s="15"/>
      <c r="IQA120" s="15"/>
      <c r="IQB120" s="15"/>
      <c r="IQC120" s="15"/>
      <c r="IQD120" s="15"/>
      <c r="IQE120" s="15"/>
      <c r="IQF120" s="15"/>
      <c r="IQG120" s="15"/>
      <c r="IQH120" s="15"/>
      <c r="IQI120" s="15"/>
      <c r="IQJ120" s="15"/>
      <c r="IQK120" s="15"/>
      <c r="IQL120" s="15"/>
      <c r="IQM120" s="15"/>
      <c r="IQN120" s="15"/>
      <c r="IQO120" s="15"/>
      <c r="IQP120" s="15"/>
      <c r="IQQ120" s="15"/>
      <c r="IQR120" s="15"/>
      <c r="IQS120" s="15"/>
      <c r="IQT120" s="15"/>
      <c r="IQU120" s="15"/>
      <c r="IQV120" s="15"/>
      <c r="IQW120" s="15"/>
      <c r="IQX120" s="15"/>
      <c r="IQY120" s="15"/>
      <c r="IQZ120" s="15"/>
      <c r="IRA120" s="15"/>
      <c r="IRB120" s="15"/>
      <c r="IRC120" s="15"/>
      <c r="IRD120" s="15"/>
      <c r="IRE120" s="15"/>
      <c r="IRF120" s="15"/>
      <c r="IRG120" s="15"/>
      <c r="IRH120" s="15"/>
      <c r="IRI120" s="15"/>
      <c r="IRJ120" s="15"/>
      <c r="IRK120" s="15"/>
      <c r="IRL120" s="15"/>
      <c r="IRM120" s="15"/>
      <c r="IRN120" s="15"/>
      <c r="IRO120" s="15"/>
      <c r="IRP120" s="15"/>
      <c r="IRQ120" s="15"/>
      <c r="IRR120" s="15"/>
      <c r="IRS120" s="15"/>
      <c r="IRT120" s="15"/>
      <c r="IRU120" s="15"/>
      <c r="IRV120" s="15"/>
      <c r="IRW120" s="15"/>
      <c r="IRX120" s="15"/>
      <c r="IRY120" s="15"/>
      <c r="IRZ120" s="15"/>
      <c r="ISA120" s="15"/>
      <c r="ISB120" s="15"/>
      <c r="ISC120" s="15"/>
      <c r="ISD120" s="15"/>
      <c r="ISE120" s="15"/>
      <c r="ISF120" s="15"/>
      <c r="ISG120" s="15"/>
      <c r="ISH120" s="15"/>
      <c r="ISI120" s="15"/>
      <c r="ISJ120" s="15"/>
      <c r="ISK120" s="15"/>
      <c r="ISL120" s="15"/>
      <c r="ISM120" s="15"/>
      <c r="ISN120" s="15"/>
      <c r="ISO120" s="15"/>
      <c r="ISP120" s="15"/>
      <c r="ISQ120" s="15"/>
      <c r="ISR120" s="15"/>
      <c r="ISS120" s="15"/>
      <c r="IST120" s="15"/>
      <c r="ISU120" s="15"/>
      <c r="ISV120" s="15"/>
      <c r="ISW120" s="15"/>
      <c r="ISX120" s="15"/>
      <c r="ISY120" s="15"/>
      <c r="ISZ120" s="15"/>
      <c r="ITA120" s="15"/>
      <c r="ITB120" s="15"/>
      <c r="ITC120" s="15"/>
      <c r="ITD120" s="15"/>
      <c r="ITE120" s="15"/>
      <c r="ITF120" s="15"/>
      <c r="ITG120" s="15"/>
      <c r="ITH120" s="15"/>
      <c r="ITI120" s="15"/>
      <c r="ITJ120" s="15"/>
      <c r="ITK120" s="15"/>
      <c r="ITL120" s="15"/>
      <c r="ITM120" s="15"/>
      <c r="ITN120" s="15"/>
      <c r="ITO120" s="15"/>
      <c r="ITP120" s="15"/>
      <c r="ITQ120" s="15"/>
      <c r="ITR120" s="15"/>
      <c r="ITS120" s="15"/>
      <c r="ITT120" s="15"/>
      <c r="ITU120" s="15"/>
      <c r="ITV120" s="15"/>
      <c r="ITW120" s="15"/>
      <c r="ITX120" s="15"/>
      <c r="ITY120" s="15"/>
      <c r="ITZ120" s="15"/>
      <c r="IUA120" s="15"/>
      <c r="IUB120" s="15"/>
      <c r="IUC120" s="15"/>
      <c r="IUD120" s="15"/>
      <c r="IUE120" s="15"/>
      <c r="IUF120" s="15"/>
      <c r="IUG120" s="15"/>
      <c r="IUH120" s="15"/>
      <c r="IUI120" s="15"/>
      <c r="IUJ120" s="15"/>
      <c r="IUK120" s="15"/>
      <c r="IUL120" s="15"/>
      <c r="IUM120" s="15"/>
      <c r="IUN120" s="15"/>
      <c r="IUO120" s="15"/>
      <c r="IUP120" s="15"/>
      <c r="IUQ120" s="15"/>
      <c r="IUR120" s="15"/>
      <c r="IUS120" s="15"/>
      <c r="IUT120" s="15"/>
      <c r="IUU120" s="15"/>
      <c r="IUV120" s="15"/>
      <c r="IUW120" s="15"/>
      <c r="IUX120" s="15"/>
      <c r="IUY120" s="15"/>
      <c r="IUZ120" s="15"/>
      <c r="IVA120" s="15"/>
      <c r="IVB120" s="15"/>
      <c r="IVC120" s="15"/>
      <c r="IVD120" s="15"/>
      <c r="IVE120" s="15"/>
      <c r="IVF120" s="15"/>
      <c r="IVG120" s="15"/>
      <c r="IVH120" s="15"/>
      <c r="IVI120" s="15"/>
      <c r="IVJ120" s="15"/>
      <c r="IVK120" s="15"/>
      <c r="IVL120" s="15"/>
      <c r="IVM120" s="15"/>
      <c r="IVN120" s="15"/>
      <c r="IVO120" s="15"/>
      <c r="IVP120" s="15"/>
      <c r="IVQ120" s="15"/>
      <c r="IVR120" s="15"/>
      <c r="IVS120" s="15"/>
      <c r="IVT120" s="15"/>
      <c r="IVU120" s="15"/>
      <c r="IVV120" s="15"/>
      <c r="IVW120" s="15"/>
      <c r="IVX120" s="15"/>
      <c r="IVY120" s="15"/>
      <c r="IVZ120" s="15"/>
      <c r="IWA120" s="15"/>
      <c r="IWB120" s="15"/>
      <c r="IWC120" s="15"/>
      <c r="IWD120" s="15"/>
      <c r="IWE120" s="15"/>
      <c r="IWF120" s="15"/>
      <c r="IWG120" s="15"/>
      <c r="IWH120" s="15"/>
      <c r="IWI120" s="15"/>
      <c r="IWJ120" s="15"/>
      <c r="IWK120" s="15"/>
      <c r="IWL120" s="15"/>
      <c r="IWM120" s="15"/>
      <c r="IWN120" s="15"/>
      <c r="IWO120" s="15"/>
      <c r="IWP120" s="15"/>
      <c r="IWQ120" s="15"/>
      <c r="IWR120" s="15"/>
      <c r="IWS120" s="15"/>
      <c r="IWT120" s="15"/>
      <c r="IWU120" s="15"/>
      <c r="IWV120" s="15"/>
      <c r="IWW120" s="15"/>
      <c r="IWX120" s="15"/>
      <c r="IWY120" s="15"/>
      <c r="IWZ120" s="15"/>
      <c r="IXA120" s="15"/>
      <c r="IXB120" s="15"/>
      <c r="IXC120" s="15"/>
      <c r="IXD120" s="15"/>
      <c r="IXE120" s="15"/>
      <c r="IXF120" s="15"/>
      <c r="IXG120" s="15"/>
      <c r="IXH120" s="15"/>
      <c r="IXI120" s="15"/>
      <c r="IXJ120" s="15"/>
      <c r="IXK120" s="15"/>
      <c r="IXL120" s="15"/>
      <c r="IXM120" s="15"/>
      <c r="IXN120" s="15"/>
      <c r="IXO120" s="15"/>
      <c r="IXP120" s="15"/>
      <c r="IXQ120" s="15"/>
      <c r="IXR120" s="15"/>
      <c r="IXS120" s="15"/>
      <c r="IXT120" s="15"/>
      <c r="IXU120" s="15"/>
      <c r="IXV120" s="15"/>
      <c r="IXW120" s="15"/>
      <c r="IXX120" s="15"/>
      <c r="IXY120" s="15"/>
      <c r="IXZ120" s="15"/>
      <c r="IYA120" s="15"/>
      <c r="IYB120" s="15"/>
      <c r="IYC120" s="15"/>
      <c r="IYD120" s="15"/>
      <c r="IYE120" s="15"/>
      <c r="IYF120" s="15"/>
      <c r="IYG120" s="15"/>
      <c r="IYH120" s="15"/>
      <c r="IYI120" s="15"/>
      <c r="IYJ120" s="15"/>
      <c r="IYK120" s="15"/>
      <c r="IYL120" s="15"/>
      <c r="IYM120" s="15"/>
      <c r="IYN120" s="15"/>
      <c r="IYO120" s="15"/>
      <c r="IYP120" s="15"/>
      <c r="IYQ120" s="15"/>
      <c r="IYR120" s="15"/>
      <c r="IYS120" s="15"/>
      <c r="IYT120" s="15"/>
      <c r="IYU120" s="15"/>
      <c r="IYV120" s="15"/>
      <c r="IYW120" s="15"/>
      <c r="IYX120" s="15"/>
      <c r="IYY120" s="15"/>
      <c r="IYZ120" s="15"/>
      <c r="IZA120" s="15"/>
      <c r="IZB120" s="15"/>
      <c r="IZC120" s="15"/>
      <c r="IZD120" s="15"/>
      <c r="IZE120" s="15"/>
      <c r="IZF120" s="15"/>
      <c r="IZG120" s="15"/>
      <c r="IZH120" s="15"/>
      <c r="IZI120" s="15"/>
      <c r="IZJ120" s="15"/>
      <c r="IZK120" s="15"/>
      <c r="IZL120" s="15"/>
      <c r="IZM120" s="15"/>
      <c r="IZN120" s="15"/>
      <c r="IZO120" s="15"/>
      <c r="IZP120" s="15"/>
      <c r="IZQ120" s="15"/>
      <c r="IZR120" s="15"/>
      <c r="IZS120" s="15"/>
      <c r="IZT120" s="15"/>
      <c r="IZU120" s="15"/>
      <c r="IZV120" s="15"/>
      <c r="IZW120" s="15"/>
      <c r="IZX120" s="15"/>
      <c r="IZY120" s="15"/>
      <c r="IZZ120" s="15"/>
      <c r="JAA120" s="15"/>
      <c r="JAB120" s="15"/>
      <c r="JAC120" s="15"/>
      <c r="JAD120" s="15"/>
      <c r="JAE120" s="15"/>
      <c r="JAF120" s="15"/>
      <c r="JAG120" s="15"/>
      <c r="JAH120" s="15"/>
      <c r="JAI120" s="15"/>
      <c r="JAJ120" s="15"/>
      <c r="JAK120" s="15"/>
      <c r="JAL120" s="15"/>
      <c r="JAM120" s="15"/>
      <c r="JAN120" s="15"/>
      <c r="JAO120" s="15"/>
      <c r="JAP120" s="15"/>
      <c r="JAQ120" s="15"/>
      <c r="JAR120" s="15"/>
      <c r="JAS120" s="15"/>
      <c r="JAT120" s="15"/>
      <c r="JAU120" s="15"/>
      <c r="JAV120" s="15"/>
      <c r="JAW120" s="15"/>
      <c r="JAX120" s="15"/>
      <c r="JAY120" s="15"/>
      <c r="JAZ120" s="15"/>
      <c r="JBA120" s="15"/>
      <c r="JBB120" s="15"/>
      <c r="JBC120" s="15"/>
      <c r="JBD120" s="15"/>
      <c r="JBE120" s="15"/>
      <c r="JBF120" s="15"/>
      <c r="JBG120" s="15"/>
      <c r="JBH120" s="15"/>
      <c r="JBI120" s="15"/>
      <c r="JBJ120" s="15"/>
      <c r="JBK120" s="15"/>
      <c r="JBL120" s="15"/>
      <c r="JBM120" s="15"/>
      <c r="JBN120" s="15"/>
      <c r="JBO120" s="15"/>
      <c r="JBP120" s="15"/>
      <c r="JBQ120" s="15"/>
      <c r="JBR120" s="15"/>
      <c r="JBS120" s="15"/>
      <c r="JBT120" s="15"/>
      <c r="JBU120" s="15"/>
      <c r="JBV120" s="15"/>
      <c r="JBW120" s="15"/>
      <c r="JBX120" s="15"/>
      <c r="JBY120" s="15"/>
      <c r="JBZ120" s="15"/>
      <c r="JCA120" s="15"/>
      <c r="JCB120" s="15"/>
      <c r="JCC120" s="15"/>
      <c r="JCD120" s="15"/>
      <c r="JCE120" s="15"/>
      <c r="JCF120" s="15"/>
      <c r="JCG120" s="15"/>
      <c r="JCH120" s="15"/>
      <c r="JCI120" s="15"/>
      <c r="JCJ120" s="15"/>
      <c r="JCK120" s="15"/>
      <c r="JCL120" s="15"/>
      <c r="JCM120" s="15"/>
      <c r="JCN120" s="15"/>
      <c r="JCO120" s="15"/>
      <c r="JCP120" s="15"/>
      <c r="JCQ120" s="15"/>
      <c r="JCR120" s="15"/>
      <c r="JCS120" s="15"/>
      <c r="JCT120" s="15"/>
      <c r="JCU120" s="15"/>
      <c r="JCV120" s="15"/>
      <c r="JCW120" s="15"/>
      <c r="JCX120" s="15"/>
      <c r="JCY120" s="15"/>
      <c r="JCZ120" s="15"/>
      <c r="JDA120" s="15"/>
      <c r="JDB120" s="15"/>
      <c r="JDC120" s="15"/>
      <c r="JDD120" s="15"/>
      <c r="JDE120" s="15"/>
      <c r="JDF120" s="15"/>
      <c r="JDG120" s="15"/>
      <c r="JDH120" s="15"/>
      <c r="JDI120" s="15"/>
      <c r="JDJ120" s="15"/>
      <c r="JDK120" s="15"/>
      <c r="JDL120" s="15"/>
      <c r="JDM120" s="15"/>
      <c r="JDN120" s="15"/>
      <c r="JDO120" s="15"/>
      <c r="JDP120" s="15"/>
      <c r="JDQ120" s="15"/>
      <c r="JDR120" s="15"/>
      <c r="JDS120" s="15"/>
      <c r="JDT120" s="15"/>
      <c r="JDU120" s="15"/>
      <c r="JDV120" s="15"/>
      <c r="JDW120" s="15"/>
      <c r="JDX120" s="15"/>
      <c r="JDY120" s="15"/>
      <c r="JDZ120" s="15"/>
      <c r="JEA120" s="15"/>
      <c r="JEB120" s="15"/>
      <c r="JEC120" s="15"/>
      <c r="JED120" s="15"/>
      <c r="JEE120" s="15"/>
      <c r="JEF120" s="15"/>
      <c r="JEG120" s="15"/>
      <c r="JEH120" s="15"/>
      <c r="JEI120" s="15"/>
      <c r="JEJ120" s="15"/>
      <c r="JEK120" s="15"/>
      <c r="JEL120" s="15"/>
      <c r="JEM120" s="15"/>
      <c r="JEN120" s="15"/>
      <c r="JEO120" s="15"/>
      <c r="JEP120" s="15"/>
      <c r="JEQ120" s="15"/>
      <c r="JER120" s="15"/>
      <c r="JES120" s="15"/>
      <c r="JET120" s="15"/>
      <c r="JEU120" s="15"/>
      <c r="JEV120" s="15"/>
      <c r="JEW120" s="15"/>
      <c r="JEX120" s="15"/>
      <c r="JEY120" s="15"/>
      <c r="JEZ120" s="15"/>
      <c r="JFA120" s="15"/>
      <c r="JFB120" s="15"/>
      <c r="JFC120" s="15"/>
      <c r="JFD120" s="15"/>
      <c r="JFE120" s="15"/>
      <c r="JFF120" s="15"/>
      <c r="JFG120" s="15"/>
      <c r="JFH120" s="15"/>
      <c r="JFI120" s="15"/>
      <c r="JFJ120" s="15"/>
      <c r="JFK120" s="15"/>
      <c r="JFL120" s="15"/>
      <c r="JFM120" s="15"/>
      <c r="JFN120" s="15"/>
      <c r="JFO120" s="15"/>
      <c r="JFP120" s="15"/>
      <c r="JFQ120" s="15"/>
      <c r="JFR120" s="15"/>
      <c r="JFS120" s="15"/>
      <c r="JFT120" s="15"/>
      <c r="JFU120" s="15"/>
      <c r="JFV120" s="15"/>
      <c r="JFW120" s="15"/>
      <c r="JFX120" s="15"/>
      <c r="JFY120" s="15"/>
      <c r="JFZ120" s="15"/>
      <c r="JGA120" s="15"/>
      <c r="JGB120" s="15"/>
      <c r="JGC120" s="15"/>
      <c r="JGD120" s="15"/>
      <c r="JGE120" s="15"/>
      <c r="JGF120" s="15"/>
      <c r="JGG120" s="15"/>
      <c r="JGH120" s="15"/>
      <c r="JGI120" s="15"/>
      <c r="JGJ120" s="15"/>
      <c r="JGK120" s="15"/>
      <c r="JGL120" s="15"/>
      <c r="JGM120" s="15"/>
      <c r="JGN120" s="15"/>
      <c r="JGO120" s="15"/>
      <c r="JGP120" s="15"/>
      <c r="JGQ120" s="15"/>
      <c r="JGR120" s="15"/>
      <c r="JGS120" s="15"/>
      <c r="JGT120" s="15"/>
      <c r="JGU120" s="15"/>
      <c r="JGV120" s="15"/>
      <c r="JGW120" s="15"/>
      <c r="JGX120" s="15"/>
      <c r="JGY120" s="15"/>
      <c r="JGZ120" s="15"/>
      <c r="JHA120" s="15"/>
      <c r="JHB120" s="15"/>
      <c r="JHC120" s="15"/>
      <c r="JHD120" s="15"/>
      <c r="JHE120" s="15"/>
      <c r="JHF120" s="15"/>
      <c r="JHG120" s="15"/>
      <c r="JHH120" s="15"/>
      <c r="JHI120" s="15"/>
      <c r="JHJ120" s="15"/>
      <c r="JHK120" s="15"/>
      <c r="JHL120" s="15"/>
      <c r="JHM120" s="15"/>
      <c r="JHN120" s="15"/>
      <c r="JHO120" s="15"/>
      <c r="JHP120" s="15"/>
      <c r="JHQ120" s="15"/>
      <c r="JHR120" s="15"/>
      <c r="JHS120" s="15"/>
      <c r="JHT120" s="15"/>
      <c r="JHU120" s="15"/>
      <c r="JHV120" s="15"/>
      <c r="JHW120" s="15"/>
      <c r="JHX120" s="15"/>
      <c r="JHY120" s="15"/>
      <c r="JHZ120" s="15"/>
      <c r="JIA120" s="15"/>
      <c r="JIB120" s="15"/>
      <c r="JIC120" s="15"/>
      <c r="JID120" s="15"/>
      <c r="JIE120" s="15"/>
      <c r="JIF120" s="15"/>
      <c r="JIG120" s="15"/>
      <c r="JIH120" s="15"/>
      <c r="JII120" s="15"/>
      <c r="JIJ120" s="15"/>
      <c r="JIK120" s="15"/>
      <c r="JIL120" s="15"/>
      <c r="JIM120" s="15"/>
      <c r="JIN120" s="15"/>
      <c r="JIO120" s="15"/>
      <c r="JIP120" s="15"/>
      <c r="JIQ120" s="15"/>
      <c r="JIR120" s="15"/>
      <c r="JIS120" s="15"/>
      <c r="JIT120" s="15"/>
      <c r="JIU120" s="15"/>
      <c r="JIV120" s="15"/>
      <c r="JIW120" s="15"/>
      <c r="JIX120" s="15"/>
      <c r="JIY120" s="15"/>
      <c r="JIZ120" s="15"/>
      <c r="JJA120" s="15"/>
      <c r="JJB120" s="15"/>
      <c r="JJC120" s="15"/>
      <c r="JJD120" s="15"/>
      <c r="JJE120" s="15"/>
      <c r="JJF120" s="15"/>
      <c r="JJG120" s="15"/>
      <c r="JJH120" s="15"/>
      <c r="JJI120" s="15"/>
      <c r="JJJ120" s="15"/>
      <c r="JJK120" s="15"/>
      <c r="JJL120" s="15"/>
      <c r="JJM120" s="15"/>
      <c r="JJN120" s="15"/>
      <c r="JJO120" s="15"/>
      <c r="JJP120" s="15"/>
      <c r="JJQ120" s="15"/>
      <c r="JJR120" s="15"/>
      <c r="JJS120" s="15"/>
      <c r="JJT120" s="15"/>
      <c r="JJU120" s="15"/>
      <c r="JJV120" s="15"/>
      <c r="JJW120" s="15"/>
      <c r="JJX120" s="15"/>
      <c r="JJY120" s="15"/>
      <c r="JJZ120" s="15"/>
      <c r="JKA120" s="15"/>
      <c r="JKB120" s="15"/>
      <c r="JKC120" s="15"/>
      <c r="JKD120" s="15"/>
      <c r="JKE120" s="15"/>
      <c r="JKF120" s="15"/>
      <c r="JKG120" s="15"/>
      <c r="JKH120" s="15"/>
      <c r="JKI120" s="15"/>
      <c r="JKJ120" s="15"/>
      <c r="JKK120" s="15"/>
      <c r="JKL120" s="15"/>
      <c r="JKM120" s="15"/>
      <c r="JKN120" s="15"/>
      <c r="JKO120" s="15"/>
      <c r="JKP120" s="15"/>
      <c r="JKQ120" s="15"/>
      <c r="JKR120" s="15"/>
      <c r="JKS120" s="15"/>
      <c r="JKT120" s="15"/>
      <c r="JKU120" s="15"/>
      <c r="JKV120" s="15"/>
      <c r="JKW120" s="15"/>
      <c r="JKX120" s="15"/>
      <c r="JKY120" s="15"/>
      <c r="JKZ120" s="15"/>
      <c r="JLA120" s="15"/>
      <c r="JLB120" s="15"/>
      <c r="JLC120" s="15"/>
      <c r="JLD120" s="15"/>
      <c r="JLE120" s="15"/>
      <c r="JLF120" s="15"/>
      <c r="JLG120" s="15"/>
      <c r="JLH120" s="15"/>
      <c r="JLI120" s="15"/>
      <c r="JLJ120" s="15"/>
      <c r="JLK120" s="15"/>
      <c r="JLL120" s="15"/>
      <c r="JLM120" s="15"/>
      <c r="JLN120" s="15"/>
      <c r="JLO120" s="15"/>
      <c r="JLP120" s="15"/>
      <c r="JLQ120" s="15"/>
      <c r="JLR120" s="15"/>
      <c r="JLS120" s="15"/>
      <c r="JLT120" s="15"/>
      <c r="JLU120" s="15"/>
      <c r="JLV120" s="15"/>
      <c r="JLW120" s="15"/>
      <c r="JLX120" s="15"/>
      <c r="JLY120" s="15"/>
      <c r="JLZ120" s="15"/>
      <c r="JMA120" s="15"/>
      <c r="JMB120" s="15"/>
      <c r="JMC120" s="15"/>
      <c r="JMD120" s="15"/>
      <c r="JME120" s="15"/>
      <c r="JMF120" s="15"/>
      <c r="JMG120" s="15"/>
      <c r="JMH120" s="15"/>
      <c r="JMI120" s="15"/>
      <c r="JMJ120" s="15"/>
      <c r="JMK120" s="15"/>
      <c r="JML120" s="15"/>
      <c r="JMM120" s="15"/>
      <c r="JMN120" s="15"/>
      <c r="JMO120" s="15"/>
      <c r="JMP120" s="15"/>
      <c r="JMQ120" s="15"/>
      <c r="JMR120" s="15"/>
      <c r="JMS120" s="15"/>
      <c r="JMT120" s="15"/>
      <c r="JMU120" s="15"/>
      <c r="JMV120" s="15"/>
      <c r="JMW120" s="15"/>
      <c r="JMX120" s="15"/>
      <c r="JMY120" s="15"/>
      <c r="JMZ120" s="15"/>
      <c r="JNA120" s="15"/>
      <c r="JNB120" s="15"/>
      <c r="JNC120" s="15"/>
      <c r="JND120" s="15"/>
      <c r="JNE120" s="15"/>
      <c r="JNF120" s="15"/>
      <c r="JNG120" s="15"/>
      <c r="JNH120" s="15"/>
      <c r="JNI120" s="15"/>
      <c r="JNJ120" s="15"/>
      <c r="JNK120" s="15"/>
      <c r="JNL120" s="15"/>
      <c r="JNM120" s="15"/>
      <c r="JNN120" s="15"/>
      <c r="JNO120" s="15"/>
      <c r="JNP120" s="15"/>
      <c r="JNQ120" s="15"/>
      <c r="JNR120" s="15"/>
      <c r="JNS120" s="15"/>
      <c r="JNT120" s="15"/>
      <c r="JNU120" s="15"/>
      <c r="JNV120" s="15"/>
      <c r="JNW120" s="15"/>
      <c r="JNX120" s="15"/>
      <c r="JNY120" s="15"/>
      <c r="JNZ120" s="15"/>
      <c r="JOA120" s="15"/>
      <c r="JOB120" s="15"/>
      <c r="JOC120" s="15"/>
      <c r="JOD120" s="15"/>
      <c r="JOE120" s="15"/>
      <c r="JOF120" s="15"/>
      <c r="JOG120" s="15"/>
      <c r="JOH120" s="15"/>
      <c r="JOI120" s="15"/>
      <c r="JOJ120" s="15"/>
      <c r="JOK120" s="15"/>
      <c r="JOL120" s="15"/>
      <c r="JOM120" s="15"/>
      <c r="JON120" s="15"/>
      <c r="JOO120" s="15"/>
      <c r="JOP120" s="15"/>
      <c r="JOQ120" s="15"/>
      <c r="JOR120" s="15"/>
      <c r="JOS120" s="15"/>
      <c r="JOT120" s="15"/>
      <c r="JOU120" s="15"/>
      <c r="JOV120" s="15"/>
      <c r="JOW120" s="15"/>
      <c r="JOX120" s="15"/>
      <c r="JOY120" s="15"/>
      <c r="JOZ120" s="15"/>
      <c r="JPA120" s="15"/>
      <c r="JPB120" s="15"/>
      <c r="JPC120" s="15"/>
      <c r="JPD120" s="15"/>
      <c r="JPE120" s="15"/>
      <c r="JPF120" s="15"/>
      <c r="JPG120" s="15"/>
      <c r="JPH120" s="15"/>
      <c r="JPI120" s="15"/>
      <c r="JPJ120" s="15"/>
      <c r="JPK120" s="15"/>
      <c r="JPL120" s="15"/>
      <c r="JPM120" s="15"/>
      <c r="JPN120" s="15"/>
      <c r="JPO120" s="15"/>
      <c r="JPP120" s="15"/>
      <c r="JPQ120" s="15"/>
      <c r="JPR120" s="15"/>
      <c r="JPS120" s="15"/>
      <c r="JPT120" s="15"/>
      <c r="JPU120" s="15"/>
      <c r="JPV120" s="15"/>
      <c r="JPW120" s="15"/>
      <c r="JPX120" s="15"/>
      <c r="JPY120" s="15"/>
      <c r="JPZ120" s="15"/>
      <c r="JQA120" s="15"/>
      <c r="JQB120" s="15"/>
      <c r="JQC120" s="15"/>
      <c r="JQD120" s="15"/>
      <c r="JQE120" s="15"/>
      <c r="JQF120" s="15"/>
      <c r="JQG120" s="15"/>
      <c r="JQH120" s="15"/>
      <c r="JQI120" s="15"/>
      <c r="JQJ120" s="15"/>
      <c r="JQK120" s="15"/>
      <c r="JQL120" s="15"/>
      <c r="JQM120" s="15"/>
      <c r="JQN120" s="15"/>
      <c r="JQO120" s="15"/>
      <c r="JQP120" s="15"/>
      <c r="JQQ120" s="15"/>
      <c r="JQR120" s="15"/>
      <c r="JQS120" s="15"/>
      <c r="JQT120" s="15"/>
      <c r="JQU120" s="15"/>
      <c r="JQV120" s="15"/>
      <c r="JQW120" s="15"/>
      <c r="JQX120" s="15"/>
      <c r="JQY120" s="15"/>
      <c r="JQZ120" s="15"/>
      <c r="JRA120" s="15"/>
      <c r="JRB120" s="15"/>
      <c r="JRC120" s="15"/>
      <c r="JRD120" s="15"/>
      <c r="JRE120" s="15"/>
      <c r="JRF120" s="15"/>
      <c r="JRG120" s="15"/>
      <c r="JRH120" s="15"/>
      <c r="JRI120" s="15"/>
      <c r="JRJ120" s="15"/>
      <c r="JRK120" s="15"/>
      <c r="JRL120" s="15"/>
      <c r="JRM120" s="15"/>
      <c r="JRN120" s="15"/>
      <c r="JRO120" s="15"/>
      <c r="JRP120" s="15"/>
      <c r="JRQ120" s="15"/>
      <c r="JRR120" s="15"/>
      <c r="JRS120" s="15"/>
      <c r="JRT120" s="15"/>
      <c r="JRU120" s="15"/>
      <c r="JRV120" s="15"/>
      <c r="JRW120" s="15"/>
      <c r="JRX120" s="15"/>
      <c r="JRY120" s="15"/>
      <c r="JRZ120" s="15"/>
      <c r="JSA120" s="15"/>
      <c r="JSB120" s="15"/>
      <c r="JSC120" s="15"/>
      <c r="JSD120" s="15"/>
      <c r="JSE120" s="15"/>
      <c r="JSF120" s="15"/>
      <c r="JSG120" s="15"/>
      <c r="JSH120" s="15"/>
      <c r="JSI120" s="15"/>
      <c r="JSJ120" s="15"/>
      <c r="JSK120" s="15"/>
      <c r="JSL120" s="15"/>
      <c r="JSM120" s="15"/>
      <c r="JSN120" s="15"/>
      <c r="JSO120" s="15"/>
      <c r="JSP120" s="15"/>
      <c r="JSQ120" s="15"/>
      <c r="JSR120" s="15"/>
      <c r="JSS120" s="15"/>
      <c r="JST120" s="15"/>
      <c r="JSU120" s="15"/>
      <c r="JSV120" s="15"/>
      <c r="JSW120" s="15"/>
      <c r="JSX120" s="15"/>
      <c r="JSY120" s="15"/>
      <c r="JSZ120" s="15"/>
      <c r="JTA120" s="15"/>
      <c r="JTB120" s="15"/>
      <c r="JTC120" s="15"/>
      <c r="JTD120" s="15"/>
      <c r="JTE120" s="15"/>
      <c r="JTF120" s="15"/>
      <c r="JTG120" s="15"/>
      <c r="JTH120" s="15"/>
      <c r="JTI120" s="15"/>
      <c r="JTJ120" s="15"/>
      <c r="JTK120" s="15"/>
      <c r="JTL120" s="15"/>
      <c r="JTM120" s="15"/>
      <c r="JTN120" s="15"/>
      <c r="JTO120" s="15"/>
      <c r="JTP120" s="15"/>
      <c r="JTQ120" s="15"/>
      <c r="JTR120" s="15"/>
      <c r="JTS120" s="15"/>
      <c r="JTT120" s="15"/>
      <c r="JTU120" s="15"/>
      <c r="JTV120" s="15"/>
      <c r="JTW120" s="15"/>
      <c r="JTX120" s="15"/>
      <c r="JTY120" s="15"/>
      <c r="JTZ120" s="15"/>
      <c r="JUA120" s="15"/>
      <c r="JUB120" s="15"/>
      <c r="JUC120" s="15"/>
      <c r="JUD120" s="15"/>
      <c r="JUE120" s="15"/>
      <c r="JUF120" s="15"/>
      <c r="JUG120" s="15"/>
      <c r="JUH120" s="15"/>
      <c r="JUI120" s="15"/>
      <c r="JUJ120" s="15"/>
      <c r="JUK120" s="15"/>
      <c r="JUL120" s="15"/>
      <c r="JUM120" s="15"/>
      <c r="JUN120" s="15"/>
      <c r="JUO120" s="15"/>
      <c r="JUP120" s="15"/>
      <c r="JUQ120" s="15"/>
      <c r="JUR120" s="15"/>
      <c r="JUS120" s="15"/>
      <c r="JUT120" s="15"/>
      <c r="JUU120" s="15"/>
      <c r="JUV120" s="15"/>
      <c r="JUW120" s="15"/>
      <c r="JUX120" s="15"/>
      <c r="JUY120" s="15"/>
      <c r="JUZ120" s="15"/>
      <c r="JVA120" s="15"/>
      <c r="JVB120" s="15"/>
      <c r="JVC120" s="15"/>
      <c r="JVD120" s="15"/>
      <c r="JVE120" s="15"/>
      <c r="JVF120" s="15"/>
      <c r="JVG120" s="15"/>
      <c r="JVH120" s="15"/>
      <c r="JVI120" s="15"/>
      <c r="JVJ120" s="15"/>
      <c r="JVK120" s="15"/>
      <c r="JVL120" s="15"/>
      <c r="JVM120" s="15"/>
      <c r="JVN120" s="15"/>
      <c r="JVO120" s="15"/>
      <c r="JVP120" s="15"/>
      <c r="JVQ120" s="15"/>
      <c r="JVR120" s="15"/>
      <c r="JVS120" s="15"/>
      <c r="JVT120" s="15"/>
      <c r="JVU120" s="15"/>
      <c r="JVV120" s="15"/>
      <c r="JVW120" s="15"/>
      <c r="JVX120" s="15"/>
      <c r="JVY120" s="15"/>
      <c r="JVZ120" s="15"/>
      <c r="JWA120" s="15"/>
      <c r="JWB120" s="15"/>
      <c r="JWC120" s="15"/>
      <c r="JWD120" s="15"/>
      <c r="JWE120" s="15"/>
      <c r="JWF120" s="15"/>
      <c r="JWG120" s="15"/>
      <c r="JWH120" s="15"/>
      <c r="JWI120" s="15"/>
      <c r="JWJ120" s="15"/>
      <c r="JWK120" s="15"/>
      <c r="JWL120" s="15"/>
      <c r="JWM120" s="15"/>
      <c r="JWN120" s="15"/>
      <c r="JWO120" s="15"/>
      <c r="JWP120" s="15"/>
      <c r="JWQ120" s="15"/>
      <c r="JWR120" s="15"/>
      <c r="JWS120" s="15"/>
      <c r="JWT120" s="15"/>
      <c r="JWU120" s="15"/>
      <c r="JWV120" s="15"/>
      <c r="JWW120" s="15"/>
      <c r="JWX120" s="15"/>
      <c r="JWY120" s="15"/>
      <c r="JWZ120" s="15"/>
      <c r="JXA120" s="15"/>
      <c r="JXB120" s="15"/>
      <c r="JXC120" s="15"/>
      <c r="JXD120" s="15"/>
      <c r="JXE120" s="15"/>
      <c r="JXF120" s="15"/>
      <c r="JXG120" s="15"/>
      <c r="JXH120" s="15"/>
      <c r="JXI120" s="15"/>
      <c r="JXJ120" s="15"/>
      <c r="JXK120" s="15"/>
      <c r="JXL120" s="15"/>
      <c r="JXM120" s="15"/>
      <c r="JXN120" s="15"/>
      <c r="JXO120" s="15"/>
      <c r="JXP120" s="15"/>
      <c r="JXQ120" s="15"/>
      <c r="JXR120" s="15"/>
      <c r="JXS120" s="15"/>
      <c r="JXT120" s="15"/>
      <c r="JXU120" s="15"/>
      <c r="JXV120" s="15"/>
      <c r="JXW120" s="15"/>
      <c r="JXX120" s="15"/>
      <c r="JXY120" s="15"/>
      <c r="JXZ120" s="15"/>
      <c r="JYA120" s="15"/>
      <c r="JYB120" s="15"/>
      <c r="JYC120" s="15"/>
      <c r="JYD120" s="15"/>
      <c r="JYE120" s="15"/>
      <c r="JYF120" s="15"/>
      <c r="JYG120" s="15"/>
      <c r="JYH120" s="15"/>
      <c r="JYI120" s="15"/>
      <c r="JYJ120" s="15"/>
      <c r="JYK120" s="15"/>
      <c r="JYL120" s="15"/>
      <c r="JYM120" s="15"/>
      <c r="JYN120" s="15"/>
      <c r="JYO120" s="15"/>
      <c r="JYP120" s="15"/>
      <c r="JYQ120" s="15"/>
      <c r="JYR120" s="15"/>
      <c r="JYS120" s="15"/>
      <c r="JYT120" s="15"/>
      <c r="JYU120" s="15"/>
      <c r="JYV120" s="15"/>
      <c r="JYW120" s="15"/>
      <c r="JYX120" s="15"/>
      <c r="JYY120" s="15"/>
      <c r="JYZ120" s="15"/>
      <c r="JZA120" s="15"/>
      <c r="JZB120" s="15"/>
      <c r="JZC120" s="15"/>
      <c r="JZD120" s="15"/>
      <c r="JZE120" s="15"/>
      <c r="JZF120" s="15"/>
      <c r="JZG120" s="15"/>
      <c r="JZH120" s="15"/>
      <c r="JZI120" s="15"/>
      <c r="JZJ120" s="15"/>
      <c r="JZK120" s="15"/>
      <c r="JZL120" s="15"/>
      <c r="JZM120" s="15"/>
      <c r="JZN120" s="15"/>
      <c r="JZO120" s="15"/>
      <c r="JZP120" s="15"/>
      <c r="JZQ120" s="15"/>
      <c r="JZR120" s="15"/>
      <c r="JZS120" s="15"/>
      <c r="JZT120" s="15"/>
      <c r="JZU120" s="15"/>
      <c r="JZV120" s="15"/>
      <c r="JZW120" s="15"/>
      <c r="JZX120" s="15"/>
      <c r="JZY120" s="15"/>
      <c r="JZZ120" s="15"/>
      <c r="KAA120" s="15"/>
      <c r="KAB120" s="15"/>
      <c r="KAC120" s="15"/>
      <c r="KAD120" s="15"/>
      <c r="KAE120" s="15"/>
      <c r="KAF120" s="15"/>
      <c r="KAG120" s="15"/>
      <c r="KAH120" s="15"/>
      <c r="KAI120" s="15"/>
      <c r="KAJ120" s="15"/>
      <c r="KAK120" s="15"/>
      <c r="KAL120" s="15"/>
      <c r="KAM120" s="15"/>
      <c r="KAN120" s="15"/>
      <c r="KAO120" s="15"/>
      <c r="KAP120" s="15"/>
      <c r="KAQ120" s="15"/>
      <c r="KAR120" s="15"/>
      <c r="KAS120" s="15"/>
      <c r="KAT120" s="15"/>
      <c r="KAU120" s="15"/>
      <c r="KAV120" s="15"/>
      <c r="KAW120" s="15"/>
      <c r="KAX120" s="15"/>
      <c r="KAY120" s="15"/>
      <c r="KAZ120" s="15"/>
      <c r="KBA120" s="15"/>
      <c r="KBB120" s="15"/>
      <c r="KBC120" s="15"/>
      <c r="KBD120" s="15"/>
      <c r="KBE120" s="15"/>
      <c r="KBF120" s="15"/>
      <c r="KBG120" s="15"/>
      <c r="KBH120" s="15"/>
      <c r="KBI120" s="15"/>
      <c r="KBJ120" s="15"/>
      <c r="KBK120" s="15"/>
      <c r="KBL120" s="15"/>
      <c r="KBM120" s="15"/>
      <c r="KBN120" s="15"/>
      <c r="KBO120" s="15"/>
      <c r="KBP120" s="15"/>
      <c r="KBQ120" s="15"/>
      <c r="KBR120" s="15"/>
      <c r="KBS120" s="15"/>
      <c r="KBT120" s="15"/>
      <c r="KBU120" s="15"/>
      <c r="KBV120" s="15"/>
      <c r="KBW120" s="15"/>
      <c r="KBX120" s="15"/>
      <c r="KBY120" s="15"/>
      <c r="KBZ120" s="15"/>
      <c r="KCA120" s="15"/>
      <c r="KCB120" s="15"/>
      <c r="KCC120" s="15"/>
      <c r="KCD120" s="15"/>
      <c r="KCE120" s="15"/>
      <c r="KCF120" s="15"/>
      <c r="KCG120" s="15"/>
      <c r="KCH120" s="15"/>
      <c r="KCI120" s="15"/>
      <c r="KCJ120" s="15"/>
      <c r="KCK120" s="15"/>
      <c r="KCL120" s="15"/>
      <c r="KCM120" s="15"/>
      <c r="KCN120" s="15"/>
      <c r="KCO120" s="15"/>
      <c r="KCP120" s="15"/>
      <c r="KCQ120" s="15"/>
      <c r="KCR120" s="15"/>
      <c r="KCS120" s="15"/>
      <c r="KCT120" s="15"/>
      <c r="KCU120" s="15"/>
      <c r="KCV120" s="15"/>
      <c r="KCW120" s="15"/>
      <c r="KCX120" s="15"/>
      <c r="KCY120" s="15"/>
      <c r="KCZ120" s="15"/>
      <c r="KDA120" s="15"/>
      <c r="KDB120" s="15"/>
      <c r="KDC120" s="15"/>
      <c r="KDD120" s="15"/>
      <c r="KDE120" s="15"/>
      <c r="KDF120" s="15"/>
      <c r="KDG120" s="15"/>
      <c r="KDH120" s="15"/>
      <c r="KDI120" s="15"/>
      <c r="KDJ120" s="15"/>
      <c r="KDK120" s="15"/>
      <c r="KDL120" s="15"/>
      <c r="KDM120" s="15"/>
      <c r="KDN120" s="15"/>
      <c r="KDO120" s="15"/>
      <c r="KDP120" s="15"/>
      <c r="KDQ120" s="15"/>
      <c r="KDR120" s="15"/>
      <c r="KDS120" s="15"/>
      <c r="KDT120" s="15"/>
      <c r="KDU120" s="15"/>
      <c r="KDV120" s="15"/>
      <c r="KDW120" s="15"/>
      <c r="KDX120" s="15"/>
      <c r="KDY120" s="15"/>
      <c r="KDZ120" s="15"/>
      <c r="KEA120" s="15"/>
      <c r="KEB120" s="15"/>
      <c r="KEC120" s="15"/>
      <c r="KED120" s="15"/>
      <c r="KEE120" s="15"/>
      <c r="KEF120" s="15"/>
      <c r="KEG120" s="15"/>
      <c r="KEH120" s="15"/>
      <c r="KEI120" s="15"/>
      <c r="KEJ120" s="15"/>
      <c r="KEK120" s="15"/>
      <c r="KEL120" s="15"/>
      <c r="KEM120" s="15"/>
      <c r="KEN120" s="15"/>
      <c r="KEO120" s="15"/>
      <c r="KEP120" s="15"/>
      <c r="KEQ120" s="15"/>
      <c r="KER120" s="15"/>
      <c r="KES120" s="15"/>
      <c r="KET120" s="15"/>
      <c r="KEU120" s="15"/>
      <c r="KEV120" s="15"/>
      <c r="KEW120" s="15"/>
      <c r="KEX120" s="15"/>
      <c r="KEY120" s="15"/>
      <c r="KEZ120" s="15"/>
      <c r="KFA120" s="15"/>
      <c r="KFB120" s="15"/>
      <c r="KFC120" s="15"/>
      <c r="KFD120" s="15"/>
      <c r="KFE120" s="15"/>
      <c r="KFF120" s="15"/>
      <c r="KFG120" s="15"/>
      <c r="KFH120" s="15"/>
      <c r="KFI120" s="15"/>
      <c r="KFJ120" s="15"/>
      <c r="KFK120" s="15"/>
      <c r="KFL120" s="15"/>
      <c r="KFM120" s="15"/>
      <c r="KFN120" s="15"/>
      <c r="KFO120" s="15"/>
      <c r="KFP120" s="15"/>
      <c r="KFQ120" s="15"/>
      <c r="KFR120" s="15"/>
      <c r="KFS120" s="15"/>
      <c r="KFT120" s="15"/>
      <c r="KFU120" s="15"/>
      <c r="KFV120" s="15"/>
      <c r="KFW120" s="15"/>
      <c r="KFX120" s="15"/>
      <c r="KFY120" s="15"/>
      <c r="KFZ120" s="15"/>
      <c r="KGA120" s="15"/>
      <c r="KGB120" s="15"/>
      <c r="KGC120" s="15"/>
      <c r="KGD120" s="15"/>
      <c r="KGE120" s="15"/>
      <c r="KGF120" s="15"/>
      <c r="KGG120" s="15"/>
      <c r="KGH120" s="15"/>
      <c r="KGI120" s="15"/>
      <c r="KGJ120" s="15"/>
      <c r="KGK120" s="15"/>
      <c r="KGL120" s="15"/>
      <c r="KGM120" s="15"/>
      <c r="KGN120" s="15"/>
      <c r="KGO120" s="15"/>
      <c r="KGP120" s="15"/>
      <c r="KGQ120" s="15"/>
      <c r="KGR120" s="15"/>
      <c r="KGS120" s="15"/>
      <c r="KGT120" s="15"/>
      <c r="KGU120" s="15"/>
      <c r="KGV120" s="15"/>
      <c r="KGW120" s="15"/>
      <c r="KGX120" s="15"/>
      <c r="KGY120" s="15"/>
      <c r="KGZ120" s="15"/>
      <c r="KHA120" s="15"/>
      <c r="KHB120" s="15"/>
      <c r="KHC120" s="15"/>
      <c r="KHD120" s="15"/>
      <c r="KHE120" s="15"/>
      <c r="KHF120" s="15"/>
      <c r="KHG120" s="15"/>
      <c r="KHH120" s="15"/>
      <c r="KHI120" s="15"/>
      <c r="KHJ120" s="15"/>
      <c r="KHK120" s="15"/>
      <c r="KHL120" s="15"/>
      <c r="KHM120" s="15"/>
      <c r="KHN120" s="15"/>
      <c r="KHO120" s="15"/>
      <c r="KHP120" s="15"/>
      <c r="KHQ120" s="15"/>
      <c r="KHR120" s="15"/>
      <c r="KHS120" s="15"/>
      <c r="KHT120" s="15"/>
      <c r="KHU120" s="15"/>
      <c r="KHV120" s="15"/>
      <c r="KHW120" s="15"/>
      <c r="KHX120" s="15"/>
      <c r="KHY120" s="15"/>
      <c r="KHZ120" s="15"/>
      <c r="KIA120" s="15"/>
      <c r="KIB120" s="15"/>
      <c r="KIC120" s="15"/>
      <c r="KID120" s="15"/>
      <c r="KIE120" s="15"/>
      <c r="KIF120" s="15"/>
      <c r="KIG120" s="15"/>
      <c r="KIH120" s="15"/>
      <c r="KII120" s="15"/>
      <c r="KIJ120" s="15"/>
      <c r="KIK120" s="15"/>
      <c r="KIL120" s="15"/>
      <c r="KIM120" s="15"/>
      <c r="KIN120" s="15"/>
      <c r="KIO120" s="15"/>
      <c r="KIP120" s="15"/>
      <c r="KIQ120" s="15"/>
      <c r="KIR120" s="15"/>
      <c r="KIS120" s="15"/>
      <c r="KIT120" s="15"/>
      <c r="KIU120" s="15"/>
      <c r="KIV120" s="15"/>
      <c r="KIW120" s="15"/>
      <c r="KIX120" s="15"/>
      <c r="KIY120" s="15"/>
      <c r="KIZ120" s="15"/>
      <c r="KJA120" s="15"/>
      <c r="KJB120" s="15"/>
      <c r="KJC120" s="15"/>
      <c r="KJD120" s="15"/>
      <c r="KJE120" s="15"/>
      <c r="KJF120" s="15"/>
      <c r="KJG120" s="15"/>
      <c r="KJH120" s="15"/>
      <c r="KJI120" s="15"/>
      <c r="KJJ120" s="15"/>
      <c r="KJK120" s="15"/>
      <c r="KJL120" s="15"/>
      <c r="KJM120" s="15"/>
      <c r="KJN120" s="15"/>
      <c r="KJO120" s="15"/>
      <c r="KJP120" s="15"/>
      <c r="KJQ120" s="15"/>
      <c r="KJR120" s="15"/>
      <c r="KJS120" s="15"/>
      <c r="KJT120" s="15"/>
      <c r="KJU120" s="15"/>
      <c r="KJV120" s="15"/>
      <c r="KJW120" s="15"/>
      <c r="KJX120" s="15"/>
      <c r="KJY120" s="15"/>
      <c r="KJZ120" s="15"/>
      <c r="KKA120" s="15"/>
      <c r="KKB120" s="15"/>
      <c r="KKC120" s="15"/>
      <c r="KKD120" s="15"/>
      <c r="KKE120" s="15"/>
      <c r="KKF120" s="15"/>
      <c r="KKG120" s="15"/>
      <c r="KKH120" s="15"/>
      <c r="KKI120" s="15"/>
      <c r="KKJ120" s="15"/>
      <c r="KKK120" s="15"/>
      <c r="KKL120" s="15"/>
      <c r="KKM120" s="15"/>
      <c r="KKN120" s="15"/>
      <c r="KKO120" s="15"/>
      <c r="KKP120" s="15"/>
      <c r="KKQ120" s="15"/>
      <c r="KKR120" s="15"/>
      <c r="KKS120" s="15"/>
      <c r="KKT120" s="15"/>
      <c r="KKU120" s="15"/>
      <c r="KKV120" s="15"/>
      <c r="KKW120" s="15"/>
      <c r="KKX120" s="15"/>
      <c r="KKY120" s="15"/>
      <c r="KKZ120" s="15"/>
      <c r="KLA120" s="15"/>
      <c r="KLB120" s="15"/>
      <c r="KLC120" s="15"/>
      <c r="KLD120" s="15"/>
      <c r="KLE120" s="15"/>
      <c r="KLF120" s="15"/>
      <c r="KLG120" s="15"/>
      <c r="KLH120" s="15"/>
      <c r="KLI120" s="15"/>
      <c r="KLJ120" s="15"/>
      <c r="KLK120" s="15"/>
      <c r="KLL120" s="15"/>
      <c r="KLM120" s="15"/>
      <c r="KLN120" s="15"/>
      <c r="KLO120" s="15"/>
      <c r="KLP120" s="15"/>
      <c r="KLQ120" s="15"/>
      <c r="KLR120" s="15"/>
      <c r="KLS120" s="15"/>
      <c r="KLT120" s="15"/>
      <c r="KLU120" s="15"/>
      <c r="KLV120" s="15"/>
      <c r="KLW120" s="15"/>
      <c r="KLX120" s="15"/>
      <c r="KLY120" s="15"/>
      <c r="KLZ120" s="15"/>
      <c r="KMA120" s="15"/>
      <c r="KMB120" s="15"/>
      <c r="KMC120" s="15"/>
      <c r="KMD120" s="15"/>
      <c r="KME120" s="15"/>
      <c r="KMF120" s="15"/>
      <c r="KMG120" s="15"/>
      <c r="KMH120" s="15"/>
      <c r="KMI120" s="15"/>
      <c r="KMJ120" s="15"/>
      <c r="KMK120" s="15"/>
      <c r="KML120" s="15"/>
      <c r="KMM120" s="15"/>
      <c r="KMN120" s="15"/>
      <c r="KMO120" s="15"/>
      <c r="KMP120" s="15"/>
      <c r="KMQ120" s="15"/>
      <c r="KMR120" s="15"/>
      <c r="KMS120" s="15"/>
      <c r="KMT120" s="15"/>
      <c r="KMU120" s="15"/>
      <c r="KMV120" s="15"/>
      <c r="KMW120" s="15"/>
      <c r="KMX120" s="15"/>
      <c r="KMY120" s="15"/>
      <c r="KMZ120" s="15"/>
      <c r="KNA120" s="15"/>
      <c r="KNB120" s="15"/>
      <c r="KNC120" s="15"/>
      <c r="KND120" s="15"/>
      <c r="KNE120" s="15"/>
      <c r="KNF120" s="15"/>
      <c r="KNG120" s="15"/>
      <c r="KNH120" s="15"/>
      <c r="KNI120" s="15"/>
      <c r="KNJ120" s="15"/>
      <c r="KNK120" s="15"/>
      <c r="KNL120" s="15"/>
      <c r="KNM120" s="15"/>
      <c r="KNN120" s="15"/>
      <c r="KNO120" s="15"/>
      <c r="KNP120" s="15"/>
      <c r="KNQ120" s="15"/>
      <c r="KNR120" s="15"/>
      <c r="KNS120" s="15"/>
      <c r="KNT120" s="15"/>
      <c r="KNU120" s="15"/>
      <c r="KNV120" s="15"/>
      <c r="KNW120" s="15"/>
      <c r="KNX120" s="15"/>
      <c r="KNY120" s="15"/>
      <c r="KNZ120" s="15"/>
      <c r="KOA120" s="15"/>
      <c r="KOB120" s="15"/>
      <c r="KOC120" s="15"/>
      <c r="KOD120" s="15"/>
      <c r="KOE120" s="15"/>
      <c r="KOF120" s="15"/>
      <c r="KOG120" s="15"/>
      <c r="KOH120" s="15"/>
      <c r="KOI120" s="15"/>
      <c r="KOJ120" s="15"/>
      <c r="KOK120" s="15"/>
      <c r="KOL120" s="15"/>
      <c r="KOM120" s="15"/>
      <c r="KON120" s="15"/>
      <c r="KOO120" s="15"/>
      <c r="KOP120" s="15"/>
      <c r="KOQ120" s="15"/>
      <c r="KOR120" s="15"/>
      <c r="KOS120" s="15"/>
      <c r="KOT120" s="15"/>
      <c r="KOU120" s="15"/>
      <c r="KOV120" s="15"/>
      <c r="KOW120" s="15"/>
      <c r="KOX120" s="15"/>
      <c r="KOY120" s="15"/>
      <c r="KOZ120" s="15"/>
      <c r="KPA120" s="15"/>
      <c r="KPB120" s="15"/>
      <c r="KPC120" s="15"/>
      <c r="KPD120" s="15"/>
      <c r="KPE120" s="15"/>
      <c r="KPF120" s="15"/>
      <c r="KPG120" s="15"/>
      <c r="KPH120" s="15"/>
      <c r="KPI120" s="15"/>
      <c r="KPJ120" s="15"/>
      <c r="KPK120" s="15"/>
      <c r="KPL120" s="15"/>
      <c r="KPM120" s="15"/>
      <c r="KPN120" s="15"/>
      <c r="KPO120" s="15"/>
      <c r="KPP120" s="15"/>
      <c r="KPQ120" s="15"/>
      <c r="KPR120" s="15"/>
      <c r="KPS120" s="15"/>
      <c r="KPT120" s="15"/>
      <c r="KPU120" s="15"/>
      <c r="KPV120" s="15"/>
      <c r="KPW120" s="15"/>
      <c r="KPX120" s="15"/>
      <c r="KPY120" s="15"/>
      <c r="KPZ120" s="15"/>
      <c r="KQA120" s="15"/>
      <c r="KQB120" s="15"/>
      <c r="KQC120" s="15"/>
      <c r="KQD120" s="15"/>
      <c r="KQE120" s="15"/>
      <c r="KQF120" s="15"/>
      <c r="KQG120" s="15"/>
      <c r="KQH120" s="15"/>
      <c r="KQI120" s="15"/>
      <c r="KQJ120" s="15"/>
      <c r="KQK120" s="15"/>
      <c r="KQL120" s="15"/>
      <c r="KQM120" s="15"/>
      <c r="KQN120" s="15"/>
      <c r="KQO120" s="15"/>
      <c r="KQP120" s="15"/>
      <c r="KQQ120" s="15"/>
      <c r="KQR120" s="15"/>
      <c r="KQS120" s="15"/>
      <c r="KQT120" s="15"/>
      <c r="KQU120" s="15"/>
      <c r="KQV120" s="15"/>
      <c r="KQW120" s="15"/>
      <c r="KQX120" s="15"/>
      <c r="KQY120" s="15"/>
      <c r="KQZ120" s="15"/>
      <c r="KRA120" s="15"/>
      <c r="KRB120" s="15"/>
      <c r="KRC120" s="15"/>
      <c r="KRD120" s="15"/>
      <c r="KRE120" s="15"/>
      <c r="KRF120" s="15"/>
      <c r="KRG120" s="15"/>
      <c r="KRH120" s="15"/>
      <c r="KRI120" s="15"/>
      <c r="KRJ120" s="15"/>
      <c r="KRK120" s="15"/>
      <c r="KRL120" s="15"/>
      <c r="KRM120" s="15"/>
      <c r="KRN120" s="15"/>
      <c r="KRO120" s="15"/>
      <c r="KRP120" s="15"/>
      <c r="KRQ120" s="15"/>
      <c r="KRR120" s="15"/>
      <c r="KRS120" s="15"/>
      <c r="KRT120" s="15"/>
      <c r="KRU120" s="15"/>
      <c r="KRV120" s="15"/>
      <c r="KRW120" s="15"/>
      <c r="KRX120" s="15"/>
      <c r="KRY120" s="15"/>
      <c r="KRZ120" s="15"/>
      <c r="KSA120" s="15"/>
      <c r="KSB120" s="15"/>
      <c r="KSC120" s="15"/>
      <c r="KSD120" s="15"/>
      <c r="KSE120" s="15"/>
      <c r="KSF120" s="15"/>
      <c r="KSG120" s="15"/>
      <c r="KSH120" s="15"/>
      <c r="KSI120" s="15"/>
      <c r="KSJ120" s="15"/>
      <c r="KSK120" s="15"/>
      <c r="KSL120" s="15"/>
      <c r="KSM120" s="15"/>
      <c r="KSN120" s="15"/>
      <c r="KSO120" s="15"/>
      <c r="KSP120" s="15"/>
      <c r="KSQ120" s="15"/>
      <c r="KSR120" s="15"/>
      <c r="KSS120" s="15"/>
      <c r="KST120" s="15"/>
      <c r="KSU120" s="15"/>
      <c r="KSV120" s="15"/>
      <c r="KSW120" s="15"/>
      <c r="KSX120" s="15"/>
      <c r="KSY120" s="15"/>
      <c r="KSZ120" s="15"/>
      <c r="KTA120" s="15"/>
      <c r="KTB120" s="15"/>
      <c r="KTC120" s="15"/>
      <c r="KTD120" s="15"/>
      <c r="KTE120" s="15"/>
      <c r="KTF120" s="15"/>
      <c r="KTG120" s="15"/>
      <c r="KTH120" s="15"/>
      <c r="KTI120" s="15"/>
      <c r="KTJ120" s="15"/>
      <c r="KTK120" s="15"/>
      <c r="KTL120" s="15"/>
      <c r="KTM120" s="15"/>
      <c r="KTN120" s="15"/>
      <c r="KTO120" s="15"/>
      <c r="KTP120" s="15"/>
      <c r="KTQ120" s="15"/>
      <c r="KTR120" s="15"/>
      <c r="KTS120" s="15"/>
      <c r="KTT120" s="15"/>
      <c r="KTU120" s="15"/>
      <c r="KTV120" s="15"/>
      <c r="KTW120" s="15"/>
      <c r="KTX120" s="15"/>
      <c r="KTY120" s="15"/>
      <c r="KTZ120" s="15"/>
      <c r="KUA120" s="15"/>
      <c r="KUB120" s="15"/>
      <c r="KUC120" s="15"/>
      <c r="KUD120" s="15"/>
      <c r="KUE120" s="15"/>
      <c r="KUF120" s="15"/>
      <c r="KUG120" s="15"/>
      <c r="KUH120" s="15"/>
      <c r="KUI120" s="15"/>
      <c r="KUJ120" s="15"/>
      <c r="KUK120" s="15"/>
      <c r="KUL120" s="15"/>
      <c r="KUM120" s="15"/>
      <c r="KUN120" s="15"/>
      <c r="KUO120" s="15"/>
      <c r="KUP120" s="15"/>
      <c r="KUQ120" s="15"/>
      <c r="KUR120" s="15"/>
      <c r="KUS120" s="15"/>
      <c r="KUT120" s="15"/>
      <c r="KUU120" s="15"/>
      <c r="KUV120" s="15"/>
      <c r="KUW120" s="15"/>
      <c r="KUX120" s="15"/>
      <c r="KUY120" s="15"/>
      <c r="KUZ120" s="15"/>
      <c r="KVA120" s="15"/>
      <c r="KVB120" s="15"/>
      <c r="KVC120" s="15"/>
      <c r="KVD120" s="15"/>
      <c r="KVE120" s="15"/>
      <c r="KVF120" s="15"/>
      <c r="KVG120" s="15"/>
      <c r="KVH120" s="15"/>
      <c r="KVI120" s="15"/>
      <c r="KVJ120" s="15"/>
      <c r="KVK120" s="15"/>
      <c r="KVL120" s="15"/>
      <c r="KVM120" s="15"/>
      <c r="KVN120" s="15"/>
      <c r="KVO120" s="15"/>
      <c r="KVP120" s="15"/>
      <c r="KVQ120" s="15"/>
      <c r="KVR120" s="15"/>
      <c r="KVS120" s="15"/>
      <c r="KVT120" s="15"/>
      <c r="KVU120" s="15"/>
      <c r="KVV120" s="15"/>
      <c r="KVW120" s="15"/>
      <c r="KVX120" s="15"/>
      <c r="KVY120" s="15"/>
      <c r="KVZ120" s="15"/>
      <c r="KWA120" s="15"/>
      <c r="KWB120" s="15"/>
      <c r="KWC120" s="15"/>
      <c r="KWD120" s="15"/>
      <c r="KWE120" s="15"/>
      <c r="KWF120" s="15"/>
      <c r="KWG120" s="15"/>
      <c r="KWH120" s="15"/>
      <c r="KWI120" s="15"/>
      <c r="KWJ120" s="15"/>
      <c r="KWK120" s="15"/>
      <c r="KWL120" s="15"/>
      <c r="KWM120" s="15"/>
      <c r="KWN120" s="15"/>
      <c r="KWO120" s="15"/>
      <c r="KWP120" s="15"/>
      <c r="KWQ120" s="15"/>
      <c r="KWR120" s="15"/>
      <c r="KWS120" s="15"/>
      <c r="KWT120" s="15"/>
      <c r="KWU120" s="15"/>
      <c r="KWV120" s="15"/>
      <c r="KWW120" s="15"/>
      <c r="KWX120" s="15"/>
      <c r="KWY120" s="15"/>
      <c r="KWZ120" s="15"/>
      <c r="KXA120" s="15"/>
      <c r="KXB120" s="15"/>
      <c r="KXC120" s="15"/>
      <c r="KXD120" s="15"/>
      <c r="KXE120" s="15"/>
      <c r="KXF120" s="15"/>
      <c r="KXG120" s="15"/>
      <c r="KXH120" s="15"/>
      <c r="KXI120" s="15"/>
      <c r="KXJ120" s="15"/>
      <c r="KXK120" s="15"/>
      <c r="KXL120" s="15"/>
      <c r="KXM120" s="15"/>
      <c r="KXN120" s="15"/>
      <c r="KXO120" s="15"/>
      <c r="KXP120" s="15"/>
      <c r="KXQ120" s="15"/>
      <c r="KXR120" s="15"/>
      <c r="KXS120" s="15"/>
      <c r="KXT120" s="15"/>
      <c r="KXU120" s="15"/>
      <c r="KXV120" s="15"/>
      <c r="KXW120" s="15"/>
      <c r="KXX120" s="15"/>
      <c r="KXY120" s="15"/>
      <c r="KXZ120" s="15"/>
      <c r="KYA120" s="15"/>
      <c r="KYB120" s="15"/>
      <c r="KYC120" s="15"/>
      <c r="KYD120" s="15"/>
      <c r="KYE120" s="15"/>
      <c r="KYF120" s="15"/>
      <c r="KYG120" s="15"/>
      <c r="KYH120" s="15"/>
      <c r="KYI120" s="15"/>
      <c r="KYJ120" s="15"/>
      <c r="KYK120" s="15"/>
      <c r="KYL120" s="15"/>
      <c r="KYM120" s="15"/>
      <c r="KYN120" s="15"/>
      <c r="KYO120" s="15"/>
      <c r="KYP120" s="15"/>
      <c r="KYQ120" s="15"/>
      <c r="KYR120" s="15"/>
      <c r="KYS120" s="15"/>
      <c r="KYT120" s="15"/>
      <c r="KYU120" s="15"/>
      <c r="KYV120" s="15"/>
      <c r="KYW120" s="15"/>
      <c r="KYX120" s="15"/>
      <c r="KYY120" s="15"/>
      <c r="KYZ120" s="15"/>
      <c r="KZA120" s="15"/>
      <c r="KZB120" s="15"/>
      <c r="KZC120" s="15"/>
      <c r="KZD120" s="15"/>
      <c r="KZE120" s="15"/>
      <c r="KZF120" s="15"/>
      <c r="KZG120" s="15"/>
      <c r="KZH120" s="15"/>
      <c r="KZI120" s="15"/>
      <c r="KZJ120" s="15"/>
      <c r="KZK120" s="15"/>
      <c r="KZL120" s="15"/>
      <c r="KZM120" s="15"/>
      <c r="KZN120" s="15"/>
      <c r="KZO120" s="15"/>
      <c r="KZP120" s="15"/>
      <c r="KZQ120" s="15"/>
      <c r="KZR120" s="15"/>
      <c r="KZS120" s="15"/>
      <c r="KZT120" s="15"/>
      <c r="KZU120" s="15"/>
      <c r="KZV120" s="15"/>
      <c r="KZW120" s="15"/>
      <c r="KZX120" s="15"/>
      <c r="KZY120" s="15"/>
      <c r="KZZ120" s="15"/>
      <c r="LAA120" s="15"/>
      <c r="LAB120" s="15"/>
      <c r="LAC120" s="15"/>
      <c r="LAD120" s="15"/>
      <c r="LAE120" s="15"/>
      <c r="LAF120" s="15"/>
      <c r="LAG120" s="15"/>
      <c r="LAH120" s="15"/>
      <c r="LAI120" s="15"/>
      <c r="LAJ120" s="15"/>
      <c r="LAK120" s="15"/>
      <c r="LAL120" s="15"/>
      <c r="LAM120" s="15"/>
      <c r="LAN120" s="15"/>
      <c r="LAO120" s="15"/>
      <c r="LAP120" s="15"/>
      <c r="LAQ120" s="15"/>
      <c r="LAR120" s="15"/>
      <c r="LAS120" s="15"/>
      <c r="LAT120" s="15"/>
      <c r="LAU120" s="15"/>
      <c r="LAV120" s="15"/>
      <c r="LAW120" s="15"/>
      <c r="LAX120" s="15"/>
      <c r="LAY120" s="15"/>
      <c r="LAZ120" s="15"/>
      <c r="LBA120" s="15"/>
      <c r="LBB120" s="15"/>
      <c r="LBC120" s="15"/>
      <c r="LBD120" s="15"/>
      <c r="LBE120" s="15"/>
      <c r="LBF120" s="15"/>
      <c r="LBG120" s="15"/>
      <c r="LBH120" s="15"/>
      <c r="LBI120" s="15"/>
      <c r="LBJ120" s="15"/>
      <c r="LBK120" s="15"/>
      <c r="LBL120" s="15"/>
      <c r="LBM120" s="15"/>
      <c r="LBN120" s="15"/>
      <c r="LBO120" s="15"/>
      <c r="LBP120" s="15"/>
      <c r="LBQ120" s="15"/>
      <c r="LBR120" s="15"/>
      <c r="LBS120" s="15"/>
      <c r="LBT120" s="15"/>
      <c r="LBU120" s="15"/>
      <c r="LBV120" s="15"/>
      <c r="LBW120" s="15"/>
      <c r="LBX120" s="15"/>
      <c r="LBY120" s="15"/>
      <c r="LBZ120" s="15"/>
      <c r="LCA120" s="15"/>
      <c r="LCB120" s="15"/>
      <c r="LCC120" s="15"/>
      <c r="LCD120" s="15"/>
      <c r="LCE120" s="15"/>
      <c r="LCF120" s="15"/>
      <c r="LCG120" s="15"/>
      <c r="LCH120" s="15"/>
      <c r="LCI120" s="15"/>
      <c r="LCJ120" s="15"/>
      <c r="LCK120" s="15"/>
      <c r="LCL120" s="15"/>
      <c r="LCM120" s="15"/>
      <c r="LCN120" s="15"/>
      <c r="LCO120" s="15"/>
      <c r="LCP120" s="15"/>
      <c r="LCQ120" s="15"/>
      <c r="LCR120" s="15"/>
      <c r="LCS120" s="15"/>
      <c r="LCT120" s="15"/>
      <c r="LCU120" s="15"/>
      <c r="LCV120" s="15"/>
      <c r="LCW120" s="15"/>
      <c r="LCX120" s="15"/>
      <c r="LCY120" s="15"/>
      <c r="LCZ120" s="15"/>
      <c r="LDA120" s="15"/>
      <c r="LDB120" s="15"/>
      <c r="LDC120" s="15"/>
      <c r="LDD120" s="15"/>
      <c r="LDE120" s="15"/>
      <c r="LDF120" s="15"/>
      <c r="LDG120" s="15"/>
      <c r="LDH120" s="15"/>
      <c r="LDI120" s="15"/>
      <c r="LDJ120" s="15"/>
      <c r="LDK120" s="15"/>
      <c r="LDL120" s="15"/>
      <c r="LDM120" s="15"/>
      <c r="LDN120" s="15"/>
      <c r="LDO120" s="15"/>
      <c r="LDP120" s="15"/>
      <c r="LDQ120" s="15"/>
      <c r="LDR120" s="15"/>
      <c r="LDS120" s="15"/>
      <c r="LDT120" s="15"/>
      <c r="LDU120" s="15"/>
      <c r="LDV120" s="15"/>
      <c r="LDW120" s="15"/>
      <c r="LDX120" s="15"/>
      <c r="LDY120" s="15"/>
      <c r="LDZ120" s="15"/>
      <c r="LEA120" s="15"/>
      <c r="LEB120" s="15"/>
      <c r="LEC120" s="15"/>
      <c r="LED120" s="15"/>
      <c r="LEE120" s="15"/>
      <c r="LEF120" s="15"/>
      <c r="LEG120" s="15"/>
      <c r="LEH120" s="15"/>
      <c r="LEI120" s="15"/>
      <c r="LEJ120" s="15"/>
      <c r="LEK120" s="15"/>
      <c r="LEL120" s="15"/>
      <c r="LEM120" s="15"/>
      <c r="LEN120" s="15"/>
      <c r="LEO120" s="15"/>
      <c r="LEP120" s="15"/>
      <c r="LEQ120" s="15"/>
      <c r="LER120" s="15"/>
      <c r="LES120" s="15"/>
      <c r="LET120" s="15"/>
      <c r="LEU120" s="15"/>
      <c r="LEV120" s="15"/>
      <c r="LEW120" s="15"/>
      <c r="LEX120" s="15"/>
      <c r="LEY120" s="15"/>
      <c r="LEZ120" s="15"/>
      <c r="LFA120" s="15"/>
      <c r="LFB120" s="15"/>
      <c r="LFC120" s="15"/>
      <c r="LFD120" s="15"/>
      <c r="LFE120" s="15"/>
      <c r="LFF120" s="15"/>
      <c r="LFG120" s="15"/>
      <c r="LFH120" s="15"/>
      <c r="LFI120" s="15"/>
      <c r="LFJ120" s="15"/>
      <c r="LFK120" s="15"/>
      <c r="LFL120" s="15"/>
      <c r="LFM120" s="15"/>
      <c r="LFN120" s="15"/>
      <c r="LFO120" s="15"/>
      <c r="LFP120" s="15"/>
      <c r="LFQ120" s="15"/>
      <c r="LFR120" s="15"/>
      <c r="LFS120" s="15"/>
      <c r="LFT120" s="15"/>
      <c r="LFU120" s="15"/>
      <c r="LFV120" s="15"/>
      <c r="LFW120" s="15"/>
      <c r="LFX120" s="15"/>
      <c r="LFY120" s="15"/>
      <c r="LFZ120" s="15"/>
      <c r="LGA120" s="15"/>
      <c r="LGB120" s="15"/>
      <c r="LGC120" s="15"/>
      <c r="LGD120" s="15"/>
      <c r="LGE120" s="15"/>
      <c r="LGF120" s="15"/>
      <c r="LGG120" s="15"/>
      <c r="LGH120" s="15"/>
      <c r="LGI120" s="15"/>
      <c r="LGJ120" s="15"/>
      <c r="LGK120" s="15"/>
      <c r="LGL120" s="15"/>
      <c r="LGM120" s="15"/>
      <c r="LGN120" s="15"/>
      <c r="LGO120" s="15"/>
      <c r="LGP120" s="15"/>
      <c r="LGQ120" s="15"/>
      <c r="LGR120" s="15"/>
      <c r="LGS120" s="15"/>
      <c r="LGT120" s="15"/>
      <c r="LGU120" s="15"/>
      <c r="LGV120" s="15"/>
      <c r="LGW120" s="15"/>
      <c r="LGX120" s="15"/>
      <c r="LGY120" s="15"/>
      <c r="LGZ120" s="15"/>
      <c r="LHA120" s="15"/>
      <c r="LHB120" s="15"/>
      <c r="LHC120" s="15"/>
      <c r="LHD120" s="15"/>
      <c r="LHE120" s="15"/>
      <c r="LHF120" s="15"/>
      <c r="LHG120" s="15"/>
      <c r="LHH120" s="15"/>
      <c r="LHI120" s="15"/>
      <c r="LHJ120" s="15"/>
      <c r="LHK120" s="15"/>
      <c r="LHL120" s="15"/>
      <c r="LHM120" s="15"/>
      <c r="LHN120" s="15"/>
      <c r="LHO120" s="15"/>
      <c r="LHP120" s="15"/>
      <c r="LHQ120" s="15"/>
      <c r="LHR120" s="15"/>
      <c r="LHS120" s="15"/>
      <c r="LHT120" s="15"/>
      <c r="LHU120" s="15"/>
      <c r="LHV120" s="15"/>
      <c r="LHW120" s="15"/>
      <c r="LHX120" s="15"/>
      <c r="LHY120" s="15"/>
      <c r="LHZ120" s="15"/>
      <c r="LIA120" s="15"/>
      <c r="LIB120" s="15"/>
      <c r="LIC120" s="15"/>
      <c r="LID120" s="15"/>
      <c r="LIE120" s="15"/>
      <c r="LIF120" s="15"/>
      <c r="LIG120" s="15"/>
      <c r="LIH120" s="15"/>
      <c r="LII120" s="15"/>
      <c r="LIJ120" s="15"/>
      <c r="LIK120" s="15"/>
      <c r="LIL120" s="15"/>
      <c r="LIM120" s="15"/>
      <c r="LIN120" s="15"/>
      <c r="LIO120" s="15"/>
      <c r="LIP120" s="15"/>
      <c r="LIQ120" s="15"/>
      <c r="LIR120" s="15"/>
      <c r="LIS120" s="15"/>
      <c r="LIT120" s="15"/>
      <c r="LIU120" s="15"/>
      <c r="LIV120" s="15"/>
      <c r="LIW120" s="15"/>
      <c r="LIX120" s="15"/>
      <c r="LIY120" s="15"/>
      <c r="LIZ120" s="15"/>
      <c r="LJA120" s="15"/>
      <c r="LJB120" s="15"/>
      <c r="LJC120" s="15"/>
      <c r="LJD120" s="15"/>
      <c r="LJE120" s="15"/>
      <c r="LJF120" s="15"/>
      <c r="LJG120" s="15"/>
      <c r="LJH120" s="15"/>
      <c r="LJI120" s="15"/>
      <c r="LJJ120" s="15"/>
      <c r="LJK120" s="15"/>
      <c r="LJL120" s="15"/>
      <c r="LJM120" s="15"/>
      <c r="LJN120" s="15"/>
      <c r="LJO120" s="15"/>
      <c r="LJP120" s="15"/>
      <c r="LJQ120" s="15"/>
      <c r="LJR120" s="15"/>
      <c r="LJS120" s="15"/>
      <c r="LJT120" s="15"/>
      <c r="LJU120" s="15"/>
      <c r="LJV120" s="15"/>
      <c r="LJW120" s="15"/>
      <c r="LJX120" s="15"/>
      <c r="LJY120" s="15"/>
      <c r="LJZ120" s="15"/>
      <c r="LKA120" s="15"/>
      <c r="LKB120" s="15"/>
      <c r="LKC120" s="15"/>
      <c r="LKD120" s="15"/>
      <c r="LKE120" s="15"/>
      <c r="LKF120" s="15"/>
      <c r="LKG120" s="15"/>
      <c r="LKH120" s="15"/>
      <c r="LKI120" s="15"/>
      <c r="LKJ120" s="15"/>
      <c r="LKK120" s="15"/>
      <c r="LKL120" s="15"/>
      <c r="LKM120" s="15"/>
      <c r="LKN120" s="15"/>
      <c r="LKO120" s="15"/>
      <c r="LKP120" s="15"/>
      <c r="LKQ120" s="15"/>
      <c r="LKR120" s="15"/>
      <c r="LKS120" s="15"/>
      <c r="LKT120" s="15"/>
      <c r="LKU120" s="15"/>
      <c r="LKV120" s="15"/>
      <c r="LKW120" s="15"/>
      <c r="LKX120" s="15"/>
      <c r="LKY120" s="15"/>
      <c r="LKZ120" s="15"/>
      <c r="LLA120" s="15"/>
      <c r="LLB120" s="15"/>
      <c r="LLC120" s="15"/>
      <c r="LLD120" s="15"/>
      <c r="LLE120" s="15"/>
      <c r="LLF120" s="15"/>
      <c r="LLG120" s="15"/>
      <c r="LLH120" s="15"/>
      <c r="LLI120" s="15"/>
      <c r="LLJ120" s="15"/>
      <c r="LLK120" s="15"/>
      <c r="LLL120" s="15"/>
      <c r="LLM120" s="15"/>
      <c r="LLN120" s="15"/>
      <c r="LLO120" s="15"/>
      <c r="LLP120" s="15"/>
      <c r="LLQ120" s="15"/>
      <c r="LLR120" s="15"/>
      <c r="LLS120" s="15"/>
      <c r="LLT120" s="15"/>
      <c r="LLU120" s="15"/>
      <c r="LLV120" s="15"/>
      <c r="LLW120" s="15"/>
      <c r="LLX120" s="15"/>
      <c r="LLY120" s="15"/>
      <c r="LLZ120" s="15"/>
      <c r="LMA120" s="15"/>
      <c r="LMB120" s="15"/>
      <c r="LMC120" s="15"/>
      <c r="LMD120" s="15"/>
      <c r="LME120" s="15"/>
      <c r="LMF120" s="15"/>
      <c r="LMG120" s="15"/>
      <c r="LMH120" s="15"/>
      <c r="LMI120" s="15"/>
      <c r="LMJ120" s="15"/>
      <c r="LMK120" s="15"/>
      <c r="LML120" s="15"/>
      <c r="LMM120" s="15"/>
      <c r="LMN120" s="15"/>
      <c r="LMO120" s="15"/>
      <c r="LMP120" s="15"/>
      <c r="LMQ120" s="15"/>
      <c r="LMR120" s="15"/>
      <c r="LMS120" s="15"/>
      <c r="LMT120" s="15"/>
      <c r="LMU120" s="15"/>
      <c r="LMV120" s="15"/>
      <c r="LMW120" s="15"/>
      <c r="LMX120" s="15"/>
      <c r="LMY120" s="15"/>
      <c r="LMZ120" s="15"/>
      <c r="LNA120" s="15"/>
      <c r="LNB120" s="15"/>
      <c r="LNC120" s="15"/>
      <c r="LND120" s="15"/>
      <c r="LNE120" s="15"/>
      <c r="LNF120" s="15"/>
      <c r="LNG120" s="15"/>
      <c r="LNH120" s="15"/>
      <c r="LNI120" s="15"/>
      <c r="LNJ120" s="15"/>
      <c r="LNK120" s="15"/>
      <c r="LNL120" s="15"/>
      <c r="LNM120" s="15"/>
      <c r="LNN120" s="15"/>
      <c r="LNO120" s="15"/>
      <c r="LNP120" s="15"/>
      <c r="LNQ120" s="15"/>
      <c r="LNR120" s="15"/>
      <c r="LNS120" s="15"/>
      <c r="LNT120" s="15"/>
      <c r="LNU120" s="15"/>
      <c r="LNV120" s="15"/>
      <c r="LNW120" s="15"/>
      <c r="LNX120" s="15"/>
      <c r="LNY120" s="15"/>
      <c r="LNZ120" s="15"/>
      <c r="LOA120" s="15"/>
      <c r="LOB120" s="15"/>
      <c r="LOC120" s="15"/>
      <c r="LOD120" s="15"/>
      <c r="LOE120" s="15"/>
      <c r="LOF120" s="15"/>
      <c r="LOG120" s="15"/>
      <c r="LOH120" s="15"/>
      <c r="LOI120" s="15"/>
      <c r="LOJ120" s="15"/>
      <c r="LOK120" s="15"/>
      <c r="LOL120" s="15"/>
      <c r="LOM120" s="15"/>
      <c r="LON120" s="15"/>
      <c r="LOO120" s="15"/>
      <c r="LOP120" s="15"/>
      <c r="LOQ120" s="15"/>
      <c r="LOR120" s="15"/>
      <c r="LOS120" s="15"/>
      <c r="LOT120" s="15"/>
      <c r="LOU120" s="15"/>
      <c r="LOV120" s="15"/>
      <c r="LOW120" s="15"/>
      <c r="LOX120" s="15"/>
      <c r="LOY120" s="15"/>
      <c r="LOZ120" s="15"/>
      <c r="LPA120" s="15"/>
      <c r="LPB120" s="15"/>
      <c r="LPC120" s="15"/>
      <c r="LPD120" s="15"/>
      <c r="LPE120" s="15"/>
      <c r="LPF120" s="15"/>
      <c r="LPG120" s="15"/>
      <c r="LPH120" s="15"/>
      <c r="LPI120" s="15"/>
      <c r="LPJ120" s="15"/>
      <c r="LPK120" s="15"/>
      <c r="LPL120" s="15"/>
      <c r="LPM120" s="15"/>
      <c r="LPN120" s="15"/>
      <c r="LPO120" s="15"/>
      <c r="LPP120" s="15"/>
      <c r="LPQ120" s="15"/>
      <c r="LPR120" s="15"/>
      <c r="LPS120" s="15"/>
      <c r="LPT120" s="15"/>
      <c r="LPU120" s="15"/>
      <c r="LPV120" s="15"/>
      <c r="LPW120" s="15"/>
      <c r="LPX120" s="15"/>
      <c r="LPY120" s="15"/>
      <c r="LPZ120" s="15"/>
      <c r="LQA120" s="15"/>
      <c r="LQB120" s="15"/>
      <c r="LQC120" s="15"/>
      <c r="LQD120" s="15"/>
      <c r="LQE120" s="15"/>
      <c r="LQF120" s="15"/>
      <c r="LQG120" s="15"/>
      <c r="LQH120" s="15"/>
      <c r="LQI120" s="15"/>
      <c r="LQJ120" s="15"/>
      <c r="LQK120" s="15"/>
      <c r="LQL120" s="15"/>
      <c r="LQM120" s="15"/>
      <c r="LQN120" s="15"/>
      <c r="LQO120" s="15"/>
      <c r="LQP120" s="15"/>
      <c r="LQQ120" s="15"/>
      <c r="LQR120" s="15"/>
      <c r="LQS120" s="15"/>
      <c r="LQT120" s="15"/>
      <c r="LQU120" s="15"/>
      <c r="LQV120" s="15"/>
      <c r="LQW120" s="15"/>
      <c r="LQX120" s="15"/>
      <c r="LQY120" s="15"/>
      <c r="LQZ120" s="15"/>
      <c r="LRA120" s="15"/>
      <c r="LRB120" s="15"/>
      <c r="LRC120" s="15"/>
      <c r="LRD120" s="15"/>
      <c r="LRE120" s="15"/>
      <c r="LRF120" s="15"/>
      <c r="LRG120" s="15"/>
      <c r="LRH120" s="15"/>
      <c r="LRI120" s="15"/>
      <c r="LRJ120" s="15"/>
      <c r="LRK120" s="15"/>
      <c r="LRL120" s="15"/>
      <c r="LRM120" s="15"/>
      <c r="LRN120" s="15"/>
      <c r="LRO120" s="15"/>
      <c r="LRP120" s="15"/>
      <c r="LRQ120" s="15"/>
      <c r="LRR120" s="15"/>
      <c r="LRS120" s="15"/>
      <c r="LRT120" s="15"/>
      <c r="LRU120" s="15"/>
      <c r="LRV120" s="15"/>
      <c r="LRW120" s="15"/>
      <c r="LRX120" s="15"/>
      <c r="LRY120" s="15"/>
      <c r="LRZ120" s="15"/>
      <c r="LSA120" s="15"/>
      <c r="LSB120" s="15"/>
      <c r="LSC120" s="15"/>
      <c r="LSD120" s="15"/>
      <c r="LSE120" s="15"/>
      <c r="LSF120" s="15"/>
      <c r="LSG120" s="15"/>
      <c r="LSH120" s="15"/>
      <c r="LSI120" s="15"/>
      <c r="LSJ120" s="15"/>
      <c r="LSK120" s="15"/>
      <c r="LSL120" s="15"/>
      <c r="LSM120" s="15"/>
      <c r="LSN120" s="15"/>
      <c r="LSO120" s="15"/>
      <c r="LSP120" s="15"/>
      <c r="LSQ120" s="15"/>
      <c r="LSR120" s="15"/>
      <c r="LSS120" s="15"/>
      <c r="LST120" s="15"/>
      <c r="LSU120" s="15"/>
      <c r="LSV120" s="15"/>
      <c r="LSW120" s="15"/>
      <c r="LSX120" s="15"/>
      <c r="LSY120" s="15"/>
      <c r="LSZ120" s="15"/>
      <c r="LTA120" s="15"/>
      <c r="LTB120" s="15"/>
      <c r="LTC120" s="15"/>
      <c r="LTD120" s="15"/>
      <c r="LTE120" s="15"/>
      <c r="LTF120" s="15"/>
      <c r="LTG120" s="15"/>
      <c r="LTH120" s="15"/>
      <c r="LTI120" s="15"/>
      <c r="LTJ120" s="15"/>
      <c r="LTK120" s="15"/>
      <c r="LTL120" s="15"/>
      <c r="LTM120" s="15"/>
      <c r="LTN120" s="15"/>
      <c r="LTO120" s="15"/>
      <c r="LTP120" s="15"/>
      <c r="LTQ120" s="15"/>
      <c r="LTR120" s="15"/>
      <c r="LTS120" s="15"/>
      <c r="LTT120" s="15"/>
      <c r="LTU120" s="15"/>
      <c r="LTV120" s="15"/>
      <c r="LTW120" s="15"/>
      <c r="LTX120" s="15"/>
      <c r="LTY120" s="15"/>
      <c r="LTZ120" s="15"/>
      <c r="LUA120" s="15"/>
      <c r="LUB120" s="15"/>
      <c r="LUC120" s="15"/>
      <c r="LUD120" s="15"/>
      <c r="LUE120" s="15"/>
      <c r="LUF120" s="15"/>
      <c r="LUG120" s="15"/>
      <c r="LUH120" s="15"/>
      <c r="LUI120" s="15"/>
      <c r="LUJ120" s="15"/>
      <c r="LUK120" s="15"/>
      <c r="LUL120" s="15"/>
      <c r="LUM120" s="15"/>
      <c r="LUN120" s="15"/>
      <c r="LUO120" s="15"/>
      <c r="LUP120" s="15"/>
      <c r="LUQ120" s="15"/>
      <c r="LUR120" s="15"/>
      <c r="LUS120" s="15"/>
      <c r="LUT120" s="15"/>
      <c r="LUU120" s="15"/>
      <c r="LUV120" s="15"/>
      <c r="LUW120" s="15"/>
      <c r="LUX120" s="15"/>
      <c r="LUY120" s="15"/>
      <c r="LUZ120" s="15"/>
      <c r="LVA120" s="15"/>
      <c r="LVB120" s="15"/>
      <c r="LVC120" s="15"/>
      <c r="LVD120" s="15"/>
      <c r="LVE120" s="15"/>
      <c r="LVF120" s="15"/>
      <c r="LVG120" s="15"/>
      <c r="LVH120" s="15"/>
      <c r="LVI120" s="15"/>
      <c r="LVJ120" s="15"/>
      <c r="LVK120" s="15"/>
      <c r="LVL120" s="15"/>
      <c r="LVM120" s="15"/>
      <c r="LVN120" s="15"/>
      <c r="LVO120" s="15"/>
      <c r="LVP120" s="15"/>
      <c r="LVQ120" s="15"/>
      <c r="LVR120" s="15"/>
      <c r="LVS120" s="15"/>
      <c r="LVT120" s="15"/>
      <c r="LVU120" s="15"/>
      <c r="LVV120" s="15"/>
      <c r="LVW120" s="15"/>
      <c r="LVX120" s="15"/>
      <c r="LVY120" s="15"/>
      <c r="LVZ120" s="15"/>
      <c r="LWA120" s="15"/>
      <c r="LWB120" s="15"/>
      <c r="LWC120" s="15"/>
      <c r="LWD120" s="15"/>
      <c r="LWE120" s="15"/>
      <c r="LWF120" s="15"/>
      <c r="LWG120" s="15"/>
      <c r="LWH120" s="15"/>
      <c r="LWI120" s="15"/>
      <c r="LWJ120" s="15"/>
      <c r="LWK120" s="15"/>
      <c r="LWL120" s="15"/>
      <c r="LWM120" s="15"/>
      <c r="LWN120" s="15"/>
      <c r="LWO120" s="15"/>
      <c r="LWP120" s="15"/>
      <c r="LWQ120" s="15"/>
      <c r="LWR120" s="15"/>
      <c r="LWS120" s="15"/>
      <c r="LWT120" s="15"/>
      <c r="LWU120" s="15"/>
      <c r="LWV120" s="15"/>
      <c r="LWW120" s="15"/>
      <c r="LWX120" s="15"/>
      <c r="LWY120" s="15"/>
      <c r="LWZ120" s="15"/>
      <c r="LXA120" s="15"/>
      <c r="LXB120" s="15"/>
      <c r="LXC120" s="15"/>
      <c r="LXD120" s="15"/>
      <c r="LXE120" s="15"/>
      <c r="LXF120" s="15"/>
      <c r="LXG120" s="15"/>
      <c r="LXH120" s="15"/>
      <c r="LXI120" s="15"/>
      <c r="LXJ120" s="15"/>
      <c r="LXK120" s="15"/>
      <c r="LXL120" s="15"/>
      <c r="LXM120" s="15"/>
      <c r="LXN120" s="15"/>
      <c r="LXO120" s="15"/>
      <c r="LXP120" s="15"/>
      <c r="LXQ120" s="15"/>
      <c r="LXR120" s="15"/>
      <c r="LXS120" s="15"/>
      <c r="LXT120" s="15"/>
      <c r="LXU120" s="15"/>
      <c r="LXV120" s="15"/>
      <c r="LXW120" s="15"/>
      <c r="LXX120" s="15"/>
      <c r="LXY120" s="15"/>
      <c r="LXZ120" s="15"/>
      <c r="LYA120" s="15"/>
      <c r="LYB120" s="15"/>
      <c r="LYC120" s="15"/>
      <c r="LYD120" s="15"/>
      <c r="LYE120" s="15"/>
      <c r="LYF120" s="15"/>
      <c r="LYG120" s="15"/>
      <c r="LYH120" s="15"/>
      <c r="LYI120" s="15"/>
      <c r="LYJ120" s="15"/>
      <c r="LYK120" s="15"/>
      <c r="LYL120" s="15"/>
      <c r="LYM120" s="15"/>
      <c r="LYN120" s="15"/>
      <c r="LYO120" s="15"/>
      <c r="LYP120" s="15"/>
      <c r="LYQ120" s="15"/>
      <c r="LYR120" s="15"/>
      <c r="LYS120" s="15"/>
      <c r="LYT120" s="15"/>
      <c r="LYU120" s="15"/>
      <c r="LYV120" s="15"/>
      <c r="LYW120" s="15"/>
      <c r="LYX120" s="15"/>
      <c r="LYY120" s="15"/>
      <c r="LYZ120" s="15"/>
      <c r="LZA120" s="15"/>
      <c r="LZB120" s="15"/>
      <c r="LZC120" s="15"/>
      <c r="LZD120" s="15"/>
      <c r="LZE120" s="15"/>
      <c r="LZF120" s="15"/>
      <c r="LZG120" s="15"/>
      <c r="LZH120" s="15"/>
      <c r="LZI120" s="15"/>
      <c r="LZJ120" s="15"/>
      <c r="LZK120" s="15"/>
      <c r="LZL120" s="15"/>
      <c r="LZM120" s="15"/>
      <c r="LZN120" s="15"/>
      <c r="LZO120" s="15"/>
      <c r="LZP120" s="15"/>
      <c r="LZQ120" s="15"/>
      <c r="LZR120" s="15"/>
      <c r="LZS120" s="15"/>
      <c r="LZT120" s="15"/>
      <c r="LZU120" s="15"/>
      <c r="LZV120" s="15"/>
      <c r="LZW120" s="15"/>
      <c r="LZX120" s="15"/>
      <c r="LZY120" s="15"/>
      <c r="LZZ120" s="15"/>
      <c r="MAA120" s="15"/>
      <c r="MAB120" s="15"/>
      <c r="MAC120" s="15"/>
      <c r="MAD120" s="15"/>
      <c r="MAE120" s="15"/>
      <c r="MAF120" s="15"/>
      <c r="MAG120" s="15"/>
      <c r="MAH120" s="15"/>
      <c r="MAI120" s="15"/>
      <c r="MAJ120" s="15"/>
      <c r="MAK120" s="15"/>
      <c r="MAL120" s="15"/>
      <c r="MAM120" s="15"/>
      <c r="MAN120" s="15"/>
      <c r="MAO120" s="15"/>
      <c r="MAP120" s="15"/>
      <c r="MAQ120" s="15"/>
      <c r="MAR120" s="15"/>
      <c r="MAS120" s="15"/>
      <c r="MAT120" s="15"/>
      <c r="MAU120" s="15"/>
      <c r="MAV120" s="15"/>
      <c r="MAW120" s="15"/>
      <c r="MAX120" s="15"/>
      <c r="MAY120" s="15"/>
      <c r="MAZ120" s="15"/>
      <c r="MBA120" s="15"/>
      <c r="MBB120" s="15"/>
      <c r="MBC120" s="15"/>
      <c r="MBD120" s="15"/>
      <c r="MBE120" s="15"/>
      <c r="MBF120" s="15"/>
      <c r="MBG120" s="15"/>
      <c r="MBH120" s="15"/>
      <c r="MBI120" s="15"/>
      <c r="MBJ120" s="15"/>
      <c r="MBK120" s="15"/>
      <c r="MBL120" s="15"/>
      <c r="MBM120" s="15"/>
      <c r="MBN120" s="15"/>
      <c r="MBO120" s="15"/>
      <c r="MBP120" s="15"/>
      <c r="MBQ120" s="15"/>
      <c r="MBR120" s="15"/>
      <c r="MBS120" s="15"/>
      <c r="MBT120" s="15"/>
      <c r="MBU120" s="15"/>
      <c r="MBV120" s="15"/>
      <c r="MBW120" s="15"/>
      <c r="MBX120" s="15"/>
      <c r="MBY120" s="15"/>
      <c r="MBZ120" s="15"/>
      <c r="MCA120" s="15"/>
      <c r="MCB120" s="15"/>
      <c r="MCC120" s="15"/>
      <c r="MCD120" s="15"/>
      <c r="MCE120" s="15"/>
      <c r="MCF120" s="15"/>
      <c r="MCG120" s="15"/>
      <c r="MCH120" s="15"/>
      <c r="MCI120" s="15"/>
      <c r="MCJ120" s="15"/>
      <c r="MCK120" s="15"/>
      <c r="MCL120" s="15"/>
      <c r="MCM120" s="15"/>
      <c r="MCN120" s="15"/>
      <c r="MCO120" s="15"/>
      <c r="MCP120" s="15"/>
      <c r="MCQ120" s="15"/>
      <c r="MCR120" s="15"/>
      <c r="MCS120" s="15"/>
      <c r="MCT120" s="15"/>
      <c r="MCU120" s="15"/>
      <c r="MCV120" s="15"/>
      <c r="MCW120" s="15"/>
      <c r="MCX120" s="15"/>
      <c r="MCY120" s="15"/>
      <c r="MCZ120" s="15"/>
      <c r="MDA120" s="15"/>
      <c r="MDB120" s="15"/>
      <c r="MDC120" s="15"/>
      <c r="MDD120" s="15"/>
      <c r="MDE120" s="15"/>
      <c r="MDF120" s="15"/>
      <c r="MDG120" s="15"/>
      <c r="MDH120" s="15"/>
      <c r="MDI120" s="15"/>
      <c r="MDJ120" s="15"/>
      <c r="MDK120" s="15"/>
      <c r="MDL120" s="15"/>
      <c r="MDM120" s="15"/>
      <c r="MDN120" s="15"/>
      <c r="MDO120" s="15"/>
      <c r="MDP120" s="15"/>
      <c r="MDQ120" s="15"/>
      <c r="MDR120" s="15"/>
      <c r="MDS120" s="15"/>
      <c r="MDT120" s="15"/>
      <c r="MDU120" s="15"/>
      <c r="MDV120" s="15"/>
      <c r="MDW120" s="15"/>
      <c r="MDX120" s="15"/>
      <c r="MDY120" s="15"/>
      <c r="MDZ120" s="15"/>
      <c r="MEA120" s="15"/>
      <c r="MEB120" s="15"/>
      <c r="MEC120" s="15"/>
      <c r="MED120" s="15"/>
      <c r="MEE120" s="15"/>
      <c r="MEF120" s="15"/>
      <c r="MEG120" s="15"/>
      <c r="MEH120" s="15"/>
      <c r="MEI120" s="15"/>
      <c r="MEJ120" s="15"/>
      <c r="MEK120" s="15"/>
      <c r="MEL120" s="15"/>
      <c r="MEM120" s="15"/>
      <c r="MEN120" s="15"/>
      <c r="MEO120" s="15"/>
      <c r="MEP120" s="15"/>
      <c r="MEQ120" s="15"/>
      <c r="MER120" s="15"/>
      <c r="MES120" s="15"/>
      <c r="MET120" s="15"/>
      <c r="MEU120" s="15"/>
      <c r="MEV120" s="15"/>
      <c r="MEW120" s="15"/>
      <c r="MEX120" s="15"/>
      <c r="MEY120" s="15"/>
      <c r="MEZ120" s="15"/>
      <c r="MFA120" s="15"/>
      <c r="MFB120" s="15"/>
      <c r="MFC120" s="15"/>
      <c r="MFD120" s="15"/>
      <c r="MFE120" s="15"/>
      <c r="MFF120" s="15"/>
      <c r="MFG120" s="15"/>
      <c r="MFH120" s="15"/>
      <c r="MFI120" s="15"/>
      <c r="MFJ120" s="15"/>
      <c r="MFK120" s="15"/>
      <c r="MFL120" s="15"/>
      <c r="MFM120" s="15"/>
      <c r="MFN120" s="15"/>
      <c r="MFO120" s="15"/>
      <c r="MFP120" s="15"/>
      <c r="MFQ120" s="15"/>
      <c r="MFR120" s="15"/>
      <c r="MFS120" s="15"/>
      <c r="MFT120" s="15"/>
      <c r="MFU120" s="15"/>
      <c r="MFV120" s="15"/>
      <c r="MFW120" s="15"/>
      <c r="MFX120" s="15"/>
      <c r="MFY120" s="15"/>
      <c r="MFZ120" s="15"/>
      <c r="MGA120" s="15"/>
      <c r="MGB120" s="15"/>
      <c r="MGC120" s="15"/>
      <c r="MGD120" s="15"/>
      <c r="MGE120" s="15"/>
      <c r="MGF120" s="15"/>
      <c r="MGG120" s="15"/>
      <c r="MGH120" s="15"/>
      <c r="MGI120" s="15"/>
      <c r="MGJ120" s="15"/>
      <c r="MGK120" s="15"/>
      <c r="MGL120" s="15"/>
      <c r="MGM120" s="15"/>
      <c r="MGN120" s="15"/>
      <c r="MGO120" s="15"/>
      <c r="MGP120" s="15"/>
      <c r="MGQ120" s="15"/>
      <c r="MGR120" s="15"/>
      <c r="MGS120" s="15"/>
      <c r="MGT120" s="15"/>
      <c r="MGU120" s="15"/>
      <c r="MGV120" s="15"/>
      <c r="MGW120" s="15"/>
      <c r="MGX120" s="15"/>
      <c r="MGY120" s="15"/>
      <c r="MGZ120" s="15"/>
      <c r="MHA120" s="15"/>
      <c r="MHB120" s="15"/>
      <c r="MHC120" s="15"/>
      <c r="MHD120" s="15"/>
      <c r="MHE120" s="15"/>
      <c r="MHF120" s="15"/>
      <c r="MHG120" s="15"/>
      <c r="MHH120" s="15"/>
      <c r="MHI120" s="15"/>
      <c r="MHJ120" s="15"/>
      <c r="MHK120" s="15"/>
      <c r="MHL120" s="15"/>
      <c r="MHM120" s="15"/>
      <c r="MHN120" s="15"/>
      <c r="MHO120" s="15"/>
      <c r="MHP120" s="15"/>
      <c r="MHQ120" s="15"/>
      <c r="MHR120" s="15"/>
      <c r="MHS120" s="15"/>
      <c r="MHT120" s="15"/>
      <c r="MHU120" s="15"/>
      <c r="MHV120" s="15"/>
      <c r="MHW120" s="15"/>
      <c r="MHX120" s="15"/>
      <c r="MHY120" s="15"/>
      <c r="MHZ120" s="15"/>
      <c r="MIA120" s="15"/>
      <c r="MIB120" s="15"/>
      <c r="MIC120" s="15"/>
      <c r="MID120" s="15"/>
      <c r="MIE120" s="15"/>
      <c r="MIF120" s="15"/>
      <c r="MIG120" s="15"/>
      <c r="MIH120" s="15"/>
      <c r="MII120" s="15"/>
      <c r="MIJ120" s="15"/>
      <c r="MIK120" s="15"/>
      <c r="MIL120" s="15"/>
      <c r="MIM120" s="15"/>
      <c r="MIN120" s="15"/>
      <c r="MIO120" s="15"/>
      <c r="MIP120" s="15"/>
      <c r="MIQ120" s="15"/>
      <c r="MIR120" s="15"/>
      <c r="MIS120" s="15"/>
      <c r="MIT120" s="15"/>
      <c r="MIU120" s="15"/>
      <c r="MIV120" s="15"/>
      <c r="MIW120" s="15"/>
      <c r="MIX120" s="15"/>
      <c r="MIY120" s="15"/>
      <c r="MIZ120" s="15"/>
      <c r="MJA120" s="15"/>
      <c r="MJB120" s="15"/>
      <c r="MJC120" s="15"/>
      <c r="MJD120" s="15"/>
      <c r="MJE120" s="15"/>
      <c r="MJF120" s="15"/>
      <c r="MJG120" s="15"/>
      <c r="MJH120" s="15"/>
      <c r="MJI120" s="15"/>
      <c r="MJJ120" s="15"/>
      <c r="MJK120" s="15"/>
      <c r="MJL120" s="15"/>
      <c r="MJM120" s="15"/>
      <c r="MJN120" s="15"/>
      <c r="MJO120" s="15"/>
      <c r="MJP120" s="15"/>
      <c r="MJQ120" s="15"/>
      <c r="MJR120" s="15"/>
      <c r="MJS120" s="15"/>
      <c r="MJT120" s="15"/>
      <c r="MJU120" s="15"/>
      <c r="MJV120" s="15"/>
      <c r="MJW120" s="15"/>
      <c r="MJX120" s="15"/>
      <c r="MJY120" s="15"/>
      <c r="MJZ120" s="15"/>
      <c r="MKA120" s="15"/>
      <c r="MKB120" s="15"/>
      <c r="MKC120" s="15"/>
      <c r="MKD120" s="15"/>
      <c r="MKE120" s="15"/>
      <c r="MKF120" s="15"/>
      <c r="MKG120" s="15"/>
      <c r="MKH120" s="15"/>
      <c r="MKI120" s="15"/>
      <c r="MKJ120" s="15"/>
      <c r="MKK120" s="15"/>
      <c r="MKL120" s="15"/>
      <c r="MKM120" s="15"/>
      <c r="MKN120" s="15"/>
      <c r="MKO120" s="15"/>
      <c r="MKP120" s="15"/>
      <c r="MKQ120" s="15"/>
      <c r="MKR120" s="15"/>
      <c r="MKS120" s="15"/>
      <c r="MKT120" s="15"/>
      <c r="MKU120" s="15"/>
      <c r="MKV120" s="15"/>
      <c r="MKW120" s="15"/>
      <c r="MKX120" s="15"/>
      <c r="MKY120" s="15"/>
      <c r="MKZ120" s="15"/>
      <c r="MLA120" s="15"/>
      <c r="MLB120" s="15"/>
      <c r="MLC120" s="15"/>
      <c r="MLD120" s="15"/>
      <c r="MLE120" s="15"/>
      <c r="MLF120" s="15"/>
      <c r="MLG120" s="15"/>
      <c r="MLH120" s="15"/>
      <c r="MLI120" s="15"/>
      <c r="MLJ120" s="15"/>
      <c r="MLK120" s="15"/>
      <c r="MLL120" s="15"/>
      <c r="MLM120" s="15"/>
      <c r="MLN120" s="15"/>
      <c r="MLO120" s="15"/>
      <c r="MLP120" s="15"/>
      <c r="MLQ120" s="15"/>
      <c r="MLR120" s="15"/>
      <c r="MLS120" s="15"/>
      <c r="MLT120" s="15"/>
      <c r="MLU120" s="15"/>
      <c r="MLV120" s="15"/>
      <c r="MLW120" s="15"/>
      <c r="MLX120" s="15"/>
      <c r="MLY120" s="15"/>
      <c r="MLZ120" s="15"/>
      <c r="MMA120" s="15"/>
      <c r="MMB120" s="15"/>
      <c r="MMC120" s="15"/>
      <c r="MMD120" s="15"/>
      <c r="MME120" s="15"/>
      <c r="MMF120" s="15"/>
      <c r="MMG120" s="15"/>
      <c r="MMH120" s="15"/>
      <c r="MMI120" s="15"/>
      <c r="MMJ120" s="15"/>
      <c r="MMK120" s="15"/>
      <c r="MML120" s="15"/>
      <c r="MMM120" s="15"/>
      <c r="MMN120" s="15"/>
      <c r="MMO120" s="15"/>
      <c r="MMP120" s="15"/>
      <c r="MMQ120" s="15"/>
      <c r="MMR120" s="15"/>
      <c r="MMS120" s="15"/>
      <c r="MMT120" s="15"/>
      <c r="MMU120" s="15"/>
      <c r="MMV120" s="15"/>
      <c r="MMW120" s="15"/>
      <c r="MMX120" s="15"/>
      <c r="MMY120" s="15"/>
      <c r="MMZ120" s="15"/>
      <c r="MNA120" s="15"/>
      <c r="MNB120" s="15"/>
      <c r="MNC120" s="15"/>
      <c r="MND120" s="15"/>
      <c r="MNE120" s="15"/>
      <c r="MNF120" s="15"/>
      <c r="MNG120" s="15"/>
      <c r="MNH120" s="15"/>
      <c r="MNI120" s="15"/>
      <c r="MNJ120" s="15"/>
      <c r="MNK120" s="15"/>
      <c r="MNL120" s="15"/>
      <c r="MNM120" s="15"/>
      <c r="MNN120" s="15"/>
      <c r="MNO120" s="15"/>
      <c r="MNP120" s="15"/>
      <c r="MNQ120" s="15"/>
      <c r="MNR120" s="15"/>
      <c r="MNS120" s="15"/>
      <c r="MNT120" s="15"/>
      <c r="MNU120" s="15"/>
      <c r="MNV120" s="15"/>
      <c r="MNW120" s="15"/>
      <c r="MNX120" s="15"/>
      <c r="MNY120" s="15"/>
      <c r="MNZ120" s="15"/>
      <c r="MOA120" s="15"/>
      <c r="MOB120" s="15"/>
      <c r="MOC120" s="15"/>
      <c r="MOD120" s="15"/>
      <c r="MOE120" s="15"/>
      <c r="MOF120" s="15"/>
      <c r="MOG120" s="15"/>
      <c r="MOH120" s="15"/>
      <c r="MOI120" s="15"/>
      <c r="MOJ120" s="15"/>
      <c r="MOK120" s="15"/>
      <c r="MOL120" s="15"/>
      <c r="MOM120" s="15"/>
      <c r="MON120" s="15"/>
      <c r="MOO120" s="15"/>
      <c r="MOP120" s="15"/>
      <c r="MOQ120" s="15"/>
      <c r="MOR120" s="15"/>
      <c r="MOS120" s="15"/>
      <c r="MOT120" s="15"/>
      <c r="MOU120" s="15"/>
      <c r="MOV120" s="15"/>
      <c r="MOW120" s="15"/>
      <c r="MOX120" s="15"/>
      <c r="MOY120" s="15"/>
      <c r="MOZ120" s="15"/>
      <c r="MPA120" s="15"/>
      <c r="MPB120" s="15"/>
      <c r="MPC120" s="15"/>
      <c r="MPD120" s="15"/>
      <c r="MPE120" s="15"/>
      <c r="MPF120" s="15"/>
      <c r="MPG120" s="15"/>
      <c r="MPH120" s="15"/>
      <c r="MPI120" s="15"/>
      <c r="MPJ120" s="15"/>
      <c r="MPK120" s="15"/>
      <c r="MPL120" s="15"/>
      <c r="MPM120" s="15"/>
      <c r="MPN120" s="15"/>
      <c r="MPO120" s="15"/>
      <c r="MPP120" s="15"/>
      <c r="MPQ120" s="15"/>
      <c r="MPR120" s="15"/>
      <c r="MPS120" s="15"/>
      <c r="MPT120" s="15"/>
      <c r="MPU120" s="15"/>
      <c r="MPV120" s="15"/>
      <c r="MPW120" s="15"/>
      <c r="MPX120" s="15"/>
      <c r="MPY120" s="15"/>
      <c r="MPZ120" s="15"/>
      <c r="MQA120" s="15"/>
      <c r="MQB120" s="15"/>
      <c r="MQC120" s="15"/>
      <c r="MQD120" s="15"/>
      <c r="MQE120" s="15"/>
      <c r="MQF120" s="15"/>
      <c r="MQG120" s="15"/>
      <c r="MQH120" s="15"/>
      <c r="MQI120" s="15"/>
      <c r="MQJ120" s="15"/>
      <c r="MQK120" s="15"/>
      <c r="MQL120" s="15"/>
      <c r="MQM120" s="15"/>
      <c r="MQN120" s="15"/>
      <c r="MQO120" s="15"/>
      <c r="MQP120" s="15"/>
      <c r="MQQ120" s="15"/>
      <c r="MQR120" s="15"/>
      <c r="MQS120" s="15"/>
      <c r="MQT120" s="15"/>
      <c r="MQU120" s="15"/>
      <c r="MQV120" s="15"/>
      <c r="MQW120" s="15"/>
      <c r="MQX120" s="15"/>
      <c r="MQY120" s="15"/>
      <c r="MQZ120" s="15"/>
      <c r="MRA120" s="15"/>
      <c r="MRB120" s="15"/>
      <c r="MRC120" s="15"/>
      <c r="MRD120" s="15"/>
      <c r="MRE120" s="15"/>
      <c r="MRF120" s="15"/>
      <c r="MRG120" s="15"/>
      <c r="MRH120" s="15"/>
      <c r="MRI120" s="15"/>
      <c r="MRJ120" s="15"/>
      <c r="MRK120" s="15"/>
      <c r="MRL120" s="15"/>
      <c r="MRM120" s="15"/>
      <c r="MRN120" s="15"/>
      <c r="MRO120" s="15"/>
      <c r="MRP120" s="15"/>
      <c r="MRQ120" s="15"/>
      <c r="MRR120" s="15"/>
      <c r="MRS120" s="15"/>
      <c r="MRT120" s="15"/>
      <c r="MRU120" s="15"/>
      <c r="MRV120" s="15"/>
      <c r="MRW120" s="15"/>
      <c r="MRX120" s="15"/>
      <c r="MRY120" s="15"/>
      <c r="MRZ120" s="15"/>
      <c r="MSA120" s="15"/>
      <c r="MSB120" s="15"/>
      <c r="MSC120" s="15"/>
      <c r="MSD120" s="15"/>
      <c r="MSE120" s="15"/>
      <c r="MSF120" s="15"/>
      <c r="MSG120" s="15"/>
      <c r="MSH120" s="15"/>
      <c r="MSI120" s="15"/>
      <c r="MSJ120" s="15"/>
      <c r="MSK120" s="15"/>
      <c r="MSL120" s="15"/>
      <c r="MSM120" s="15"/>
      <c r="MSN120" s="15"/>
      <c r="MSO120" s="15"/>
      <c r="MSP120" s="15"/>
      <c r="MSQ120" s="15"/>
      <c r="MSR120" s="15"/>
      <c r="MSS120" s="15"/>
      <c r="MST120" s="15"/>
      <c r="MSU120" s="15"/>
      <c r="MSV120" s="15"/>
      <c r="MSW120" s="15"/>
      <c r="MSX120" s="15"/>
      <c r="MSY120" s="15"/>
      <c r="MSZ120" s="15"/>
      <c r="MTA120" s="15"/>
      <c r="MTB120" s="15"/>
      <c r="MTC120" s="15"/>
      <c r="MTD120" s="15"/>
      <c r="MTE120" s="15"/>
      <c r="MTF120" s="15"/>
      <c r="MTG120" s="15"/>
      <c r="MTH120" s="15"/>
      <c r="MTI120" s="15"/>
      <c r="MTJ120" s="15"/>
      <c r="MTK120" s="15"/>
      <c r="MTL120" s="15"/>
      <c r="MTM120" s="15"/>
      <c r="MTN120" s="15"/>
      <c r="MTO120" s="15"/>
      <c r="MTP120" s="15"/>
      <c r="MTQ120" s="15"/>
      <c r="MTR120" s="15"/>
      <c r="MTS120" s="15"/>
      <c r="MTT120" s="15"/>
      <c r="MTU120" s="15"/>
      <c r="MTV120" s="15"/>
      <c r="MTW120" s="15"/>
      <c r="MTX120" s="15"/>
      <c r="MTY120" s="15"/>
      <c r="MTZ120" s="15"/>
      <c r="MUA120" s="15"/>
      <c r="MUB120" s="15"/>
      <c r="MUC120" s="15"/>
      <c r="MUD120" s="15"/>
      <c r="MUE120" s="15"/>
      <c r="MUF120" s="15"/>
      <c r="MUG120" s="15"/>
      <c r="MUH120" s="15"/>
      <c r="MUI120" s="15"/>
      <c r="MUJ120" s="15"/>
      <c r="MUK120" s="15"/>
      <c r="MUL120" s="15"/>
      <c r="MUM120" s="15"/>
      <c r="MUN120" s="15"/>
      <c r="MUO120" s="15"/>
      <c r="MUP120" s="15"/>
      <c r="MUQ120" s="15"/>
      <c r="MUR120" s="15"/>
      <c r="MUS120" s="15"/>
      <c r="MUT120" s="15"/>
      <c r="MUU120" s="15"/>
      <c r="MUV120" s="15"/>
      <c r="MUW120" s="15"/>
      <c r="MUX120" s="15"/>
      <c r="MUY120" s="15"/>
      <c r="MUZ120" s="15"/>
      <c r="MVA120" s="15"/>
      <c r="MVB120" s="15"/>
      <c r="MVC120" s="15"/>
      <c r="MVD120" s="15"/>
      <c r="MVE120" s="15"/>
      <c r="MVF120" s="15"/>
      <c r="MVG120" s="15"/>
      <c r="MVH120" s="15"/>
      <c r="MVI120" s="15"/>
      <c r="MVJ120" s="15"/>
      <c r="MVK120" s="15"/>
      <c r="MVL120" s="15"/>
      <c r="MVM120" s="15"/>
      <c r="MVN120" s="15"/>
      <c r="MVO120" s="15"/>
      <c r="MVP120" s="15"/>
      <c r="MVQ120" s="15"/>
      <c r="MVR120" s="15"/>
      <c r="MVS120" s="15"/>
      <c r="MVT120" s="15"/>
      <c r="MVU120" s="15"/>
      <c r="MVV120" s="15"/>
      <c r="MVW120" s="15"/>
      <c r="MVX120" s="15"/>
      <c r="MVY120" s="15"/>
      <c r="MVZ120" s="15"/>
      <c r="MWA120" s="15"/>
      <c r="MWB120" s="15"/>
      <c r="MWC120" s="15"/>
      <c r="MWD120" s="15"/>
      <c r="MWE120" s="15"/>
      <c r="MWF120" s="15"/>
      <c r="MWG120" s="15"/>
      <c r="MWH120" s="15"/>
      <c r="MWI120" s="15"/>
      <c r="MWJ120" s="15"/>
      <c r="MWK120" s="15"/>
      <c r="MWL120" s="15"/>
      <c r="MWM120" s="15"/>
      <c r="MWN120" s="15"/>
      <c r="MWO120" s="15"/>
      <c r="MWP120" s="15"/>
      <c r="MWQ120" s="15"/>
      <c r="MWR120" s="15"/>
      <c r="MWS120" s="15"/>
      <c r="MWT120" s="15"/>
      <c r="MWU120" s="15"/>
      <c r="MWV120" s="15"/>
      <c r="MWW120" s="15"/>
      <c r="MWX120" s="15"/>
      <c r="MWY120" s="15"/>
      <c r="MWZ120" s="15"/>
      <c r="MXA120" s="15"/>
      <c r="MXB120" s="15"/>
      <c r="MXC120" s="15"/>
      <c r="MXD120" s="15"/>
      <c r="MXE120" s="15"/>
      <c r="MXF120" s="15"/>
      <c r="MXG120" s="15"/>
      <c r="MXH120" s="15"/>
      <c r="MXI120" s="15"/>
      <c r="MXJ120" s="15"/>
      <c r="MXK120" s="15"/>
      <c r="MXL120" s="15"/>
      <c r="MXM120" s="15"/>
      <c r="MXN120" s="15"/>
      <c r="MXO120" s="15"/>
      <c r="MXP120" s="15"/>
      <c r="MXQ120" s="15"/>
      <c r="MXR120" s="15"/>
      <c r="MXS120" s="15"/>
      <c r="MXT120" s="15"/>
      <c r="MXU120" s="15"/>
      <c r="MXV120" s="15"/>
      <c r="MXW120" s="15"/>
      <c r="MXX120" s="15"/>
      <c r="MXY120" s="15"/>
      <c r="MXZ120" s="15"/>
      <c r="MYA120" s="15"/>
      <c r="MYB120" s="15"/>
      <c r="MYC120" s="15"/>
      <c r="MYD120" s="15"/>
      <c r="MYE120" s="15"/>
      <c r="MYF120" s="15"/>
      <c r="MYG120" s="15"/>
      <c r="MYH120" s="15"/>
      <c r="MYI120" s="15"/>
      <c r="MYJ120" s="15"/>
      <c r="MYK120" s="15"/>
      <c r="MYL120" s="15"/>
      <c r="MYM120" s="15"/>
      <c r="MYN120" s="15"/>
      <c r="MYO120" s="15"/>
      <c r="MYP120" s="15"/>
      <c r="MYQ120" s="15"/>
      <c r="MYR120" s="15"/>
      <c r="MYS120" s="15"/>
      <c r="MYT120" s="15"/>
      <c r="MYU120" s="15"/>
      <c r="MYV120" s="15"/>
      <c r="MYW120" s="15"/>
      <c r="MYX120" s="15"/>
      <c r="MYY120" s="15"/>
      <c r="MYZ120" s="15"/>
      <c r="MZA120" s="15"/>
      <c r="MZB120" s="15"/>
      <c r="MZC120" s="15"/>
      <c r="MZD120" s="15"/>
      <c r="MZE120" s="15"/>
      <c r="MZF120" s="15"/>
      <c r="MZG120" s="15"/>
      <c r="MZH120" s="15"/>
      <c r="MZI120" s="15"/>
      <c r="MZJ120" s="15"/>
      <c r="MZK120" s="15"/>
      <c r="MZL120" s="15"/>
      <c r="MZM120" s="15"/>
      <c r="MZN120" s="15"/>
      <c r="MZO120" s="15"/>
      <c r="MZP120" s="15"/>
      <c r="MZQ120" s="15"/>
      <c r="MZR120" s="15"/>
      <c r="MZS120" s="15"/>
      <c r="MZT120" s="15"/>
      <c r="MZU120" s="15"/>
      <c r="MZV120" s="15"/>
      <c r="MZW120" s="15"/>
      <c r="MZX120" s="15"/>
      <c r="MZY120" s="15"/>
      <c r="MZZ120" s="15"/>
      <c r="NAA120" s="15"/>
      <c r="NAB120" s="15"/>
      <c r="NAC120" s="15"/>
      <c r="NAD120" s="15"/>
      <c r="NAE120" s="15"/>
      <c r="NAF120" s="15"/>
      <c r="NAG120" s="15"/>
      <c r="NAH120" s="15"/>
      <c r="NAI120" s="15"/>
      <c r="NAJ120" s="15"/>
      <c r="NAK120" s="15"/>
      <c r="NAL120" s="15"/>
      <c r="NAM120" s="15"/>
      <c r="NAN120" s="15"/>
      <c r="NAO120" s="15"/>
      <c r="NAP120" s="15"/>
      <c r="NAQ120" s="15"/>
      <c r="NAR120" s="15"/>
      <c r="NAS120" s="15"/>
      <c r="NAT120" s="15"/>
      <c r="NAU120" s="15"/>
      <c r="NAV120" s="15"/>
      <c r="NAW120" s="15"/>
      <c r="NAX120" s="15"/>
      <c r="NAY120" s="15"/>
      <c r="NAZ120" s="15"/>
      <c r="NBA120" s="15"/>
      <c r="NBB120" s="15"/>
      <c r="NBC120" s="15"/>
      <c r="NBD120" s="15"/>
      <c r="NBE120" s="15"/>
      <c r="NBF120" s="15"/>
      <c r="NBG120" s="15"/>
      <c r="NBH120" s="15"/>
      <c r="NBI120" s="15"/>
      <c r="NBJ120" s="15"/>
      <c r="NBK120" s="15"/>
      <c r="NBL120" s="15"/>
      <c r="NBM120" s="15"/>
      <c r="NBN120" s="15"/>
      <c r="NBO120" s="15"/>
      <c r="NBP120" s="15"/>
      <c r="NBQ120" s="15"/>
      <c r="NBR120" s="15"/>
      <c r="NBS120" s="15"/>
      <c r="NBT120" s="15"/>
      <c r="NBU120" s="15"/>
      <c r="NBV120" s="15"/>
      <c r="NBW120" s="15"/>
      <c r="NBX120" s="15"/>
      <c r="NBY120" s="15"/>
      <c r="NBZ120" s="15"/>
      <c r="NCA120" s="15"/>
      <c r="NCB120" s="15"/>
      <c r="NCC120" s="15"/>
      <c r="NCD120" s="15"/>
      <c r="NCE120" s="15"/>
      <c r="NCF120" s="15"/>
      <c r="NCG120" s="15"/>
      <c r="NCH120" s="15"/>
      <c r="NCI120" s="15"/>
      <c r="NCJ120" s="15"/>
      <c r="NCK120" s="15"/>
      <c r="NCL120" s="15"/>
      <c r="NCM120" s="15"/>
      <c r="NCN120" s="15"/>
      <c r="NCO120" s="15"/>
      <c r="NCP120" s="15"/>
      <c r="NCQ120" s="15"/>
      <c r="NCR120" s="15"/>
      <c r="NCS120" s="15"/>
      <c r="NCT120" s="15"/>
      <c r="NCU120" s="15"/>
      <c r="NCV120" s="15"/>
      <c r="NCW120" s="15"/>
      <c r="NCX120" s="15"/>
      <c r="NCY120" s="15"/>
      <c r="NCZ120" s="15"/>
      <c r="NDA120" s="15"/>
      <c r="NDB120" s="15"/>
      <c r="NDC120" s="15"/>
      <c r="NDD120" s="15"/>
      <c r="NDE120" s="15"/>
      <c r="NDF120" s="15"/>
      <c r="NDG120" s="15"/>
      <c r="NDH120" s="15"/>
      <c r="NDI120" s="15"/>
      <c r="NDJ120" s="15"/>
      <c r="NDK120" s="15"/>
      <c r="NDL120" s="15"/>
      <c r="NDM120" s="15"/>
      <c r="NDN120" s="15"/>
      <c r="NDO120" s="15"/>
      <c r="NDP120" s="15"/>
      <c r="NDQ120" s="15"/>
      <c r="NDR120" s="15"/>
      <c r="NDS120" s="15"/>
      <c r="NDT120" s="15"/>
      <c r="NDU120" s="15"/>
      <c r="NDV120" s="15"/>
      <c r="NDW120" s="15"/>
      <c r="NDX120" s="15"/>
      <c r="NDY120" s="15"/>
      <c r="NDZ120" s="15"/>
      <c r="NEA120" s="15"/>
      <c r="NEB120" s="15"/>
      <c r="NEC120" s="15"/>
      <c r="NED120" s="15"/>
      <c r="NEE120" s="15"/>
      <c r="NEF120" s="15"/>
      <c r="NEG120" s="15"/>
      <c r="NEH120" s="15"/>
      <c r="NEI120" s="15"/>
      <c r="NEJ120" s="15"/>
      <c r="NEK120" s="15"/>
      <c r="NEL120" s="15"/>
      <c r="NEM120" s="15"/>
      <c r="NEN120" s="15"/>
      <c r="NEO120" s="15"/>
      <c r="NEP120" s="15"/>
      <c r="NEQ120" s="15"/>
      <c r="NER120" s="15"/>
      <c r="NES120" s="15"/>
      <c r="NET120" s="15"/>
      <c r="NEU120" s="15"/>
      <c r="NEV120" s="15"/>
      <c r="NEW120" s="15"/>
      <c r="NEX120" s="15"/>
      <c r="NEY120" s="15"/>
      <c r="NEZ120" s="15"/>
      <c r="NFA120" s="15"/>
      <c r="NFB120" s="15"/>
      <c r="NFC120" s="15"/>
      <c r="NFD120" s="15"/>
      <c r="NFE120" s="15"/>
      <c r="NFF120" s="15"/>
      <c r="NFG120" s="15"/>
      <c r="NFH120" s="15"/>
      <c r="NFI120" s="15"/>
      <c r="NFJ120" s="15"/>
      <c r="NFK120" s="15"/>
      <c r="NFL120" s="15"/>
      <c r="NFM120" s="15"/>
      <c r="NFN120" s="15"/>
      <c r="NFO120" s="15"/>
      <c r="NFP120" s="15"/>
      <c r="NFQ120" s="15"/>
      <c r="NFR120" s="15"/>
      <c r="NFS120" s="15"/>
      <c r="NFT120" s="15"/>
      <c r="NFU120" s="15"/>
      <c r="NFV120" s="15"/>
      <c r="NFW120" s="15"/>
      <c r="NFX120" s="15"/>
      <c r="NFY120" s="15"/>
      <c r="NFZ120" s="15"/>
      <c r="NGA120" s="15"/>
      <c r="NGB120" s="15"/>
      <c r="NGC120" s="15"/>
      <c r="NGD120" s="15"/>
      <c r="NGE120" s="15"/>
      <c r="NGF120" s="15"/>
      <c r="NGG120" s="15"/>
      <c r="NGH120" s="15"/>
      <c r="NGI120" s="15"/>
      <c r="NGJ120" s="15"/>
      <c r="NGK120" s="15"/>
      <c r="NGL120" s="15"/>
      <c r="NGM120" s="15"/>
      <c r="NGN120" s="15"/>
      <c r="NGO120" s="15"/>
      <c r="NGP120" s="15"/>
      <c r="NGQ120" s="15"/>
      <c r="NGR120" s="15"/>
      <c r="NGS120" s="15"/>
      <c r="NGT120" s="15"/>
      <c r="NGU120" s="15"/>
      <c r="NGV120" s="15"/>
      <c r="NGW120" s="15"/>
      <c r="NGX120" s="15"/>
      <c r="NGY120" s="15"/>
      <c r="NGZ120" s="15"/>
      <c r="NHA120" s="15"/>
      <c r="NHB120" s="15"/>
      <c r="NHC120" s="15"/>
      <c r="NHD120" s="15"/>
      <c r="NHE120" s="15"/>
      <c r="NHF120" s="15"/>
      <c r="NHG120" s="15"/>
      <c r="NHH120" s="15"/>
      <c r="NHI120" s="15"/>
      <c r="NHJ120" s="15"/>
      <c r="NHK120" s="15"/>
      <c r="NHL120" s="15"/>
      <c r="NHM120" s="15"/>
      <c r="NHN120" s="15"/>
      <c r="NHO120" s="15"/>
      <c r="NHP120" s="15"/>
      <c r="NHQ120" s="15"/>
      <c r="NHR120" s="15"/>
      <c r="NHS120" s="15"/>
      <c r="NHT120" s="15"/>
      <c r="NHU120" s="15"/>
      <c r="NHV120" s="15"/>
      <c r="NHW120" s="15"/>
      <c r="NHX120" s="15"/>
      <c r="NHY120" s="15"/>
      <c r="NHZ120" s="15"/>
      <c r="NIA120" s="15"/>
      <c r="NIB120" s="15"/>
      <c r="NIC120" s="15"/>
      <c r="NID120" s="15"/>
      <c r="NIE120" s="15"/>
      <c r="NIF120" s="15"/>
      <c r="NIG120" s="15"/>
      <c r="NIH120" s="15"/>
      <c r="NII120" s="15"/>
      <c r="NIJ120" s="15"/>
      <c r="NIK120" s="15"/>
      <c r="NIL120" s="15"/>
      <c r="NIM120" s="15"/>
      <c r="NIN120" s="15"/>
      <c r="NIO120" s="15"/>
      <c r="NIP120" s="15"/>
      <c r="NIQ120" s="15"/>
      <c r="NIR120" s="15"/>
      <c r="NIS120" s="15"/>
      <c r="NIT120" s="15"/>
      <c r="NIU120" s="15"/>
      <c r="NIV120" s="15"/>
      <c r="NIW120" s="15"/>
      <c r="NIX120" s="15"/>
      <c r="NIY120" s="15"/>
      <c r="NIZ120" s="15"/>
      <c r="NJA120" s="15"/>
      <c r="NJB120" s="15"/>
      <c r="NJC120" s="15"/>
      <c r="NJD120" s="15"/>
      <c r="NJE120" s="15"/>
      <c r="NJF120" s="15"/>
      <c r="NJG120" s="15"/>
      <c r="NJH120" s="15"/>
      <c r="NJI120" s="15"/>
      <c r="NJJ120" s="15"/>
      <c r="NJK120" s="15"/>
      <c r="NJL120" s="15"/>
      <c r="NJM120" s="15"/>
      <c r="NJN120" s="15"/>
      <c r="NJO120" s="15"/>
      <c r="NJP120" s="15"/>
      <c r="NJQ120" s="15"/>
      <c r="NJR120" s="15"/>
      <c r="NJS120" s="15"/>
      <c r="NJT120" s="15"/>
      <c r="NJU120" s="15"/>
      <c r="NJV120" s="15"/>
      <c r="NJW120" s="15"/>
      <c r="NJX120" s="15"/>
      <c r="NJY120" s="15"/>
      <c r="NJZ120" s="15"/>
      <c r="NKA120" s="15"/>
      <c r="NKB120" s="15"/>
      <c r="NKC120" s="15"/>
      <c r="NKD120" s="15"/>
      <c r="NKE120" s="15"/>
      <c r="NKF120" s="15"/>
      <c r="NKG120" s="15"/>
      <c r="NKH120" s="15"/>
      <c r="NKI120" s="15"/>
      <c r="NKJ120" s="15"/>
      <c r="NKK120" s="15"/>
      <c r="NKL120" s="15"/>
      <c r="NKM120" s="15"/>
      <c r="NKN120" s="15"/>
      <c r="NKO120" s="15"/>
      <c r="NKP120" s="15"/>
      <c r="NKQ120" s="15"/>
      <c r="NKR120" s="15"/>
      <c r="NKS120" s="15"/>
      <c r="NKT120" s="15"/>
      <c r="NKU120" s="15"/>
      <c r="NKV120" s="15"/>
      <c r="NKW120" s="15"/>
      <c r="NKX120" s="15"/>
      <c r="NKY120" s="15"/>
      <c r="NKZ120" s="15"/>
      <c r="NLA120" s="15"/>
      <c r="NLB120" s="15"/>
      <c r="NLC120" s="15"/>
      <c r="NLD120" s="15"/>
      <c r="NLE120" s="15"/>
      <c r="NLF120" s="15"/>
      <c r="NLG120" s="15"/>
      <c r="NLH120" s="15"/>
      <c r="NLI120" s="15"/>
      <c r="NLJ120" s="15"/>
      <c r="NLK120" s="15"/>
      <c r="NLL120" s="15"/>
      <c r="NLM120" s="15"/>
      <c r="NLN120" s="15"/>
      <c r="NLO120" s="15"/>
      <c r="NLP120" s="15"/>
      <c r="NLQ120" s="15"/>
      <c r="NLR120" s="15"/>
      <c r="NLS120" s="15"/>
      <c r="NLT120" s="15"/>
      <c r="NLU120" s="15"/>
      <c r="NLV120" s="15"/>
      <c r="NLW120" s="15"/>
      <c r="NLX120" s="15"/>
      <c r="NLY120" s="15"/>
      <c r="NLZ120" s="15"/>
      <c r="NMA120" s="15"/>
      <c r="NMB120" s="15"/>
      <c r="NMC120" s="15"/>
      <c r="NMD120" s="15"/>
      <c r="NME120" s="15"/>
      <c r="NMF120" s="15"/>
      <c r="NMG120" s="15"/>
      <c r="NMH120" s="15"/>
      <c r="NMI120" s="15"/>
      <c r="NMJ120" s="15"/>
      <c r="NMK120" s="15"/>
      <c r="NML120" s="15"/>
      <c r="NMM120" s="15"/>
      <c r="NMN120" s="15"/>
      <c r="NMO120" s="15"/>
      <c r="NMP120" s="15"/>
      <c r="NMQ120" s="15"/>
      <c r="NMR120" s="15"/>
      <c r="NMS120" s="15"/>
      <c r="NMT120" s="15"/>
      <c r="NMU120" s="15"/>
      <c r="NMV120" s="15"/>
      <c r="NMW120" s="15"/>
      <c r="NMX120" s="15"/>
      <c r="NMY120" s="15"/>
      <c r="NMZ120" s="15"/>
      <c r="NNA120" s="15"/>
      <c r="NNB120" s="15"/>
      <c r="NNC120" s="15"/>
      <c r="NND120" s="15"/>
      <c r="NNE120" s="15"/>
      <c r="NNF120" s="15"/>
      <c r="NNG120" s="15"/>
      <c r="NNH120" s="15"/>
      <c r="NNI120" s="15"/>
      <c r="NNJ120" s="15"/>
      <c r="NNK120" s="15"/>
      <c r="NNL120" s="15"/>
      <c r="NNM120" s="15"/>
      <c r="NNN120" s="15"/>
      <c r="NNO120" s="15"/>
      <c r="NNP120" s="15"/>
      <c r="NNQ120" s="15"/>
      <c r="NNR120" s="15"/>
      <c r="NNS120" s="15"/>
      <c r="NNT120" s="15"/>
      <c r="NNU120" s="15"/>
      <c r="NNV120" s="15"/>
      <c r="NNW120" s="15"/>
      <c r="NNX120" s="15"/>
      <c r="NNY120" s="15"/>
      <c r="NNZ120" s="15"/>
      <c r="NOA120" s="15"/>
      <c r="NOB120" s="15"/>
      <c r="NOC120" s="15"/>
      <c r="NOD120" s="15"/>
      <c r="NOE120" s="15"/>
      <c r="NOF120" s="15"/>
      <c r="NOG120" s="15"/>
      <c r="NOH120" s="15"/>
      <c r="NOI120" s="15"/>
      <c r="NOJ120" s="15"/>
      <c r="NOK120" s="15"/>
      <c r="NOL120" s="15"/>
      <c r="NOM120" s="15"/>
      <c r="NON120" s="15"/>
      <c r="NOO120" s="15"/>
      <c r="NOP120" s="15"/>
      <c r="NOQ120" s="15"/>
      <c r="NOR120" s="15"/>
      <c r="NOS120" s="15"/>
      <c r="NOT120" s="15"/>
      <c r="NOU120" s="15"/>
      <c r="NOV120" s="15"/>
      <c r="NOW120" s="15"/>
      <c r="NOX120" s="15"/>
      <c r="NOY120" s="15"/>
      <c r="NOZ120" s="15"/>
      <c r="NPA120" s="15"/>
      <c r="NPB120" s="15"/>
      <c r="NPC120" s="15"/>
      <c r="NPD120" s="15"/>
      <c r="NPE120" s="15"/>
      <c r="NPF120" s="15"/>
      <c r="NPG120" s="15"/>
      <c r="NPH120" s="15"/>
      <c r="NPI120" s="15"/>
      <c r="NPJ120" s="15"/>
      <c r="NPK120" s="15"/>
      <c r="NPL120" s="15"/>
      <c r="NPM120" s="15"/>
      <c r="NPN120" s="15"/>
      <c r="NPO120" s="15"/>
      <c r="NPP120" s="15"/>
      <c r="NPQ120" s="15"/>
      <c r="NPR120" s="15"/>
      <c r="NPS120" s="15"/>
      <c r="NPT120" s="15"/>
      <c r="NPU120" s="15"/>
      <c r="NPV120" s="15"/>
      <c r="NPW120" s="15"/>
      <c r="NPX120" s="15"/>
      <c r="NPY120" s="15"/>
      <c r="NPZ120" s="15"/>
      <c r="NQA120" s="15"/>
      <c r="NQB120" s="15"/>
      <c r="NQC120" s="15"/>
      <c r="NQD120" s="15"/>
      <c r="NQE120" s="15"/>
      <c r="NQF120" s="15"/>
      <c r="NQG120" s="15"/>
      <c r="NQH120" s="15"/>
      <c r="NQI120" s="15"/>
      <c r="NQJ120" s="15"/>
      <c r="NQK120" s="15"/>
      <c r="NQL120" s="15"/>
      <c r="NQM120" s="15"/>
      <c r="NQN120" s="15"/>
      <c r="NQO120" s="15"/>
      <c r="NQP120" s="15"/>
      <c r="NQQ120" s="15"/>
      <c r="NQR120" s="15"/>
      <c r="NQS120" s="15"/>
      <c r="NQT120" s="15"/>
      <c r="NQU120" s="15"/>
      <c r="NQV120" s="15"/>
      <c r="NQW120" s="15"/>
      <c r="NQX120" s="15"/>
      <c r="NQY120" s="15"/>
      <c r="NQZ120" s="15"/>
      <c r="NRA120" s="15"/>
      <c r="NRB120" s="15"/>
      <c r="NRC120" s="15"/>
      <c r="NRD120" s="15"/>
      <c r="NRE120" s="15"/>
      <c r="NRF120" s="15"/>
      <c r="NRG120" s="15"/>
      <c r="NRH120" s="15"/>
      <c r="NRI120" s="15"/>
      <c r="NRJ120" s="15"/>
      <c r="NRK120" s="15"/>
      <c r="NRL120" s="15"/>
      <c r="NRM120" s="15"/>
      <c r="NRN120" s="15"/>
      <c r="NRO120" s="15"/>
      <c r="NRP120" s="15"/>
      <c r="NRQ120" s="15"/>
      <c r="NRR120" s="15"/>
      <c r="NRS120" s="15"/>
      <c r="NRT120" s="15"/>
      <c r="NRU120" s="15"/>
      <c r="NRV120" s="15"/>
      <c r="NRW120" s="15"/>
      <c r="NRX120" s="15"/>
      <c r="NRY120" s="15"/>
      <c r="NRZ120" s="15"/>
      <c r="NSA120" s="15"/>
      <c r="NSB120" s="15"/>
      <c r="NSC120" s="15"/>
      <c r="NSD120" s="15"/>
      <c r="NSE120" s="15"/>
      <c r="NSF120" s="15"/>
      <c r="NSG120" s="15"/>
      <c r="NSH120" s="15"/>
      <c r="NSI120" s="15"/>
      <c r="NSJ120" s="15"/>
      <c r="NSK120" s="15"/>
      <c r="NSL120" s="15"/>
      <c r="NSM120" s="15"/>
      <c r="NSN120" s="15"/>
      <c r="NSO120" s="15"/>
      <c r="NSP120" s="15"/>
      <c r="NSQ120" s="15"/>
      <c r="NSR120" s="15"/>
      <c r="NSS120" s="15"/>
      <c r="NST120" s="15"/>
      <c r="NSU120" s="15"/>
      <c r="NSV120" s="15"/>
      <c r="NSW120" s="15"/>
      <c r="NSX120" s="15"/>
      <c r="NSY120" s="15"/>
      <c r="NSZ120" s="15"/>
      <c r="NTA120" s="15"/>
      <c r="NTB120" s="15"/>
      <c r="NTC120" s="15"/>
      <c r="NTD120" s="15"/>
      <c r="NTE120" s="15"/>
      <c r="NTF120" s="15"/>
      <c r="NTG120" s="15"/>
      <c r="NTH120" s="15"/>
      <c r="NTI120" s="15"/>
      <c r="NTJ120" s="15"/>
      <c r="NTK120" s="15"/>
      <c r="NTL120" s="15"/>
      <c r="NTM120" s="15"/>
      <c r="NTN120" s="15"/>
      <c r="NTO120" s="15"/>
      <c r="NTP120" s="15"/>
      <c r="NTQ120" s="15"/>
      <c r="NTR120" s="15"/>
      <c r="NTS120" s="15"/>
      <c r="NTT120" s="15"/>
      <c r="NTU120" s="15"/>
      <c r="NTV120" s="15"/>
      <c r="NTW120" s="15"/>
      <c r="NTX120" s="15"/>
      <c r="NTY120" s="15"/>
      <c r="NTZ120" s="15"/>
      <c r="NUA120" s="15"/>
      <c r="NUB120" s="15"/>
      <c r="NUC120" s="15"/>
      <c r="NUD120" s="15"/>
      <c r="NUE120" s="15"/>
      <c r="NUF120" s="15"/>
      <c r="NUG120" s="15"/>
      <c r="NUH120" s="15"/>
      <c r="NUI120" s="15"/>
      <c r="NUJ120" s="15"/>
      <c r="NUK120" s="15"/>
      <c r="NUL120" s="15"/>
      <c r="NUM120" s="15"/>
      <c r="NUN120" s="15"/>
      <c r="NUO120" s="15"/>
      <c r="NUP120" s="15"/>
      <c r="NUQ120" s="15"/>
      <c r="NUR120" s="15"/>
      <c r="NUS120" s="15"/>
      <c r="NUT120" s="15"/>
      <c r="NUU120" s="15"/>
      <c r="NUV120" s="15"/>
      <c r="NUW120" s="15"/>
      <c r="NUX120" s="15"/>
      <c r="NUY120" s="15"/>
      <c r="NUZ120" s="15"/>
      <c r="NVA120" s="15"/>
      <c r="NVB120" s="15"/>
      <c r="NVC120" s="15"/>
      <c r="NVD120" s="15"/>
      <c r="NVE120" s="15"/>
      <c r="NVF120" s="15"/>
      <c r="NVG120" s="15"/>
      <c r="NVH120" s="15"/>
      <c r="NVI120" s="15"/>
      <c r="NVJ120" s="15"/>
      <c r="NVK120" s="15"/>
      <c r="NVL120" s="15"/>
      <c r="NVM120" s="15"/>
      <c r="NVN120" s="15"/>
      <c r="NVO120" s="15"/>
      <c r="NVP120" s="15"/>
      <c r="NVQ120" s="15"/>
      <c r="NVR120" s="15"/>
      <c r="NVS120" s="15"/>
      <c r="NVT120" s="15"/>
      <c r="NVU120" s="15"/>
      <c r="NVV120" s="15"/>
      <c r="NVW120" s="15"/>
      <c r="NVX120" s="15"/>
      <c r="NVY120" s="15"/>
      <c r="NVZ120" s="15"/>
      <c r="NWA120" s="15"/>
      <c r="NWB120" s="15"/>
      <c r="NWC120" s="15"/>
      <c r="NWD120" s="15"/>
      <c r="NWE120" s="15"/>
      <c r="NWF120" s="15"/>
      <c r="NWG120" s="15"/>
      <c r="NWH120" s="15"/>
      <c r="NWI120" s="15"/>
      <c r="NWJ120" s="15"/>
      <c r="NWK120" s="15"/>
      <c r="NWL120" s="15"/>
      <c r="NWM120" s="15"/>
      <c r="NWN120" s="15"/>
      <c r="NWO120" s="15"/>
      <c r="NWP120" s="15"/>
      <c r="NWQ120" s="15"/>
      <c r="NWR120" s="15"/>
      <c r="NWS120" s="15"/>
      <c r="NWT120" s="15"/>
      <c r="NWU120" s="15"/>
      <c r="NWV120" s="15"/>
      <c r="NWW120" s="15"/>
      <c r="NWX120" s="15"/>
      <c r="NWY120" s="15"/>
      <c r="NWZ120" s="15"/>
      <c r="NXA120" s="15"/>
      <c r="NXB120" s="15"/>
      <c r="NXC120" s="15"/>
      <c r="NXD120" s="15"/>
      <c r="NXE120" s="15"/>
      <c r="NXF120" s="15"/>
      <c r="NXG120" s="15"/>
      <c r="NXH120" s="15"/>
      <c r="NXI120" s="15"/>
      <c r="NXJ120" s="15"/>
      <c r="NXK120" s="15"/>
      <c r="NXL120" s="15"/>
      <c r="NXM120" s="15"/>
      <c r="NXN120" s="15"/>
      <c r="NXO120" s="15"/>
      <c r="NXP120" s="15"/>
      <c r="NXQ120" s="15"/>
      <c r="NXR120" s="15"/>
      <c r="NXS120" s="15"/>
      <c r="NXT120" s="15"/>
      <c r="NXU120" s="15"/>
      <c r="NXV120" s="15"/>
      <c r="NXW120" s="15"/>
      <c r="NXX120" s="15"/>
      <c r="NXY120" s="15"/>
      <c r="NXZ120" s="15"/>
      <c r="NYA120" s="15"/>
      <c r="NYB120" s="15"/>
      <c r="NYC120" s="15"/>
      <c r="NYD120" s="15"/>
      <c r="NYE120" s="15"/>
      <c r="NYF120" s="15"/>
      <c r="NYG120" s="15"/>
      <c r="NYH120" s="15"/>
      <c r="NYI120" s="15"/>
      <c r="NYJ120" s="15"/>
      <c r="NYK120" s="15"/>
      <c r="NYL120" s="15"/>
      <c r="NYM120" s="15"/>
      <c r="NYN120" s="15"/>
      <c r="NYO120" s="15"/>
      <c r="NYP120" s="15"/>
      <c r="NYQ120" s="15"/>
      <c r="NYR120" s="15"/>
      <c r="NYS120" s="15"/>
      <c r="NYT120" s="15"/>
      <c r="NYU120" s="15"/>
      <c r="NYV120" s="15"/>
      <c r="NYW120" s="15"/>
      <c r="NYX120" s="15"/>
      <c r="NYY120" s="15"/>
      <c r="NYZ120" s="15"/>
      <c r="NZA120" s="15"/>
      <c r="NZB120" s="15"/>
      <c r="NZC120" s="15"/>
      <c r="NZD120" s="15"/>
      <c r="NZE120" s="15"/>
      <c r="NZF120" s="15"/>
      <c r="NZG120" s="15"/>
      <c r="NZH120" s="15"/>
      <c r="NZI120" s="15"/>
      <c r="NZJ120" s="15"/>
      <c r="NZK120" s="15"/>
      <c r="NZL120" s="15"/>
      <c r="NZM120" s="15"/>
      <c r="NZN120" s="15"/>
      <c r="NZO120" s="15"/>
      <c r="NZP120" s="15"/>
      <c r="NZQ120" s="15"/>
      <c r="NZR120" s="15"/>
      <c r="NZS120" s="15"/>
      <c r="NZT120" s="15"/>
      <c r="NZU120" s="15"/>
      <c r="NZV120" s="15"/>
      <c r="NZW120" s="15"/>
      <c r="NZX120" s="15"/>
      <c r="NZY120" s="15"/>
      <c r="NZZ120" s="15"/>
      <c r="OAA120" s="15"/>
      <c r="OAB120" s="15"/>
      <c r="OAC120" s="15"/>
      <c r="OAD120" s="15"/>
      <c r="OAE120" s="15"/>
      <c r="OAF120" s="15"/>
      <c r="OAG120" s="15"/>
      <c r="OAH120" s="15"/>
      <c r="OAI120" s="15"/>
      <c r="OAJ120" s="15"/>
      <c r="OAK120" s="15"/>
      <c r="OAL120" s="15"/>
      <c r="OAM120" s="15"/>
      <c r="OAN120" s="15"/>
      <c r="OAO120" s="15"/>
      <c r="OAP120" s="15"/>
      <c r="OAQ120" s="15"/>
      <c r="OAR120" s="15"/>
      <c r="OAS120" s="15"/>
      <c r="OAT120" s="15"/>
      <c r="OAU120" s="15"/>
      <c r="OAV120" s="15"/>
      <c r="OAW120" s="15"/>
      <c r="OAX120" s="15"/>
      <c r="OAY120" s="15"/>
      <c r="OAZ120" s="15"/>
      <c r="OBA120" s="15"/>
      <c r="OBB120" s="15"/>
      <c r="OBC120" s="15"/>
      <c r="OBD120" s="15"/>
      <c r="OBE120" s="15"/>
      <c r="OBF120" s="15"/>
      <c r="OBG120" s="15"/>
      <c r="OBH120" s="15"/>
      <c r="OBI120" s="15"/>
      <c r="OBJ120" s="15"/>
      <c r="OBK120" s="15"/>
      <c r="OBL120" s="15"/>
      <c r="OBM120" s="15"/>
      <c r="OBN120" s="15"/>
      <c r="OBO120" s="15"/>
      <c r="OBP120" s="15"/>
      <c r="OBQ120" s="15"/>
      <c r="OBR120" s="15"/>
      <c r="OBS120" s="15"/>
      <c r="OBT120" s="15"/>
      <c r="OBU120" s="15"/>
      <c r="OBV120" s="15"/>
      <c r="OBW120" s="15"/>
      <c r="OBX120" s="15"/>
      <c r="OBY120" s="15"/>
      <c r="OBZ120" s="15"/>
      <c r="OCA120" s="15"/>
      <c r="OCB120" s="15"/>
      <c r="OCC120" s="15"/>
      <c r="OCD120" s="15"/>
      <c r="OCE120" s="15"/>
      <c r="OCF120" s="15"/>
      <c r="OCG120" s="15"/>
      <c r="OCH120" s="15"/>
      <c r="OCI120" s="15"/>
      <c r="OCJ120" s="15"/>
      <c r="OCK120" s="15"/>
      <c r="OCL120" s="15"/>
      <c r="OCM120" s="15"/>
      <c r="OCN120" s="15"/>
      <c r="OCO120" s="15"/>
      <c r="OCP120" s="15"/>
      <c r="OCQ120" s="15"/>
      <c r="OCR120" s="15"/>
      <c r="OCS120" s="15"/>
      <c r="OCT120" s="15"/>
      <c r="OCU120" s="15"/>
      <c r="OCV120" s="15"/>
      <c r="OCW120" s="15"/>
      <c r="OCX120" s="15"/>
      <c r="OCY120" s="15"/>
      <c r="OCZ120" s="15"/>
      <c r="ODA120" s="15"/>
      <c r="ODB120" s="15"/>
      <c r="ODC120" s="15"/>
      <c r="ODD120" s="15"/>
      <c r="ODE120" s="15"/>
      <c r="ODF120" s="15"/>
      <c r="ODG120" s="15"/>
      <c r="ODH120" s="15"/>
      <c r="ODI120" s="15"/>
      <c r="ODJ120" s="15"/>
      <c r="ODK120" s="15"/>
      <c r="ODL120" s="15"/>
      <c r="ODM120" s="15"/>
      <c r="ODN120" s="15"/>
      <c r="ODO120" s="15"/>
      <c r="ODP120" s="15"/>
      <c r="ODQ120" s="15"/>
      <c r="ODR120" s="15"/>
      <c r="ODS120" s="15"/>
      <c r="ODT120" s="15"/>
      <c r="ODU120" s="15"/>
      <c r="ODV120" s="15"/>
      <c r="ODW120" s="15"/>
      <c r="ODX120" s="15"/>
      <c r="ODY120" s="15"/>
      <c r="ODZ120" s="15"/>
      <c r="OEA120" s="15"/>
      <c r="OEB120" s="15"/>
      <c r="OEC120" s="15"/>
      <c r="OED120" s="15"/>
      <c r="OEE120" s="15"/>
      <c r="OEF120" s="15"/>
      <c r="OEG120" s="15"/>
      <c r="OEH120" s="15"/>
      <c r="OEI120" s="15"/>
      <c r="OEJ120" s="15"/>
      <c r="OEK120" s="15"/>
      <c r="OEL120" s="15"/>
      <c r="OEM120" s="15"/>
      <c r="OEN120" s="15"/>
      <c r="OEO120" s="15"/>
      <c r="OEP120" s="15"/>
      <c r="OEQ120" s="15"/>
      <c r="OER120" s="15"/>
      <c r="OES120" s="15"/>
      <c r="OET120" s="15"/>
      <c r="OEU120" s="15"/>
      <c r="OEV120" s="15"/>
      <c r="OEW120" s="15"/>
      <c r="OEX120" s="15"/>
      <c r="OEY120" s="15"/>
      <c r="OEZ120" s="15"/>
      <c r="OFA120" s="15"/>
      <c r="OFB120" s="15"/>
      <c r="OFC120" s="15"/>
      <c r="OFD120" s="15"/>
      <c r="OFE120" s="15"/>
      <c r="OFF120" s="15"/>
      <c r="OFG120" s="15"/>
      <c r="OFH120" s="15"/>
      <c r="OFI120" s="15"/>
      <c r="OFJ120" s="15"/>
      <c r="OFK120" s="15"/>
      <c r="OFL120" s="15"/>
      <c r="OFM120" s="15"/>
      <c r="OFN120" s="15"/>
      <c r="OFO120" s="15"/>
      <c r="OFP120" s="15"/>
      <c r="OFQ120" s="15"/>
      <c r="OFR120" s="15"/>
      <c r="OFS120" s="15"/>
      <c r="OFT120" s="15"/>
      <c r="OFU120" s="15"/>
      <c r="OFV120" s="15"/>
      <c r="OFW120" s="15"/>
      <c r="OFX120" s="15"/>
      <c r="OFY120" s="15"/>
      <c r="OFZ120" s="15"/>
      <c r="OGA120" s="15"/>
      <c r="OGB120" s="15"/>
      <c r="OGC120" s="15"/>
      <c r="OGD120" s="15"/>
      <c r="OGE120" s="15"/>
      <c r="OGF120" s="15"/>
      <c r="OGG120" s="15"/>
      <c r="OGH120" s="15"/>
      <c r="OGI120" s="15"/>
      <c r="OGJ120" s="15"/>
      <c r="OGK120" s="15"/>
      <c r="OGL120" s="15"/>
      <c r="OGM120" s="15"/>
      <c r="OGN120" s="15"/>
      <c r="OGO120" s="15"/>
      <c r="OGP120" s="15"/>
      <c r="OGQ120" s="15"/>
      <c r="OGR120" s="15"/>
      <c r="OGS120" s="15"/>
      <c r="OGT120" s="15"/>
      <c r="OGU120" s="15"/>
      <c r="OGV120" s="15"/>
      <c r="OGW120" s="15"/>
      <c r="OGX120" s="15"/>
      <c r="OGY120" s="15"/>
      <c r="OGZ120" s="15"/>
      <c r="OHA120" s="15"/>
      <c r="OHB120" s="15"/>
      <c r="OHC120" s="15"/>
      <c r="OHD120" s="15"/>
      <c r="OHE120" s="15"/>
      <c r="OHF120" s="15"/>
      <c r="OHG120" s="15"/>
      <c r="OHH120" s="15"/>
      <c r="OHI120" s="15"/>
      <c r="OHJ120" s="15"/>
      <c r="OHK120" s="15"/>
      <c r="OHL120" s="15"/>
      <c r="OHM120" s="15"/>
      <c r="OHN120" s="15"/>
      <c r="OHO120" s="15"/>
      <c r="OHP120" s="15"/>
      <c r="OHQ120" s="15"/>
      <c r="OHR120" s="15"/>
      <c r="OHS120" s="15"/>
      <c r="OHT120" s="15"/>
      <c r="OHU120" s="15"/>
      <c r="OHV120" s="15"/>
      <c r="OHW120" s="15"/>
      <c r="OHX120" s="15"/>
      <c r="OHY120" s="15"/>
      <c r="OHZ120" s="15"/>
      <c r="OIA120" s="15"/>
      <c r="OIB120" s="15"/>
      <c r="OIC120" s="15"/>
      <c r="OID120" s="15"/>
      <c r="OIE120" s="15"/>
      <c r="OIF120" s="15"/>
      <c r="OIG120" s="15"/>
      <c r="OIH120" s="15"/>
      <c r="OII120" s="15"/>
      <c r="OIJ120" s="15"/>
      <c r="OIK120" s="15"/>
      <c r="OIL120" s="15"/>
      <c r="OIM120" s="15"/>
      <c r="OIN120" s="15"/>
      <c r="OIO120" s="15"/>
      <c r="OIP120" s="15"/>
      <c r="OIQ120" s="15"/>
      <c r="OIR120" s="15"/>
      <c r="OIS120" s="15"/>
      <c r="OIT120" s="15"/>
      <c r="OIU120" s="15"/>
      <c r="OIV120" s="15"/>
      <c r="OIW120" s="15"/>
      <c r="OIX120" s="15"/>
      <c r="OIY120" s="15"/>
      <c r="OIZ120" s="15"/>
      <c r="OJA120" s="15"/>
      <c r="OJB120" s="15"/>
      <c r="OJC120" s="15"/>
      <c r="OJD120" s="15"/>
      <c r="OJE120" s="15"/>
      <c r="OJF120" s="15"/>
      <c r="OJG120" s="15"/>
      <c r="OJH120" s="15"/>
      <c r="OJI120" s="15"/>
      <c r="OJJ120" s="15"/>
      <c r="OJK120" s="15"/>
      <c r="OJL120" s="15"/>
      <c r="OJM120" s="15"/>
      <c r="OJN120" s="15"/>
      <c r="OJO120" s="15"/>
      <c r="OJP120" s="15"/>
      <c r="OJQ120" s="15"/>
      <c r="OJR120" s="15"/>
      <c r="OJS120" s="15"/>
      <c r="OJT120" s="15"/>
      <c r="OJU120" s="15"/>
      <c r="OJV120" s="15"/>
      <c r="OJW120" s="15"/>
      <c r="OJX120" s="15"/>
      <c r="OJY120" s="15"/>
      <c r="OJZ120" s="15"/>
      <c r="OKA120" s="15"/>
      <c r="OKB120" s="15"/>
      <c r="OKC120" s="15"/>
      <c r="OKD120" s="15"/>
      <c r="OKE120" s="15"/>
      <c r="OKF120" s="15"/>
      <c r="OKG120" s="15"/>
      <c r="OKH120" s="15"/>
      <c r="OKI120" s="15"/>
      <c r="OKJ120" s="15"/>
      <c r="OKK120" s="15"/>
      <c r="OKL120" s="15"/>
      <c r="OKM120" s="15"/>
      <c r="OKN120" s="15"/>
      <c r="OKO120" s="15"/>
      <c r="OKP120" s="15"/>
      <c r="OKQ120" s="15"/>
      <c r="OKR120" s="15"/>
      <c r="OKS120" s="15"/>
      <c r="OKT120" s="15"/>
      <c r="OKU120" s="15"/>
      <c r="OKV120" s="15"/>
      <c r="OKW120" s="15"/>
      <c r="OKX120" s="15"/>
      <c r="OKY120" s="15"/>
      <c r="OKZ120" s="15"/>
      <c r="OLA120" s="15"/>
      <c r="OLB120" s="15"/>
      <c r="OLC120" s="15"/>
      <c r="OLD120" s="15"/>
      <c r="OLE120" s="15"/>
      <c r="OLF120" s="15"/>
      <c r="OLG120" s="15"/>
      <c r="OLH120" s="15"/>
      <c r="OLI120" s="15"/>
      <c r="OLJ120" s="15"/>
      <c r="OLK120" s="15"/>
      <c r="OLL120" s="15"/>
      <c r="OLM120" s="15"/>
      <c r="OLN120" s="15"/>
      <c r="OLO120" s="15"/>
      <c r="OLP120" s="15"/>
      <c r="OLQ120" s="15"/>
      <c r="OLR120" s="15"/>
      <c r="OLS120" s="15"/>
      <c r="OLT120" s="15"/>
      <c r="OLU120" s="15"/>
      <c r="OLV120" s="15"/>
      <c r="OLW120" s="15"/>
      <c r="OLX120" s="15"/>
      <c r="OLY120" s="15"/>
      <c r="OLZ120" s="15"/>
      <c r="OMA120" s="15"/>
      <c r="OMB120" s="15"/>
      <c r="OMC120" s="15"/>
      <c r="OMD120" s="15"/>
      <c r="OME120" s="15"/>
      <c r="OMF120" s="15"/>
      <c r="OMG120" s="15"/>
      <c r="OMH120" s="15"/>
      <c r="OMI120" s="15"/>
      <c r="OMJ120" s="15"/>
      <c r="OMK120" s="15"/>
      <c r="OML120" s="15"/>
      <c r="OMM120" s="15"/>
      <c r="OMN120" s="15"/>
      <c r="OMO120" s="15"/>
      <c r="OMP120" s="15"/>
      <c r="OMQ120" s="15"/>
      <c r="OMR120" s="15"/>
      <c r="OMS120" s="15"/>
      <c r="OMT120" s="15"/>
      <c r="OMU120" s="15"/>
      <c r="OMV120" s="15"/>
      <c r="OMW120" s="15"/>
      <c r="OMX120" s="15"/>
      <c r="OMY120" s="15"/>
      <c r="OMZ120" s="15"/>
      <c r="ONA120" s="15"/>
      <c r="ONB120" s="15"/>
      <c r="ONC120" s="15"/>
      <c r="OND120" s="15"/>
      <c r="ONE120" s="15"/>
      <c r="ONF120" s="15"/>
      <c r="ONG120" s="15"/>
      <c r="ONH120" s="15"/>
      <c r="ONI120" s="15"/>
      <c r="ONJ120" s="15"/>
      <c r="ONK120" s="15"/>
      <c r="ONL120" s="15"/>
      <c r="ONM120" s="15"/>
      <c r="ONN120" s="15"/>
      <c r="ONO120" s="15"/>
      <c r="ONP120" s="15"/>
      <c r="ONQ120" s="15"/>
      <c r="ONR120" s="15"/>
      <c r="ONS120" s="15"/>
      <c r="ONT120" s="15"/>
      <c r="ONU120" s="15"/>
      <c r="ONV120" s="15"/>
      <c r="ONW120" s="15"/>
      <c r="ONX120" s="15"/>
      <c r="ONY120" s="15"/>
      <c r="ONZ120" s="15"/>
      <c r="OOA120" s="15"/>
      <c r="OOB120" s="15"/>
      <c r="OOC120" s="15"/>
      <c r="OOD120" s="15"/>
      <c r="OOE120" s="15"/>
      <c r="OOF120" s="15"/>
      <c r="OOG120" s="15"/>
      <c r="OOH120" s="15"/>
      <c r="OOI120" s="15"/>
      <c r="OOJ120" s="15"/>
      <c r="OOK120" s="15"/>
      <c r="OOL120" s="15"/>
      <c r="OOM120" s="15"/>
      <c r="OON120" s="15"/>
      <c r="OOO120" s="15"/>
      <c r="OOP120" s="15"/>
      <c r="OOQ120" s="15"/>
      <c r="OOR120" s="15"/>
      <c r="OOS120" s="15"/>
      <c r="OOT120" s="15"/>
      <c r="OOU120" s="15"/>
      <c r="OOV120" s="15"/>
      <c r="OOW120" s="15"/>
      <c r="OOX120" s="15"/>
      <c r="OOY120" s="15"/>
      <c r="OOZ120" s="15"/>
      <c r="OPA120" s="15"/>
      <c r="OPB120" s="15"/>
      <c r="OPC120" s="15"/>
      <c r="OPD120" s="15"/>
      <c r="OPE120" s="15"/>
      <c r="OPF120" s="15"/>
      <c r="OPG120" s="15"/>
      <c r="OPH120" s="15"/>
      <c r="OPI120" s="15"/>
      <c r="OPJ120" s="15"/>
      <c r="OPK120" s="15"/>
      <c r="OPL120" s="15"/>
      <c r="OPM120" s="15"/>
      <c r="OPN120" s="15"/>
      <c r="OPO120" s="15"/>
      <c r="OPP120" s="15"/>
      <c r="OPQ120" s="15"/>
      <c r="OPR120" s="15"/>
      <c r="OPS120" s="15"/>
      <c r="OPT120" s="15"/>
      <c r="OPU120" s="15"/>
      <c r="OPV120" s="15"/>
      <c r="OPW120" s="15"/>
      <c r="OPX120" s="15"/>
      <c r="OPY120" s="15"/>
      <c r="OPZ120" s="15"/>
      <c r="OQA120" s="15"/>
      <c r="OQB120" s="15"/>
      <c r="OQC120" s="15"/>
      <c r="OQD120" s="15"/>
      <c r="OQE120" s="15"/>
      <c r="OQF120" s="15"/>
      <c r="OQG120" s="15"/>
      <c r="OQH120" s="15"/>
      <c r="OQI120" s="15"/>
      <c r="OQJ120" s="15"/>
      <c r="OQK120" s="15"/>
      <c r="OQL120" s="15"/>
      <c r="OQM120" s="15"/>
      <c r="OQN120" s="15"/>
      <c r="OQO120" s="15"/>
      <c r="OQP120" s="15"/>
      <c r="OQQ120" s="15"/>
      <c r="OQR120" s="15"/>
      <c r="OQS120" s="15"/>
      <c r="OQT120" s="15"/>
      <c r="OQU120" s="15"/>
      <c r="OQV120" s="15"/>
      <c r="OQW120" s="15"/>
      <c r="OQX120" s="15"/>
      <c r="OQY120" s="15"/>
      <c r="OQZ120" s="15"/>
      <c r="ORA120" s="15"/>
      <c r="ORB120" s="15"/>
      <c r="ORC120" s="15"/>
      <c r="ORD120" s="15"/>
      <c r="ORE120" s="15"/>
      <c r="ORF120" s="15"/>
      <c r="ORG120" s="15"/>
      <c r="ORH120" s="15"/>
      <c r="ORI120" s="15"/>
      <c r="ORJ120" s="15"/>
      <c r="ORK120" s="15"/>
      <c r="ORL120" s="15"/>
      <c r="ORM120" s="15"/>
      <c r="ORN120" s="15"/>
      <c r="ORO120" s="15"/>
      <c r="ORP120" s="15"/>
      <c r="ORQ120" s="15"/>
      <c r="ORR120" s="15"/>
      <c r="ORS120" s="15"/>
      <c r="ORT120" s="15"/>
      <c r="ORU120" s="15"/>
      <c r="ORV120" s="15"/>
      <c r="ORW120" s="15"/>
      <c r="ORX120" s="15"/>
      <c r="ORY120" s="15"/>
      <c r="ORZ120" s="15"/>
      <c r="OSA120" s="15"/>
      <c r="OSB120" s="15"/>
      <c r="OSC120" s="15"/>
      <c r="OSD120" s="15"/>
      <c r="OSE120" s="15"/>
      <c r="OSF120" s="15"/>
      <c r="OSG120" s="15"/>
      <c r="OSH120" s="15"/>
      <c r="OSI120" s="15"/>
      <c r="OSJ120" s="15"/>
      <c r="OSK120" s="15"/>
      <c r="OSL120" s="15"/>
      <c r="OSM120" s="15"/>
      <c r="OSN120" s="15"/>
      <c r="OSO120" s="15"/>
      <c r="OSP120" s="15"/>
      <c r="OSQ120" s="15"/>
      <c r="OSR120" s="15"/>
      <c r="OSS120" s="15"/>
      <c r="OST120" s="15"/>
      <c r="OSU120" s="15"/>
      <c r="OSV120" s="15"/>
      <c r="OSW120" s="15"/>
      <c r="OSX120" s="15"/>
      <c r="OSY120" s="15"/>
      <c r="OSZ120" s="15"/>
      <c r="OTA120" s="15"/>
      <c r="OTB120" s="15"/>
      <c r="OTC120" s="15"/>
      <c r="OTD120" s="15"/>
      <c r="OTE120" s="15"/>
      <c r="OTF120" s="15"/>
      <c r="OTG120" s="15"/>
      <c r="OTH120" s="15"/>
      <c r="OTI120" s="15"/>
      <c r="OTJ120" s="15"/>
      <c r="OTK120" s="15"/>
      <c r="OTL120" s="15"/>
      <c r="OTM120" s="15"/>
      <c r="OTN120" s="15"/>
      <c r="OTO120" s="15"/>
      <c r="OTP120" s="15"/>
      <c r="OTQ120" s="15"/>
      <c r="OTR120" s="15"/>
      <c r="OTS120" s="15"/>
      <c r="OTT120" s="15"/>
      <c r="OTU120" s="15"/>
      <c r="OTV120" s="15"/>
      <c r="OTW120" s="15"/>
      <c r="OTX120" s="15"/>
      <c r="OTY120" s="15"/>
      <c r="OTZ120" s="15"/>
      <c r="OUA120" s="15"/>
      <c r="OUB120" s="15"/>
      <c r="OUC120" s="15"/>
      <c r="OUD120" s="15"/>
      <c r="OUE120" s="15"/>
      <c r="OUF120" s="15"/>
      <c r="OUG120" s="15"/>
      <c r="OUH120" s="15"/>
      <c r="OUI120" s="15"/>
      <c r="OUJ120" s="15"/>
      <c r="OUK120" s="15"/>
      <c r="OUL120" s="15"/>
      <c r="OUM120" s="15"/>
      <c r="OUN120" s="15"/>
      <c r="OUO120" s="15"/>
      <c r="OUP120" s="15"/>
      <c r="OUQ120" s="15"/>
      <c r="OUR120" s="15"/>
      <c r="OUS120" s="15"/>
      <c r="OUT120" s="15"/>
      <c r="OUU120" s="15"/>
      <c r="OUV120" s="15"/>
      <c r="OUW120" s="15"/>
      <c r="OUX120" s="15"/>
      <c r="OUY120" s="15"/>
      <c r="OUZ120" s="15"/>
      <c r="OVA120" s="15"/>
      <c r="OVB120" s="15"/>
      <c r="OVC120" s="15"/>
      <c r="OVD120" s="15"/>
      <c r="OVE120" s="15"/>
      <c r="OVF120" s="15"/>
      <c r="OVG120" s="15"/>
      <c r="OVH120" s="15"/>
      <c r="OVI120" s="15"/>
      <c r="OVJ120" s="15"/>
      <c r="OVK120" s="15"/>
      <c r="OVL120" s="15"/>
      <c r="OVM120" s="15"/>
      <c r="OVN120" s="15"/>
      <c r="OVO120" s="15"/>
      <c r="OVP120" s="15"/>
      <c r="OVQ120" s="15"/>
      <c r="OVR120" s="15"/>
      <c r="OVS120" s="15"/>
      <c r="OVT120" s="15"/>
      <c r="OVU120" s="15"/>
      <c r="OVV120" s="15"/>
      <c r="OVW120" s="15"/>
      <c r="OVX120" s="15"/>
      <c r="OVY120" s="15"/>
      <c r="OVZ120" s="15"/>
      <c r="OWA120" s="15"/>
      <c r="OWB120" s="15"/>
      <c r="OWC120" s="15"/>
      <c r="OWD120" s="15"/>
      <c r="OWE120" s="15"/>
      <c r="OWF120" s="15"/>
      <c r="OWG120" s="15"/>
      <c r="OWH120" s="15"/>
      <c r="OWI120" s="15"/>
      <c r="OWJ120" s="15"/>
      <c r="OWK120" s="15"/>
      <c r="OWL120" s="15"/>
      <c r="OWM120" s="15"/>
      <c r="OWN120" s="15"/>
      <c r="OWO120" s="15"/>
      <c r="OWP120" s="15"/>
      <c r="OWQ120" s="15"/>
      <c r="OWR120" s="15"/>
      <c r="OWS120" s="15"/>
      <c r="OWT120" s="15"/>
      <c r="OWU120" s="15"/>
      <c r="OWV120" s="15"/>
      <c r="OWW120" s="15"/>
      <c r="OWX120" s="15"/>
      <c r="OWY120" s="15"/>
      <c r="OWZ120" s="15"/>
      <c r="OXA120" s="15"/>
      <c r="OXB120" s="15"/>
      <c r="OXC120" s="15"/>
      <c r="OXD120" s="15"/>
      <c r="OXE120" s="15"/>
      <c r="OXF120" s="15"/>
      <c r="OXG120" s="15"/>
      <c r="OXH120" s="15"/>
      <c r="OXI120" s="15"/>
      <c r="OXJ120" s="15"/>
      <c r="OXK120" s="15"/>
      <c r="OXL120" s="15"/>
      <c r="OXM120" s="15"/>
      <c r="OXN120" s="15"/>
      <c r="OXO120" s="15"/>
      <c r="OXP120" s="15"/>
      <c r="OXQ120" s="15"/>
      <c r="OXR120" s="15"/>
      <c r="OXS120" s="15"/>
      <c r="OXT120" s="15"/>
      <c r="OXU120" s="15"/>
      <c r="OXV120" s="15"/>
      <c r="OXW120" s="15"/>
      <c r="OXX120" s="15"/>
      <c r="OXY120" s="15"/>
      <c r="OXZ120" s="15"/>
      <c r="OYA120" s="15"/>
      <c r="OYB120" s="15"/>
      <c r="OYC120" s="15"/>
      <c r="OYD120" s="15"/>
      <c r="OYE120" s="15"/>
      <c r="OYF120" s="15"/>
      <c r="OYG120" s="15"/>
      <c r="OYH120" s="15"/>
      <c r="OYI120" s="15"/>
      <c r="OYJ120" s="15"/>
      <c r="OYK120" s="15"/>
      <c r="OYL120" s="15"/>
      <c r="OYM120" s="15"/>
      <c r="OYN120" s="15"/>
      <c r="OYO120" s="15"/>
      <c r="OYP120" s="15"/>
      <c r="OYQ120" s="15"/>
      <c r="OYR120" s="15"/>
      <c r="OYS120" s="15"/>
      <c r="OYT120" s="15"/>
      <c r="OYU120" s="15"/>
      <c r="OYV120" s="15"/>
      <c r="OYW120" s="15"/>
      <c r="OYX120" s="15"/>
      <c r="OYY120" s="15"/>
      <c r="OYZ120" s="15"/>
      <c r="OZA120" s="15"/>
      <c r="OZB120" s="15"/>
      <c r="OZC120" s="15"/>
      <c r="OZD120" s="15"/>
      <c r="OZE120" s="15"/>
      <c r="OZF120" s="15"/>
      <c r="OZG120" s="15"/>
      <c r="OZH120" s="15"/>
      <c r="OZI120" s="15"/>
      <c r="OZJ120" s="15"/>
      <c r="OZK120" s="15"/>
      <c r="OZL120" s="15"/>
      <c r="OZM120" s="15"/>
      <c r="OZN120" s="15"/>
      <c r="OZO120" s="15"/>
      <c r="OZP120" s="15"/>
      <c r="OZQ120" s="15"/>
      <c r="OZR120" s="15"/>
      <c r="OZS120" s="15"/>
      <c r="OZT120" s="15"/>
      <c r="OZU120" s="15"/>
      <c r="OZV120" s="15"/>
      <c r="OZW120" s="15"/>
      <c r="OZX120" s="15"/>
      <c r="OZY120" s="15"/>
      <c r="OZZ120" s="15"/>
      <c r="PAA120" s="15"/>
      <c r="PAB120" s="15"/>
      <c r="PAC120" s="15"/>
      <c r="PAD120" s="15"/>
      <c r="PAE120" s="15"/>
      <c r="PAF120" s="15"/>
      <c r="PAG120" s="15"/>
      <c r="PAH120" s="15"/>
      <c r="PAI120" s="15"/>
      <c r="PAJ120" s="15"/>
      <c r="PAK120" s="15"/>
      <c r="PAL120" s="15"/>
      <c r="PAM120" s="15"/>
      <c r="PAN120" s="15"/>
      <c r="PAO120" s="15"/>
      <c r="PAP120" s="15"/>
      <c r="PAQ120" s="15"/>
      <c r="PAR120" s="15"/>
      <c r="PAS120" s="15"/>
      <c r="PAT120" s="15"/>
      <c r="PAU120" s="15"/>
      <c r="PAV120" s="15"/>
      <c r="PAW120" s="15"/>
      <c r="PAX120" s="15"/>
      <c r="PAY120" s="15"/>
      <c r="PAZ120" s="15"/>
      <c r="PBA120" s="15"/>
      <c r="PBB120" s="15"/>
      <c r="PBC120" s="15"/>
      <c r="PBD120" s="15"/>
      <c r="PBE120" s="15"/>
      <c r="PBF120" s="15"/>
      <c r="PBG120" s="15"/>
      <c r="PBH120" s="15"/>
      <c r="PBI120" s="15"/>
      <c r="PBJ120" s="15"/>
      <c r="PBK120" s="15"/>
      <c r="PBL120" s="15"/>
      <c r="PBM120" s="15"/>
      <c r="PBN120" s="15"/>
      <c r="PBO120" s="15"/>
      <c r="PBP120" s="15"/>
      <c r="PBQ120" s="15"/>
      <c r="PBR120" s="15"/>
      <c r="PBS120" s="15"/>
      <c r="PBT120" s="15"/>
      <c r="PBU120" s="15"/>
      <c r="PBV120" s="15"/>
      <c r="PBW120" s="15"/>
      <c r="PBX120" s="15"/>
      <c r="PBY120" s="15"/>
      <c r="PBZ120" s="15"/>
      <c r="PCA120" s="15"/>
      <c r="PCB120" s="15"/>
      <c r="PCC120" s="15"/>
      <c r="PCD120" s="15"/>
      <c r="PCE120" s="15"/>
      <c r="PCF120" s="15"/>
      <c r="PCG120" s="15"/>
      <c r="PCH120" s="15"/>
      <c r="PCI120" s="15"/>
      <c r="PCJ120" s="15"/>
      <c r="PCK120" s="15"/>
      <c r="PCL120" s="15"/>
      <c r="PCM120" s="15"/>
      <c r="PCN120" s="15"/>
      <c r="PCO120" s="15"/>
      <c r="PCP120" s="15"/>
      <c r="PCQ120" s="15"/>
      <c r="PCR120" s="15"/>
      <c r="PCS120" s="15"/>
      <c r="PCT120" s="15"/>
      <c r="PCU120" s="15"/>
      <c r="PCV120" s="15"/>
      <c r="PCW120" s="15"/>
      <c r="PCX120" s="15"/>
      <c r="PCY120" s="15"/>
      <c r="PCZ120" s="15"/>
      <c r="PDA120" s="15"/>
      <c r="PDB120" s="15"/>
      <c r="PDC120" s="15"/>
      <c r="PDD120" s="15"/>
      <c r="PDE120" s="15"/>
      <c r="PDF120" s="15"/>
      <c r="PDG120" s="15"/>
      <c r="PDH120" s="15"/>
      <c r="PDI120" s="15"/>
      <c r="PDJ120" s="15"/>
      <c r="PDK120" s="15"/>
      <c r="PDL120" s="15"/>
      <c r="PDM120" s="15"/>
      <c r="PDN120" s="15"/>
      <c r="PDO120" s="15"/>
      <c r="PDP120" s="15"/>
      <c r="PDQ120" s="15"/>
      <c r="PDR120" s="15"/>
      <c r="PDS120" s="15"/>
      <c r="PDT120" s="15"/>
      <c r="PDU120" s="15"/>
      <c r="PDV120" s="15"/>
      <c r="PDW120" s="15"/>
      <c r="PDX120" s="15"/>
      <c r="PDY120" s="15"/>
      <c r="PDZ120" s="15"/>
      <c r="PEA120" s="15"/>
      <c r="PEB120" s="15"/>
      <c r="PEC120" s="15"/>
      <c r="PED120" s="15"/>
      <c r="PEE120" s="15"/>
      <c r="PEF120" s="15"/>
      <c r="PEG120" s="15"/>
      <c r="PEH120" s="15"/>
      <c r="PEI120" s="15"/>
      <c r="PEJ120" s="15"/>
      <c r="PEK120" s="15"/>
      <c r="PEL120" s="15"/>
      <c r="PEM120" s="15"/>
      <c r="PEN120" s="15"/>
      <c r="PEO120" s="15"/>
      <c r="PEP120" s="15"/>
      <c r="PEQ120" s="15"/>
      <c r="PER120" s="15"/>
      <c r="PES120" s="15"/>
      <c r="PET120" s="15"/>
      <c r="PEU120" s="15"/>
      <c r="PEV120" s="15"/>
      <c r="PEW120" s="15"/>
      <c r="PEX120" s="15"/>
      <c r="PEY120" s="15"/>
      <c r="PEZ120" s="15"/>
      <c r="PFA120" s="15"/>
      <c r="PFB120" s="15"/>
      <c r="PFC120" s="15"/>
      <c r="PFD120" s="15"/>
      <c r="PFE120" s="15"/>
      <c r="PFF120" s="15"/>
      <c r="PFG120" s="15"/>
      <c r="PFH120" s="15"/>
      <c r="PFI120" s="15"/>
      <c r="PFJ120" s="15"/>
      <c r="PFK120" s="15"/>
      <c r="PFL120" s="15"/>
      <c r="PFM120" s="15"/>
      <c r="PFN120" s="15"/>
      <c r="PFO120" s="15"/>
      <c r="PFP120" s="15"/>
      <c r="PFQ120" s="15"/>
      <c r="PFR120" s="15"/>
      <c r="PFS120" s="15"/>
      <c r="PFT120" s="15"/>
      <c r="PFU120" s="15"/>
      <c r="PFV120" s="15"/>
      <c r="PFW120" s="15"/>
      <c r="PFX120" s="15"/>
      <c r="PFY120" s="15"/>
      <c r="PFZ120" s="15"/>
      <c r="PGA120" s="15"/>
      <c r="PGB120" s="15"/>
      <c r="PGC120" s="15"/>
      <c r="PGD120" s="15"/>
      <c r="PGE120" s="15"/>
      <c r="PGF120" s="15"/>
      <c r="PGG120" s="15"/>
      <c r="PGH120" s="15"/>
      <c r="PGI120" s="15"/>
      <c r="PGJ120" s="15"/>
      <c r="PGK120" s="15"/>
      <c r="PGL120" s="15"/>
      <c r="PGM120" s="15"/>
      <c r="PGN120" s="15"/>
      <c r="PGO120" s="15"/>
      <c r="PGP120" s="15"/>
      <c r="PGQ120" s="15"/>
      <c r="PGR120" s="15"/>
      <c r="PGS120" s="15"/>
      <c r="PGT120" s="15"/>
      <c r="PGU120" s="15"/>
      <c r="PGV120" s="15"/>
      <c r="PGW120" s="15"/>
      <c r="PGX120" s="15"/>
      <c r="PGY120" s="15"/>
      <c r="PGZ120" s="15"/>
      <c r="PHA120" s="15"/>
      <c r="PHB120" s="15"/>
      <c r="PHC120" s="15"/>
      <c r="PHD120" s="15"/>
      <c r="PHE120" s="15"/>
      <c r="PHF120" s="15"/>
      <c r="PHG120" s="15"/>
      <c r="PHH120" s="15"/>
      <c r="PHI120" s="15"/>
      <c r="PHJ120" s="15"/>
      <c r="PHK120" s="15"/>
      <c r="PHL120" s="15"/>
      <c r="PHM120" s="15"/>
      <c r="PHN120" s="15"/>
      <c r="PHO120" s="15"/>
      <c r="PHP120" s="15"/>
      <c r="PHQ120" s="15"/>
      <c r="PHR120" s="15"/>
      <c r="PHS120" s="15"/>
      <c r="PHT120" s="15"/>
      <c r="PHU120" s="15"/>
      <c r="PHV120" s="15"/>
      <c r="PHW120" s="15"/>
      <c r="PHX120" s="15"/>
      <c r="PHY120" s="15"/>
      <c r="PHZ120" s="15"/>
      <c r="PIA120" s="15"/>
      <c r="PIB120" s="15"/>
      <c r="PIC120" s="15"/>
      <c r="PID120" s="15"/>
      <c r="PIE120" s="15"/>
      <c r="PIF120" s="15"/>
      <c r="PIG120" s="15"/>
      <c r="PIH120" s="15"/>
      <c r="PII120" s="15"/>
      <c r="PIJ120" s="15"/>
      <c r="PIK120" s="15"/>
      <c r="PIL120" s="15"/>
      <c r="PIM120" s="15"/>
      <c r="PIN120" s="15"/>
      <c r="PIO120" s="15"/>
      <c r="PIP120" s="15"/>
      <c r="PIQ120" s="15"/>
      <c r="PIR120" s="15"/>
      <c r="PIS120" s="15"/>
      <c r="PIT120" s="15"/>
      <c r="PIU120" s="15"/>
      <c r="PIV120" s="15"/>
      <c r="PIW120" s="15"/>
      <c r="PIX120" s="15"/>
      <c r="PIY120" s="15"/>
      <c r="PIZ120" s="15"/>
      <c r="PJA120" s="15"/>
      <c r="PJB120" s="15"/>
      <c r="PJC120" s="15"/>
      <c r="PJD120" s="15"/>
      <c r="PJE120" s="15"/>
      <c r="PJF120" s="15"/>
      <c r="PJG120" s="15"/>
      <c r="PJH120" s="15"/>
      <c r="PJI120" s="15"/>
      <c r="PJJ120" s="15"/>
      <c r="PJK120" s="15"/>
      <c r="PJL120" s="15"/>
      <c r="PJM120" s="15"/>
      <c r="PJN120" s="15"/>
      <c r="PJO120" s="15"/>
      <c r="PJP120" s="15"/>
      <c r="PJQ120" s="15"/>
      <c r="PJR120" s="15"/>
      <c r="PJS120" s="15"/>
      <c r="PJT120" s="15"/>
      <c r="PJU120" s="15"/>
      <c r="PJV120" s="15"/>
      <c r="PJW120" s="15"/>
      <c r="PJX120" s="15"/>
      <c r="PJY120" s="15"/>
      <c r="PJZ120" s="15"/>
      <c r="PKA120" s="15"/>
      <c r="PKB120" s="15"/>
      <c r="PKC120" s="15"/>
      <c r="PKD120" s="15"/>
      <c r="PKE120" s="15"/>
      <c r="PKF120" s="15"/>
      <c r="PKG120" s="15"/>
      <c r="PKH120" s="15"/>
      <c r="PKI120" s="15"/>
      <c r="PKJ120" s="15"/>
      <c r="PKK120" s="15"/>
      <c r="PKL120" s="15"/>
      <c r="PKM120" s="15"/>
      <c r="PKN120" s="15"/>
      <c r="PKO120" s="15"/>
      <c r="PKP120" s="15"/>
      <c r="PKQ120" s="15"/>
      <c r="PKR120" s="15"/>
      <c r="PKS120" s="15"/>
      <c r="PKT120" s="15"/>
      <c r="PKU120" s="15"/>
      <c r="PKV120" s="15"/>
      <c r="PKW120" s="15"/>
      <c r="PKX120" s="15"/>
      <c r="PKY120" s="15"/>
      <c r="PKZ120" s="15"/>
      <c r="PLA120" s="15"/>
      <c r="PLB120" s="15"/>
      <c r="PLC120" s="15"/>
      <c r="PLD120" s="15"/>
      <c r="PLE120" s="15"/>
      <c r="PLF120" s="15"/>
      <c r="PLG120" s="15"/>
      <c r="PLH120" s="15"/>
      <c r="PLI120" s="15"/>
      <c r="PLJ120" s="15"/>
      <c r="PLK120" s="15"/>
      <c r="PLL120" s="15"/>
      <c r="PLM120" s="15"/>
      <c r="PLN120" s="15"/>
      <c r="PLO120" s="15"/>
      <c r="PLP120" s="15"/>
      <c r="PLQ120" s="15"/>
      <c r="PLR120" s="15"/>
      <c r="PLS120" s="15"/>
      <c r="PLT120" s="15"/>
      <c r="PLU120" s="15"/>
      <c r="PLV120" s="15"/>
      <c r="PLW120" s="15"/>
      <c r="PLX120" s="15"/>
      <c r="PLY120" s="15"/>
      <c r="PLZ120" s="15"/>
      <c r="PMA120" s="15"/>
      <c r="PMB120" s="15"/>
      <c r="PMC120" s="15"/>
      <c r="PMD120" s="15"/>
      <c r="PME120" s="15"/>
      <c r="PMF120" s="15"/>
      <c r="PMG120" s="15"/>
      <c r="PMH120" s="15"/>
      <c r="PMI120" s="15"/>
      <c r="PMJ120" s="15"/>
      <c r="PMK120" s="15"/>
      <c r="PML120" s="15"/>
      <c r="PMM120" s="15"/>
      <c r="PMN120" s="15"/>
      <c r="PMO120" s="15"/>
      <c r="PMP120" s="15"/>
      <c r="PMQ120" s="15"/>
      <c r="PMR120" s="15"/>
      <c r="PMS120" s="15"/>
      <c r="PMT120" s="15"/>
      <c r="PMU120" s="15"/>
      <c r="PMV120" s="15"/>
      <c r="PMW120" s="15"/>
      <c r="PMX120" s="15"/>
      <c r="PMY120" s="15"/>
      <c r="PMZ120" s="15"/>
      <c r="PNA120" s="15"/>
      <c r="PNB120" s="15"/>
      <c r="PNC120" s="15"/>
      <c r="PND120" s="15"/>
      <c r="PNE120" s="15"/>
      <c r="PNF120" s="15"/>
      <c r="PNG120" s="15"/>
      <c r="PNH120" s="15"/>
      <c r="PNI120" s="15"/>
      <c r="PNJ120" s="15"/>
      <c r="PNK120" s="15"/>
      <c r="PNL120" s="15"/>
      <c r="PNM120" s="15"/>
      <c r="PNN120" s="15"/>
      <c r="PNO120" s="15"/>
      <c r="PNP120" s="15"/>
      <c r="PNQ120" s="15"/>
      <c r="PNR120" s="15"/>
      <c r="PNS120" s="15"/>
      <c r="PNT120" s="15"/>
      <c r="PNU120" s="15"/>
      <c r="PNV120" s="15"/>
      <c r="PNW120" s="15"/>
      <c r="PNX120" s="15"/>
      <c r="PNY120" s="15"/>
      <c r="PNZ120" s="15"/>
      <c r="POA120" s="15"/>
      <c r="POB120" s="15"/>
      <c r="POC120" s="15"/>
      <c r="POD120" s="15"/>
      <c r="POE120" s="15"/>
      <c r="POF120" s="15"/>
      <c r="POG120" s="15"/>
      <c r="POH120" s="15"/>
      <c r="POI120" s="15"/>
      <c r="POJ120" s="15"/>
      <c r="POK120" s="15"/>
      <c r="POL120" s="15"/>
      <c r="POM120" s="15"/>
      <c r="PON120" s="15"/>
      <c r="POO120" s="15"/>
      <c r="POP120" s="15"/>
      <c r="POQ120" s="15"/>
      <c r="POR120" s="15"/>
      <c r="POS120" s="15"/>
      <c r="POT120" s="15"/>
      <c r="POU120" s="15"/>
      <c r="POV120" s="15"/>
      <c r="POW120" s="15"/>
      <c r="POX120" s="15"/>
      <c r="POY120" s="15"/>
      <c r="POZ120" s="15"/>
      <c r="PPA120" s="15"/>
      <c r="PPB120" s="15"/>
      <c r="PPC120" s="15"/>
      <c r="PPD120" s="15"/>
      <c r="PPE120" s="15"/>
      <c r="PPF120" s="15"/>
      <c r="PPG120" s="15"/>
      <c r="PPH120" s="15"/>
      <c r="PPI120" s="15"/>
      <c r="PPJ120" s="15"/>
      <c r="PPK120" s="15"/>
      <c r="PPL120" s="15"/>
      <c r="PPM120" s="15"/>
      <c r="PPN120" s="15"/>
      <c r="PPO120" s="15"/>
      <c r="PPP120" s="15"/>
      <c r="PPQ120" s="15"/>
      <c r="PPR120" s="15"/>
      <c r="PPS120" s="15"/>
      <c r="PPT120" s="15"/>
      <c r="PPU120" s="15"/>
      <c r="PPV120" s="15"/>
      <c r="PPW120" s="15"/>
      <c r="PPX120" s="15"/>
      <c r="PPY120" s="15"/>
      <c r="PPZ120" s="15"/>
      <c r="PQA120" s="15"/>
      <c r="PQB120" s="15"/>
      <c r="PQC120" s="15"/>
      <c r="PQD120" s="15"/>
      <c r="PQE120" s="15"/>
      <c r="PQF120" s="15"/>
      <c r="PQG120" s="15"/>
      <c r="PQH120" s="15"/>
      <c r="PQI120" s="15"/>
      <c r="PQJ120" s="15"/>
      <c r="PQK120" s="15"/>
      <c r="PQL120" s="15"/>
      <c r="PQM120" s="15"/>
      <c r="PQN120" s="15"/>
      <c r="PQO120" s="15"/>
      <c r="PQP120" s="15"/>
      <c r="PQQ120" s="15"/>
      <c r="PQR120" s="15"/>
      <c r="PQS120" s="15"/>
      <c r="PQT120" s="15"/>
      <c r="PQU120" s="15"/>
      <c r="PQV120" s="15"/>
      <c r="PQW120" s="15"/>
      <c r="PQX120" s="15"/>
      <c r="PQY120" s="15"/>
      <c r="PQZ120" s="15"/>
      <c r="PRA120" s="15"/>
      <c r="PRB120" s="15"/>
      <c r="PRC120" s="15"/>
      <c r="PRD120" s="15"/>
      <c r="PRE120" s="15"/>
      <c r="PRF120" s="15"/>
      <c r="PRG120" s="15"/>
      <c r="PRH120" s="15"/>
      <c r="PRI120" s="15"/>
      <c r="PRJ120" s="15"/>
      <c r="PRK120" s="15"/>
      <c r="PRL120" s="15"/>
      <c r="PRM120" s="15"/>
      <c r="PRN120" s="15"/>
      <c r="PRO120" s="15"/>
      <c r="PRP120" s="15"/>
      <c r="PRQ120" s="15"/>
      <c r="PRR120" s="15"/>
      <c r="PRS120" s="15"/>
      <c r="PRT120" s="15"/>
      <c r="PRU120" s="15"/>
      <c r="PRV120" s="15"/>
      <c r="PRW120" s="15"/>
      <c r="PRX120" s="15"/>
      <c r="PRY120" s="15"/>
      <c r="PRZ120" s="15"/>
      <c r="PSA120" s="15"/>
      <c r="PSB120" s="15"/>
      <c r="PSC120" s="15"/>
      <c r="PSD120" s="15"/>
      <c r="PSE120" s="15"/>
      <c r="PSF120" s="15"/>
      <c r="PSG120" s="15"/>
      <c r="PSH120" s="15"/>
      <c r="PSI120" s="15"/>
      <c r="PSJ120" s="15"/>
      <c r="PSK120" s="15"/>
      <c r="PSL120" s="15"/>
      <c r="PSM120" s="15"/>
      <c r="PSN120" s="15"/>
      <c r="PSO120" s="15"/>
      <c r="PSP120" s="15"/>
      <c r="PSQ120" s="15"/>
      <c r="PSR120" s="15"/>
      <c r="PSS120" s="15"/>
      <c r="PST120" s="15"/>
      <c r="PSU120" s="15"/>
      <c r="PSV120" s="15"/>
      <c r="PSW120" s="15"/>
      <c r="PSX120" s="15"/>
      <c r="PSY120" s="15"/>
      <c r="PSZ120" s="15"/>
      <c r="PTA120" s="15"/>
      <c r="PTB120" s="15"/>
      <c r="PTC120" s="15"/>
      <c r="PTD120" s="15"/>
      <c r="PTE120" s="15"/>
      <c r="PTF120" s="15"/>
      <c r="PTG120" s="15"/>
      <c r="PTH120" s="15"/>
      <c r="PTI120" s="15"/>
      <c r="PTJ120" s="15"/>
      <c r="PTK120" s="15"/>
      <c r="PTL120" s="15"/>
      <c r="PTM120" s="15"/>
      <c r="PTN120" s="15"/>
      <c r="PTO120" s="15"/>
      <c r="PTP120" s="15"/>
      <c r="PTQ120" s="15"/>
      <c r="PTR120" s="15"/>
      <c r="PTS120" s="15"/>
      <c r="PTT120" s="15"/>
      <c r="PTU120" s="15"/>
      <c r="PTV120" s="15"/>
      <c r="PTW120" s="15"/>
      <c r="PTX120" s="15"/>
      <c r="PTY120" s="15"/>
      <c r="PTZ120" s="15"/>
      <c r="PUA120" s="15"/>
      <c r="PUB120" s="15"/>
      <c r="PUC120" s="15"/>
      <c r="PUD120" s="15"/>
      <c r="PUE120" s="15"/>
      <c r="PUF120" s="15"/>
      <c r="PUG120" s="15"/>
      <c r="PUH120" s="15"/>
      <c r="PUI120" s="15"/>
      <c r="PUJ120" s="15"/>
      <c r="PUK120" s="15"/>
      <c r="PUL120" s="15"/>
      <c r="PUM120" s="15"/>
      <c r="PUN120" s="15"/>
      <c r="PUO120" s="15"/>
      <c r="PUP120" s="15"/>
      <c r="PUQ120" s="15"/>
      <c r="PUR120" s="15"/>
      <c r="PUS120" s="15"/>
      <c r="PUT120" s="15"/>
      <c r="PUU120" s="15"/>
      <c r="PUV120" s="15"/>
      <c r="PUW120" s="15"/>
      <c r="PUX120" s="15"/>
      <c r="PUY120" s="15"/>
      <c r="PUZ120" s="15"/>
      <c r="PVA120" s="15"/>
      <c r="PVB120" s="15"/>
      <c r="PVC120" s="15"/>
      <c r="PVD120" s="15"/>
      <c r="PVE120" s="15"/>
      <c r="PVF120" s="15"/>
      <c r="PVG120" s="15"/>
      <c r="PVH120" s="15"/>
      <c r="PVI120" s="15"/>
      <c r="PVJ120" s="15"/>
      <c r="PVK120" s="15"/>
      <c r="PVL120" s="15"/>
      <c r="PVM120" s="15"/>
      <c r="PVN120" s="15"/>
      <c r="PVO120" s="15"/>
      <c r="PVP120" s="15"/>
      <c r="PVQ120" s="15"/>
      <c r="PVR120" s="15"/>
      <c r="PVS120" s="15"/>
      <c r="PVT120" s="15"/>
      <c r="PVU120" s="15"/>
      <c r="PVV120" s="15"/>
      <c r="PVW120" s="15"/>
      <c r="PVX120" s="15"/>
      <c r="PVY120" s="15"/>
      <c r="PVZ120" s="15"/>
      <c r="PWA120" s="15"/>
      <c r="PWB120" s="15"/>
      <c r="PWC120" s="15"/>
      <c r="PWD120" s="15"/>
      <c r="PWE120" s="15"/>
      <c r="PWF120" s="15"/>
      <c r="PWG120" s="15"/>
      <c r="PWH120" s="15"/>
      <c r="PWI120" s="15"/>
      <c r="PWJ120" s="15"/>
      <c r="PWK120" s="15"/>
      <c r="PWL120" s="15"/>
      <c r="PWM120" s="15"/>
      <c r="PWN120" s="15"/>
      <c r="PWO120" s="15"/>
      <c r="PWP120" s="15"/>
      <c r="PWQ120" s="15"/>
      <c r="PWR120" s="15"/>
      <c r="PWS120" s="15"/>
      <c r="PWT120" s="15"/>
      <c r="PWU120" s="15"/>
      <c r="PWV120" s="15"/>
      <c r="PWW120" s="15"/>
      <c r="PWX120" s="15"/>
      <c r="PWY120" s="15"/>
      <c r="PWZ120" s="15"/>
      <c r="PXA120" s="15"/>
      <c r="PXB120" s="15"/>
      <c r="PXC120" s="15"/>
      <c r="PXD120" s="15"/>
      <c r="PXE120" s="15"/>
      <c r="PXF120" s="15"/>
      <c r="PXG120" s="15"/>
      <c r="PXH120" s="15"/>
      <c r="PXI120" s="15"/>
      <c r="PXJ120" s="15"/>
      <c r="PXK120" s="15"/>
      <c r="PXL120" s="15"/>
      <c r="PXM120" s="15"/>
      <c r="PXN120" s="15"/>
      <c r="PXO120" s="15"/>
      <c r="PXP120" s="15"/>
      <c r="PXQ120" s="15"/>
      <c r="PXR120" s="15"/>
      <c r="PXS120" s="15"/>
      <c r="PXT120" s="15"/>
      <c r="PXU120" s="15"/>
      <c r="PXV120" s="15"/>
      <c r="PXW120" s="15"/>
      <c r="PXX120" s="15"/>
      <c r="PXY120" s="15"/>
      <c r="PXZ120" s="15"/>
      <c r="PYA120" s="15"/>
      <c r="PYB120" s="15"/>
      <c r="PYC120" s="15"/>
      <c r="PYD120" s="15"/>
      <c r="PYE120" s="15"/>
      <c r="PYF120" s="15"/>
      <c r="PYG120" s="15"/>
      <c r="PYH120" s="15"/>
      <c r="PYI120" s="15"/>
      <c r="PYJ120" s="15"/>
      <c r="PYK120" s="15"/>
      <c r="PYL120" s="15"/>
      <c r="PYM120" s="15"/>
      <c r="PYN120" s="15"/>
      <c r="PYO120" s="15"/>
      <c r="PYP120" s="15"/>
      <c r="PYQ120" s="15"/>
      <c r="PYR120" s="15"/>
      <c r="PYS120" s="15"/>
      <c r="PYT120" s="15"/>
      <c r="PYU120" s="15"/>
      <c r="PYV120" s="15"/>
      <c r="PYW120" s="15"/>
      <c r="PYX120" s="15"/>
      <c r="PYY120" s="15"/>
      <c r="PYZ120" s="15"/>
      <c r="PZA120" s="15"/>
      <c r="PZB120" s="15"/>
      <c r="PZC120" s="15"/>
      <c r="PZD120" s="15"/>
      <c r="PZE120" s="15"/>
      <c r="PZF120" s="15"/>
      <c r="PZG120" s="15"/>
      <c r="PZH120" s="15"/>
      <c r="PZI120" s="15"/>
      <c r="PZJ120" s="15"/>
      <c r="PZK120" s="15"/>
      <c r="PZL120" s="15"/>
      <c r="PZM120" s="15"/>
      <c r="PZN120" s="15"/>
      <c r="PZO120" s="15"/>
      <c r="PZP120" s="15"/>
      <c r="PZQ120" s="15"/>
      <c r="PZR120" s="15"/>
      <c r="PZS120" s="15"/>
      <c r="PZT120" s="15"/>
      <c r="PZU120" s="15"/>
      <c r="PZV120" s="15"/>
      <c r="PZW120" s="15"/>
      <c r="PZX120" s="15"/>
      <c r="PZY120" s="15"/>
      <c r="PZZ120" s="15"/>
      <c r="QAA120" s="15"/>
      <c r="QAB120" s="15"/>
      <c r="QAC120" s="15"/>
      <c r="QAD120" s="15"/>
      <c r="QAE120" s="15"/>
      <c r="QAF120" s="15"/>
      <c r="QAG120" s="15"/>
      <c r="QAH120" s="15"/>
      <c r="QAI120" s="15"/>
      <c r="QAJ120" s="15"/>
      <c r="QAK120" s="15"/>
      <c r="QAL120" s="15"/>
      <c r="QAM120" s="15"/>
      <c r="QAN120" s="15"/>
      <c r="QAO120" s="15"/>
      <c r="QAP120" s="15"/>
      <c r="QAQ120" s="15"/>
      <c r="QAR120" s="15"/>
      <c r="QAS120" s="15"/>
      <c r="QAT120" s="15"/>
      <c r="QAU120" s="15"/>
      <c r="QAV120" s="15"/>
      <c r="QAW120" s="15"/>
      <c r="QAX120" s="15"/>
      <c r="QAY120" s="15"/>
      <c r="QAZ120" s="15"/>
      <c r="QBA120" s="15"/>
      <c r="QBB120" s="15"/>
      <c r="QBC120" s="15"/>
      <c r="QBD120" s="15"/>
      <c r="QBE120" s="15"/>
      <c r="QBF120" s="15"/>
      <c r="QBG120" s="15"/>
      <c r="QBH120" s="15"/>
      <c r="QBI120" s="15"/>
      <c r="QBJ120" s="15"/>
      <c r="QBK120" s="15"/>
      <c r="QBL120" s="15"/>
      <c r="QBM120" s="15"/>
      <c r="QBN120" s="15"/>
      <c r="QBO120" s="15"/>
      <c r="QBP120" s="15"/>
      <c r="QBQ120" s="15"/>
      <c r="QBR120" s="15"/>
      <c r="QBS120" s="15"/>
      <c r="QBT120" s="15"/>
      <c r="QBU120" s="15"/>
      <c r="QBV120" s="15"/>
      <c r="QBW120" s="15"/>
      <c r="QBX120" s="15"/>
      <c r="QBY120" s="15"/>
      <c r="QBZ120" s="15"/>
      <c r="QCA120" s="15"/>
      <c r="QCB120" s="15"/>
      <c r="QCC120" s="15"/>
      <c r="QCD120" s="15"/>
      <c r="QCE120" s="15"/>
      <c r="QCF120" s="15"/>
      <c r="QCG120" s="15"/>
      <c r="QCH120" s="15"/>
      <c r="QCI120" s="15"/>
      <c r="QCJ120" s="15"/>
      <c r="QCK120" s="15"/>
      <c r="QCL120" s="15"/>
      <c r="QCM120" s="15"/>
      <c r="QCN120" s="15"/>
      <c r="QCO120" s="15"/>
      <c r="QCP120" s="15"/>
      <c r="QCQ120" s="15"/>
      <c r="QCR120" s="15"/>
      <c r="QCS120" s="15"/>
      <c r="QCT120" s="15"/>
      <c r="QCU120" s="15"/>
      <c r="QCV120" s="15"/>
      <c r="QCW120" s="15"/>
      <c r="QCX120" s="15"/>
      <c r="QCY120" s="15"/>
      <c r="QCZ120" s="15"/>
      <c r="QDA120" s="15"/>
      <c r="QDB120" s="15"/>
      <c r="QDC120" s="15"/>
      <c r="QDD120" s="15"/>
      <c r="QDE120" s="15"/>
      <c r="QDF120" s="15"/>
      <c r="QDG120" s="15"/>
      <c r="QDH120" s="15"/>
      <c r="QDI120" s="15"/>
      <c r="QDJ120" s="15"/>
      <c r="QDK120" s="15"/>
      <c r="QDL120" s="15"/>
      <c r="QDM120" s="15"/>
      <c r="QDN120" s="15"/>
      <c r="QDO120" s="15"/>
      <c r="QDP120" s="15"/>
      <c r="QDQ120" s="15"/>
      <c r="QDR120" s="15"/>
      <c r="QDS120" s="15"/>
      <c r="QDT120" s="15"/>
      <c r="QDU120" s="15"/>
      <c r="QDV120" s="15"/>
      <c r="QDW120" s="15"/>
      <c r="QDX120" s="15"/>
      <c r="QDY120" s="15"/>
      <c r="QDZ120" s="15"/>
      <c r="QEA120" s="15"/>
      <c r="QEB120" s="15"/>
      <c r="QEC120" s="15"/>
      <c r="QED120" s="15"/>
      <c r="QEE120" s="15"/>
      <c r="QEF120" s="15"/>
      <c r="QEG120" s="15"/>
      <c r="QEH120" s="15"/>
      <c r="QEI120" s="15"/>
      <c r="QEJ120" s="15"/>
      <c r="QEK120" s="15"/>
      <c r="QEL120" s="15"/>
      <c r="QEM120" s="15"/>
      <c r="QEN120" s="15"/>
      <c r="QEO120" s="15"/>
      <c r="QEP120" s="15"/>
      <c r="QEQ120" s="15"/>
      <c r="QER120" s="15"/>
      <c r="QES120" s="15"/>
      <c r="QET120" s="15"/>
      <c r="QEU120" s="15"/>
      <c r="QEV120" s="15"/>
      <c r="QEW120" s="15"/>
      <c r="QEX120" s="15"/>
      <c r="QEY120" s="15"/>
      <c r="QEZ120" s="15"/>
      <c r="QFA120" s="15"/>
      <c r="QFB120" s="15"/>
      <c r="QFC120" s="15"/>
      <c r="QFD120" s="15"/>
      <c r="QFE120" s="15"/>
      <c r="QFF120" s="15"/>
      <c r="QFG120" s="15"/>
      <c r="QFH120" s="15"/>
      <c r="QFI120" s="15"/>
      <c r="QFJ120" s="15"/>
      <c r="QFK120" s="15"/>
      <c r="QFL120" s="15"/>
      <c r="QFM120" s="15"/>
      <c r="QFN120" s="15"/>
      <c r="QFO120" s="15"/>
      <c r="QFP120" s="15"/>
      <c r="QFQ120" s="15"/>
      <c r="QFR120" s="15"/>
      <c r="QFS120" s="15"/>
      <c r="QFT120" s="15"/>
      <c r="QFU120" s="15"/>
      <c r="QFV120" s="15"/>
      <c r="QFW120" s="15"/>
      <c r="QFX120" s="15"/>
      <c r="QFY120" s="15"/>
      <c r="QFZ120" s="15"/>
      <c r="QGA120" s="15"/>
      <c r="QGB120" s="15"/>
      <c r="QGC120" s="15"/>
      <c r="QGD120" s="15"/>
      <c r="QGE120" s="15"/>
      <c r="QGF120" s="15"/>
      <c r="QGG120" s="15"/>
      <c r="QGH120" s="15"/>
      <c r="QGI120" s="15"/>
      <c r="QGJ120" s="15"/>
      <c r="QGK120" s="15"/>
      <c r="QGL120" s="15"/>
      <c r="QGM120" s="15"/>
      <c r="QGN120" s="15"/>
      <c r="QGO120" s="15"/>
      <c r="QGP120" s="15"/>
      <c r="QGQ120" s="15"/>
      <c r="QGR120" s="15"/>
      <c r="QGS120" s="15"/>
      <c r="QGT120" s="15"/>
      <c r="QGU120" s="15"/>
      <c r="QGV120" s="15"/>
      <c r="QGW120" s="15"/>
      <c r="QGX120" s="15"/>
      <c r="QGY120" s="15"/>
      <c r="QGZ120" s="15"/>
      <c r="QHA120" s="15"/>
      <c r="QHB120" s="15"/>
      <c r="QHC120" s="15"/>
      <c r="QHD120" s="15"/>
      <c r="QHE120" s="15"/>
      <c r="QHF120" s="15"/>
      <c r="QHG120" s="15"/>
      <c r="QHH120" s="15"/>
      <c r="QHI120" s="15"/>
      <c r="QHJ120" s="15"/>
      <c r="QHK120" s="15"/>
      <c r="QHL120" s="15"/>
      <c r="QHM120" s="15"/>
      <c r="QHN120" s="15"/>
      <c r="QHO120" s="15"/>
      <c r="QHP120" s="15"/>
      <c r="QHQ120" s="15"/>
      <c r="QHR120" s="15"/>
      <c r="QHS120" s="15"/>
      <c r="QHT120" s="15"/>
      <c r="QHU120" s="15"/>
      <c r="QHV120" s="15"/>
      <c r="QHW120" s="15"/>
      <c r="QHX120" s="15"/>
      <c r="QHY120" s="15"/>
      <c r="QHZ120" s="15"/>
      <c r="QIA120" s="15"/>
      <c r="QIB120" s="15"/>
      <c r="QIC120" s="15"/>
      <c r="QID120" s="15"/>
      <c r="QIE120" s="15"/>
      <c r="QIF120" s="15"/>
      <c r="QIG120" s="15"/>
      <c r="QIH120" s="15"/>
      <c r="QII120" s="15"/>
      <c r="QIJ120" s="15"/>
      <c r="QIK120" s="15"/>
      <c r="QIL120" s="15"/>
      <c r="QIM120" s="15"/>
      <c r="QIN120" s="15"/>
      <c r="QIO120" s="15"/>
      <c r="QIP120" s="15"/>
      <c r="QIQ120" s="15"/>
      <c r="QIR120" s="15"/>
      <c r="QIS120" s="15"/>
      <c r="QIT120" s="15"/>
      <c r="QIU120" s="15"/>
      <c r="QIV120" s="15"/>
      <c r="QIW120" s="15"/>
      <c r="QIX120" s="15"/>
      <c r="QIY120" s="15"/>
      <c r="QIZ120" s="15"/>
      <c r="QJA120" s="15"/>
      <c r="QJB120" s="15"/>
      <c r="QJC120" s="15"/>
      <c r="QJD120" s="15"/>
      <c r="QJE120" s="15"/>
      <c r="QJF120" s="15"/>
      <c r="QJG120" s="15"/>
      <c r="QJH120" s="15"/>
      <c r="QJI120" s="15"/>
      <c r="QJJ120" s="15"/>
      <c r="QJK120" s="15"/>
      <c r="QJL120" s="15"/>
      <c r="QJM120" s="15"/>
      <c r="QJN120" s="15"/>
      <c r="QJO120" s="15"/>
      <c r="QJP120" s="15"/>
      <c r="QJQ120" s="15"/>
      <c r="QJR120" s="15"/>
      <c r="QJS120" s="15"/>
      <c r="QJT120" s="15"/>
      <c r="QJU120" s="15"/>
      <c r="QJV120" s="15"/>
      <c r="QJW120" s="15"/>
      <c r="QJX120" s="15"/>
      <c r="QJY120" s="15"/>
      <c r="QJZ120" s="15"/>
      <c r="QKA120" s="15"/>
      <c r="QKB120" s="15"/>
      <c r="QKC120" s="15"/>
      <c r="QKD120" s="15"/>
      <c r="QKE120" s="15"/>
      <c r="QKF120" s="15"/>
      <c r="QKG120" s="15"/>
      <c r="QKH120" s="15"/>
      <c r="QKI120" s="15"/>
      <c r="QKJ120" s="15"/>
      <c r="QKK120" s="15"/>
      <c r="QKL120" s="15"/>
      <c r="QKM120" s="15"/>
      <c r="QKN120" s="15"/>
      <c r="QKO120" s="15"/>
      <c r="QKP120" s="15"/>
      <c r="QKQ120" s="15"/>
      <c r="QKR120" s="15"/>
      <c r="QKS120" s="15"/>
      <c r="QKT120" s="15"/>
      <c r="QKU120" s="15"/>
      <c r="QKV120" s="15"/>
      <c r="QKW120" s="15"/>
      <c r="QKX120" s="15"/>
      <c r="QKY120" s="15"/>
      <c r="QKZ120" s="15"/>
      <c r="QLA120" s="15"/>
      <c r="QLB120" s="15"/>
      <c r="QLC120" s="15"/>
      <c r="QLD120" s="15"/>
      <c r="QLE120" s="15"/>
      <c r="QLF120" s="15"/>
      <c r="QLG120" s="15"/>
      <c r="QLH120" s="15"/>
      <c r="QLI120" s="15"/>
      <c r="QLJ120" s="15"/>
      <c r="QLK120" s="15"/>
      <c r="QLL120" s="15"/>
      <c r="QLM120" s="15"/>
      <c r="QLN120" s="15"/>
      <c r="QLO120" s="15"/>
      <c r="QLP120" s="15"/>
      <c r="QLQ120" s="15"/>
      <c r="QLR120" s="15"/>
      <c r="QLS120" s="15"/>
      <c r="QLT120" s="15"/>
      <c r="QLU120" s="15"/>
      <c r="QLV120" s="15"/>
      <c r="QLW120" s="15"/>
      <c r="QLX120" s="15"/>
      <c r="QLY120" s="15"/>
      <c r="QLZ120" s="15"/>
      <c r="QMA120" s="15"/>
      <c r="QMB120" s="15"/>
      <c r="QMC120" s="15"/>
      <c r="QMD120" s="15"/>
      <c r="QME120" s="15"/>
      <c r="QMF120" s="15"/>
      <c r="QMG120" s="15"/>
      <c r="QMH120" s="15"/>
      <c r="QMI120" s="15"/>
      <c r="QMJ120" s="15"/>
      <c r="QMK120" s="15"/>
      <c r="QML120" s="15"/>
      <c r="QMM120" s="15"/>
      <c r="QMN120" s="15"/>
      <c r="QMO120" s="15"/>
      <c r="QMP120" s="15"/>
      <c r="QMQ120" s="15"/>
      <c r="QMR120" s="15"/>
      <c r="QMS120" s="15"/>
      <c r="QMT120" s="15"/>
      <c r="QMU120" s="15"/>
      <c r="QMV120" s="15"/>
      <c r="QMW120" s="15"/>
      <c r="QMX120" s="15"/>
      <c r="QMY120" s="15"/>
      <c r="QMZ120" s="15"/>
      <c r="QNA120" s="15"/>
      <c r="QNB120" s="15"/>
      <c r="QNC120" s="15"/>
      <c r="QND120" s="15"/>
      <c r="QNE120" s="15"/>
      <c r="QNF120" s="15"/>
      <c r="QNG120" s="15"/>
      <c r="QNH120" s="15"/>
      <c r="QNI120" s="15"/>
      <c r="QNJ120" s="15"/>
      <c r="QNK120" s="15"/>
      <c r="QNL120" s="15"/>
      <c r="QNM120" s="15"/>
      <c r="QNN120" s="15"/>
      <c r="QNO120" s="15"/>
      <c r="QNP120" s="15"/>
      <c r="QNQ120" s="15"/>
      <c r="QNR120" s="15"/>
      <c r="QNS120" s="15"/>
      <c r="QNT120" s="15"/>
      <c r="QNU120" s="15"/>
      <c r="QNV120" s="15"/>
      <c r="QNW120" s="15"/>
      <c r="QNX120" s="15"/>
      <c r="QNY120" s="15"/>
      <c r="QNZ120" s="15"/>
      <c r="QOA120" s="15"/>
      <c r="QOB120" s="15"/>
      <c r="QOC120" s="15"/>
      <c r="QOD120" s="15"/>
      <c r="QOE120" s="15"/>
      <c r="QOF120" s="15"/>
      <c r="QOG120" s="15"/>
      <c r="QOH120" s="15"/>
      <c r="QOI120" s="15"/>
      <c r="QOJ120" s="15"/>
      <c r="QOK120" s="15"/>
      <c r="QOL120" s="15"/>
      <c r="QOM120" s="15"/>
      <c r="QON120" s="15"/>
      <c r="QOO120" s="15"/>
      <c r="QOP120" s="15"/>
      <c r="QOQ120" s="15"/>
      <c r="QOR120" s="15"/>
      <c r="QOS120" s="15"/>
      <c r="QOT120" s="15"/>
      <c r="QOU120" s="15"/>
      <c r="QOV120" s="15"/>
      <c r="QOW120" s="15"/>
      <c r="QOX120" s="15"/>
      <c r="QOY120" s="15"/>
      <c r="QOZ120" s="15"/>
      <c r="QPA120" s="15"/>
      <c r="QPB120" s="15"/>
      <c r="QPC120" s="15"/>
      <c r="QPD120" s="15"/>
      <c r="QPE120" s="15"/>
      <c r="QPF120" s="15"/>
      <c r="QPG120" s="15"/>
      <c r="QPH120" s="15"/>
      <c r="QPI120" s="15"/>
      <c r="QPJ120" s="15"/>
      <c r="QPK120" s="15"/>
      <c r="QPL120" s="15"/>
      <c r="QPM120" s="15"/>
      <c r="QPN120" s="15"/>
      <c r="QPO120" s="15"/>
      <c r="QPP120" s="15"/>
      <c r="QPQ120" s="15"/>
      <c r="QPR120" s="15"/>
      <c r="QPS120" s="15"/>
      <c r="QPT120" s="15"/>
      <c r="QPU120" s="15"/>
      <c r="QPV120" s="15"/>
      <c r="QPW120" s="15"/>
      <c r="QPX120" s="15"/>
      <c r="QPY120" s="15"/>
      <c r="QPZ120" s="15"/>
      <c r="QQA120" s="15"/>
      <c r="QQB120" s="15"/>
      <c r="QQC120" s="15"/>
      <c r="QQD120" s="15"/>
      <c r="QQE120" s="15"/>
      <c r="QQF120" s="15"/>
      <c r="QQG120" s="15"/>
      <c r="QQH120" s="15"/>
      <c r="QQI120" s="15"/>
      <c r="QQJ120" s="15"/>
      <c r="QQK120" s="15"/>
      <c r="QQL120" s="15"/>
      <c r="QQM120" s="15"/>
      <c r="QQN120" s="15"/>
      <c r="QQO120" s="15"/>
      <c r="QQP120" s="15"/>
      <c r="QQQ120" s="15"/>
      <c r="QQR120" s="15"/>
      <c r="QQS120" s="15"/>
      <c r="QQT120" s="15"/>
      <c r="QQU120" s="15"/>
      <c r="QQV120" s="15"/>
      <c r="QQW120" s="15"/>
      <c r="QQX120" s="15"/>
      <c r="QQY120" s="15"/>
      <c r="QQZ120" s="15"/>
      <c r="QRA120" s="15"/>
      <c r="QRB120" s="15"/>
      <c r="QRC120" s="15"/>
      <c r="QRD120" s="15"/>
      <c r="QRE120" s="15"/>
      <c r="QRF120" s="15"/>
      <c r="QRG120" s="15"/>
      <c r="QRH120" s="15"/>
      <c r="QRI120" s="15"/>
      <c r="QRJ120" s="15"/>
      <c r="QRK120" s="15"/>
      <c r="QRL120" s="15"/>
      <c r="QRM120" s="15"/>
      <c r="QRN120" s="15"/>
      <c r="QRO120" s="15"/>
      <c r="QRP120" s="15"/>
      <c r="QRQ120" s="15"/>
      <c r="QRR120" s="15"/>
      <c r="QRS120" s="15"/>
      <c r="QRT120" s="15"/>
      <c r="QRU120" s="15"/>
      <c r="QRV120" s="15"/>
      <c r="QRW120" s="15"/>
      <c r="QRX120" s="15"/>
      <c r="QRY120" s="15"/>
      <c r="QRZ120" s="15"/>
      <c r="QSA120" s="15"/>
      <c r="QSB120" s="15"/>
      <c r="QSC120" s="15"/>
      <c r="QSD120" s="15"/>
      <c r="QSE120" s="15"/>
      <c r="QSF120" s="15"/>
      <c r="QSG120" s="15"/>
      <c r="QSH120" s="15"/>
      <c r="QSI120" s="15"/>
      <c r="QSJ120" s="15"/>
      <c r="QSK120" s="15"/>
      <c r="QSL120" s="15"/>
      <c r="QSM120" s="15"/>
      <c r="QSN120" s="15"/>
      <c r="QSO120" s="15"/>
      <c r="QSP120" s="15"/>
      <c r="QSQ120" s="15"/>
      <c r="QSR120" s="15"/>
      <c r="QSS120" s="15"/>
      <c r="QST120" s="15"/>
      <c r="QSU120" s="15"/>
      <c r="QSV120" s="15"/>
      <c r="QSW120" s="15"/>
      <c r="QSX120" s="15"/>
      <c r="QSY120" s="15"/>
      <c r="QSZ120" s="15"/>
      <c r="QTA120" s="15"/>
      <c r="QTB120" s="15"/>
      <c r="QTC120" s="15"/>
      <c r="QTD120" s="15"/>
      <c r="QTE120" s="15"/>
      <c r="QTF120" s="15"/>
      <c r="QTG120" s="15"/>
      <c r="QTH120" s="15"/>
      <c r="QTI120" s="15"/>
      <c r="QTJ120" s="15"/>
      <c r="QTK120" s="15"/>
      <c r="QTL120" s="15"/>
      <c r="QTM120" s="15"/>
      <c r="QTN120" s="15"/>
      <c r="QTO120" s="15"/>
      <c r="QTP120" s="15"/>
      <c r="QTQ120" s="15"/>
      <c r="QTR120" s="15"/>
      <c r="QTS120" s="15"/>
      <c r="QTT120" s="15"/>
      <c r="QTU120" s="15"/>
      <c r="QTV120" s="15"/>
      <c r="QTW120" s="15"/>
      <c r="QTX120" s="15"/>
      <c r="QTY120" s="15"/>
      <c r="QTZ120" s="15"/>
      <c r="QUA120" s="15"/>
      <c r="QUB120" s="15"/>
      <c r="QUC120" s="15"/>
      <c r="QUD120" s="15"/>
      <c r="QUE120" s="15"/>
      <c r="QUF120" s="15"/>
      <c r="QUG120" s="15"/>
      <c r="QUH120" s="15"/>
      <c r="QUI120" s="15"/>
      <c r="QUJ120" s="15"/>
      <c r="QUK120" s="15"/>
      <c r="QUL120" s="15"/>
      <c r="QUM120" s="15"/>
      <c r="QUN120" s="15"/>
      <c r="QUO120" s="15"/>
      <c r="QUP120" s="15"/>
      <c r="QUQ120" s="15"/>
      <c r="QUR120" s="15"/>
      <c r="QUS120" s="15"/>
      <c r="QUT120" s="15"/>
      <c r="QUU120" s="15"/>
      <c r="QUV120" s="15"/>
      <c r="QUW120" s="15"/>
      <c r="QUX120" s="15"/>
      <c r="QUY120" s="15"/>
      <c r="QUZ120" s="15"/>
      <c r="QVA120" s="15"/>
      <c r="QVB120" s="15"/>
      <c r="QVC120" s="15"/>
      <c r="QVD120" s="15"/>
      <c r="QVE120" s="15"/>
      <c r="QVF120" s="15"/>
      <c r="QVG120" s="15"/>
      <c r="QVH120" s="15"/>
      <c r="QVI120" s="15"/>
      <c r="QVJ120" s="15"/>
      <c r="QVK120" s="15"/>
      <c r="QVL120" s="15"/>
      <c r="QVM120" s="15"/>
      <c r="QVN120" s="15"/>
      <c r="QVO120" s="15"/>
      <c r="QVP120" s="15"/>
      <c r="QVQ120" s="15"/>
      <c r="QVR120" s="15"/>
      <c r="QVS120" s="15"/>
      <c r="QVT120" s="15"/>
      <c r="QVU120" s="15"/>
      <c r="QVV120" s="15"/>
      <c r="QVW120" s="15"/>
      <c r="QVX120" s="15"/>
      <c r="QVY120" s="15"/>
      <c r="QVZ120" s="15"/>
      <c r="QWA120" s="15"/>
      <c r="QWB120" s="15"/>
      <c r="QWC120" s="15"/>
      <c r="QWD120" s="15"/>
      <c r="QWE120" s="15"/>
      <c r="QWF120" s="15"/>
      <c r="QWG120" s="15"/>
      <c r="QWH120" s="15"/>
      <c r="QWI120" s="15"/>
      <c r="QWJ120" s="15"/>
      <c r="QWK120" s="15"/>
      <c r="QWL120" s="15"/>
      <c r="QWM120" s="15"/>
      <c r="QWN120" s="15"/>
      <c r="QWO120" s="15"/>
      <c r="QWP120" s="15"/>
      <c r="QWQ120" s="15"/>
      <c r="QWR120" s="15"/>
      <c r="QWS120" s="15"/>
      <c r="QWT120" s="15"/>
      <c r="QWU120" s="15"/>
      <c r="QWV120" s="15"/>
      <c r="QWW120" s="15"/>
      <c r="QWX120" s="15"/>
      <c r="QWY120" s="15"/>
      <c r="QWZ120" s="15"/>
      <c r="QXA120" s="15"/>
      <c r="QXB120" s="15"/>
      <c r="QXC120" s="15"/>
      <c r="QXD120" s="15"/>
      <c r="QXE120" s="15"/>
      <c r="QXF120" s="15"/>
      <c r="QXG120" s="15"/>
      <c r="QXH120" s="15"/>
      <c r="QXI120" s="15"/>
      <c r="QXJ120" s="15"/>
      <c r="QXK120" s="15"/>
      <c r="QXL120" s="15"/>
      <c r="QXM120" s="15"/>
      <c r="QXN120" s="15"/>
      <c r="QXO120" s="15"/>
      <c r="QXP120" s="15"/>
      <c r="QXQ120" s="15"/>
      <c r="QXR120" s="15"/>
      <c r="QXS120" s="15"/>
      <c r="QXT120" s="15"/>
      <c r="QXU120" s="15"/>
      <c r="QXV120" s="15"/>
      <c r="QXW120" s="15"/>
      <c r="QXX120" s="15"/>
      <c r="QXY120" s="15"/>
      <c r="QXZ120" s="15"/>
      <c r="QYA120" s="15"/>
      <c r="QYB120" s="15"/>
      <c r="QYC120" s="15"/>
      <c r="QYD120" s="15"/>
      <c r="QYE120" s="15"/>
      <c r="QYF120" s="15"/>
      <c r="QYG120" s="15"/>
      <c r="QYH120" s="15"/>
      <c r="QYI120" s="15"/>
      <c r="QYJ120" s="15"/>
      <c r="QYK120" s="15"/>
      <c r="QYL120" s="15"/>
      <c r="QYM120" s="15"/>
      <c r="QYN120" s="15"/>
      <c r="QYO120" s="15"/>
      <c r="QYP120" s="15"/>
      <c r="QYQ120" s="15"/>
      <c r="QYR120" s="15"/>
      <c r="QYS120" s="15"/>
      <c r="QYT120" s="15"/>
      <c r="QYU120" s="15"/>
      <c r="QYV120" s="15"/>
      <c r="QYW120" s="15"/>
      <c r="QYX120" s="15"/>
      <c r="QYY120" s="15"/>
      <c r="QYZ120" s="15"/>
      <c r="QZA120" s="15"/>
      <c r="QZB120" s="15"/>
      <c r="QZC120" s="15"/>
      <c r="QZD120" s="15"/>
      <c r="QZE120" s="15"/>
      <c r="QZF120" s="15"/>
      <c r="QZG120" s="15"/>
      <c r="QZH120" s="15"/>
      <c r="QZI120" s="15"/>
      <c r="QZJ120" s="15"/>
      <c r="QZK120" s="15"/>
      <c r="QZL120" s="15"/>
      <c r="QZM120" s="15"/>
      <c r="QZN120" s="15"/>
      <c r="QZO120" s="15"/>
      <c r="QZP120" s="15"/>
      <c r="QZQ120" s="15"/>
      <c r="QZR120" s="15"/>
      <c r="QZS120" s="15"/>
      <c r="QZT120" s="15"/>
      <c r="QZU120" s="15"/>
      <c r="QZV120" s="15"/>
      <c r="QZW120" s="15"/>
      <c r="QZX120" s="15"/>
      <c r="QZY120" s="15"/>
      <c r="QZZ120" s="15"/>
      <c r="RAA120" s="15"/>
      <c r="RAB120" s="15"/>
      <c r="RAC120" s="15"/>
      <c r="RAD120" s="15"/>
      <c r="RAE120" s="15"/>
      <c r="RAF120" s="15"/>
      <c r="RAG120" s="15"/>
      <c r="RAH120" s="15"/>
      <c r="RAI120" s="15"/>
      <c r="RAJ120" s="15"/>
      <c r="RAK120" s="15"/>
      <c r="RAL120" s="15"/>
      <c r="RAM120" s="15"/>
      <c r="RAN120" s="15"/>
      <c r="RAO120" s="15"/>
      <c r="RAP120" s="15"/>
      <c r="RAQ120" s="15"/>
      <c r="RAR120" s="15"/>
      <c r="RAS120" s="15"/>
      <c r="RAT120" s="15"/>
      <c r="RAU120" s="15"/>
      <c r="RAV120" s="15"/>
      <c r="RAW120" s="15"/>
      <c r="RAX120" s="15"/>
      <c r="RAY120" s="15"/>
      <c r="RAZ120" s="15"/>
      <c r="RBA120" s="15"/>
      <c r="RBB120" s="15"/>
      <c r="RBC120" s="15"/>
      <c r="RBD120" s="15"/>
      <c r="RBE120" s="15"/>
      <c r="RBF120" s="15"/>
      <c r="RBG120" s="15"/>
      <c r="RBH120" s="15"/>
      <c r="RBI120" s="15"/>
      <c r="RBJ120" s="15"/>
      <c r="RBK120" s="15"/>
      <c r="RBL120" s="15"/>
      <c r="RBM120" s="15"/>
      <c r="RBN120" s="15"/>
      <c r="RBO120" s="15"/>
      <c r="RBP120" s="15"/>
      <c r="RBQ120" s="15"/>
      <c r="RBR120" s="15"/>
      <c r="RBS120" s="15"/>
      <c r="RBT120" s="15"/>
      <c r="RBU120" s="15"/>
      <c r="RBV120" s="15"/>
      <c r="RBW120" s="15"/>
      <c r="RBX120" s="15"/>
      <c r="RBY120" s="15"/>
      <c r="RBZ120" s="15"/>
      <c r="RCA120" s="15"/>
      <c r="RCB120" s="15"/>
      <c r="RCC120" s="15"/>
      <c r="RCD120" s="15"/>
      <c r="RCE120" s="15"/>
      <c r="RCF120" s="15"/>
      <c r="RCG120" s="15"/>
      <c r="RCH120" s="15"/>
      <c r="RCI120" s="15"/>
      <c r="RCJ120" s="15"/>
      <c r="RCK120" s="15"/>
      <c r="RCL120" s="15"/>
      <c r="RCM120" s="15"/>
      <c r="RCN120" s="15"/>
      <c r="RCO120" s="15"/>
      <c r="RCP120" s="15"/>
      <c r="RCQ120" s="15"/>
      <c r="RCR120" s="15"/>
      <c r="RCS120" s="15"/>
      <c r="RCT120" s="15"/>
      <c r="RCU120" s="15"/>
      <c r="RCV120" s="15"/>
      <c r="RCW120" s="15"/>
      <c r="RCX120" s="15"/>
      <c r="RCY120" s="15"/>
      <c r="RCZ120" s="15"/>
      <c r="RDA120" s="15"/>
      <c r="RDB120" s="15"/>
      <c r="RDC120" s="15"/>
      <c r="RDD120" s="15"/>
      <c r="RDE120" s="15"/>
      <c r="RDF120" s="15"/>
      <c r="RDG120" s="15"/>
      <c r="RDH120" s="15"/>
      <c r="RDI120" s="15"/>
      <c r="RDJ120" s="15"/>
      <c r="RDK120" s="15"/>
      <c r="RDL120" s="15"/>
      <c r="RDM120" s="15"/>
      <c r="RDN120" s="15"/>
      <c r="RDO120" s="15"/>
      <c r="RDP120" s="15"/>
      <c r="RDQ120" s="15"/>
      <c r="RDR120" s="15"/>
      <c r="RDS120" s="15"/>
      <c r="RDT120" s="15"/>
      <c r="RDU120" s="15"/>
      <c r="RDV120" s="15"/>
      <c r="RDW120" s="15"/>
      <c r="RDX120" s="15"/>
      <c r="RDY120" s="15"/>
      <c r="RDZ120" s="15"/>
      <c r="REA120" s="15"/>
      <c r="REB120" s="15"/>
      <c r="REC120" s="15"/>
      <c r="RED120" s="15"/>
      <c r="REE120" s="15"/>
      <c r="REF120" s="15"/>
      <c r="REG120" s="15"/>
      <c r="REH120" s="15"/>
      <c r="REI120" s="15"/>
      <c r="REJ120" s="15"/>
      <c r="REK120" s="15"/>
      <c r="REL120" s="15"/>
      <c r="REM120" s="15"/>
      <c r="REN120" s="15"/>
      <c r="REO120" s="15"/>
      <c r="REP120" s="15"/>
      <c r="REQ120" s="15"/>
      <c r="RER120" s="15"/>
      <c r="RES120" s="15"/>
      <c r="RET120" s="15"/>
      <c r="REU120" s="15"/>
      <c r="REV120" s="15"/>
      <c r="REW120" s="15"/>
      <c r="REX120" s="15"/>
      <c r="REY120" s="15"/>
      <c r="REZ120" s="15"/>
      <c r="RFA120" s="15"/>
      <c r="RFB120" s="15"/>
      <c r="RFC120" s="15"/>
      <c r="RFD120" s="15"/>
      <c r="RFE120" s="15"/>
      <c r="RFF120" s="15"/>
      <c r="RFG120" s="15"/>
      <c r="RFH120" s="15"/>
      <c r="RFI120" s="15"/>
      <c r="RFJ120" s="15"/>
      <c r="RFK120" s="15"/>
      <c r="RFL120" s="15"/>
      <c r="RFM120" s="15"/>
      <c r="RFN120" s="15"/>
      <c r="RFO120" s="15"/>
      <c r="RFP120" s="15"/>
      <c r="RFQ120" s="15"/>
      <c r="RFR120" s="15"/>
      <c r="RFS120" s="15"/>
      <c r="RFT120" s="15"/>
      <c r="RFU120" s="15"/>
      <c r="RFV120" s="15"/>
      <c r="RFW120" s="15"/>
      <c r="RFX120" s="15"/>
      <c r="RFY120" s="15"/>
      <c r="RFZ120" s="15"/>
      <c r="RGA120" s="15"/>
      <c r="RGB120" s="15"/>
      <c r="RGC120" s="15"/>
      <c r="RGD120" s="15"/>
      <c r="RGE120" s="15"/>
      <c r="RGF120" s="15"/>
      <c r="RGG120" s="15"/>
      <c r="RGH120" s="15"/>
      <c r="RGI120" s="15"/>
      <c r="RGJ120" s="15"/>
      <c r="RGK120" s="15"/>
      <c r="RGL120" s="15"/>
      <c r="RGM120" s="15"/>
      <c r="RGN120" s="15"/>
      <c r="RGO120" s="15"/>
      <c r="RGP120" s="15"/>
      <c r="RGQ120" s="15"/>
      <c r="RGR120" s="15"/>
      <c r="RGS120" s="15"/>
      <c r="RGT120" s="15"/>
      <c r="RGU120" s="15"/>
      <c r="RGV120" s="15"/>
      <c r="RGW120" s="15"/>
      <c r="RGX120" s="15"/>
      <c r="RGY120" s="15"/>
      <c r="RGZ120" s="15"/>
      <c r="RHA120" s="15"/>
      <c r="RHB120" s="15"/>
      <c r="RHC120" s="15"/>
      <c r="RHD120" s="15"/>
      <c r="RHE120" s="15"/>
      <c r="RHF120" s="15"/>
      <c r="RHG120" s="15"/>
      <c r="RHH120" s="15"/>
      <c r="RHI120" s="15"/>
      <c r="RHJ120" s="15"/>
      <c r="RHK120" s="15"/>
      <c r="RHL120" s="15"/>
      <c r="RHM120" s="15"/>
      <c r="RHN120" s="15"/>
      <c r="RHO120" s="15"/>
      <c r="RHP120" s="15"/>
      <c r="RHQ120" s="15"/>
      <c r="RHR120" s="15"/>
      <c r="RHS120" s="15"/>
      <c r="RHT120" s="15"/>
      <c r="RHU120" s="15"/>
      <c r="RHV120" s="15"/>
      <c r="RHW120" s="15"/>
      <c r="RHX120" s="15"/>
      <c r="RHY120" s="15"/>
      <c r="RHZ120" s="15"/>
      <c r="RIA120" s="15"/>
      <c r="RIB120" s="15"/>
      <c r="RIC120" s="15"/>
      <c r="RID120" s="15"/>
      <c r="RIE120" s="15"/>
      <c r="RIF120" s="15"/>
      <c r="RIG120" s="15"/>
      <c r="RIH120" s="15"/>
      <c r="RII120" s="15"/>
      <c r="RIJ120" s="15"/>
      <c r="RIK120" s="15"/>
      <c r="RIL120" s="15"/>
      <c r="RIM120" s="15"/>
      <c r="RIN120" s="15"/>
      <c r="RIO120" s="15"/>
      <c r="RIP120" s="15"/>
      <c r="RIQ120" s="15"/>
      <c r="RIR120" s="15"/>
      <c r="RIS120" s="15"/>
      <c r="RIT120" s="15"/>
      <c r="RIU120" s="15"/>
      <c r="RIV120" s="15"/>
      <c r="RIW120" s="15"/>
      <c r="RIX120" s="15"/>
      <c r="RIY120" s="15"/>
      <c r="RIZ120" s="15"/>
      <c r="RJA120" s="15"/>
      <c r="RJB120" s="15"/>
      <c r="RJC120" s="15"/>
      <c r="RJD120" s="15"/>
      <c r="RJE120" s="15"/>
      <c r="RJF120" s="15"/>
      <c r="RJG120" s="15"/>
      <c r="RJH120" s="15"/>
      <c r="RJI120" s="15"/>
      <c r="RJJ120" s="15"/>
      <c r="RJK120" s="15"/>
      <c r="RJL120" s="15"/>
      <c r="RJM120" s="15"/>
      <c r="RJN120" s="15"/>
      <c r="RJO120" s="15"/>
      <c r="RJP120" s="15"/>
      <c r="RJQ120" s="15"/>
      <c r="RJR120" s="15"/>
      <c r="RJS120" s="15"/>
      <c r="RJT120" s="15"/>
      <c r="RJU120" s="15"/>
      <c r="RJV120" s="15"/>
      <c r="RJW120" s="15"/>
      <c r="RJX120" s="15"/>
      <c r="RJY120" s="15"/>
      <c r="RJZ120" s="15"/>
      <c r="RKA120" s="15"/>
      <c r="RKB120" s="15"/>
      <c r="RKC120" s="15"/>
      <c r="RKD120" s="15"/>
      <c r="RKE120" s="15"/>
      <c r="RKF120" s="15"/>
      <c r="RKG120" s="15"/>
      <c r="RKH120" s="15"/>
      <c r="RKI120" s="15"/>
      <c r="RKJ120" s="15"/>
      <c r="RKK120" s="15"/>
      <c r="RKL120" s="15"/>
      <c r="RKM120" s="15"/>
      <c r="RKN120" s="15"/>
      <c r="RKO120" s="15"/>
      <c r="RKP120" s="15"/>
      <c r="RKQ120" s="15"/>
      <c r="RKR120" s="15"/>
      <c r="RKS120" s="15"/>
      <c r="RKT120" s="15"/>
      <c r="RKU120" s="15"/>
      <c r="RKV120" s="15"/>
      <c r="RKW120" s="15"/>
      <c r="RKX120" s="15"/>
      <c r="RKY120" s="15"/>
      <c r="RKZ120" s="15"/>
      <c r="RLA120" s="15"/>
      <c r="RLB120" s="15"/>
      <c r="RLC120" s="15"/>
      <c r="RLD120" s="15"/>
      <c r="RLE120" s="15"/>
      <c r="RLF120" s="15"/>
      <c r="RLG120" s="15"/>
      <c r="RLH120" s="15"/>
      <c r="RLI120" s="15"/>
      <c r="RLJ120" s="15"/>
      <c r="RLK120" s="15"/>
      <c r="RLL120" s="15"/>
      <c r="RLM120" s="15"/>
      <c r="RLN120" s="15"/>
      <c r="RLO120" s="15"/>
      <c r="RLP120" s="15"/>
      <c r="RLQ120" s="15"/>
      <c r="RLR120" s="15"/>
      <c r="RLS120" s="15"/>
      <c r="RLT120" s="15"/>
      <c r="RLU120" s="15"/>
      <c r="RLV120" s="15"/>
      <c r="RLW120" s="15"/>
      <c r="RLX120" s="15"/>
      <c r="RLY120" s="15"/>
      <c r="RLZ120" s="15"/>
      <c r="RMA120" s="15"/>
      <c r="RMB120" s="15"/>
      <c r="RMC120" s="15"/>
      <c r="RMD120" s="15"/>
      <c r="RME120" s="15"/>
      <c r="RMF120" s="15"/>
      <c r="RMG120" s="15"/>
      <c r="RMH120" s="15"/>
      <c r="RMI120" s="15"/>
      <c r="RMJ120" s="15"/>
      <c r="RMK120" s="15"/>
      <c r="RML120" s="15"/>
      <c r="RMM120" s="15"/>
      <c r="RMN120" s="15"/>
      <c r="RMO120" s="15"/>
      <c r="RMP120" s="15"/>
      <c r="RMQ120" s="15"/>
      <c r="RMR120" s="15"/>
      <c r="RMS120" s="15"/>
      <c r="RMT120" s="15"/>
      <c r="RMU120" s="15"/>
      <c r="RMV120" s="15"/>
      <c r="RMW120" s="15"/>
      <c r="RMX120" s="15"/>
      <c r="RMY120" s="15"/>
      <c r="RMZ120" s="15"/>
      <c r="RNA120" s="15"/>
      <c r="RNB120" s="15"/>
      <c r="RNC120" s="15"/>
      <c r="RND120" s="15"/>
      <c r="RNE120" s="15"/>
      <c r="RNF120" s="15"/>
      <c r="RNG120" s="15"/>
      <c r="RNH120" s="15"/>
      <c r="RNI120" s="15"/>
      <c r="RNJ120" s="15"/>
      <c r="RNK120" s="15"/>
      <c r="RNL120" s="15"/>
      <c r="RNM120" s="15"/>
      <c r="RNN120" s="15"/>
      <c r="RNO120" s="15"/>
      <c r="RNP120" s="15"/>
      <c r="RNQ120" s="15"/>
      <c r="RNR120" s="15"/>
      <c r="RNS120" s="15"/>
      <c r="RNT120" s="15"/>
      <c r="RNU120" s="15"/>
      <c r="RNV120" s="15"/>
      <c r="RNW120" s="15"/>
      <c r="RNX120" s="15"/>
      <c r="RNY120" s="15"/>
      <c r="RNZ120" s="15"/>
      <c r="ROA120" s="15"/>
      <c r="ROB120" s="15"/>
      <c r="ROC120" s="15"/>
      <c r="ROD120" s="15"/>
      <c r="ROE120" s="15"/>
      <c r="ROF120" s="15"/>
      <c r="ROG120" s="15"/>
      <c r="ROH120" s="15"/>
      <c r="ROI120" s="15"/>
      <c r="ROJ120" s="15"/>
      <c r="ROK120" s="15"/>
      <c r="ROL120" s="15"/>
      <c r="ROM120" s="15"/>
      <c r="RON120" s="15"/>
      <c r="ROO120" s="15"/>
      <c r="ROP120" s="15"/>
      <c r="ROQ120" s="15"/>
      <c r="ROR120" s="15"/>
      <c r="ROS120" s="15"/>
      <c r="ROT120" s="15"/>
      <c r="ROU120" s="15"/>
      <c r="ROV120" s="15"/>
      <c r="ROW120" s="15"/>
      <c r="ROX120" s="15"/>
      <c r="ROY120" s="15"/>
      <c r="ROZ120" s="15"/>
      <c r="RPA120" s="15"/>
      <c r="RPB120" s="15"/>
      <c r="RPC120" s="15"/>
      <c r="RPD120" s="15"/>
      <c r="RPE120" s="15"/>
      <c r="RPF120" s="15"/>
      <c r="RPG120" s="15"/>
      <c r="RPH120" s="15"/>
      <c r="RPI120" s="15"/>
      <c r="RPJ120" s="15"/>
      <c r="RPK120" s="15"/>
      <c r="RPL120" s="15"/>
      <c r="RPM120" s="15"/>
      <c r="RPN120" s="15"/>
      <c r="RPO120" s="15"/>
      <c r="RPP120" s="15"/>
      <c r="RPQ120" s="15"/>
      <c r="RPR120" s="15"/>
      <c r="RPS120" s="15"/>
      <c r="RPT120" s="15"/>
      <c r="RPU120" s="15"/>
      <c r="RPV120" s="15"/>
      <c r="RPW120" s="15"/>
      <c r="RPX120" s="15"/>
      <c r="RPY120" s="15"/>
      <c r="RPZ120" s="15"/>
      <c r="RQA120" s="15"/>
      <c r="RQB120" s="15"/>
      <c r="RQC120" s="15"/>
      <c r="RQD120" s="15"/>
      <c r="RQE120" s="15"/>
      <c r="RQF120" s="15"/>
      <c r="RQG120" s="15"/>
      <c r="RQH120" s="15"/>
      <c r="RQI120" s="15"/>
      <c r="RQJ120" s="15"/>
      <c r="RQK120" s="15"/>
      <c r="RQL120" s="15"/>
      <c r="RQM120" s="15"/>
      <c r="RQN120" s="15"/>
      <c r="RQO120" s="15"/>
      <c r="RQP120" s="15"/>
      <c r="RQQ120" s="15"/>
      <c r="RQR120" s="15"/>
      <c r="RQS120" s="15"/>
      <c r="RQT120" s="15"/>
      <c r="RQU120" s="15"/>
      <c r="RQV120" s="15"/>
      <c r="RQW120" s="15"/>
      <c r="RQX120" s="15"/>
      <c r="RQY120" s="15"/>
      <c r="RQZ120" s="15"/>
      <c r="RRA120" s="15"/>
      <c r="RRB120" s="15"/>
      <c r="RRC120" s="15"/>
      <c r="RRD120" s="15"/>
      <c r="RRE120" s="15"/>
      <c r="RRF120" s="15"/>
      <c r="RRG120" s="15"/>
      <c r="RRH120" s="15"/>
      <c r="RRI120" s="15"/>
      <c r="RRJ120" s="15"/>
      <c r="RRK120" s="15"/>
      <c r="RRL120" s="15"/>
      <c r="RRM120" s="15"/>
      <c r="RRN120" s="15"/>
      <c r="RRO120" s="15"/>
      <c r="RRP120" s="15"/>
      <c r="RRQ120" s="15"/>
      <c r="RRR120" s="15"/>
      <c r="RRS120" s="15"/>
      <c r="RRT120" s="15"/>
      <c r="RRU120" s="15"/>
      <c r="RRV120" s="15"/>
      <c r="RRW120" s="15"/>
      <c r="RRX120" s="15"/>
      <c r="RRY120" s="15"/>
      <c r="RRZ120" s="15"/>
      <c r="RSA120" s="15"/>
      <c r="RSB120" s="15"/>
      <c r="RSC120" s="15"/>
      <c r="RSD120" s="15"/>
      <c r="RSE120" s="15"/>
      <c r="RSF120" s="15"/>
      <c r="RSG120" s="15"/>
      <c r="RSH120" s="15"/>
      <c r="RSI120" s="15"/>
      <c r="RSJ120" s="15"/>
      <c r="RSK120" s="15"/>
      <c r="RSL120" s="15"/>
      <c r="RSM120" s="15"/>
      <c r="RSN120" s="15"/>
      <c r="RSO120" s="15"/>
      <c r="RSP120" s="15"/>
      <c r="RSQ120" s="15"/>
      <c r="RSR120" s="15"/>
      <c r="RSS120" s="15"/>
      <c r="RST120" s="15"/>
      <c r="RSU120" s="15"/>
      <c r="RSV120" s="15"/>
      <c r="RSW120" s="15"/>
      <c r="RSX120" s="15"/>
      <c r="RSY120" s="15"/>
      <c r="RSZ120" s="15"/>
      <c r="RTA120" s="15"/>
      <c r="RTB120" s="15"/>
      <c r="RTC120" s="15"/>
      <c r="RTD120" s="15"/>
      <c r="RTE120" s="15"/>
      <c r="RTF120" s="15"/>
      <c r="RTG120" s="15"/>
      <c r="RTH120" s="15"/>
      <c r="RTI120" s="15"/>
      <c r="RTJ120" s="15"/>
      <c r="RTK120" s="15"/>
      <c r="RTL120" s="15"/>
      <c r="RTM120" s="15"/>
      <c r="RTN120" s="15"/>
      <c r="RTO120" s="15"/>
      <c r="RTP120" s="15"/>
      <c r="RTQ120" s="15"/>
      <c r="RTR120" s="15"/>
      <c r="RTS120" s="15"/>
      <c r="RTT120" s="15"/>
      <c r="RTU120" s="15"/>
      <c r="RTV120" s="15"/>
      <c r="RTW120" s="15"/>
      <c r="RTX120" s="15"/>
      <c r="RTY120" s="15"/>
      <c r="RTZ120" s="15"/>
      <c r="RUA120" s="15"/>
      <c r="RUB120" s="15"/>
      <c r="RUC120" s="15"/>
      <c r="RUD120" s="15"/>
      <c r="RUE120" s="15"/>
      <c r="RUF120" s="15"/>
      <c r="RUG120" s="15"/>
      <c r="RUH120" s="15"/>
      <c r="RUI120" s="15"/>
      <c r="RUJ120" s="15"/>
      <c r="RUK120" s="15"/>
      <c r="RUL120" s="15"/>
      <c r="RUM120" s="15"/>
      <c r="RUN120" s="15"/>
      <c r="RUO120" s="15"/>
      <c r="RUP120" s="15"/>
      <c r="RUQ120" s="15"/>
      <c r="RUR120" s="15"/>
      <c r="RUS120" s="15"/>
      <c r="RUT120" s="15"/>
      <c r="RUU120" s="15"/>
      <c r="RUV120" s="15"/>
      <c r="RUW120" s="15"/>
      <c r="RUX120" s="15"/>
      <c r="RUY120" s="15"/>
      <c r="RUZ120" s="15"/>
      <c r="RVA120" s="15"/>
      <c r="RVB120" s="15"/>
      <c r="RVC120" s="15"/>
      <c r="RVD120" s="15"/>
      <c r="RVE120" s="15"/>
      <c r="RVF120" s="15"/>
      <c r="RVG120" s="15"/>
      <c r="RVH120" s="15"/>
      <c r="RVI120" s="15"/>
      <c r="RVJ120" s="15"/>
      <c r="RVK120" s="15"/>
      <c r="RVL120" s="15"/>
      <c r="RVM120" s="15"/>
      <c r="RVN120" s="15"/>
      <c r="RVO120" s="15"/>
      <c r="RVP120" s="15"/>
      <c r="RVQ120" s="15"/>
      <c r="RVR120" s="15"/>
      <c r="RVS120" s="15"/>
      <c r="RVT120" s="15"/>
      <c r="RVU120" s="15"/>
      <c r="RVV120" s="15"/>
      <c r="RVW120" s="15"/>
      <c r="RVX120" s="15"/>
      <c r="RVY120" s="15"/>
      <c r="RVZ120" s="15"/>
      <c r="RWA120" s="15"/>
      <c r="RWB120" s="15"/>
      <c r="RWC120" s="15"/>
      <c r="RWD120" s="15"/>
      <c r="RWE120" s="15"/>
      <c r="RWF120" s="15"/>
      <c r="RWG120" s="15"/>
      <c r="RWH120" s="15"/>
      <c r="RWI120" s="15"/>
      <c r="RWJ120" s="15"/>
      <c r="RWK120" s="15"/>
      <c r="RWL120" s="15"/>
      <c r="RWM120" s="15"/>
      <c r="RWN120" s="15"/>
      <c r="RWO120" s="15"/>
      <c r="RWP120" s="15"/>
      <c r="RWQ120" s="15"/>
      <c r="RWR120" s="15"/>
      <c r="RWS120" s="15"/>
      <c r="RWT120" s="15"/>
      <c r="RWU120" s="15"/>
      <c r="RWV120" s="15"/>
      <c r="RWW120" s="15"/>
      <c r="RWX120" s="15"/>
      <c r="RWY120" s="15"/>
      <c r="RWZ120" s="15"/>
      <c r="RXA120" s="15"/>
      <c r="RXB120" s="15"/>
      <c r="RXC120" s="15"/>
      <c r="RXD120" s="15"/>
      <c r="RXE120" s="15"/>
      <c r="RXF120" s="15"/>
      <c r="RXG120" s="15"/>
      <c r="RXH120" s="15"/>
      <c r="RXI120" s="15"/>
      <c r="RXJ120" s="15"/>
      <c r="RXK120" s="15"/>
      <c r="RXL120" s="15"/>
      <c r="RXM120" s="15"/>
      <c r="RXN120" s="15"/>
      <c r="RXO120" s="15"/>
      <c r="RXP120" s="15"/>
      <c r="RXQ120" s="15"/>
      <c r="RXR120" s="15"/>
      <c r="RXS120" s="15"/>
      <c r="RXT120" s="15"/>
      <c r="RXU120" s="15"/>
      <c r="RXV120" s="15"/>
      <c r="RXW120" s="15"/>
      <c r="RXX120" s="15"/>
      <c r="RXY120" s="15"/>
      <c r="RXZ120" s="15"/>
      <c r="RYA120" s="15"/>
      <c r="RYB120" s="15"/>
      <c r="RYC120" s="15"/>
      <c r="RYD120" s="15"/>
      <c r="RYE120" s="15"/>
      <c r="RYF120" s="15"/>
      <c r="RYG120" s="15"/>
      <c r="RYH120" s="15"/>
      <c r="RYI120" s="15"/>
      <c r="RYJ120" s="15"/>
      <c r="RYK120" s="15"/>
      <c r="RYL120" s="15"/>
      <c r="RYM120" s="15"/>
      <c r="RYN120" s="15"/>
      <c r="RYO120" s="15"/>
      <c r="RYP120" s="15"/>
      <c r="RYQ120" s="15"/>
      <c r="RYR120" s="15"/>
      <c r="RYS120" s="15"/>
      <c r="RYT120" s="15"/>
      <c r="RYU120" s="15"/>
      <c r="RYV120" s="15"/>
      <c r="RYW120" s="15"/>
      <c r="RYX120" s="15"/>
      <c r="RYY120" s="15"/>
      <c r="RYZ120" s="15"/>
      <c r="RZA120" s="15"/>
      <c r="RZB120" s="15"/>
      <c r="RZC120" s="15"/>
      <c r="RZD120" s="15"/>
      <c r="RZE120" s="15"/>
      <c r="RZF120" s="15"/>
      <c r="RZG120" s="15"/>
      <c r="RZH120" s="15"/>
      <c r="RZI120" s="15"/>
      <c r="RZJ120" s="15"/>
      <c r="RZK120" s="15"/>
      <c r="RZL120" s="15"/>
      <c r="RZM120" s="15"/>
      <c r="RZN120" s="15"/>
      <c r="RZO120" s="15"/>
      <c r="RZP120" s="15"/>
      <c r="RZQ120" s="15"/>
      <c r="RZR120" s="15"/>
      <c r="RZS120" s="15"/>
      <c r="RZT120" s="15"/>
      <c r="RZU120" s="15"/>
      <c r="RZV120" s="15"/>
      <c r="RZW120" s="15"/>
      <c r="RZX120" s="15"/>
      <c r="RZY120" s="15"/>
      <c r="RZZ120" s="15"/>
      <c r="SAA120" s="15"/>
      <c r="SAB120" s="15"/>
      <c r="SAC120" s="15"/>
      <c r="SAD120" s="15"/>
      <c r="SAE120" s="15"/>
      <c r="SAF120" s="15"/>
      <c r="SAG120" s="15"/>
      <c r="SAH120" s="15"/>
      <c r="SAI120" s="15"/>
      <c r="SAJ120" s="15"/>
      <c r="SAK120" s="15"/>
      <c r="SAL120" s="15"/>
      <c r="SAM120" s="15"/>
      <c r="SAN120" s="15"/>
      <c r="SAO120" s="15"/>
      <c r="SAP120" s="15"/>
      <c r="SAQ120" s="15"/>
      <c r="SAR120" s="15"/>
      <c r="SAS120" s="15"/>
      <c r="SAT120" s="15"/>
      <c r="SAU120" s="15"/>
      <c r="SAV120" s="15"/>
      <c r="SAW120" s="15"/>
      <c r="SAX120" s="15"/>
      <c r="SAY120" s="15"/>
      <c r="SAZ120" s="15"/>
      <c r="SBA120" s="15"/>
      <c r="SBB120" s="15"/>
      <c r="SBC120" s="15"/>
      <c r="SBD120" s="15"/>
      <c r="SBE120" s="15"/>
      <c r="SBF120" s="15"/>
      <c r="SBG120" s="15"/>
      <c r="SBH120" s="15"/>
      <c r="SBI120" s="15"/>
      <c r="SBJ120" s="15"/>
      <c r="SBK120" s="15"/>
      <c r="SBL120" s="15"/>
      <c r="SBM120" s="15"/>
      <c r="SBN120" s="15"/>
      <c r="SBO120" s="15"/>
      <c r="SBP120" s="15"/>
      <c r="SBQ120" s="15"/>
      <c r="SBR120" s="15"/>
      <c r="SBS120" s="15"/>
      <c r="SBT120" s="15"/>
      <c r="SBU120" s="15"/>
      <c r="SBV120" s="15"/>
      <c r="SBW120" s="15"/>
      <c r="SBX120" s="15"/>
      <c r="SBY120" s="15"/>
      <c r="SBZ120" s="15"/>
      <c r="SCA120" s="15"/>
      <c r="SCB120" s="15"/>
      <c r="SCC120" s="15"/>
      <c r="SCD120" s="15"/>
      <c r="SCE120" s="15"/>
      <c r="SCF120" s="15"/>
      <c r="SCG120" s="15"/>
      <c r="SCH120" s="15"/>
      <c r="SCI120" s="15"/>
      <c r="SCJ120" s="15"/>
      <c r="SCK120" s="15"/>
      <c r="SCL120" s="15"/>
      <c r="SCM120" s="15"/>
      <c r="SCN120" s="15"/>
      <c r="SCO120" s="15"/>
      <c r="SCP120" s="15"/>
      <c r="SCQ120" s="15"/>
      <c r="SCR120" s="15"/>
      <c r="SCS120" s="15"/>
      <c r="SCT120" s="15"/>
      <c r="SCU120" s="15"/>
      <c r="SCV120" s="15"/>
      <c r="SCW120" s="15"/>
      <c r="SCX120" s="15"/>
      <c r="SCY120" s="15"/>
      <c r="SCZ120" s="15"/>
      <c r="SDA120" s="15"/>
      <c r="SDB120" s="15"/>
      <c r="SDC120" s="15"/>
      <c r="SDD120" s="15"/>
      <c r="SDE120" s="15"/>
      <c r="SDF120" s="15"/>
      <c r="SDG120" s="15"/>
      <c r="SDH120" s="15"/>
      <c r="SDI120" s="15"/>
      <c r="SDJ120" s="15"/>
      <c r="SDK120" s="15"/>
      <c r="SDL120" s="15"/>
      <c r="SDM120" s="15"/>
      <c r="SDN120" s="15"/>
      <c r="SDO120" s="15"/>
      <c r="SDP120" s="15"/>
      <c r="SDQ120" s="15"/>
      <c r="SDR120" s="15"/>
      <c r="SDS120" s="15"/>
      <c r="SDT120" s="15"/>
      <c r="SDU120" s="15"/>
      <c r="SDV120" s="15"/>
      <c r="SDW120" s="15"/>
      <c r="SDX120" s="15"/>
      <c r="SDY120" s="15"/>
      <c r="SDZ120" s="15"/>
      <c r="SEA120" s="15"/>
      <c r="SEB120" s="15"/>
      <c r="SEC120" s="15"/>
      <c r="SED120" s="15"/>
      <c r="SEE120" s="15"/>
      <c r="SEF120" s="15"/>
      <c r="SEG120" s="15"/>
      <c r="SEH120" s="15"/>
      <c r="SEI120" s="15"/>
      <c r="SEJ120" s="15"/>
      <c r="SEK120" s="15"/>
      <c r="SEL120" s="15"/>
      <c r="SEM120" s="15"/>
      <c r="SEN120" s="15"/>
      <c r="SEO120" s="15"/>
      <c r="SEP120" s="15"/>
      <c r="SEQ120" s="15"/>
      <c r="SER120" s="15"/>
      <c r="SES120" s="15"/>
      <c r="SET120" s="15"/>
      <c r="SEU120" s="15"/>
      <c r="SEV120" s="15"/>
      <c r="SEW120" s="15"/>
      <c r="SEX120" s="15"/>
      <c r="SEY120" s="15"/>
      <c r="SEZ120" s="15"/>
      <c r="SFA120" s="15"/>
      <c r="SFB120" s="15"/>
      <c r="SFC120" s="15"/>
      <c r="SFD120" s="15"/>
      <c r="SFE120" s="15"/>
      <c r="SFF120" s="15"/>
      <c r="SFG120" s="15"/>
      <c r="SFH120" s="15"/>
      <c r="SFI120" s="15"/>
      <c r="SFJ120" s="15"/>
      <c r="SFK120" s="15"/>
      <c r="SFL120" s="15"/>
      <c r="SFM120" s="15"/>
      <c r="SFN120" s="15"/>
      <c r="SFO120" s="15"/>
      <c r="SFP120" s="15"/>
      <c r="SFQ120" s="15"/>
      <c r="SFR120" s="15"/>
      <c r="SFS120" s="15"/>
      <c r="SFT120" s="15"/>
      <c r="SFU120" s="15"/>
      <c r="SFV120" s="15"/>
      <c r="SFW120" s="15"/>
      <c r="SFX120" s="15"/>
      <c r="SFY120" s="15"/>
      <c r="SFZ120" s="15"/>
      <c r="SGA120" s="15"/>
      <c r="SGB120" s="15"/>
      <c r="SGC120" s="15"/>
      <c r="SGD120" s="15"/>
      <c r="SGE120" s="15"/>
      <c r="SGF120" s="15"/>
      <c r="SGG120" s="15"/>
      <c r="SGH120" s="15"/>
      <c r="SGI120" s="15"/>
      <c r="SGJ120" s="15"/>
      <c r="SGK120" s="15"/>
      <c r="SGL120" s="15"/>
      <c r="SGM120" s="15"/>
      <c r="SGN120" s="15"/>
      <c r="SGO120" s="15"/>
      <c r="SGP120" s="15"/>
      <c r="SGQ120" s="15"/>
      <c r="SGR120" s="15"/>
      <c r="SGS120" s="15"/>
      <c r="SGT120" s="15"/>
      <c r="SGU120" s="15"/>
      <c r="SGV120" s="15"/>
      <c r="SGW120" s="15"/>
      <c r="SGX120" s="15"/>
      <c r="SGY120" s="15"/>
      <c r="SGZ120" s="15"/>
      <c r="SHA120" s="15"/>
      <c r="SHB120" s="15"/>
      <c r="SHC120" s="15"/>
      <c r="SHD120" s="15"/>
      <c r="SHE120" s="15"/>
      <c r="SHF120" s="15"/>
      <c r="SHG120" s="15"/>
      <c r="SHH120" s="15"/>
      <c r="SHI120" s="15"/>
      <c r="SHJ120" s="15"/>
      <c r="SHK120" s="15"/>
      <c r="SHL120" s="15"/>
      <c r="SHM120" s="15"/>
      <c r="SHN120" s="15"/>
      <c r="SHO120" s="15"/>
      <c r="SHP120" s="15"/>
      <c r="SHQ120" s="15"/>
      <c r="SHR120" s="15"/>
      <c r="SHS120" s="15"/>
      <c r="SHT120" s="15"/>
      <c r="SHU120" s="15"/>
      <c r="SHV120" s="15"/>
      <c r="SHW120" s="15"/>
      <c r="SHX120" s="15"/>
      <c r="SHY120" s="15"/>
      <c r="SHZ120" s="15"/>
      <c r="SIA120" s="15"/>
      <c r="SIB120" s="15"/>
      <c r="SIC120" s="15"/>
      <c r="SID120" s="15"/>
      <c r="SIE120" s="15"/>
      <c r="SIF120" s="15"/>
      <c r="SIG120" s="15"/>
      <c r="SIH120" s="15"/>
      <c r="SII120" s="15"/>
      <c r="SIJ120" s="15"/>
      <c r="SIK120" s="15"/>
      <c r="SIL120" s="15"/>
      <c r="SIM120" s="15"/>
      <c r="SIN120" s="15"/>
      <c r="SIO120" s="15"/>
      <c r="SIP120" s="15"/>
      <c r="SIQ120" s="15"/>
      <c r="SIR120" s="15"/>
      <c r="SIS120" s="15"/>
      <c r="SIT120" s="15"/>
      <c r="SIU120" s="15"/>
      <c r="SIV120" s="15"/>
      <c r="SIW120" s="15"/>
      <c r="SIX120" s="15"/>
      <c r="SIY120" s="15"/>
      <c r="SIZ120" s="15"/>
      <c r="SJA120" s="15"/>
      <c r="SJB120" s="15"/>
      <c r="SJC120" s="15"/>
      <c r="SJD120" s="15"/>
      <c r="SJE120" s="15"/>
      <c r="SJF120" s="15"/>
      <c r="SJG120" s="15"/>
      <c r="SJH120" s="15"/>
      <c r="SJI120" s="15"/>
      <c r="SJJ120" s="15"/>
      <c r="SJK120" s="15"/>
      <c r="SJL120" s="15"/>
      <c r="SJM120" s="15"/>
      <c r="SJN120" s="15"/>
      <c r="SJO120" s="15"/>
      <c r="SJP120" s="15"/>
      <c r="SJQ120" s="15"/>
      <c r="SJR120" s="15"/>
      <c r="SJS120" s="15"/>
      <c r="SJT120" s="15"/>
      <c r="SJU120" s="15"/>
      <c r="SJV120" s="15"/>
      <c r="SJW120" s="15"/>
      <c r="SJX120" s="15"/>
      <c r="SJY120" s="15"/>
      <c r="SJZ120" s="15"/>
      <c r="SKA120" s="15"/>
      <c r="SKB120" s="15"/>
      <c r="SKC120" s="15"/>
      <c r="SKD120" s="15"/>
      <c r="SKE120" s="15"/>
      <c r="SKF120" s="15"/>
      <c r="SKG120" s="15"/>
      <c r="SKH120" s="15"/>
      <c r="SKI120" s="15"/>
      <c r="SKJ120" s="15"/>
      <c r="SKK120" s="15"/>
      <c r="SKL120" s="15"/>
      <c r="SKM120" s="15"/>
      <c r="SKN120" s="15"/>
      <c r="SKO120" s="15"/>
      <c r="SKP120" s="15"/>
      <c r="SKQ120" s="15"/>
      <c r="SKR120" s="15"/>
      <c r="SKS120" s="15"/>
      <c r="SKT120" s="15"/>
      <c r="SKU120" s="15"/>
      <c r="SKV120" s="15"/>
      <c r="SKW120" s="15"/>
      <c r="SKX120" s="15"/>
      <c r="SKY120" s="15"/>
      <c r="SKZ120" s="15"/>
      <c r="SLA120" s="15"/>
      <c r="SLB120" s="15"/>
      <c r="SLC120" s="15"/>
      <c r="SLD120" s="15"/>
      <c r="SLE120" s="15"/>
      <c r="SLF120" s="15"/>
      <c r="SLG120" s="15"/>
      <c r="SLH120" s="15"/>
      <c r="SLI120" s="15"/>
      <c r="SLJ120" s="15"/>
      <c r="SLK120" s="15"/>
      <c r="SLL120" s="15"/>
      <c r="SLM120" s="15"/>
      <c r="SLN120" s="15"/>
      <c r="SLO120" s="15"/>
      <c r="SLP120" s="15"/>
      <c r="SLQ120" s="15"/>
      <c r="SLR120" s="15"/>
      <c r="SLS120" s="15"/>
      <c r="SLT120" s="15"/>
      <c r="SLU120" s="15"/>
      <c r="SLV120" s="15"/>
      <c r="SLW120" s="15"/>
      <c r="SLX120" s="15"/>
      <c r="SLY120" s="15"/>
      <c r="SLZ120" s="15"/>
      <c r="SMA120" s="15"/>
      <c r="SMB120" s="15"/>
      <c r="SMC120" s="15"/>
      <c r="SMD120" s="15"/>
      <c r="SME120" s="15"/>
      <c r="SMF120" s="15"/>
      <c r="SMG120" s="15"/>
      <c r="SMH120" s="15"/>
      <c r="SMI120" s="15"/>
      <c r="SMJ120" s="15"/>
      <c r="SMK120" s="15"/>
      <c r="SML120" s="15"/>
      <c r="SMM120" s="15"/>
      <c r="SMN120" s="15"/>
      <c r="SMO120" s="15"/>
      <c r="SMP120" s="15"/>
      <c r="SMQ120" s="15"/>
      <c r="SMR120" s="15"/>
      <c r="SMS120" s="15"/>
      <c r="SMT120" s="15"/>
      <c r="SMU120" s="15"/>
      <c r="SMV120" s="15"/>
      <c r="SMW120" s="15"/>
      <c r="SMX120" s="15"/>
      <c r="SMY120" s="15"/>
      <c r="SMZ120" s="15"/>
      <c r="SNA120" s="15"/>
      <c r="SNB120" s="15"/>
      <c r="SNC120" s="15"/>
      <c r="SND120" s="15"/>
      <c r="SNE120" s="15"/>
      <c r="SNF120" s="15"/>
      <c r="SNG120" s="15"/>
      <c r="SNH120" s="15"/>
      <c r="SNI120" s="15"/>
      <c r="SNJ120" s="15"/>
      <c r="SNK120" s="15"/>
      <c r="SNL120" s="15"/>
      <c r="SNM120" s="15"/>
      <c r="SNN120" s="15"/>
      <c r="SNO120" s="15"/>
      <c r="SNP120" s="15"/>
      <c r="SNQ120" s="15"/>
      <c r="SNR120" s="15"/>
      <c r="SNS120" s="15"/>
      <c r="SNT120" s="15"/>
      <c r="SNU120" s="15"/>
      <c r="SNV120" s="15"/>
      <c r="SNW120" s="15"/>
      <c r="SNX120" s="15"/>
      <c r="SNY120" s="15"/>
      <c r="SNZ120" s="15"/>
      <c r="SOA120" s="15"/>
      <c r="SOB120" s="15"/>
      <c r="SOC120" s="15"/>
      <c r="SOD120" s="15"/>
      <c r="SOE120" s="15"/>
      <c r="SOF120" s="15"/>
      <c r="SOG120" s="15"/>
      <c r="SOH120" s="15"/>
      <c r="SOI120" s="15"/>
      <c r="SOJ120" s="15"/>
      <c r="SOK120" s="15"/>
      <c r="SOL120" s="15"/>
      <c r="SOM120" s="15"/>
      <c r="SON120" s="15"/>
      <c r="SOO120" s="15"/>
      <c r="SOP120" s="15"/>
      <c r="SOQ120" s="15"/>
      <c r="SOR120" s="15"/>
      <c r="SOS120" s="15"/>
      <c r="SOT120" s="15"/>
      <c r="SOU120" s="15"/>
      <c r="SOV120" s="15"/>
      <c r="SOW120" s="15"/>
      <c r="SOX120" s="15"/>
      <c r="SOY120" s="15"/>
      <c r="SOZ120" s="15"/>
      <c r="SPA120" s="15"/>
      <c r="SPB120" s="15"/>
      <c r="SPC120" s="15"/>
      <c r="SPD120" s="15"/>
      <c r="SPE120" s="15"/>
      <c r="SPF120" s="15"/>
      <c r="SPG120" s="15"/>
      <c r="SPH120" s="15"/>
      <c r="SPI120" s="15"/>
      <c r="SPJ120" s="15"/>
      <c r="SPK120" s="15"/>
      <c r="SPL120" s="15"/>
      <c r="SPM120" s="15"/>
      <c r="SPN120" s="15"/>
      <c r="SPO120" s="15"/>
      <c r="SPP120" s="15"/>
      <c r="SPQ120" s="15"/>
      <c r="SPR120" s="15"/>
      <c r="SPS120" s="15"/>
      <c r="SPT120" s="15"/>
      <c r="SPU120" s="15"/>
      <c r="SPV120" s="15"/>
      <c r="SPW120" s="15"/>
      <c r="SPX120" s="15"/>
      <c r="SPY120" s="15"/>
      <c r="SPZ120" s="15"/>
      <c r="SQA120" s="15"/>
      <c r="SQB120" s="15"/>
      <c r="SQC120" s="15"/>
      <c r="SQD120" s="15"/>
      <c r="SQE120" s="15"/>
      <c r="SQF120" s="15"/>
      <c r="SQG120" s="15"/>
      <c r="SQH120" s="15"/>
      <c r="SQI120" s="15"/>
      <c r="SQJ120" s="15"/>
      <c r="SQK120" s="15"/>
      <c r="SQL120" s="15"/>
      <c r="SQM120" s="15"/>
      <c r="SQN120" s="15"/>
      <c r="SQO120" s="15"/>
      <c r="SQP120" s="15"/>
      <c r="SQQ120" s="15"/>
      <c r="SQR120" s="15"/>
      <c r="SQS120" s="15"/>
      <c r="SQT120" s="15"/>
      <c r="SQU120" s="15"/>
      <c r="SQV120" s="15"/>
      <c r="SQW120" s="15"/>
      <c r="SQX120" s="15"/>
      <c r="SQY120" s="15"/>
      <c r="SQZ120" s="15"/>
      <c r="SRA120" s="15"/>
      <c r="SRB120" s="15"/>
      <c r="SRC120" s="15"/>
      <c r="SRD120" s="15"/>
      <c r="SRE120" s="15"/>
      <c r="SRF120" s="15"/>
      <c r="SRG120" s="15"/>
      <c r="SRH120" s="15"/>
      <c r="SRI120" s="15"/>
      <c r="SRJ120" s="15"/>
      <c r="SRK120" s="15"/>
      <c r="SRL120" s="15"/>
      <c r="SRM120" s="15"/>
      <c r="SRN120" s="15"/>
      <c r="SRO120" s="15"/>
      <c r="SRP120" s="15"/>
      <c r="SRQ120" s="15"/>
      <c r="SRR120" s="15"/>
      <c r="SRS120" s="15"/>
      <c r="SRT120" s="15"/>
      <c r="SRU120" s="15"/>
      <c r="SRV120" s="15"/>
      <c r="SRW120" s="15"/>
      <c r="SRX120" s="15"/>
      <c r="SRY120" s="15"/>
      <c r="SRZ120" s="15"/>
      <c r="SSA120" s="15"/>
      <c r="SSB120" s="15"/>
      <c r="SSC120" s="15"/>
      <c r="SSD120" s="15"/>
      <c r="SSE120" s="15"/>
      <c r="SSF120" s="15"/>
      <c r="SSG120" s="15"/>
      <c r="SSH120" s="15"/>
      <c r="SSI120" s="15"/>
      <c r="SSJ120" s="15"/>
      <c r="SSK120" s="15"/>
      <c r="SSL120" s="15"/>
      <c r="SSM120" s="15"/>
      <c r="SSN120" s="15"/>
      <c r="SSO120" s="15"/>
      <c r="SSP120" s="15"/>
      <c r="SSQ120" s="15"/>
      <c r="SSR120" s="15"/>
      <c r="SSS120" s="15"/>
      <c r="SST120" s="15"/>
      <c r="SSU120" s="15"/>
      <c r="SSV120" s="15"/>
      <c r="SSW120" s="15"/>
      <c r="SSX120" s="15"/>
      <c r="SSY120" s="15"/>
      <c r="SSZ120" s="15"/>
      <c r="STA120" s="15"/>
      <c r="STB120" s="15"/>
      <c r="STC120" s="15"/>
      <c r="STD120" s="15"/>
      <c r="STE120" s="15"/>
      <c r="STF120" s="15"/>
      <c r="STG120" s="15"/>
      <c r="STH120" s="15"/>
      <c r="STI120" s="15"/>
      <c r="STJ120" s="15"/>
      <c r="STK120" s="15"/>
      <c r="STL120" s="15"/>
      <c r="STM120" s="15"/>
      <c r="STN120" s="15"/>
      <c r="STO120" s="15"/>
      <c r="STP120" s="15"/>
      <c r="STQ120" s="15"/>
      <c r="STR120" s="15"/>
      <c r="STS120" s="15"/>
      <c r="STT120" s="15"/>
      <c r="STU120" s="15"/>
      <c r="STV120" s="15"/>
      <c r="STW120" s="15"/>
      <c r="STX120" s="15"/>
      <c r="STY120" s="15"/>
      <c r="STZ120" s="15"/>
      <c r="SUA120" s="15"/>
      <c r="SUB120" s="15"/>
      <c r="SUC120" s="15"/>
      <c r="SUD120" s="15"/>
      <c r="SUE120" s="15"/>
      <c r="SUF120" s="15"/>
      <c r="SUG120" s="15"/>
      <c r="SUH120" s="15"/>
      <c r="SUI120" s="15"/>
      <c r="SUJ120" s="15"/>
      <c r="SUK120" s="15"/>
      <c r="SUL120" s="15"/>
      <c r="SUM120" s="15"/>
      <c r="SUN120" s="15"/>
      <c r="SUO120" s="15"/>
      <c r="SUP120" s="15"/>
      <c r="SUQ120" s="15"/>
      <c r="SUR120" s="15"/>
      <c r="SUS120" s="15"/>
      <c r="SUT120" s="15"/>
      <c r="SUU120" s="15"/>
      <c r="SUV120" s="15"/>
      <c r="SUW120" s="15"/>
      <c r="SUX120" s="15"/>
      <c r="SUY120" s="15"/>
      <c r="SUZ120" s="15"/>
      <c r="SVA120" s="15"/>
      <c r="SVB120" s="15"/>
      <c r="SVC120" s="15"/>
      <c r="SVD120" s="15"/>
      <c r="SVE120" s="15"/>
      <c r="SVF120" s="15"/>
      <c r="SVG120" s="15"/>
      <c r="SVH120" s="15"/>
      <c r="SVI120" s="15"/>
      <c r="SVJ120" s="15"/>
      <c r="SVK120" s="15"/>
      <c r="SVL120" s="15"/>
      <c r="SVM120" s="15"/>
      <c r="SVN120" s="15"/>
      <c r="SVO120" s="15"/>
      <c r="SVP120" s="15"/>
      <c r="SVQ120" s="15"/>
      <c r="SVR120" s="15"/>
      <c r="SVS120" s="15"/>
      <c r="SVT120" s="15"/>
      <c r="SVU120" s="15"/>
      <c r="SVV120" s="15"/>
      <c r="SVW120" s="15"/>
      <c r="SVX120" s="15"/>
      <c r="SVY120" s="15"/>
      <c r="SVZ120" s="15"/>
      <c r="SWA120" s="15"/>
      <c r="SWB120" s="15"/>
      <c r="SWC120" s="15"/>
      <c r="SWD120" s="15"/>
      <c r="SWE120" s="15"/>
      <c r="SWF120" s="15"/>
      <c r="SWG120" s="15"/>
      <c r="SWH120" s="15"/>
      <c r="SWI120" s="15"/>
      <c r="SWJ120" s="15"/>
      <c r="SWK120" s="15"/>
      <c r="SWL120" s="15"/>
      <c r="SWM120" s="15"/>
      <c r="SWN120" s="15"/>
      <c r="SWO120" s="15"/>
      <c r="SWP120" s="15"/>
      <c r="SWQ120" s="15"/>
      <c r="SWR120" s="15"/>
      <c r="SWS120" s="15"/>
      <c r="SWT120" s="15"/>
      <c r="SWU120" s="15"/>
      <c r="SWV120" s="15"/>
      <c r="SWW120" s="15"/>
      <c r="SWX120" s="15"/>
      <c r="SWY120" s="15"/>
      <c r="SWZ120" s="15"/>
      <c r="SXA120" s="15"/>
      <c r="SXB120" s="15"/>
      <c r="SXC120" s="15"/>
      <c r="SXD120" s="15"/>
      <c r="SXE120" s="15"/>
      <c r="SXF120" s="15"/>
      <c r="SXG120" s="15"/>
      <c r="SXH120" s="15"/>
      <c r="SXI120" s="15"/>
      <c r="SXJ120" s="15"/>
      <c r="SXK120" s="15"/>
      <c r="SXL120" s="15"/>
      <c r="SXM120" s="15"/>
      <c r="SXN120" s="15"/>
      <c r="SXO120" s="15"/>
      <c r="SXP120" s="15"/>
      <c r="SXQ120" s="15"/>
      <c r="SXR120" s="15"/>
      <c r="SXS120" s="15"/>
      <c r="SXT120" s="15"/>
      <c r="SXU120" s="15"/>
      <c r="SXV120" s="15"/>
      <c r="SXW120" s="15"/>
      <c r="SXX120" s="15"/>
      <c r="SXY120" s="15"/>
      <c r="SXZ120" s="15"/>
      <c r="SYA120" s="15"/>
      <c r="SYB120" s="15"/>
      <c r="SYC120" s="15"/>
      <c r="SYD120" s="15"/>
      <c r="SYE120" s="15"/>
      <c r="SYF120" s="15"/>
      <c r="SYG120" s="15"/>
      <c r="SYH120" s="15"/>
      <c r="SYI120" s="15"/>
      <c r="SYJ120" s="15"/>
      <c r="SYK120" s="15"/>
      <c r="SYL120" s="15"/>
      <c r="SYM120" s="15"/>
      <c r="SYN120" s="15"/>
      <c r="SYO120" s="15"/>
      <c r="SYP120" s="15"/>
      <c r="SYQ120" s="15"/>
      <c r="SYR120" s="15"/>
      <c r="SYS120" s="15"/>
      <c r="SYT120" s="15"/>
      <c r="SYU120" s="15"/>
      <c r="SYV120" s="15"/>
      <c r="SYW120" s="15"/>
      <c r="SYX120" s="15"/>
      <c r="SYY120" s="15"/>
      <c r="SYZ120" s="15"/>
      <c r="SZA120" s="15"/>
      <c r="SZB120" s="15"/>
      <c r="SZC120" s="15"/>
      <c r="SZD120" s="15"/>
      <c r="SZE120" s="15"/>
      <c r="SZF120" s="15"/>
      <c r="SZG120" s="15"/>
      <c r="SZH120" s="15"/>
      <c r="SZI120" s="15"/>
      <c r="SZJ120" s="15"/>
      <c r="SZK120" s="15"/>
      <c r="SZL120" s="15"/>
      <c r="SZM120" s="15"/>
      <c r="SZN120" s="15"/>
      <c r="SZO120" s="15"/>
      <c r="SZP120" s="15"/>
      <c r="SZQ120" s="15"/>
      <c r="SZR120" s="15"/>
      <c r="SZS120" s="15"/>
      <c r="SZT120" s="15"/>
      <c r="SZU120" s="15"/>
      <c r="SZV120" s="15"/>
      <c r="SZW120" s="15"/>
      <c r="SZX120" s="15"/>
      <c r="SZY120" s="15"/>
      <c r="SZZ120" s="15"/>
      <c r="TAA120" s="15"/>
      <c r="TAB120" s="15"/>
      <c r="TAC120" s="15"/>
      <c r="TAD120" s="15"/>
      <c r="TAE120" s="15"/>
      <c r="TAF120" s="15"/>
      <c r="TAG120" s="15"/>
      <c r="TAH120" s="15"/>
      <c r="TAI120" s="15"/>
      <c r="TAJ120" s="15"/>
      <c r="TAK120" s="15"/>
      <c r="TAL120" s="15"/>
      <c r="TAM120" s="15"/>
      <c r="TAN120" s="15"/>
      <c r="TAO120" s="15"/>
      <c r="TAP120" s="15"/>
      <c r="TAQ120" s="15"/>
      <c r="TAR120" s="15"/>
      <c r="TAS120" s="15"/>
      <c r="TAT120" s="15"/>
      <c r="TAU120" s="15"/>
      <c r="TAV120" s="15"/>
      <c r="TAW120" s="15"/>
      <c r="TAX120" s="15"/>
      <c r="TAY120" s="15"/>
      <c r="TAZ120" s="15"/>
      <c r="TBA120" s="15"/>
      <c r="TBB120" s="15"/>
      <c r="TBC120" s="15"/>
      <c r="TBD120" s="15"/>
      <c r="TBE120" s="15"/>
      <c r="TBF120" s="15"/>
      <c r="TBG120" s="15"/>
      <c r="TBH120" s="15"/>
      <c r="TBI120" s="15"/>
      <c r="TBJ120" s="15"/>
      <c r="TBK120" s="15"/>
      <c r="TBL120" s="15"/>
      <c r="TBM120" s="15"/>
      <c r="TBN120" s="15"/>
      <c r="TBO120" s="15"/>
      <c r="TBP120" s="15"/>
      <c r="TBQ120" s="15"/>
      <c r="TBR120" s="15"/>
      <c r="TBS120" s="15"/>
      <c r="TBT120" s="15"/>
      <c r="TBU120" s="15"/>
      <c r="TBV120" s="15"/>
      <c r="TBW120" s="15"/>
      <c r="TBX120" s="15"/>
      <c r="TBY120" s="15"/>
      <c r="TBZ120" s="15"/>
      <c r="TCA120" s="15"/>
      <c r="TCB120" s="15"/>
      <c r="TCC120" s="15"/>
      <c r="TCD120" s="15"/>
      <c r="TCE120" s="15"/>
      <c r="TCF120" s="15"/>
      <c r="TCG120" s="15"/>
      <c r="TCH120" s="15"/>
      <c r="TCI120" s="15"/>
      <c r="TCJ120" s="15"/>
      <c r="TCK120" s="15"/>
      <c r="TCL120" s="15"/>
      <c r="TCM120" s="15"/>
      <c r="TCN120" s="15"/>
      <c r="TCO120" s="15"/>
      <c r="TCP120" s="15"/>
      <c r="TCQ120" s="15"/>
      <c r="TCR120" s="15"/>
      <c r="TCS120" s="15"/>
      <c r="TCT120" s="15"/>
      <c r="TCU120" s="15"/>
      <c r="TCV120" s="15"/>
      <c r="TCW120" s="15"/>
      <c r="TCX120" s="15"/>
      <c r="TCY120" s="15"/>
      <c r="TCZ120" s="15"/>
      <c r="TDA120" s="15"/>
      <c r="TDB120" s="15"/>
      <c r="TDC120" s="15"/>
      <c r="TDD120" s="15"/>
      <c r="TDE120" s="15"/>
      <c r="TDF120" s="15"/>
      <c r="TDG120" s="15"/>
      <c r="TDH120" s="15"/>
      <c r="TDI120" s="15"/>
      <c r="TDJ120" s="15"/>
      <c r="TDK120" s="15"/>
      <c r="TDL120" s="15"/>
      <c r="TDM120" s="15"/>
      <c r="TDN120" s="15"/>
      <c r="TDO120" s="15"/>
      <c r="TDP120" s="15"/>
      <c r="TDQ120" s="15"/>
      <c r="TDR120" s="15"/>
      <c r="TDS120" s="15"/>
      <c r="TDT120" s="15"/>
      <c r="TDU120" s="15"/>
      <c r="TDV120" s="15"/>
      <c r="TDW120" s="15"/>
      <c r="TDX120" s="15"/>
      <c r="TDY120" s="15"/>
      <c r="TDZ120" s="15"/>
      <c r="TEA120" s="15"/>
      <c r="TEB120" s="15"/>
      <c r="TEC120" s="15"/>
      <c r="TED120" s="15"/>
      <c r="TEE120" s="15"/>
      <c r="TEF120" s="15"/>
      <c r="TEG120" s="15"/>
      <c r="TEH120" s="15"/>
      <c r="TEI120" s="15"/>
      <c r="TEJ120" s="15"/>
      <c r="TEK120" s="15"/>
      <c r="TEL120" s="15"/>
      <c r="TEM120" s="15"/>
      <c r="TEN120" s="15"/>
      <c r="TEO120" s="15"/>
      <c r="TEP120" s="15"/>
      <c r="TEQ120" s="15"/>
      <c r="TER120" s="15"/>
      <c r="TES120" s="15"/>
      <c r="TET120" s="15"/>
      <c r="TEU120" s="15"/>
      <c r="TEV120" s="15"/>
      <c r="TEW120" s="15"/>
      <c r="TEX120" s="15"/>
      <c r="TEY120" s="15"/>
      <c r="TEZ120" s="15"/>
      <c r="TFA120" s="15"/>
      <c r="TFB120" s="15"/>
      <c r="TFC120" s="15"/>
      <c r="TFD120" s="15"/>
      <c r="TFE120" s="15"/>
      <c r="TFF120" s="15"/>
      <c r="TFG120" s="15"/>
      <c r="TFH120" s="15"/>
      <c r="TFI120" s="15"/>
      <c r="TFJ120" s="15"/>
      <c r="TFK120" s="15"/>
      <c r="TFL120" s="15"/>
      <c r="TFM120" s="15"/>
      <c r="TFN120" s="15"/>
      <c r="TFO120" s="15"/>
      <c r="TFP120" s="15"/>
      <c r="TFQ120" s="15"/>
      <c r="TFR120" s="15"/>
      <c r="TFS120" s="15"/>
      <c r="TFT120" s="15"/>
      <c r="TFU120" s="15"/>
      <c r="TFV120" s="15"/>
      <c r="TFW120" s="15"/>
      <c r="TFX120" s="15"/>
      <c r="TFY120" s="15"/>
      <c r="TFZ120" s="15"/>
      <c r="TGA120" s="15"/>
      <c r="TGB120" s="15"/>
      <c r="TGC120" s="15"/>
      <c r="TGD120" s="15"/>
      <c r="TGE120" s="15"/>
      <c r="TGF120" s="15"/>
      <c r="TGG120" s="15"/>
      <c r="TGH120" s="15"/>
      <c r="TGI120" s="15"/>
      <c r="TGJ120" s="15"/>
      <c r="TGK120" s="15"/>
      <c r="TGL120" s="15"/>
      <c r="TGM120" s="15"/>
      <c r="TGN120" s="15"/>
      <c r="TGO120" s="15"/>
      <c r="TGP120" s="15"/>
      <c r="TGQ120" s="15"/>
      <c r="TGR120" s="15"/>
      <c r="TGS120" s="15"/>
      <c r="TGT120" s="15"/>
      <c r="TGU120" s="15"/>
      <c r="TGV120" s="15"/>
      <c r="TGW120" s="15"/>
      <c r="TGX120" s="15"/>
      <c r="TGY120" s="15"/>
      <c r="TGZ120" s="15"/>
      <c r="THA120" s="15"/>
      <c r="THB120" s="15"/>
      <c r="THC120" s="15"/>
      <c r="THD120" s="15"/>
      <c r="THE120" s="15"/>
      <c r="THF120" s="15"/>
      <c r="THG120" s="15"/>
      <c r="THH120" s="15"/>
      <c r="THI120" s="15"/>
      <c r="THJ120" s="15"/>
      <c r="THK120" s="15"/>
      <c r="THL120" s="15"/>
      <c r="THM120" s="15"/>
      <c r="THN120" s="15"/>
      <c r="THO120" s="15"/>
      <c r="THP120" s="15"/>
      <c r="THQ120" s="15"/>
      <c r="THR120" s="15"/>
      <c r="THS120" s="15"/>
      <c r="THT120" s="15"/>
      <c r="THU120" s="15"/>
      <c r="THV120" s="15"/>
      <c r="THW120" s="15"/>
      <c r="THX120" s="15"/>
      <c r="THY120" s="15"/>
      <c r="THZ120" s="15"/>
      <c r="TIA120" s="15"/>
      <c r="TIB120" s="15"/>
      <c r="TIC120" s="15"/>
      <c r="TID120" s="15"/>
      <c r="TIE120" s="15"/>
      <c r="TIF120" s="15"/>
      <c r="TIG120" s="15"/>
      <c r="TIH120" s="15"/>
      <c r="TII120" s="15"/>
      <c r="TIJ120" s="15"/>
      <c r="TIK120" s="15"/>
      <c r="TIL120" s="15"/>
      <c r="TIM120" s="15"/>
      <c r="TIN120" s="15"/>
      <c r="TIO120" s="15"/>
      <c r="TIP120" s="15"/>
      <c r="TIQ120" s="15"/>
      <c r="TIR120" s="15"/>
      <c r="TIS120" s="15"/>
      <c r="TIT120" s="15"/>
      <c r="TIU120" s="15"/>
      <c r="TIV120" s="15"/>
      <c r="TIW120" s="15"/>
      <c r="TIX120" s="15"/>
      <c r="TIY120" s="15"/>
      <c r="TIZ120" s="15"/>
      <c r="TJA120" s="15"/>
      <c r="TJB120" s="15"/>
      <c r="TJC120" s="15"/>
      <c r="TJD120" s="15"/>
      <c r="TJE120" s="15"/>
      <c r="TJF120" s="15"/>
      <c r="TJG120" s="15"/>
      <c r="TJH120" s="15"/>
      <c r="TJI120" s="15"/>
      <c r="TJJ120" s="15"/>
      <c r="TJK120" s="15"/>
      <c r="TJL120" s="15"/>
      <c r="TJM120" s="15"/>
      <c r="TJN120" s="15"/>
      <c r="TJO120" s="15"/>
      <c r="TJP120" s="15"/>
      <c r="TJQ120" s="15"/>
      <c r="TJR120" s="15"/>
      <c r="TJS120" s="15"/>
      <c r="TJT120" s="15"/>
      <c r="TJU120" s="15"/>
      <c r="TJV120" s="15"/>
      <c r="TJW120" s="15"/>
      <c r="TJX120" s="15"/>
      <c r="TJY120" s="15"/>
      <c r="TJZ120" s="15"/>
      <c r="TKA120" s="15"/>
      <c r="TKB120" s="15"/>
      <c r="TKC120" s="15"/>
      <c r="TKD120" s="15"/>
      <c r="TKE120" s="15"/>
      <c r="TKF120" s="15"/>
      <c r="TKG120" s="15"/>
      <c r="TKH120" s="15"/>
      <c r="TKI120" s="15"/>
      <c r="TKJ120" s="15"/>
      <c r="TKK120" s="15"/>
      <c r="TKL120" s="15"/>
      <c r="TKM120" s="15"/>
      <c r="TKN120" s="15"/>
      <c r="TKO120" s="15"/>
      <c r="TKP120" s="15"/>
      <c r="TKQ120" s="15"/>
      <c r="TKR120" s="15"/>
      <c r="TKS120" s="15"/>
      <c r="TKT120" s="15"/>
      <c r="TKU120" s="15"/>
      <c r="TKV120" s="15"/>
      <c r="TKW120" s="15"/>
      <c r="TKX120" s="15"/>
      <c r="TKY120" s="15"/>
      <c r="TKZ120" s="15"/>
      <c r="TLA120" s="15"/>
      <c r="TLB120" s="15"/>
      <c r="TLC120" s="15"/>
      <c r="TLD120" s="15"/>
      <c r="TLE120" s="15"/>
      <c r="TLF120" s="15"/>
      <c r="TLG120" s="15"/>
      <c r="TLH120" s="15"/>
      <c r="TLI120" s="15"/>
      <c r="TLJ120" s="15"/>
      <c r="TLK120" s="15"/>
      <c r="TLL120" s="15"/>
      <c r="TLM120" s="15"/>
      <c r="TLN120" s="15"/>
      <c r="TLO120" s="15"/>
      <c r="TLP120" s="15"/>
      <c r="TLQ120" s="15"/>
      <c r="TLR120" s="15"/>
      <c r="TLS120" s="15"/>
      <c r="TLT120" s="15"/>
      <c r="TLU120" s="15"/>
      <c r="TLV120" s="15"/>
      <c r="TLW120" s="15"/>
      <c r="TLX120" s="15"/>
      <c r="TLY120" s="15"/>
      <c r="TLZ120" s="15"/>
      <c r="TMA120" s="15"/>
      <c r="TMB120" s="15"/>
      <c r="TMC120" s="15"/>
      <c r="TMD120" s="15"/>
      <c r="TME120" s="15"/>
      <c r="TMF120" s="15"/>
      <c r="TMG120" s="15"/>
      <c r="TMH120" s="15"/>
      <c r="TMI120" s="15"/>
      <c r="TMJ120" s="15"/>
      <c r="TMK120" s="15"/>
      <c r="TML120" s="15"/>
      <c r="TMM120" s="15"/>
      <c r="TMN120" s="15"/>
      <c r="TMO120" s="15"/>
      <c r="TMP120" s="15"/>
      <c r="TMQ120" s="15"/>
      <c r="TMR120" s="15"/>
      <c r="TMS120" s="15"/>
      <c r="TMT120" s="15"/>
      <c r="TMU120" s="15"/>
      <c r="TMV120" s="15"/>
      <c r="TMW120" s="15"/>
      <c r="TMX120" s="15"/>
      <c r="TMY120" s="15"/>
      <c r="TMZ120" s="15"/>
      <c r="TNA120" s="15"/>
      <c r="TNB120" s="15"/>
      <c r="TNC120" s="15"/>
      <c r="TND120" s="15"/>
      <c r="TNE120" s="15"/>
      <c r="TNF120" s="15"/>
      <c r="TNG120" s="15"/>
      <c r="TNH120" s="15"/>
      <c r="TNI120" s="15"/>
      <c r="TNJ120" s="15"/>
      <c r="TNK120" s="15"/>
      <c r="TNL120" s="15"/>
      <c r="TNM120" s="15"/>
      <c r="TNN120" s="15"/>
      <c r="TNO120" s="15"/>
      <c r="TNP120" s="15"/>
      <c r="TNQ120" s="15"/>
      <c r="TNR120" s="15"/>
      <c r="TNS120" s="15"/>
      <c r="TNT120" s="15"/>
      <c r="TNU120" s="15"/>
      <c r="TNV120" s="15"/>
      <c r="TNW120" s="15"/>
      <c r="TNX120" s="15"/>
      <c r="TNY120" s="15"/>
      <c r="TNZ120" s="15"/>
      <c r="TOA120" s="15"/>
      <c r="TOB120" s="15"/>
      <c r="TOC120" s="15"/>
      <c r="TOD120" s="15"/>
      <c r="TOE120" s="15"/>
      <c r="TOF120" s="15"/>
      <c r="TOG120" s="15"/>
      <c r="TOH120" s="15"/>
      <c r="TOI120" s="15"/>
      <c r="TOJ120" s="15"/>
      <c r="TOK120" s="15"/>
      <c r="TOL120" s="15"/>
      <c r="TOM120" s="15"/>
      <c r="TON120" s="15"/>
      <c r="TOO120" s="15"/>
      <c r="TOP120" s="15"/>
      <c r="TOQ120" s="15"/>
      <c r="TOR120" s="15"/>
      <c r="TOS120" s="15"/>
      <c r="TOT120" s="15"/>
      <c r="TOU120" s="15"/>
      <c r="TOV120" s="15"/>
      <c r="TOW120" s="15"/>
      <c r="TOX120" s="15"/>
      <c r="TOY120" s="15"/>
      <c r="TOZ120" s="15"/>
      <c r="TPA120" s="15"/>
      <c r="TPB120" s="15"/>
      <c r="TPC120" s="15"/>
      <c r="TPD120" s="15"/>
      <c r="TPE120" s="15"/>
      <c r="TPF120" s="15"/>
      <c r="TPG120" s="15"/>
      <c r="TPH120" s="15"/>
      <c r="TPI120" s="15"/>
      <c r="TPJ120" s="15"/>
      <c r="TPK120" s="15"/>
      <c r="TPL120" s="15"/>
      <c r="TPM120" s="15"/>
      <c r="TPN120" s="15"/>
      <c r="TPO120" s="15"/>
      <c r="TPP120" s="15"/>
      <c r="TPQ120" s="15"/>
      <c r="TPR120" s="15"/>
      <c r="TPS120" s="15"/>
      <c r="TPT120" s="15"/>
      <c r="TPU120" s="15"/>
      <c r="TPV120" s="15"/>
      <c r="TPW120" s="15"/>
      <c r="TPX120" s="15"/>
      <c r="TPY120" s="15"/>
      <c r="TPZ120" s="15"/>
      <c r="TQA120" s="15"/>
      <c r="TQB120" s="15"/>
      <c r="TQC120" s="15"/>
      <c r="TQD120" s="15"/>
      <c r="TQE120" s="15"/>
      <c r="TQF120" s="15"/>
      <c r="TQG120" s="15"/>
      <c r="TQH120" s="15"/>
      <c r="TQI120" s="15"/>
      <c r="TQJ120" s="15"/>
      <c r="TQK120" s="15"/>
      <c r="TQL120" s="15"/>
      <c r="TQM120" s="15"/>
      <c r="TQN120" s="15"/>
      <c r="TQO120" s="15"/>
      <c r="TQP120" s="15"/>
      <c r="TQQ120" s="15"/>
      <c r="TQR120" s="15"/>
      <c r="TQS120" s="15"/>
      <c r="TQT120" s="15"/>
      <c r="TQU120" s="15"/>
      <c r="TQV120" s="15"/>
      <c r="TQW120" s="15"/>
      <c r="TQX120" s="15"/>
      <c r="TQY120" s="15"/>
      <c r="TQZ120" s="15"/>
      <c r="TRA120" s="15"/>
      <c r="TRB120" s="15"/>
      <c r="TRC120" s="15"/>
      <c r="TRD120" s="15"/>
      <c r="TRE120" s="15"/>
      <c r="TRF120" s="15"/>
      <c r="TRG120" s="15"/>
      <c r="TRH120" s="15"/>
      <c r="TRI120" s="15"/>
      <c r="TRJ120" s="15"/>
      <c r="TRK120" s="15"/>
      <c r="TRL120" s="15"/>
      <c r="TRM120" s="15"/>
      <c r="TRN120" s="15"/>
      <c r="TRO120" s="15"/>
      <c r="TRP120" s="15"/>
      <c r="TRQ120" s="15"/>
      <c r="TRR120" s="15"/>
      <c r="TRS120" s="15"/>
      <c r="TRT120" s="15"/>
      <c r="TRU120" s="15"/>
      <c r="TRV120" s="15"/>
      <c r="TRW120" s="15"/>
      <c r="TRX120" s="15"/>
      <c r="TRY120" s="15"/>
      <c r="TRZ120" s="15"/>
      <c r="TSA120" s="15"/>
      <c r="TSB120" s="15"/>
      <c r="TSC120" s="15"/>
      <c r="TSD120" s="15"/>
      <c r="TSE120" s="15"/>
      <c r="TSF120" s="15"/>
      <c r="TSG120" s="15"/>
      <c r="TSH120" s="15"/>
      <c r="TSI120" s="15"/>
      <c r="TSJ120" s="15"/>
      <c r="TSK120" s="15"/>
      <c r="TSL120" s="15"/>
      <c r="TSM120" s="15"/>
      <c r="TSN120" s="15"/>
      <c r="TSO120" s="15"/>
      <c r="TSP120" s="15"/>
      <c r="TSQ120" s="15"/>
      <c r="TSR120" s="15"/>
      <c r="TSS120" s="15"/>
      <c r="TST120" s="15"/>
      <c r="TSU120" s="15"/>
      <c r="TSV120" s="15"/>
      <c r="TSW120" s="15"/>
      <c r="TSX120" s="15"/>
      <c r="TSY120" s="15"/>
      <c r="TSZ120" s="15"/>
      <c r="TTA120" s="15"/>
      <c r="TTB120" s="15"/>
      <c r="TTC120" s="15"/>
      <c r="TTD120" s="15"/>
      <c r="TTE120" s="15"/>
      <c r="TTF120" s="15"/>
      <c r="TTG120" s="15"/>
      <c r="TTH120" s="15"/>
      <c r="TTI120" s="15"/>
      <c r="TTJ120" s="15"/>
      <c r="TTK120" s="15"/>
      <c r="TTL120" s="15"/>
      <c r="TTM120" s="15"/>
      <c r="TTN120" s="15"/>
      <c r="TTO120" s="15"/>
      <c r="TTP120" s="15"/>
      <c r="TTQ120" s="15"/>
      <c r="TTR120" s="15"/>
      <c r="TTS120" s="15"/>
      <c r="TTT120" s="15"/>
      <c r="TTU120" s="15"/>
      <c r="TTV120" s="15"/>
      <c r="TTW120" s="15"/>
      <c r="TTX120" s="15"/>
      <c r="TTY120" s="15"/>
      <c r="TTZ120" s="15"/>
      <c r="TUA120" s="15"/>
      <c r="TUB120" s="15"/>
      <c r="TUC120" s="15"/>
      <c r="TUD120" s="15"/>
      <c r="TUE120" s="15"/>
      <c r="TUF120" s="15"/>
      <c r="TUG120" s="15"/>
      <c r="TUH120" s="15"/>
      <c r="TUI120" s="15"/>
      <c r="TUJ120" s="15"/>
      <c r="TUK120" s="15"/>
      <c r="TUL120" s="15"/>
      <c r="TUM120" s="15"/>
      <c r="TUN120" s="15"/>
      <c r="TUO120" s="15"/>
      <c r="TUP120" s="15"/>
      <c r="TUQ120" s="15"/>
      <c r="TUR120" s="15"/>
      <c r="TUS120" s="15"/>
      <c r="TUT120" s="15"/>
      <c r="TUU120" s="15"/>
      <c r="TUV120" s="15"/>
      <c r="TUW120" s="15"/>
      <c r="TUX120" s="15"/>
      <c r="TUY120" s="15"/>
      <c r="TUZ120" s="15"/>
      <c r="TVA120" s="15"/>
      <c r="TVB120" s="15"/>
      <c r="TVC120" s="15"/>
      <c r="TVD120" s="15"/>
      <c r="TVE120" s="15"/>
      <c r="TVF120" s="15"/>
      <c r="TVG120" s="15"/>
      <c r="TVH120" s="15"/>
      <c r="TVI120" s="15"/>
      <c r="TVJ120" s="15"/>
      <c r="TVK120" s="15"/>
      <c r="TVL120" s="15"/>
      <c r="TVM120" s="15"/>
      <c r="TVN120" s="15"/>
      <c r="TVO120" s="15"/>
      <c r="TVP120" s="15"/>
      <c r="TVQ120" s="15"/>
      <c r="TVR120" s="15"/>
      <c r="TVS120" s="15"/>
      <c r="TVT120" s="15"/>
      <c r="TVU120" s="15"/>
      <c r="TVV120" s="15"/>
      <c r="TVW120" s="15"/>
      <c r="TVX120" s="15"/>
      <c r="TVY120" s="15"/>
      <c r="TVZ120" s="15"/>
      <c r="TWA120" s="15"/>
      <c r="TWB120" s="15"/>
      <c r="TWC120" s="15"/>
      <c r="TWD120" s="15"/>
      <c r="TWE120" s="15"/>
      <c r="TWF120" s="15"/>
      <c r="TWG120" s="15"/>
      <c r="TWH120" s="15"/>
      <c r="TWI120" s="15"/>
      <c r="TWJ120" s="15"/>
      <c r="TWK120" s="15"/>
      <c r="TWL120" s="15"/>
      <c r="TWM120" s="15"/>
      <c r="TWN120" s="15"/>
      <c r="TWO120" s="15"/>
      <c r="TWP120" s="15"/>
      <c r="TWQ120" s="15"/>
      <c r="TWR120" s="15"/>
      <c r="TWS120" s="15"/>
      <c r="TWT120" s="15"/>
      <c r="TWU120" s="15"/>
      <c r="TWV120" s="15"/>
      <c r="TWW120" s="15"/>
      <c r="TWX120" s="15"/>
      <c r="TWY120" s="15"/>
      <c r="TWZ120" s="15"/>
      <c r="TXA120" s="15"/>
      <c r="TXB120" s="15"/>
      <c r="TXC120" s="15"/>
      <c r="TXD120" s="15"/>
      <c r="TXE120" s="15"/>
      <c r="TXF120" s="15"/>
      <c r="TXG120" s="15"/>
      <c r="TXH120" s="15"/>
      <c r="TXI120" s="15"/>
      <c r="TXJ120" s="15"/>
      <c r="TXK120" s="15"/>
      <c r="TXL120" s="15"/>
      <c r="TXM120" s="15"/>
      <c r="TXN120" s="15"/>
      <c r="TXO120" s="15"/>
      <c r="TXP120" s="15"/>
      <c r="TXQ120" s="15"/>
      <c r="TXR120" s="15"/>
      <c r="TXS120" s="15"/>
      <c r="TXT120" s="15"/>
      <c r="TXU120" s="15"/>
      <c r="TXV120" s="15"/>
      <c r="TXW120" s="15"/>
      <c r="TXX120" s="15"/>
      <c r="TXY120" s="15"/>
      <c r="TXZ120" s="15"/>
      <c r="TYA120" s="15"/>
      <c r="TYB120" s="15"/>
      <c r="TYC120" s="15"/>
      <c r="TYD120" s="15"/>
      <c r="TYE120" s="15"/>
      <c r="TYF120" s="15"/>
      <c r="TYG120" s="15"/>
      <c r="TYH120" s="15"/>
      <c r="TYI120" s="15"/>
      <c r="TYJ120" s="15"/>
      <c r="TYK120" s="15"/>
      <c r="TYL120" s="15"/>
      <c r="TYM120" s="15"/>
      <c r="TYN120" s="15"/>
      <c r="TYO120" s="15"/>
      <c r="TYP120" s="15"/>
      <c r="TYQ120" s="15"/>
      <c r="TYR120" s="15"/>
      <c r="TYS120" s="15"/>
      <c r="TYT120" s="15"/>
      <c r="TYU120" s="15"/>
      <c r="TYV120" s="15"/>
      <c r="TYW120" s="15"/>
      <c r="TYX120" s="15"/>
      <c r="TYY120" s="15"/>
      <c r="TYZ120" s="15"/>
      <c r="TZA120" s="15"/>
      <c r="TZB120" s="15"/>
      <c r="TZC120" s="15"/>
      <c r="TZD120" s="15"/>
      <c r="TZE120" s="15"/>
      <c r="TZF120" s="15"/>
      <c r="TZG120" s="15"/>
      <c r="TZH120" s="15"/>
      <c r="TZI120" s="15"/>
      <c r="TZJ120" s="15"/>
      <c r="TZK120" s="15"/>
      <c r="TZL120" s="15"/>
      <c r="TZM120" s="15"/>
      <c r="TZN120" s="15"/>
      <c r="TZO120" s="15"/>
      <c r="TZP120" s="15"/>
      <c r="TZQ120" s="15"/>
      <c r="TZR120" s="15"/>
      <c r="TZS120" s="15"/>
      <c r="TZT120" s="15"/>
      <c r="TZU120" s="15"/>
      <c r="TZV120" s="15"/>
      <c r="TZW120" s="15"/>
      <c r="TZX120" s="15"/>
      <c r="TZY120" s="15"/>
      <c r="TZZ120" s="15"/>
      <c r="UAA120" s="15"/>
      <c r="UAB120" s="15"/>
      <c r="UAC120" s="15"/>
      <c r="UAD120" s="15"/>
      <c r="UAE120" s="15"/>
      <c r="UAF120" s="15"/>
      <c r="UAG120" s="15"/>
      <c r="UAH120" s="15"/>
      <c r="UAI120" s="15"/>
      <c r="UAJ120" s="15"/>
      <c r="UAK120" s="15"/>
      <c r="UAL120" s="15"/>
      <c r="UAM120" s="15"/>
      <c r="UAN120" s="15"/>
      <c r="UAO120" s="15"/>
      <c r="UAP120" s="15"/>
      <c r="UAQ120" s="15"/>
      <c r="UAR120" s="15"/>
      <c r="UAS120" s="15"/>
      <c r="UAT120" s="15"/>
      <c r="UAU120" s="15"/>
      <c r="UAV120" s="15"/>
      <c r="UAW120" s="15"/>
      <c r="UAX120" s="15"/>
      <c r="UAY120" s="15"/>
      <c r="UAZ120" s="15"/>
      <c r="UBA120" s="15"/>
      <c r="UBB120" s="15"/>
      <c r="UBC120" s="15"/>
      <c r="UBD120" s="15"/>
      <c r="UBE120" s="15"/>
      <c r="UBF120" s="15"/>
      <c r="UBG120" s="15"/>
      <c r="UBH120" s="15"/>
      <c r="UBI120" s="15"/>
      <c r="UBJ120" s="15"/>
      <c r="UBK120" s="15"/>
      <c r="UBL120" s="15"/>
      <c r="UBM120" s="15"/>
      <c r="UBN120" s="15"/>
      <c r="UBO120" s="15"/>
      <c r="UBP120" s="15"/>
      <c r="UBQ120" s="15"/>
      <c r="UBR120" s="15"/>
      <c r="UBS120" s="15"/>
      <c r="UBT120" s="15"/>
      <c r="UBU120" s="15"/>
      <c r="UBV120" s="15"/>
      <c r="UBW120" s="15"/>
      <c r="UBX120" s="15"/>
      <c r="UBY120" s="15"/>
      <c r="UBZ120" s="15"/>
      <c r="UCA120" s="15"/>
      <c r="UCB120" s="15"/>
      <c r="UCC120" s="15"/>
      <c r="UCD120" s="15"/>
      <c r="UCE120" s="15"/>
      <c r="UCF120" s="15"/>
      <c r="UCG120" s="15"/>
      <c r="UCH120" s="15"/>
      <c r="UCI120" s="15"/>
      <c r="UCJ120" s="15"/>
      <c r="UCK120" s="15"/>
      <c r="UCL120" s="15"/>
      <c r="UCM120" s="15"/>
      <c r="UCN120" s="15"/>
      <c r="UCO120" s="15"/>
      <c r="UCP120" s="15"/>
      <c r="UCQ120" s="15"/>
      <c r="UCR120" s="15"/>
      <c r="UCS120" s="15"/>
      <c r="UCT120" s="15"/>
      <c r="UCU120" s="15"/>
      <c r="UCV120" s="15"/>
      <c r="UCW120" s="15"/>
      <c r="UCX120" s="15"/>
      <c r="UCY120" s="15"/>
      <c r="UCZ120" s="15"/>
      <c r="UDA120" s="15"/>
      <c r="UDB120" s="15"/>
      <c r="UDC120" s="15"/>
      <c r="UDD120" s="15"/>
      <c r="UDE120" s="15"/>
      <c r="UDF120" s="15"/>
      <c r="UDG120" s="15"/>
      <c r="UDH120" s="15"/>
      <c r="UDI120" s="15"/>
      <c r="UDJ120" s="15"/>
      <c r="UDK120" s="15"/>
      <c r="UDL120" s="15"/>
      <c r="UDM120" s="15"/>
      <c r="UDN120" s="15"/>
      <c r="UDO120" s="15"/>
      <c r="UDP120" s="15"/>
      <c r="UDQ120" s="15"/>
      <c r="UDR120" s="15"/>
      <c r="UDS120" s="15"/>
      <c r="UDT120" s="15"/>
      <c r="UDU120" s="15"/>
      <c r="UDV120" s="15"/>
      <c r="UDW120" s="15"/>
      <c r="UDX120" s="15"/>
      <c r="UDY120" s="15"/>
      <c r="UDZ120" s="15"/>
      <c r="UEA120" s="15"/>
      <c r="UEB120" s="15"/>
      <c r="UEC120" s="15"/>
      <c r="UED120" s="15"/>
      <c r="UEE120" s="15"/>
      <c r="UEF120" s="15"/>
      <c r="UEG120" s="15"/>
      <c r="UEH120" s="15"/>
      <c r="UEI120" s="15"/>
      <c r="UEJ120" s="15"/>
      <c r="UEK120" s="15"/>
      <c r="UEL120" s="15"/>
      <c r="UEM120" s="15"/>
      <c r="UEN120" s="15"/>
      <c r="UEO120" s="15"/>
      <c r="UEP120" s="15"/>
      <c r="UEQ120" s="15"/>
      <c r="UER120" s="15"/>
      <c r="UES120" s="15"/>
      <c r="UET120" s="15"/>
      <c r="UEU120" s="15"/>
      <c r="UEV120" s="15"/>
      <c r="UEW120" s="15"/>
      <c r="UEX120" s="15"/>
      <c r="UEY120" s="15"/>
      <c r="UEZ120" s="15"/>
      <c r="UFA120" s="15"/>
      <c r="UFB120" s="15"/>
      <c r="UFC120" s="15"/>
      <c r="UFD120" s="15"/>
      <c r="UFE120" s="15"/>
      <c r="UFF120" s="15"/>
      <c r="UFG120" s="15"/>
      <c r="UFH120" s="15"/>
      <c r="UFI120" s="15"/>
      <c r="UFJ120" s="15"/>
      <c r="UFK120" s="15"/>
      <c r="UFL120" s="15"/>
      <c r="UFM120" s="15"/>
      <c r="UFN120" s="15"/>
      <c r="UFO120" s="15"/>
      <c r="UFP120" s="15"/>
      <c r="UFQ120" s="15"/>
      <c r="UFR120" s="15"/>
      <c r="UFS120" s="15"/>
      <c r="UFT120" s="15"/>
      <c r="UFU120" s="15"/>
      <c r="UFV120" s="15"/>
      <c r="UFW120" s="15"/>
      <c r="UFX120" s="15"/>
      <c r="UFY120" s="15"/>
      <c r="UFZ120" s="15"/>
      <c r="UGA120" s="15"/>
      <c r="UGB120" s="15"/>
      <c r="UGC120" s="15"/>
      <c r="UGD120" s="15"/>
      <c r="UGE120" s="15"/>
      <c r="UGF120" s="15"/>
      <c r="UGG120" s="15"/>
      <c r="UGH120" s="15"/>
      <c r="UGI120" s="15"/>
      <c r="UGJ120" s="15"/>
      <c r="UGK120" s="15"/>
      <c r="UGL120" s="15"/>
      <c r="UGM120" s="15"/>
      <c r="UGN120" s="15"/>
      <c r="UGO120" s="15"/>
      <c r="UGP120" s="15"/>
      <c r="UGQ120" s="15"/>
      <c r="UGR120" s="15"/>
      <c r="UGS120" s="15"/>
      <c r="UGT120" s="15"/>
      <c r="UGU120" s="15"/>
      <c r="UGV120" s="15"/>
      <c r="UGW120" s="15"/>
      <c r="UGX120" s="15"/>
      <c r="UGY120" s="15"/>
      <c r="UGZ120" s="15"/>
      <c r="UHA120" s="15"/>
      <c r="UHB120" s="15"/>
      <c r="UHC120" s="15"/>
      <c r="UHD120" s="15"/>
      <c r="UHE120" s="15"/>
      <c r="UHF120" s="15"/>
      <c r="UHG120" s="15"/>
      <c r="UHH120" s="15"/>
      <c r="UHI120" s="15"/>
      <c r="UHJ120" s="15"/>
      <c r="UHK120" s="15"/>
      <c r="UHL120" s="15"/>
      <c r="UHM120" s="15"/>
      <c r="UHN120" s="15"/>
      <c r="UHO120" s="15"/>
      <c r="UHP120" s="15"/>
      <c r="UHQ120" s="15"/>
      <c r="UHR120" s="15"/>
      <c r="UHS120" s="15"/>
      <c r="UHT120" s="15"/>
      <c r="UHU120" s="15"/>
      <c r="UHV120" s="15"/>
      <c r="UHW120" s="15"/>
      <c r="UHX120" s="15"/>
      <c r="UHY120" s="15"/>
      <c r="UHZ120" s="15"/>
      <c r="UIA120" s="15"/>
      <c r="UIB120" s="15"/>
      <c r="UIC120" s="15"/>
      <c r="UID120" s="15"/>
      <c r="UIE120" s="15"/>
      <c r="UIF120" s="15"/>
      <c r="UIG120" s="15"/>
      <c r="UIH120" s="15"/>
      <c r="UII120" s="15"/>
      <c r="UIJ120" s="15"/>
      <c r="UIK120" s="15"/>
      <c r="UIL120" s="15"/>
      <c r="UIM120" s="15"/>
      <c r="UIN120" s="15"/>
      <c r="UIO120" s="15"/>
      <c r="UIP120" s="15"/>
      <c r="UIQ120" s="15"/>
      <c r="UIR120" s="15"/>
      <c r="UIS120" s="15"/>
      <c r="UIT120" s="15"/>
      <c r="UIU120" s="15"/>
      <c r="UIV120" s="15"/>
      <c r="UIW120" s="15"/>
      <c r="UIX120" s="15"/>
      <c r="UIY120" s="15"/>
      <c r="UIZ120" s="15"/>
      <c r="UJA120" s="15"/>
      <c r="UJB120" s="15"/>
      <c r="UJC120" s="15"/>
      <c r="UJD120" s="15"/>
      <c r="UJE120" s="15"/>
      <c r="UJF120" s="15"/>
      <c r="UJG120" s="15"/>
      <c r="UJH120" s="15"/>
      <c r="UJI120" s="15"/>
      <c r="UJJ120" s="15"/>
      <c r="UJK120" s="15"/>
      <c r="UJL120" s="15"/>
      <c r="UJM120" s="15"/>
      <c r="UJN120" s="15"/>
      <c r="UJO120" s="15"/>
      <c r="UJP120" s="15"/>
      <c r="UJQ120" s="15"/>
      <c r="UJR120" s="15"/>
      <c r="UJS120" s="15"/>
      <c r="UJT120" s="15"/>
      <c r="UJU120" s="15"/>
      <c r="UJV120" s="15"/>
      <c r="UJW120" s="15"/>
      <c r="UJX120" s="15"/>
      <c r="UJY120" s="15"/>
      <c r="UJZ120" s="15"/>
      <c r="UKA120" s="15"/>
      <c r="UKB120" s="15"/>
      <c r="UKC120" s="15"/>
      <c r="UKD120" s="15"/>
      <c r="UKE120" s="15"/>
      <c r="UKF120" s="15"/>
      <c r="UKG120" s="15"/>
      <c r="UKH120" s="15"/>
      <c r="UKI120" s="15"/>
      <c r="UKJ120" s="15"/>
      <c r="UKK120" s="15"/>
      <c r="UKL120" s="15"/>
      <c r="UKM120" s="15"/>
      <c r="UKN120" s="15"/>
      <c r="UKO120" s="15"/>
      <c r="UKP120" s="15"/>
      <c r="UKQ120" s="15"/>
      <c r="UKR120" s="15"/>
      <c r="UKS120" s="15"/>
      <c r="UKT120" s="15"/>
      <c r="UKU120" s="15"/>
      <c r="UKV120" s="15"/>
      <c r="UKW120" s="15"/>
      <c r="UKX120" s="15"/>
      <c r="UKY120" s="15"/>
      <c r="UKZ120" s="15"/>
      <c r="ULA120" s="15"/>
      <c r="ULB120" s="15"/>
      <c r="ULC120" s="15"/>
      <c r="ULD120" s="15"/>
      <c r="ULE120" s="15"/>
      <c r="ULF120" s="15"/>
      <c r="ULG120" s="15"/>
      <c r="ULH120" s="15"/>
      <c r="ULI120" s="15"/>
      <c r="ULJ120" s="15"/>
      <c r="ULK120" s="15"/>
      <c r="ULL120" s="15"/>
      <c r="ULM120" s="15"/>
      <c r="ULN120" s="15"/>
      <c r="ULO120" s="15"/>
      <c r="ULP120" s="15"/>
      <c r="ULQ120" s="15"/>
      <c r="ULR120" s="15"/>
      <c r="ULS120" s="15"/>
      <c r="ULT120" s="15"/>
      <c r="ULU120" s="15"/>
      <c r="ULV120" s="15"/>
      <c r="ULW120" s="15"/>
      <c r="ULX120" s="15"/>
      <c r="ULY120" s="15"/>
      <c r="ULZ120" s="15"/>
      <c r="UMA120" s="15"/>
      <c r="UMB120" s="15"/>
      <c r="UMC120" s="15"/>
      <c r="UMD120" s="15"/>
      <c r="UME120" s="15"/>
      <c r="UMF120" s="15"/>
      <c r="UMG120" s="15"/>
      <c r="UMH120" s="15"/>
      <c r="UMI120" s="15"/>
      <c r="UMJ120" s="15"/>
      <c r="UMK120" s="15"/>
      <c r="UML120" s="15"/>
      <c r="UMM120" s="15"/>
      <c r="UMN120" s="15"/>
      <c r="UMO120" s="15"/>
      <c r="UMP120" s="15"/>
      <c r="UMQ120" s="15"/>
      <c r="UMR120" s="15"/>
      <c r="UMS120" s="15"/>
      <c r="UMT120" s="15"/>
      <c r="UMU120" s="15"/>
      <c r="UMV120" s="15"/>
      <c r="UMW120" s="15"/>
      <c r="UMX120" s="15"/>
      <c r="UMY120" s="15"/>
      <c r="UMZ120" s="15"/>
      <c r="UNA120" s="15"/>
      <c r="UNB120" s="15"/>
      <c r="UNC120" s="15"/>
      <c r="UND120" s="15"/>
      <c r="UNE120" s="15"/>
      <c r="UNF120" s="15"/>
      <c r="UNG120" s="15"/>
      <c r="UNH120" s="15"/>
      <c r="UNI120" s="15"/>
      <c r="UNJ120" s="15"/>
      <c r="UNK120" s="15"/>
      <c r="UNL120" s="15"/>
      <c r="UNM120" s="15"/>
      <c r="UNN120" s="15"/>
      <c r="UNO120" s="15"/>
      <c r="UNP120" s="15"/>
      <c r="UNQ120" s="15"/>
      <c r="UNR120" s="15"/>
      <c r="UNS120" s="15"/>
      <c r="UNT120" s="15"/>
      <c r="UNU120" s="15"/>
      <c r="UNV120" s="15"/>
      <c r="UNW120" s="15"/>
      <c r="UNX120" s="15"/>
      <c r="UNY120" s="15"/>
      <c r="UNZ120" s="15"/>
      <c r="UOA120" s="15"/>
      <c r="UOB120" s="15"/>
      <c r="UOC120" s="15"/>
      <c r="UOD120" s="15"/>
      <c r="UOE120" s="15"/>
      <c r="UOF120" s="15"/>
      <c r="UOG120" s="15"/>
      <c r="UOH120" s="15"/>
      <c r="UOI120" s="15"/>
      <c r="UOJ120" s="15"/>
      <c r="UOK120" s="15"/>
      <c r="UOL120" s="15"/>
      <c r="UOM120" s="15"/>
      <c r="UON120" s="15"/>
      <c r="UOO120" s="15"/>
      <c r="UOP120" s="15"/>
      <c r="UOQ120" s="15"/>
      <c r="UOR120" s="15"/>
      <c r="UOS120" s="15"/>
      <c r="UOT120" s="15"/>
      <c r="UOU120" s="15"/>
      <c r="UOV120" s="15"/>
      <c r="UOW120" s="15"/>
      <c r="UOX120" s="15"/>
      <c r="UOY120" s="15"/>
      <c r="UOZ120" s="15"/>
      <c r="UPA120" s="15"/>
      <c r="UPB120" s="15"/>
      <c r="UPC120" s="15"/>
      <c r="UPD120" s="15"/>
      <c r="UPE120" s="15"/>
      <c r="UPF120" s="15"/>
      <c r="UPG120" s="15"/>
      <c r="UPH120" s="15"/>
      <c r="UPI120" s="15"/>
      <c r="UPJ120" s="15"/>
      <c r="UPK120" s="15"/>
      <c r="UPL120" s="15"/>
      <c r="UPM120" s="15"/>
      <c r="UPN120" s="15"/>
      <c r="UPO120" s="15"/>
      <c r="UPP120" s="15"/>
      <c r="UPQ120" s="15"/>
      <c r="UPR120" s="15"/>
      <c r="UPS120" s="15"/>
      <c r="UPT120" s="15"/>
      <c r="UPU120" s="15"/>
      <c r="UPV120" s="15"/>
      <c r="UPW120" s="15"/>
      <c r="UPX120" s="15"/>
      <c r="UPY120" s="15"/>
      <c r="UPZ120" s="15"/>
      <c r="UQA120" s="15"/>
      <c r="UQB120" s="15"/>
      <c r="UQC120" s="15"/>
      <c r="UQD120" s="15"/>
      <c r="UQE120" s="15"/>
      <c r="UQF120" s="15"/>
      <c r="UQG120" s="15"/>
      <c r="UQH120" s="15"/>
      <c r="UQI120" s="15"/>
      <c r="UQJ120" s="15"/>
      <c r="UQK120" s="15"/>
      <c r="UQL120" s="15"/>
      <c r="UQM120" s="15"/>
      <c r="UQN120" s="15"/>
      <c r="UQO120" s="15"/>
      <c r="UQP120" s="15"/>
      <c r="UQQ120" s="15"/>
      <c r="UQR120" s="15"/>
      <c r="UQS120" s="15"/>
      <c r="UQT120" s="15"/>
      <c r="UQU120" s="15"/>
      <c r="UQV120" s="15"/>
      <c r="UQW120" s="15"/>
      <c r="UQX120" s="15"/>
      <c r="UQY120" s="15"/>
      <c r="UQZ120" s="15"/>
      <c r="URA120" s="15"/>
      <c r="URB120" s="15"/>
      <c r="URC120" s="15"/>
      <c r="URD120" s="15"/>
      <c r="URE120" s="15"/>
      <c r="URF120" s="15"/>
      <c r="URG120" s="15"/>
      <c r="URH120" s="15"/>
      <c r="URI120" s="15"/>
      <c r="URJ120" s="15"/>
      <c r="URK120" s="15"/>
      <c r="URL120" s="15"/>
      <c r="URM120" s="15"/>
      <c r="URN120" s="15"/>
      <c r="URO120" s="15"/>
      <c r="URP120" s="15"/>
      <c r="URQ120" s="15"/>
      <c r="URR120" s="15"/>
      <c r="URS120" s="15"/>
      <c r="URT120" s="15"/>
      <c r="URU120" s="15"/>
      <c r="URV120" s="15"/>
      <c r="URW120" s="15"/>
      <c r="URX120" s="15"/>
      <c r="URY120" s="15"/>
      <c r="URZ120" s="15"/>
      <c r="USA120" s="15"/>
      <c r="USB120" s="15"/>
      <c r="USC120" s="15"/>
      <c r="USD120" s="15"/>
      <c r="USE120" s="15"/>
      <c r="USF120" s="15"/>
      <c r="USG120" s="15"/>
      <c r="USH120" s="15"/>
      <c r="USI120" s="15"/>
      <c r="USJ120" s="15"/>
      <c r="USK120" s="15"/>
      <c r="USL120" s="15"/>
      <c r="USM120" s="15"/>
      <c r="USN120" s="15"/>
      <c r="USO120" s="15"/>
      <c r="USP120" s="15"/>
      <c r="USQ120" s="15"/>
      <c r="USR120" s="15"/>
      <c r="USS120" s="15"/>
      <c r="UST120" s="15"/>
      <c r="USU120" s="15"/>
      <c r="USV120" s="15"/>
      <c r="USW120" s="15"/>
      <c r="USX120" s="15"/>
      <c r="USY120" s="15"/>
      <c r="USZ120" s="15"/>
      <c r="UTA120" s="15"/>
      <c r="UTB120" s="15"/>
      <c r="UTC120" s="15"/>
      <c r="UTD120" s="15"/>
      <c r="UTE120" s="15"/>
      <c r="UTF120" s="15"/>
      <c r="UTG120" s="15"/>
      <c r="UTH120" s="15"/>
      <c r="UTI120" s="15"/>
      <c r="UTJ120" s="15"/>
      <c r="UTK120" s="15"/>
      <c r="UTL120" s="15"/>
      <c r="UTM120" s="15"/>
      <c r="UTN120" s="15"/>
      <c r="UTO120" s="15"/>
      <c r="UTP120" s="15"/>
      <c r="UTQ120" s="15"/>
      <c r="UTR120" s="15"/>
      <c r="UTS120" s="15"/>
      <c r="UTT120" s="15"/>
      <c r="UTU120" s="15"/>
      <c r="UTV120" s="15"/>
      <c r="UTW120" s="15"/>
      <c r="UTX120" s="15"/>
      <c r="UTY120" s="15"/>
      <c r="UTZ120" s="15"/>
      <c r="UUA120" s="15"/>
      <c r="UUB120" s="15"/>
      <c r="UUC120" s="15"/>
      <c r="UUD120" s="15"/>
      <c r="UUE120" s="15"/>
      <c r="UUF120" s="15"/>
      <c r="UUG120" s="15"/>
      <c r="UUH120" s="15"/>
      <c r="UUI120" s="15"/>
      <c r="UUJ120" s="15"/>
      <c r="UUK120" s="15"/>
      <c r="UUL120" s="15"/>
      <c r="UUM120" s="15"/>
      <c r="UUN120" s="15"/>
      <c r="UUO120" s="15"/>
      <c r="UUP120" s="15"/>
      <c r="UUQ120" s="15"/>
      <c r="UUR120" s="15"/>
      <c r="UUS120" s="15"/>
      <c r="UUT120" s="15"/>
      <c r="UUU120" s="15"/>
      <c r="UUV120" s="15"/>
      <c r="UUW120" s="15"/>
      <c r="UUX120" s="15"/>
      <c r="UUY120" s="15"/>
      <c r="UUZ120" s="15"/>
      <c r="UVA120" s="15"/>
      <c r="UVB120" s="15"/>
      <c r="UVC120" s="15"/>
      <c r="UVD120" s="15"/>
      <c r="UVE120" s="15"/>
      <c r="UVF120" s="15"/>
      <c r="UVG120" s="15"/>
      <c r="UVH120" s="15"/>
      <c r="UVI120" s="15"/>
      <c r="UVJ120" s="15"/>
      <c r="UVK120" s="15"/>
      <c r="UVL120" s="15"/>
      <c r="UVM120" s="15"/>
      <c r="UVN120" s="15"/>
      <c r="UVO120" s="15"/>
      <c r="UVP120" s="15"/>
      <c r="UVQ120" s="15"/>
      <c r="UVR120" s="15"/>
      <c r="UVS120" s="15"/>
      <c r="UVT120" s="15"/>
      <c r="UVU120" s="15"/>
      <c r="UVV120" s="15"/>
      <c r="UVW120" s="15"/>
      <c r="UVX120" s="15"/>
      <c r="UVY120" s="15"/>
      <c r="UVZ120" s="15"/>
      <c r="UWA120" s="15"/>
      <c r="UWB120" s="15"/>
      <c r="UWC120" s="15"/>
      <c r="UWD120" s="15"/>
      <c r="UWE120" s="15"/>
      <c r="UWF120" s="15"/>
      <c r="UWG120" s="15"/>
      <c r="UWH120" s="15"/>
      <c r="UWI120" s="15"/>
      <c r="UWJ120" s="15"/>
      <c r="UWK120" s="15"/>
      <c r="UWL120" s="15"/>
      <c r="UWM120" s="15"/>
      <c r="UWN120" s="15"/>
      <c r="UWO120" s="15"/>
      <c r="UWP120" s="15"/>
      <c r="UWQ120" s="15"/>
      <c r="UWR120" s="15"/>
      <c r="UWS120" s="15"/>
      <c r="UWT120" s="15"/>
      <c r="UWU120" s="15"/>
      <c r="UWV120" s="15"/>
      <c r="UWW120" s="15"/>
      <c r="UWX120" s="15"/>
      <c r="UWY120" s="15"/>
      <c r="UWZ120" s="15"/>
      <c r="UXA120" s="15"/>
      <c r="UXB120" s="15"/>
      <c r="UXC120" s="15"/>
      <c r="UXD120" s="15"/>
      <c r="UXE120" s="15"/>
      <c r="UXF120" s="15"/>
      <c r="UXG120" s="15"/>
      <c r="UXH120" s="15"/>
      <c r="UXI120" s="15"/>
      <c r="UXJ120" s="15"/>
      <c r="UXK120" s="15"/>
      <c r="UXL120" s="15"/>
      <c r="UXM120" s="15"/>
      <c r="UXN120" s="15"/>
      <c r="UXO120" s="15"/>
      <c r="UXP120" s="15"/>
      <c r="UXQ120" s="15"/>
      <c r="UXR120" s="15"/>
      <c r="UXS120" s="15"/>
      <c r="UXT120" s="15"/>
      <c r="UXU120" s="15"/>
      <c r="UXV120" s="15"/>
      <c r="UXW120" s="15"/>
      <c r="UXX120" s="15"/>
      <c r="UXY120" s="15"/>
      <c r="UXZ120" s="15"/>
      <c r="UYA120" s="15"/>
      <c r="UYB120" s="15"/>
      <c r="UYC120" s="15"/>
      <c r="UYD120" s="15"/>
      <c r="UYE120" s="15"/>
      <c r="UYF120" s="15"/>
      <c r="UYG120" s="15"/>
      <c r="UYH120" s="15"/>
      <c r="UYI120" s="15"/>
      <c r="UYJ120" s="15"/>
      <c r="UYK120" s="15"/>
      <c r="UYL120" s="15"/>
      <c r="UYM120" s="15"/>
      <c r="UYN120" s="15"/>
      <c r="UYO120" s="15"/>
      <c r="UYP120" s="15"/>
      <c r="UYQ120" s="15"/>
      <c r="UYR120" s="15"/>
      <c r="UYS120" s="15"/>
      <c r="UYT120" s="15"/>
      <c r="UYU120" s="15"/>
      <c r="UYV120" s="15"/>
      <c r="UYW120" s="15"/>
      <c r="UYX120" s="15"/>
      <c r="UYY120" s="15"/>
      <c r="UYZ120" s="15"/>
      <c r="UZA120" s="15"/>
      <c r="UZB120" s="15"/>
      <c r="UZC120" s="15"/>
      <c r="UZD120" s="15"/>
      <c r="UZE120" s="15"/>
      <c r="UZF120" s="15"/>
      <c r="UZG120" s="15"/>
      <c r="UZH120" s="15"/>
      <c r="UZI120" s="15"/>
      <c r="UZJ120" s="15"/>
      <c r="UZK120" s="15"/>
      <c r="UZL120" s="15"/>
      <c r="UZM120" s="15"/>
      <c r="UZN120" s="15"/>
      <c r="UZO120" s="15"/>
      <c r="UZP120" s="15"/>
      <c r="UZQ120" s="15"/>
      <c r="UZR120" s="15"/>
      <c r="UZS120" s="15"/>
      <c r="UZT120" s="15"/>
      <c r="UZU120" s="15"/>
      <c r="UZV120" s="15"/>
      <c r="UZW120" s="15"/>
      <c r="UZX120" s="15"/>
      <c r="UZY120" s="15"/>
      <c r="UZZ120" s="15"/>
      <c r="VAA120" s="15"/>
      <c r="VAB120" s="15"/>
      <c r="VAC120" s="15"/>
      <c r="VAD120" s="15"/>
      <c r="VAE120" s="15"/>
      <c r="VAF120" s="15"/>
      <c r="VAG120" s="15"/>
      <c r="VAH120" s="15"/>
      <c r="VAI120" s="15"/>
      <c r="VAJ120" s="15"/>
      <c r="VAK120" s="15"/>
      <c r="VAL120" s="15"/>
      <c r="VAM120" s="15"/>
      <c r="VAN120" s="15"/>
      <c r="VAO120" s="15"/>
      <c r="VAP120" s="15"/>
      <c r="VAQ120" s="15"/>
      <c r="VAR120" s="15"/>
      <c r="VAS120" s="15"/>
      <c r="VAT120" s="15"/>
      <c r="VAU120" s="15"/>
      <c r="VAV120" s="15"/>
      <c r="VAW120" s="15"/>
      <c r="VAX120" s="15"/>
      <c r="VAY120" s="15"/>
      <c r="VAZ120" s="15"/>
      <c r="VBA120" s="15"/>
      <c r="VBB120" s="15"/>
      <c r="VBC120" s="15"/>
      <c r="VBD120" s="15"/>
      <c r="VBE120" s="15"/>
      <c r="VBF120" s="15"/>
      <c r="VBG120" s="15"/>
      <c r="VBH120" s="15"/>
      <c r="VBI120" s="15"/>
      <c r="VBJ120" s="15"/>
      <c r="VBK120" s="15"/>
      <c r="VBL120" s="15"/>
      <c r="VBM120" s="15"/>
      <c r="VBN120" s="15"/>
      <c r="VBO120" s="15"/>
      <c r="VBP120" s="15"/>
      <c r="VBQ120" s="15"/>
      <c r="VBR120" s="15"/>
      <c r="VBS120" s="15"/>
      <c r="VBT120" s="15"/>
      <c r="VBU120" s="15"/>
      <c r="VBV120" s="15"/>
      <c r="VBW120" s="15"/>
      <c r="VBX120" s="15"/>
      <c r="VBY120" s="15"/>
      <c r="VBZ120" s="15"/>
      <c r="VCA120" s="15"/>
      <c r="VCB120" s="15"/>
      <c r="VCC120" s="15"/>
      <c r="VCD120" s="15"/>
      <c r="VCE120" s="15"/>
      <c r="VCF120" s="15"/>
      <c r="VCG120" s="15"/>
      <c r="VCH120" s="15"/>
      <c r="VCI120" s="15"/>
      <c r="VCJ120" s="15"/>
      <c r="VCK120" s="15"/>
      <c r="VCL120" s="15"/>
      <c r="VCM120" s="15"/>
      <c r="VCN120" s="15"/>
      <c r="VCO120" s="15"/>
      <c r="VCP120" s="15"/>
      <c r="VCQ120" s="15"/>
      <c r="VCR120" s="15"/>
      <c r="VCS120" s="15"/>
      <c r="VCT120" s="15"/>
      <c r="VCU120" s="15"/>
      <c r="VCV120" s="15"/>
      <c r="VCW120" s="15"/>
      <c r="VCX120" s="15"/>
      <c r="VCY120" s="15"/>
      <c r="VCZ120" s="15"/>
      <c r="VDA120" s="15"/>
      <c r="VDB120" s="15"/>
      <c r="VDC120" s="15"/>
      <c r="VDD120" s="15"/>
      <c r="VDE120" s="15"/>
      <c r="VDF120" s="15"/>
      <c r="VDG120" s="15"/>
      <c r="VDH120" s="15"/>
      <c r="VDI120" s="15"/>
      <c r="VDJ120" s="15"/>
      <c r="VDK120" s="15"/>
      <c r="VDL120" s="15"/>
      <c r="VDM120" s="15"/>
      <c r="VDN120" s="15"/>
      <c r="VDO120" s="15"/>
      <c r="VDP120" s="15"/>
      <c r="VDQ120" s="15"/>
      <c r="VDR120" s="15"/>
      <c r="VDS120" s="15"/>
      <c r="VDT120" s="15"/>
      <c r="VDU120" s="15"/>
      <c r="VDV120" s="15"/>
      <c r="VDW120" s="15"/>
      <c r="VDX120" s="15"/>
      <c r="VDY120" s="15"/>
      <c r="VDZ120" s="15"/>
      <c r="VEA120" s="15"/>
      <c r="VEB120" s="15"/>
      <c r="VEC120" s="15"/>
      <c r="VED120" s="15"/>
      <c r="VEE120" s="15"/>
      <c r="VEF120" s="15"/>
      <c r="VEG120" s="15"/>
      <c r="VEH120" s="15"/>
      <c r="VEI120" s="15"/>
      <c r="VEJ120" s="15"/>
      <c r="VEK120" s="15"/>
      <c r="VEL120" s="15"/>
      <c r="VEM120" s="15"/>
      <c r="VEN120" s="15"/>
      <c r="VEO120" s="15"/>
      <c r="VEP120" s="15"/>
      <c r="VEQ120" s="15"/>
      <c r="VER120" s="15"/>
      <c r="VES120" s="15"/>
      <c r="VET120" s="15"/>
      <c r="VEU120" s="15"/>
      <c r="VEV120" s="15"/>
      <c r="VEW120" s="15"/>
      <c r="VEX120" s="15"/>
      <c r="VEY120" s="15"/>
      <c r="VEZ120" s="15"/>
      <c r="VFA120" s="15"/>
      <c r="VFB120" s="15"/>
      <c r="VFC120" s="15"/>
      <c r="VFD120" s="15"/>
      <c r="VFE120" s="15"/>
      <c r="VFF120" s="15"/>
      <c r="VFG120" s="15"/>
      <c r="VFH120" s="15"/>
      <c r="VFI120" s="15"/>
      <c r="VFJ120" s="15"/>
      <c r="VFK120" s="15"/>
      <c r="VFL120" s="15"/>
      <c r="VFM120" s="15"/>
      <c r="VFN120" s="15"/>
      <c r="VFO120" s="15"/>
      <c r="VFP120" s="15"/>
      <c r="VFQ120" s="15"/>
      <c r="VFR120" s="15"/>
      <c r="VFS120" s="15"/>
      <c r="VFT120" s="15"/>
      <c r="VFU120" s="15"/>
      <c r="VFV120" s="15"/>
      <c r="VFW120" s="15"/>
      <c r="VFX120" s="15"/>
      <c r="VFY120" s="15"/>
      <c r="VFZ120" s="15"/>
      <c r="VGA120" s="15"/>
      <c r="VGB120" s="15"/>
      <c r="VGC120" s="15"/>
      <c r="VGD120" s="15"/>
      <c r="VGE120" s="15"/>
      <c r="VGF120" s="15"/>
      <c r="VGG120" s="15"/>
      <c r="VGH120" s="15"/>
      <c r="VGI120" s="15"/>
      <c r="VGJ120" s="15"/>
      <c r="VGK120" s="15"/>
      <c r="VGL120" s="15"/>
      <c r="VGM120" s="15"/>
      <c r="VGN120" s="15"/>
      <c r="VGO120" s="15"/>
      <c r="VGP120" s="15"/>
      <c r="VGQ120" s="15"/>
      <c r="VGR120" s="15"/>
      <c r="VGS120" s="15"/>
      <c r="VGT120" s="15"/>
      <c r="VGU120" s="15"/>
      <c r="VGV120" s="15"/>
      <c r="VGW120" s="15"/>
      <c r="VGX120" s="15"/>
      <c r="VGY120" s="15"/>
      <c r="VGZ120" s="15"/>
      <c r="VHA120" s="15"/>
      <c r="VHB120" s="15"/>
      <c r="VHC120" s="15"/>
      <c r="VHD120" s="15"/>
      <c r="VHE120" s="15"/>
      <c r="VHF120" s="15"/>
      <c r="VHG120" s="15"/>
      <c r="VHH120" s="15"/>
      <c r="VHI120" s="15"/>
      <c r="VHJ120" s="15"/>
      <c r="VHK120" s="15"/>
      <c r="VHL120" s="15"/>
      <c r="VHM120" s="15"/>
      <c r="VHN120" s="15"/>
      <c r="VHO120" s="15"/>
      <c r="VHP120" s="15"/>
      <c r="VHQ120" s="15"/>
      <c r="VHR120" s="15"/>
      <c r="VHS120" s="15"/>
      <c r="VHT120" s="15"/>
      <c r="VHU120" s="15"/>
      <c r="VHV120" s="15"/>
      <c r="VHW120" s="15"/>
      <c r="VHX120" s="15"/>
      <c r="VHY120" s="15"/>
      <c r="VHZ120" s="15"/>
      <c r="VIA120" s="15"/>
      <c r="VIB120" s="15"/>
      <c r="VIC120" s="15"/>
      <c r="VID120" s="15"/>
      <c r="VIE120" s="15"/>
      <c r="VIF120" s="15"/>
      <c r="VIG120" s="15"/>
      <c r="VIH120" s="15"/>
      <c r="VII120" s="15"/>
      <c r="VIJ120" s="15"/>
      <c r="VIK120" s="15"/>
      <c r="VIL120" s="15"/>
      <c r="VIM120" s="15"/>
      <c r="VIN120" s="15"/>
      <c r="VIO120" s="15"/>
      <c r="VIP120" s="15"/>
      <c r="VIQ120" s="15"/>
      <c r="VIR120" s="15"/>
      <c r="VIS120" s="15"/>
      <c r="VIT120" s="15"/>
      <c r="VIU120" s="15"/>
      <c r="VIV120" s="15"/>
      <c r="VIW120" s="15"/>
      <c r="VIX120" s="15"/>
      <c r="VIY120" s="15"/>
      <c r="VIZ120" s="15"/>
      <c r="VJA120" s="15"/>
      <c r="VJB120" s="15"/>
      <c r="VJC120" s="15"/>
      <c r="VJD120" s="15"/>
      <c r="VJE120" s="15"/>
      <c r="VJF120" s="15"/>
      <c r="VJG120" s="15"/>
      <c r="VJH120" s="15"/>
      <c r="VJI120" s="15"/>
      <c r="VJJ120" s="15"/>
      <c r="VJK120" s="15"/>
      <c r="VJL120" s="15"/>
      <c r="VJM120" s="15"/>
      <c r="VJN120" s="15"/>
      <c r="VJO120" s="15"/>
      <c r="VJP120" s="15"/>
      <c r="VJQ120" s="15"/>
      <c r="VJR120" s="15"/>
      <c r="VJS120" s="15"/>
      <c r="VJT120" s="15"/>
      <c r="VJU120" s="15"/>
      <c r="VJV120" s="15"/>
      <c r="VJW120" s="15"/>
      <c r="VJX120" s="15"/>
      <c r="VJY120" s="15"/>
      <c r="VJZ120" s="15"/>
      <c r="VKA120" s="15"/>
      <c r="VKB120" s="15"/>
      <c r="VKC120" s="15"/>
      <c r="VKD120" s="15"/>
      <c r="VKE120" s="15"/>
      <c r="VKF120" s="15"/>
      <c r="VKG120" s="15"/>
      <c r="VKH120" s="15"/>
      <c r="VKI120" s="15"/>
      <c r="VKJ120" s="15"/>
      <c r="VKK120" s="15"/>
      <c r="VKL120" s="15"/>
      <c r="VKM120" s="15"/>
      <c r="VKN120" s="15"/>
      <c r="VKO120" s="15"/>
      <c r="VKP120" s="15"/>
      <c r="VKQ120" s="15"/>
      <c r="VKR120" s="15"/>
      <c r="VKS120" s="15"/>
      <c r="VKT120" s="15"/>
      <c r="VKU120" s="15"/>
      <c r="VKV120" s="15"/>
      <c r="VKW120" s="15"/>
      <c r="VKX120" s="15"/>
      <c r="VKY120" s="15"/>
      <c r="VKZ120" s="15"/>
      <c r="VLA120" s="15"/>
      <c r="VLB120" s="15"/>
      <c r="VLC120" s="15"/>
      <c r="VLD120" s="15"/>
      <c r="VLE120" s="15"/>
      <c r="VLF120" s="15"/>
      <c r="VLG120" s="15"/>
      <c r="VLH120" s="15"/>
      <c r="VLI120" s="15"/>
      <c r="VLJ120" s="15"/>
      <c r="VLK120" s="15"/>
      <c r="VLL120" s="15"/>
      <c r="VLM120" s="15"/>
      <c r="VLN120" s="15"/>
      <c r="VLO120" s="15"/>
      <c r="VLP120" s="15"/>
      <c r="VLQ120" s="15"/>
      <c r="VLR120" s="15"/>
      <c r="VLS120" s="15"/>
      <c r="VLT120" s="15"/>
      <c r="VLU120" s="15"/>
      <c r="VLV120" s="15"/>
      <c r="VLW120" s="15"/>
      <c r="VLX120" s="15"/>
      <c r="VLY120" s="15"/>
      <c r="VLZ120" s="15"/>
      <c r="VMA120" s="15"/>
      <c r="VMB120" s="15"/>
      <c r="VMC120" s="15"/>
      <c r="VMD120" s="15"/>
      <c r="VME120" s="15"/>
      <c r="VMF120" s="15"/>
      <c r="VMG120" s="15"/>
      <c r="VMH120" s="15"/>
      <c r="VMI120" s="15"/>
      <c r="VMJ120" s="15"/>
      <c r="VMK120" s="15"/>
      <c r="VML120" s="15"/>
      <c r="VMM120" s="15"/>
      <c r="VMN120" s="15"/>
      <c r="VMO120" s="15"/>
      <c r="VMP120" s="15"/>
      <c r="VMQ120" s="15"/>
      <c r="VMR120" s="15"/>
      <c r="VMS120" s="15"/>
      <c r="VMT120" s="15"/>
      <c r="VMU120" s="15"/>
      <c r="VMV120" s="15"/>
      <c r="VMW120" s="15"/>
      <c r="VMX120" s="15"/>
      <c r="VMY120" s="15"/>
      <c r="VMZ120" s="15"/>
      <c r="VNA120" s="15"/>
      <c r="VNB120" s="15"/>
      <c r="VNC120" s="15"/>
      <c r="VND120" s="15"/>
      <c r="VNE120" s="15"/>
      <c r="VNF120" s="15"/>
      <c r="VNG120" s="15"/>
      <c r="VNH120" s="15"/>
      <c r="VNI120" s="15"/>
      <c r="VNJ120" s="15"/>
      <c r="VNK120" s="15"/>
      <c r="VNL120" s="15"/>
      <c r="VNM120" s="15"/>
      <c r="VNN120" s="15"/>
      <c r="VNO120" s="15"/>
      <c r="VNP120" s="15"/>
      <c r="VNQ120" s="15"/>
      <c r="VNR120" s="15"/>
      <c r="VNS120" s="15"/>
      <c r="VNT120" s="15"/>
      <c r="VNU120" s="15"/>
      <c r="VNV120" s="15"/>
      <c r="VNW120" s="15"/>
      <c r="VNX120" s="15"/>
      <c r="VNY120" s="15"/>
      <c r="VNZ120" s="15"/>
      <c r="VOA120" s="15"/>
      <c r="VOB120" s="15"/>
      <c r="VOC120" s="15"/>
      <c r="VOD120" s="15"/>
      <c r="VOE120" s="15"/>
      <c r="VOF120" s="15"/>
      <c r="VOG120" s="15"/>
      <c r="VOH120" s="15"/>
      <c r="VOI120" s="15"/>
      <c r="VOJ120" s="15"/>
      <c r="VOK120" s="15"/>
      <c r="VOL120" s="15"/>
      <c r="VOM120" s="15"/>
      <c r="VON120" s="15"/>
      <c r="VOO120" s="15"/>
      <c r="VOP120" s="15"/>
      <c r="VOQ120" s="15"/>
      <c r="VOR120" s="15"/>
      <c r="VOS120" s="15"/>
      <c r="VOT120" s="15"/>
      <c r="VOU120" s="15"/>
      <c r="VOV120" s="15"/>
      <c r="VOW120" s="15"/>
      <c r="VOX120" s="15"/>
      <c r="VOY120" s="15"/>
      <c r="VOZ120" s="15"/>
      <c r="VPA120" s="15"/>
      <c r="VPB120" s="15"/>
      <c r="VPC120" s="15"/>
      <c r="VPD120" s="15"/>
      <c r="VPE120" s="15"/>
      <c r="VPF120" s="15"/>
      <c r="VPG120" s="15"/>
      <c r="VPH120" s="15"/>
      <c r="VPI120" s="15"/>
      <c r="VPJ120" s="15"/>
      <c r="VPK120" s="15"/>
      <c r="VPL120" s="15"/>
      <c r="VPM120" s="15"/>
      <c r="VPN120" s="15"/>
      <c r="VPO120" s="15"/>
      <c r="VPP120" s="15"/>
      <c r="VPQ120" s="15"/>
      <c r="VPR120" s="15"/>
      <c r="VPS120" s="15"/>
      <c r="VPT120" s="15"/>
      <c r="VPU120" s="15"/>
      <c r="VPV120" s="15"/>
      <c r="VPW120" s="15"/>
      <c r="VPX120" s="15"/>
      <c r="VPY120" s="15"/>
      <c r="VPZ120" s="15"/>
      <c r="VQA120" s="15"/>
      <c r="VQB120" s="15"/>
      <c r="VQC120" s="15"/>
      <c r="VQD120" s="15"/>
      <c r="VQE120" s="15"/>
      <c r="VQF120" s="15"/>
      <c r="VQG120" s="15"/>
      <c r="VQH120" s="15"/>
      <c r="VQI120" s="15"/>
      <c r="VQJ120" s="15"/>
      <c r="VQK120" s="15"/>
      <c r="VQL120" s="15"/>
      <c r="VQM120" s="15"/>
      <c r="VQN120" s="15"/>
      <c r="VQO120" s="15"/>
      <c r="VQP120" s="15"/>
      <c r="VQQ120" s="15"/>
      <c r="VQR120" s="15"/>
      <c r="VQS120" s="15"/>
      <c r="VQT120" s="15"/>
      <c r="VQU120" s="15"/>
      <c r="VQV120" s="15"/>
      <c r="VQW120" s="15"/>
      <c r="VQX120" s="15"/>
      <c r="VQY120" s="15"/>
      <c r="VQZ120" s="15"/>
      <c r="VRA120" s="15"/>
      <c r="VRB120" s="15"/>
      <c r="VRC120" s="15"/>
      <c r="VRD120" s="15"/>
      <c r="VRE120" s="15"/>
      <c r="VRF120" s="15"/>
      <c r="VRG120" s="15"/>
      <c r="VRH120" s="15"/>
      <c r="VRI120" s="15"/>
      <c r="VRJ120" s="15"/>
      <c r="VRK120" s="15"/>
      <c r="VRL120" s="15"/>
      <c r="VRM120" s="15"/>
      <c r="VRN120" s="15"/>
      <c r="VRO120" s="15"/>
      <c r="VRP120" s="15"/>
      <c r="VRQ120" s="15"/>
      <c r="VRR120" s="15"/>
      <c r="VRS120" s="15"/>
      <c r="VRT120" s="15"/>
      <c r="VRU120" s="15"/>
      <c r="VRV120" s="15"/>
      <c r="VRW120" s="15"/>
      <c r="VRX120" s="15"/>
      <c r="VRY120" s="15"/>
      <c r="VRZ120" s="15"/>
      <c r="VSA120" s="15"/>
      <c r="VSB120" s="15"/>
      <c r="VSC120" s="15"/>
      <c r="VSD120" s="15"/>
      <c r="VSE120" s="15"/>
      <c r="VSF120" s="15"/>
      <c r="VSG120" s="15"/>
      <c r="VSH120" s="15"/>
      <c r="VSI120" s="15"/>
      <c r="VSJ120" s="15"/>
      <c r="VSK120" s="15"/>
      <c r="VSL120" s="15"/>
      <c r="VSM120" s="15"/>
      <c r="VSN120" s="15"/>
      <c r="VSO120" s="15"/>
      <c r="VSP120" s="15"/>
      <c r="VSQ120" s="15"/>
      <c r="VSR120" s="15"/>
      <c r="VSS120" s="15"/>
      <c r="VST120" s="15"/>
      <c r="VSU120" s="15"/>
      <c r="VSV120" s="15"/>
      <c r="VSW120" s="15"/>
      <c r="VSX120" s="15"/>
      <c r="VSY120" s="15"/>
      <c r="VSZ120" s="15"/>
      <c r="VTA120" s="15"/>
      <c r="VTB120" s="15"/>
      <c r="VTC120" s="15"/>
      <c r="VTD120" s="15"/>
      <c r="VTE120" s="15"/>
      <c r="VTF120" s="15"/>
      <c r="VTG120" s="15"/>
      <c r="VTH120" s="15"/>
      <c r="VTI120" s="15"/>
      <c r="VTJ120" s="15"/>
      <c r="VTK120" s="15"/>
      <c r="VTL120" s="15"/>
      <c r="VTM120" s="15"/>
      <c r="VTN120" s="15"/>
      <c r="VTO120" s="15"/>
      <c r="VTP120" s="15"/>
      <c r="VTQ120" s="15"/>
      <c r="VTR120" s="15"/>
      <c r="VTS120" s="15"/>
      <c r="VTT120" s="15"/>
      <c r="VTU120" s="15"/>
      <c r="VTV120" s="15"/>
      <c r="VTW120" s="15"/>
      <c r="VTX120" s="15"/>
      <c r="VTY120" s="15"/>
      <c r="VTZ120" s="15"/>
      <c r="VUA120" s="15"/>
      <c r="VUB120" s="15"/>
      <c r="VUC120" s="15"/>
      <c r="VUD120" s="15"/>
      <c r="VUE120" s="15"/>
      <c r="VUF120" s="15"/>
      <c r="VUG120" s="15"/>
      <c r="VUH120" s="15"/>
      <c r="VUI120" s="15"/>
      <c r="VUJ120" s="15"/>
      <c r="VUK120" s="15"/>
      <c r="VUL120" s="15"/>
      <c r="VUM120" s="15"/>
      <c r="VUN120" s="15"/>
      <c r="VUO120" s="15"/>
      <c r="VUP120" s="15"/>
      <c r="VUQ120" s="15"/>
      <c r="VUR120" s="15"/>
      <c r="VUS120" s="15"/>
      <c r="VUT120" s="15"/>
      <c r="VUU120" s="15"/>
      <c r="VUV120" s="15"/>
      <c r="VUW120" s="15"/>
      <c r="VUX120" s="15"/>
      <c r="VUY120" s="15"/>
      <c r="VUZ120" s="15"/>
      <c r="VVA120" s="15"/>
      <c r="VVB120" s="15"/>
      <c r="VVC120" s="15"/>
      <c r="VVD120" s="15"/>
      <c r="VVE120" s="15"/>
      <c r="VVF120" s="15"/>
      <c r="VVG120" s="15"/>
      <c r="VVH120" s="15"/>
      <c r="VVI120" s="15"/>
      <c r="VVJ120" s="15"/>
      <c r="VVK120" s="15"/>
      <c r="VVL120" s="15"/>
      <c r="VVM120" s="15"/>
      <c r="VVN120" s="15"/>
      <c r="VVO120" s="15"/>
      <c r="VVP120" s="15"/>
      <c r="VVQ120" s="15"/>
      <c r="VVR120" s="15"/>
      <c r="VVS120" s="15"/>
      <c r="VVT120" s="15"/>
      <c r="VVU120" s="15"/>
      <c r="VVV120" s="15"/>
      <c r="VVW120" s="15"/>
      <c r="VVX120" s="15"/>
      <c r="VVY120" s="15"/>
      <c r="VVZ120" s="15"/>
      <c r="VWA120" s="15"/>
      <c r="VWB120" s="15"/>
      <c r="VWC120" s="15"/>
      <c r="VWD120" s="15"/>
      <c r="VWE120" s="15"/>
      <c r="VWF120" s="15"/>
      <c r="VWG120" s="15"/>
      <c r="VWH120" s="15"/>
      <c r="VWI120" s="15"/>
      <c r="VWJ120" s="15"/>
      <c r="VWK120" s="15"/>
      <c r="VWL120" s="15"/>
      <c r="VWM120" s="15"/>
      <c r="VWN120" s="15"/>
      <c r="VWO120" s="15"/>
      <c r="VWP120" s="15"/>
      <c r="VWQ120" s="15"/>
      <c r="VWR120" s="15"/>
      <c r="VWS120" s="15"/>
      <c r="VWT120" s="15"/>
      <c r="VWU120" s="15"/>
      <c r="VWV120" s="15"/>
      <c r="VWW120" s="15"/>
      <c r="VWX120" s="15"/>
      <c r="VWY120" s="15"/>
      <c r="VWZ120" s="15"/>
      <c r="VXA120" s="15"/>
      <c r="VXB120" s="15"/>
      <c r="VXC120" s="15"/>
      <c r="VXD120" s="15"/>
      <c r="VXE120" s="15"/>
      <c r="VXF120" s="15"/>
      <c r="VXG120" s="15"/>
      <c r="VXH120" s="15"/>
      <c r="VXI120" s="15"/>
      <c r="VXJ120" s="15"/>
      <c r="VXK120" s="15"/>
      <c r="VXL120" s="15"/>
      <c r="VXM120" s="15"/>
      <c r="VXN120" s="15"/>
      <c r="VXO120" s="15"/>
      <c r="VXP120" s="15"/>
      <c r="VXQ120" s="15"/>
      <c r="VXR120" s="15"/>
      <c r="VXS120" s="15"/>
      <c r="VXT120" s="15"/>
      <c r="VXU120" s="15"/>
      <c r="VXV120" s="15"/>
      <c r="VXW120" s="15"/>
      <c r="VXX120" s="15"/>
      <c r="VXY120" s="15"/>
      <c r="VXZ120" s="15"/>
      <c r="VYA120" s="15"/>
      <c r="VYB120" s="15"/>
      <c r="VYC120" s="15"/>
      <c r="VYD120" s="15"/>
      <c r="VYE120" s="15"/>
      <c r="VYF120" s="15"/>
      <c r="VYG120" s="15"/>
      <c r="VYH120" s="15"/>
      <c r="VYI120" s="15"/>
      <c r="VYJ120" s="15"/>
      <c r="VYK120" s="15"/>
      <c r="VYL120" s="15"/>
      <c r="VYM120" s="15"/>
      <c r="VYN120" s="15"/>
      <c r="VYO120" s="15"/>
      <c r="VYP120" s="15"/>
      <c r="VYQ120" s="15"/>
      <c r="VYR120" s="15"/>
      <c r="VYS120" s="15"/>
      <c r="VYT120" s="15"/>
      <c r="VYU120" s="15"/>
      <c r="VYV120" s="15"/>
      <c r="VYW120" s="15"/>
      <c r="VYX120" s="15"/>
      <c r="VYY120" s="15"/>
      <c r="VYZ120" s="15"/>
      <c r="VZA120" s="15"/>
      <c r="VZB120" s="15"/>
      <c r="VZC120" s="15"/>
      <c r="VZD120" s="15"/>
      <c r="VZE120" s="15"/>
      <c r="VZF120" s="15"/>
      <c r="VZG120" s="15"/>
      <c r="VZH120" s="15"/>
      <c r="VZI120" s="15"/>
      <c r="VZJ120" s="15"/>
      <c r="VZK120" s="15"/>
      <c r="VZL120" s="15"/>
      <c r="VZM120" s="15"/>
      <c r="VZN120" s="15"/>
      <c r="VZO120" s="15"/>
      <c r="VZP120" s="15"/>
      <c r="VZQ120" s="15"/>
      <c r="VZR120" s="15"/>
      <c r="VZS120" s="15"/>
      <c r="VZT120" s="15"/>
      <c r="VZU120" s="15"/>
      <c r="VZV120" s="15"/>
      <c r="VZW120" s="15"/>
      <c r="VZX120" s="15"/>
      <c r="VZY120" s="15"/>
      <c r="VZZ120" s="15"/>
      <c r="WAA120" s="15"/>
      <c r="WAB120" s="15"/>
      <c r="WAC120" s="15"/>
      <c r="WAD120" s="15"/>
      <c r="WAE120" s="15"/>
      <c r="WAF120" s="15"/>
      <c r="WAG120" s="15"/>
      <c r="WAH120" s="15"/>
      <c r="WAI120" s="15"/>
      <c r="WAJ120" s="15"/>
      <c r="WAK120" s="15"/>
      <c r="WAL120" s="15"/>
      <c r="WAM120" s="15"/>
      <c r="WAN120" s="15"/>
      <c r="WAO120" s="15"/>
      <c r="WAP120" s="15"/>
      <c r="WAQ120" s="15"/>
      <c r="WAR120" s="15"/>
      <c r="WAS120" s="15"/>
      <c r="WAT120" s="15"/>
      <c r="WAU120" s="15"/>
      <c r="WAV120" s="15"/>
      <c r="WAW120" s="15"/>
      <c r="WAX120" s="15"/>
      <c r="WAY120" s="15"/>
      <c r="WAZ120" s="15"/>
      <c r="WBA120" s="15"/>
      <c r="WBB120" s="15"/>
      <c r="WBC120" s="15"/>
      <c r="WBD120" s="15"/>
      <c r="WBE120" s="15"/>
      <c r="WBF120" s="15"/>
      <c r="WBG120" s="15"/>
      <c r="WBH120" s="15"/>
      <c r="WBI120" s="15"/>
      <c r="WBJ120" s="15"/>
      <c r="WBK120" s="15"/>
      <c r="WBL120" s="15"/>
      <c r="WBM120" s="15"/>
      <c r="WBN120" s="15"/>
      <c r="WBO120" s="15"/>
      <c r="WBP120" s="15"/>
      <c r="WBQ120" s="15"/>
      <c r="WBR120" s="15"/>
      <c r="WBS120" s="15"/>
      <c r="WBT120" s="15"/>
      <c r="WBU120" s="15"/>
      <c r="WBV120" s="15"/>
      <c r="WBW120" s="15"/>
      <c r="WBX120" s="15"/>
      <c r="WBY120" s="15"/>
      <c r="WBZ120" s="15"/>
      <c r="WCA120" s="15"/>
      <c r="WCB120" s="15"/>
      <c r="WCC120" s="15"/>
      <c r="WCD120" s="15"/>
      <c r="WCE120" s="15"/>
      <c r="WCF120" s="15"/>
      <c r="WCG120" s="15"/>
      <c r="WCH120" s="15"/>
      <c r="WCI120" s="15"/>
      <c r="WCJ120" s="15"/>
      <c r="WCK120" s="15"/>
      <c r="WCL120" s="15"/>
      <c r="WCM120" s="15"/>
      <c r="WCN120" s="15"/>
      <c r="WCO120" s="15"/>
      <c r="WCP120" s="15"/>
      <c r="WCQ120" s="15"/>
      <c r="WCR120" s="15"/>
      <c r="WCS120" s="15"/>
      <c r="WCT120" s="15"/>
      <c r="WCU120" s="15"/>
      <c r="WCV120" s="15"/>
      <c r="WCW120" s="15"/>
      <c r="WCX120" s="15"/>
      <c r="WCY120" s="15"/>
      <c r="WCZ120" s="15"/>
      <c r="WDA120" s="15"/>
      <c r="WDB120" s="15"/>
      <c r="WDC120" s="15"/>
      <c r="WDD120" s="15"/>
      <c r="WDE120" s="15"/>
      <c r="WDF120" s="15"/>
      <c r="WDG120" s="15"/>
      <c r="WDH120" s="15"/>
      <c r="WDI120" s="15"/>
      <c r="WDJ120" s="15"/>
      <c r="WDK120" s="15"/>
      <c r="WDL120" s="15"/>
      <c r="WDM120" s="15"/>
      <c r="WDN120" s="15"/>
      <c r="WDO120" s="15"/>
      <c r="WDP120" s="15"/>
      <c r="WDQ120" s="15"/>
      <c r="WDR120" s="15"/>
      <c r="WDS120" s="15"/>
      <c r="WDT120" s="15"/>
      <c r="WDU120" s="15"/>
      <c r="WDV120" s="15"/>
      <c r="WDW120" s="15"/>
      <c r="WDX120" s="15"/>
      <c r="WDY120" s="15"/>
      <c r="WDZ120" s="15"/>
      <c r="WEA120" s="15"/>
      <c r="WEB120" s="15"/>
      <c r="WEC120" s="15"/>
      <c r="WED120" s="15"/>
      <c r="WEE120" s="15"/>
      <c r="WEF120" s="15"/>
      <c r="WEG120" s="15"/>
      <c r="WEH120" s="15"/>
      <c r="WEI120" s="15"/>
      <c r="WEJ120" s="15"/>
      <c r="WEK120" s="15"/>
      <c r="WEL120" s="15"/>
      <c r="WEM120" s="15"/>
      <c r="WEN120" s="15"/>
      <c r="WEO120" s="15"/>
      <c r="WEP120" s="15"/>
      <c r="WEQ120" s="15"/>
      <c r="WER120" s="15"/>
      <c r="WES120" s="15"/>
      <c r="WET120" s="15"/>
      <c r="WEU120" s="15"/>
      <c r="WEV120" s="15"/>
      <c r="WEW120" s="15"/>
      <c r="WEX120" s="15"/>
      <c r="WEY120" s="15"/>
      <c r="WEZ120" s="15"/>
      <c r="WFA120" s="15"/>
      <c r="WFB120" s="15"/>
      <c r="WFC120" s="15"/>
      <c r="WFD120" s="15"/>
      <c r="WFE120" s="15"/>
      <c r="WFF120" s="15"/>
      <c r="WFG120" s="15"/>
      <c r="WFH120" s="15"/>
      <c r="WFI120" s="15"/>
      <c r="WFJ120" s="15"/>
      <c r="WFK120" s="15"/>
      <c r="WFL120" s="15"/>
      <c r="WFM120" s="15"/>
      <c r="WFN120" s="15"/>
      <c r="WFO120" s="15"/>
      <c r="WFP120" s="15"/>
      <c r="WFQ120" s="15"/>
      <c r="WFR120" s="15"/>
      <c r="WFS120" s="15"/>
      <c r="WFT120" s="15"/>
      <c r="WFU120" s="15"/>
      <c r="WFV120" s="15"/>
      <c r="WFW120" s="15"/>
      <c r="WFX120" s="15"/>
      <c r="WFY120" s="15"/>
      <c r="WFZ120" s="15"/>
      <c r="WGA120" s="15"/>
      <c r="WGB120" s="15"/>
      <c r="WGC120" s="15"/>
      <c r="WGD120" s="15"/>
      <c r="WGE120" s="15"/>
      <c r="WGF120" s="15"/>
      <c r="WGG120" s="15"/>
      <c r="WGH120" s="15"/>
      <c r="WGI120" s="15"/>
      <c r="WGJ120" s="15"/>
      <c r="WGK120" s="15"/>
      <c r="WGL120" s="15"/>
      <c r="WGM120" s="15"/>
      <c r="WGN120" s="15"/>
      <c r="WGO120" s="15"/>
      <c r="WGP120" s="15"/>
      <c r="WGQ120" s="15"/>
      <c r="WGR120" s="15"/>
      <c r="WGS120" s="15"/>
      <c r="WGT120" s="15"/>
      <c r="WGU120" s="15"/>
      <c r="WGV120" s="15"/>
      <c r="WGW120" s="15"/>
      <c r="WGX120" s="15"/>
      <c r="WGY120" s="15"/>
      <c r="WGZ120" s="15"/>
      <c r="WHA120" s="15"/>
      <c r="WHB120" s="15"/>
      <c r="WHC120" s="15"/>
      <c r="WHD120" s="15"/>
      <c r="WHE120" s="15"/>
      <c r="WHF120" s="15"/>
      <c r="WHG120" s="15"/>
      <c r="WHH120" s="15"/>
      <c r="WHI120" s="15"/>
      <c r="WHJ120" s="15"/>
      <c r="WHK120" s="15"/>
      <c r="WHL120" s="15"/>
      <c r="WHM120" s="15"/>
      <c r="WHN120" s="15"/>
      <c r="WHO120" s="15"/>
      <c r="WHP120" s="15"/>
      <c r="WHQ120" s="15"/>
      <c r="WHR120" s="15"/>
      <c r="WHS120" s="15"/>
      <c r="WHT120" s="15"/>
      <c r="WHU120" s="15"/>
      <c r="WHV120" s="15"/>
      <c r="WHW120" s="15"/>
      <c r="WHX120" s="15"/>
      <c r="WHY120" s="15"/>
      <c r="WHZ120" s="15"/>
      <c r="WIA120" s="15"/>
      <c r="WIB120" s="15"/>
      <c r="WIC120" s="15"/>
      <c r="WID120" s="15"/>
      <c r="WIE120" s="15"/>
      <c r="WIF120" s="15"/>
      <c r="WIG120" s="15"/>
      <c r="WIH120" s="15"/>
      <c r="WII120" s="15"/>
      <c r="WIJ120" s="15"/>
      <c r="WIK120" s="15"/>
      <c r="WIL120" s="15"/>
      <c r="WIM120" s="15"/>
      <c r="WIN120" s="15"/>
      <c r="WIO120" s="15"/>
      <c r="WIP120" s="15"/>
      <c r="WIQ120" s="15"/>
      <c r="WIR120" s="15"/>
      <c r="WIS120" s="15"/>
      <c r="WIT120" s="15"/>
      <c r="WIU120" s="15"/>
      <c r="WIV120" s="15"/>
      <c r="WIW120" s="15"/>
      <c r="WIX120" s="15"/>
      <c r="WIY120" s="15"/>
      <c r="WIZ120" s="15"/>
      <c r="WJA120" s="15"/>
      <c r="WJB120" s="15"/>
      <c r="WJC120" s="15"/>
      <c r="WJD120" s="15"/>
      <c r="WJE120" s="15"/>
      <c r="WJF120" s="15"/>
      <c r="WJG120" s="15"/>
      <c r="WJH120" s="15"/>
      <c r="WJI120" s="15"/>
      <c r="WJJ120" s="15"/>
      <c r="WJK120" s="15"/>
      <c r="WJL120" s="15"/>
      <c r="WJM120" s="15"/>
      <c r="WJN120" s="15"/>
      <c r="WJO120" s="15"/>
      <c r="WJP120" s="15"/>
      <c r="WJQ120" s="15"/>
      <c r="WJR120" s="15"/>
      <c r="WJS120" s="15"/>
      <c r="WJT120" s="15"/>
      <c r="WJU120" s="15"/>
      <c r="WJV120" s="15"/>
      <c r="WJW120" s="15"/>
      <c r="WJX120" s="15"/>
      <c r="WJY120" s="15"/>
      <c r="WJZ120" s="15"/>
      <c r="WKA120" s="15"/>
      <c r="WKB120" s="15"/>
      <c r="WKC120" s="15"/>
      <c r="WKD120" s="15"/>
      <c r="WKE120" s="15"/>
      <c r="WKF120" s="15"/>
      <c r="WKG120" s="15"/>
      <c r="WKH120" s="15"/>
      <c r="WKI120" s="15"/>
      <c r="WKJ120" s="15"/>
      <c r="WKK120" s="15"/>
      <c r="WKL120" s="15"/>
      <c r="WKM120" s="15"/>
      <c r="WKN120" s="15"/>
      <c r="WKO120" s="15"/>
      <c r="WKP120" s="15"/>
      <c r="WKQ120" s="15"/>
      <c r="WKR120" s="15"/>
      <c r="WKS120" s="15"/>
      <c r="WKT120" s="15"/>
      <c r="WKU120" s="15"/>
      <c r="WKV120" s="15"/>
      <c r="WKW120" s="15"/>
      <c r="WKX120" s="15"/>
      <c r="WKY120" s="15"/>
      <c r="WKZ120" s="15"/>
      <c r="WLA120" s="15"/>
      <c r="WLB120" s="15"/>
      <c r="WLC120" s="15"/>
      <c r="WLD120" s="15"/>
      <c r="WLE120" s="15"/>
      <c r="WLF120" s="15"/>
      <c r="WLG120" s="15"/>
      <c r="WLH120" s="15"/>
      <c r="WLI120" s="15"/>
      <c r="WLJ120" s="15"/>
      <c r="WLK120" s="15"/>
      <c r="WLL120" s="15"/>
      <c r="WLM120" s="15"/>
      <c r="WLN120" s="15"/>
      <c r="WLO120" s="15"/>
      <c r="WLP120" s="15"/>
      <c r="WLQ120" s="15"/>
      <c r="WLR120" s="15"/>
      <c r="WLS120" s="15"/>
      <c r="WLT120" s="15"/>
      <c r="WLU120" s="15"/>
      <c r="WLV120" s="15"/>
      <c r="WLW120" s="15"/>
      <c r="WLX120" s="15"/>
      <c r="WLY120" s="15"/>
      <c r="WLZ120" s="15"/>
      <c r="WMA120" s="15"/>
      <c r="WMB120" s="15"/>
      <c r="WMC120" s="15"/>
      <c r="WMD120" s="15"/>
      <c r="WME120" s="15"/>
      <c r="WMF120" s="15"/>
      <c r="WMG120" s="15"/>
      <c r="WMH120" s="15"/>
      <c r="WMI120" s="15"/>
      <c r="WMJ120" s="15"/>
      <c r="WMK120" s="15"/>
      <c r="WML120" s="15"/>
      <c r="WMM120" s="15"/>
      <c r="WMN120" s="15"/>
      <c r="WMO120" s="15"/>
      <c r="WMP120" s="15"/>
      <c r="WMQ120" s="15"/>
      <c r="WMR120" s="15"/>
      <c r="WMS120" s="15"/>
      <c r="WMT120" s="15"/>
      <c r="WMU120" s="15"/>
      <c r="WMV120" s="15"/>
      <c r="WMW120" s="15"/>
      <c r="WMX120" s="15"/>
      <c r="WMY120" s="15"/>
      <c r="WMZ120" s="15"/>
      <c r="WNA120" s="15"/>
      <c r="WNB120" s="15"/>
      <c r="WNC120" s="15"/>
      <c r="WND120" s="15"/>
      <c r="WNE120" s="15"/>
      <c r="WNF120" s="15"/>
      <c r="WNG120" s="15"/>
      <c r="WNH120" s="15"/>
      <c r="WNI120" s="15"/>
      <c r="WNJ120" s="15"/>
      <c r="WNK120" s="15"/>
      <c r="WNL120" s="15"/>
      <c r="WNM120" s="15"/>
      <c r="WNN120" s="15"/>
      <c r="WNO120" s="15"/>
      <c r="WNP120" s="15"/>
      <c r="WNQ120" s="15"/>
      <c r="WNR120" s="15"/>
      <c r="WNS120" s="15"/>
      <c r="WNT120" s="15"/>
      <c r="WNU120" s="15"/>
      <c r="WNV120" s="15"/>
      <c r="WNW120" s="15"/>
      <c r="WNX120" s="15"/>
      <c r="WNY120" s="15"/>
      <c r="WNZ120" s="15"/>
      <c r="WOA120" s="15"/>
      <c r="WOB120" s="15"/>
      <c r="WOC120" s="15"/>
      <c r="WOD120" s="15"/>
      <c r="WOE120" s="15"/>
      <c r="WOF120" s="15"/>
      <c r="WOG120" s="15"/>
      <c r="WOH120" s="15"/>
      <c r="WOI120" s="15"/>
      <c r="WOJ120" s="15"/>
      <c r="WOK120" s="15"/>
      <c r="WOL120" s="15"/>
      <c r="WOM120" s="15"/>
      <c r="WON120" s="15"/>
      <c r="WOO120" s="15"/>
      <c r="WOP120" s="15"/>
      <c r="WOQ120" s="15"/>
      <c r="WOR120" s="15"/>
      <c r="WOS120" s="15"/>
      <c r="WOT120" s="15"/>
      <c r="WOU120" s="15"/>
      <c r="WOV120" s="15"/>
      <c r="WOW120" s="15"/>
      <c r="WOX120" s="15"/>
      <c r="WOY120" s="15"/>
      <c r="WOZ120" s="15"/>
      <c r="WPA120" s="15"/>
      <c r="WPB120" s="15"/>
      <c r="WPC120" s="15"/>
      <c r="WPD120" s="15"/>
      <c r="WPE120" s="15"/>
      <c r="WPF120" s="15"/>
      <c r="WPG120" s="15"/>
      <c r="WPH120" s="15"/>
      <c r="WPI120" s="15"/>
      <c r="WPJ120" s="15"/>
      <c r="WPK120" s="15"/>
      <c r="WPL120" s="15"/>
      <c r="WPM120" s="15"/>
      <c r="WPN120" s="15"/>
      <c r="WPO120" s="15"/>
      <c r="WPP120" s="15"/>
      <c r="WPQ120" s="15"/>
      <c r="WPR120" s="15"/>
      <c r="WPS120" s="15"/>
      <c r="WPT120" s="15"/>
      <c r="WPU120" s="15"/>
      <c r="WPV120" s="15"/>
      <c r="WPW120" s="15"/>
      <c r="WPX120" s="15"/>
      <c r="WPY120" s="15"/>
      <c r="WPZ120" s="15"/>
      <c r="WQA120" s="15"/>
      <c r="WQB120" s="15"/>
      <c r="WQC120" s="15"/>
      <c r="WQD120" s="15"/>
      <c r="WQE120" s="15"/>
      <c r="WQF120" s="15"/>
      <c r="WQG120" s="15"/>
      <c r="WQH120" s="15"/>
      <c r="WQI120" s="15"/>
      <c r="WQJ120" s="15"/>
      <c r="WQK120" s="15"/>
      <c r="WQL120" s="15"/>
      <c r="WQM120" s="15"/>
      <c r="WQN120" s="15"/>
      <c r="WQO120" s="15"/>
      <c r="WQP120" s="15"/>
      <c r="WQQ120" s="15"/>
      <c r="WQR120" s="15"/>
      <c r="WQS120" s="15"/>
      <c r="WQT120" s="15"/>
      <c r="WQU120" s="15"/>
      <c r="WQV120" s="15"/>
      <c r="WQW120" s="15"/>
      <c r="WQX120" s="15"/>
      <c r="WQY120" s="15"/>
      <c r="WQZ120" s="15"/>
      <c r="WRA120" s="15"/>
      <c r="WRB120" s="15"/>
      <c r="WRC120" s="15"/>
      <c r="WRD120" s="15"/>
      <c r="WRE120" s="15"/>
      <c r="WRF120" s="15"/>
      <c r="WRG120" s="15"/>
      <c r="WRH120" s="15"/>
      <c r="WRI120" s="15"/>
      <c r="WRJ120" s="15"/>
      <c r="WRK120" s="15"/>
      <c r="WRL120" s="15"/>
      <c r="WRM120" s="15"/>
      <c r="WRN120" s="15"/>
      <c r="WRO120" s="15"/>
      <c r="WRP120" s="15"/>
      <c r="WRQ120" s="15"/>
      <c r="WRR120" s="15"/>
      <c r="WRS120" s="15"/>
      <c r="WRT120" s="15"/>
      <c r="WRU120" s="15"/>
      <c r="WRV120" s="15"/>
      <c r="WRW120" s="15"/>
      <c r="WRX120" s="15"/>
      <c r="WRY120" s="15"/>
      <c r="WRZ120" s="15"/>
      <c r="WSA120" s="15"/>
      <c r="WSB120" s="15"/>
      <c r="WSC120" s="15"/>
      <c r="WSD120" s="15"/>
      <c r="WSE120" s="15"/>
      <c r="WSF120" s="15"/>
      <c r="WSG120" s="15"/>
      <c r="WSH120" s="15"/>
      <c r="WSI120" s="15"/>
      <c r="WSJ120" s="15"/>
      <c r="WSK120" s="15"/>
      <c r="WSL120" s="15"/>
      <c r="WSM120" s="15"/>
      <c r="WSN120" s="15"/>
      <c r="WSO120" s="15"/>
      <c r="WSP120" s="15"/>
      <c r="WSQ120" s="15"/>
      <c r="WSR120" s="15"/>
      <c r="WSS120" s="15"/>
      <c r="WST120" s="15"/>
      <c r="WSU120" s="15"/>
      <c r="WSV120" s="15"/>
      <c r="WSW120" s="15"/>
      <c r="WSX120" s="15"/>
      <c r="WSY120" s="15"/>
      <c r="WSZ120" s="15"/>
      <c r="WTA120" s="15"/>
      <c r="WTB120" s="15"/>
      <c r="WTC120" s="15"/>
      <c r="WTD120" s="15"/>
      <c r="WTE120" s="15"/>
      <c r="WTF120" s="15"/>
      <c r="WTG120" s="15"/>
      <c r="WTH120" s="15"/>
      <c r="WTI120" s="15"/>
      <c r="WTJ120" s="15"/>
      <c r="WTK120" s="15"/>
      <c r="WTL120" s="15"/>
      <c r="WTM120" s="15"/>
      <c r="WTN120" s="15"/>
      <c r="WTO120" s="15"/>
      <c r="WTP120" s="15"/>
      <c r="WTQ120" s="15"/>
      <c r="WTR120" s="15"/>
      <c r="WTS120" s="15"/>
      <c r="WTT120" s="15"/>
      <c r="WTU120" s="15"/>
      <c r="WTV120" s="15"/>
      <c r="WTW120" s="15"/>
      <c r="WTX120" s="15"/>
      <c r="WTY120" s="15"/>
      <c r="WTZ120" s="15"/>
      <c r="WUA120" s="15"/>
      <c r="WUB120" s="15"/>
      <c r="WUC120" s="15"/>
      <c r="WUD120" s="15"/>
      <c r="WUE120" s="15"/>
      <c r="WUF120" s="15"/>
      <c r="WUG120" s="15"/>
      <c r="WUH120" s="15"/>
      <c r="WUI120" s="15"/>
      <c r="WUJ120" s="15"/>
      <c r="WUK120" s="15"/>
      <c r="WUL120" s="15"/>
      <c r="WUM120" s="15"/>
      <c r="WUN120" s="15"/>
      <c r="WUO120" s="15"/>
      <c r="WUP120" s="15"/>
      <c r="WUQ120" s="15"/>
      <c r="WUR120" s="15"/>
      <c r="WUS120" s="15"/>
      <c r="WUT120" s="15"/>
      <c r="WUU120" s="15"/>
      <c r="WUV120" s="15"/>
      <c r="WUW120" s="15"/>
      <c r="WUX120" s="15"/>
      <c r="WUY120" s="15"/>
      <c r="WUZ120" s="15"/>
      <c r="WVA120" s="15"/>
      <c r="WVB120" s="15"/>
      <c r="WVC120" s="15"/>
      <c r="WVD120" s="15"/>
      <c r="WVE120" s="15"/>
      <c r="WVF120" s="15"/>
      <c r="WVG120" s="15"/>
      <c r="WVH120" s="15"/>
      <c r="WVI120" s="15"/>
      <c r="WVJ120" s="15"/>
      <c r="WVK120" s="15"/>
      <c r="WVL120" s="15"/>
      <c r="WVM120" s="15"/>
      <c r="WVN120" s="15"/>
      <c r="WVO120" s="15"/>
      <c r="WVP120" s="15"/>
      <c r="WVQ120" s="15"/>
      <c r="WVR120" s="15"/>
      <c r="WVS120" s="15"/>
      <c r="WVT120" s="15"/>
      <c r="WVU120" s="15"/>
      <c r="WVV120" s="15"/>
      <c r="WVW120" s="15"/>
      <c r="WVX120" s="15"/>
      <c r="WVY120" s="15"/>
      <c r="WVZ120" s="15"/>
      <c r="WWA120" s="15"/>
      <c r="WWB120" s="15"/>
      <c r="WWC120" s="15"/>
      <c r="WWD120" s="15"/>
      <c r="WWE120" s="15"/>
      <c r="WWF120" s="15"/>
      <c r="WWG120" s="15"/>
      <c r="WWH120" s="15"/>
      <c r="WWI120" s="15"/>
      <c r="WWJ120" s="15"/>
      <c r="WWK120" s="15"/>
      <c r="WWL120" s="15"/>
      <c r="WWM120" s="15"/>
      <c r="WWN120" s="15"/>
      <c r="WWO120" s="15"/>
      <c r="WWP120" s="15"/>
      <c r="WWQ120" s="15"/>
      <c r="WWR120" s="15"/>
      <c r="WWS120" s="15"/>
      <c r="WWT120" s="15"/>
      <c r="WWU120" s="15"/>
      <c r="WWV120" s="15"/>
      <c r="WWW120" s="15"/>
      <c r="WWX120" s="15"/>
      <c r="WWY120" s="15"/>
      <c r="WWZ120" s="15"/>
      <c r="WXA120" s="15"/>
      <c r="WXB120" s="15"/>
      <c r="WXC120" s="15"/>
      <c r="WXD120" s="15"/>
      <c r="WXE120" s="15"/>
      <c r="WXF120" s="15"/>
      <c r="WXG120" s="15"/>
      <c r="WXH120" s="15"/>
      <c r="WXI120" s="15"/>
      <c r="WXJ120" s="15"/>
      <c r="WXK120" s="15"/>
      <c r="WXL120" s="15"/>
      <c r="WXM120" s="15"/>
      <c r="WXN120" s="15"/>
      <c r="WXO120" s="15"/>
      <c r="WXP120" s="15"/>
      <c r="WXQ120" s="15"/>
      <c r="WXR120" s="15"/>
      <c r="WXS120" s="15"/>
      <c r="WXT120" s="15"/>
      <c r="WXU120" s="15"/>
      <c r="WXV120" s="15"/>
      <c r="WXW120" s="15"/>
      <c r="WXX120" s="15"/>
      <c r="WXY120" s="15"/>
      <c r="WXZ120" s="15"/>
      <c r="WYA120" s="15"/>
      <c r="WYB120" s="15"/>
      <c r="WYC120" s="15"/>
      <c r="WYD120" s="15"/>
      <c r="WYE120" s="15"/>
      <c r="WYF120" s="15"/>
      <c r="WYG120" s="15"/>
      <c r="WYH120" s="15"/>
      <c r="WYI120" s="15"/>
      <c r="WYJ120" s="15"/>
      <c r="WYK120" s="15"/>
      <c r="WYL120" s="15"/>
      <c r="WYM120" s="15"/>
      <c r="WYN120" s="15"/>
      <c r="WYO120" s="15"/>
      <c r="WYP120" s="15"/>
      <c r="WYQ120" s="15"/>
      <c r="WYR120" s="15"/>
      <c r="WYS120" s="15"/>
      <c r="WYT120" s="15"/>
      <c r="WYU120" s="15"/>
      <c r="WYV120" s="15"/>
      <c r="WYW120" s="15"/>
      <c r="WYX120" s="15"/>
      <c r="WYY120" s="15"/>
      <c r="WYZ120" s="15"/>
      <c r="WZA120" s="15"/>
      <c r="WZB120" s="15"/>
      <c r="WZC120" s="15"/>
      <c r="WZD120" s="15"/>
      <c r="WZE120" s="15"/>
      <c r="WZF120" s="15"/>
      <c r="WZG120" s="15"/>
      <c r="WZH120" s="15"/>
      <c r="WZI120" s="15"/>
      <c r="WZJ120" s="15"/>
      <c r="WZK120" s="15"/>
      <c r="WZL120" s="15"/>
      <c r="WZM120" s="15"/>
      <c r="WZN120" s="15"/>
      <c r="WZO120" s="15"/>
      <c r="WZP120" s="15"/>
      <c r="WZQ120" s="15"/>
      <c r="WZR120" s="15"/>
      <c r="WZS120" s="15"/>
      <c r="WZT120" s="15"/>
      <c r="WZU120" s="15"/>
      <c r="WZV120" s="15"/>
      <c r="WZW120" s="15"/>
      <c r="WZX120" s="15"/>
      <c r="WZY120" s="15"/>
      <c r="WZZ120" s="15"/>
      <c r="XAA120" s="15"/>
      <c r="XAB120" s="15"/>
      <c r="XAC120" s="15"/>
      <c r="XAD120" s="15"/>
      <c r="XAE120" s="15"/>
      <c r="XAF120" s="15"/>
      <c r="XAG120" s="15"/>
      <c r="XAH120" s="15"/>
      <c r="XAI120" s="15"/>
      <c r="XAJ120" s="15"/>
      <c r="XAK120" s="15"/>
      <c r="XAL120" s="15"/>
      <c r="XAM120" s="15"/>
      <c r="XAN120" s="15"/>
      <c r="XAO120" s="15"/>
      <c r="XAP120" s="15"/>
      <c r="XAQ120" s="15"/>
      <c r="XAR120" s="15"/>
      <c r="XAS120" s="15"/>
      <c r="XAT120" s="15"/>
      <c r="XAU120" s="15"/>
      <c r="XAV120" s="15"/>
      <c r="XAW120" s="15"/>
      <c r="XAX120" s="15"/>
      <c r="XAY120" s="15"/>
      <c r="XAZ120" s="15"/>
      <c r="XBA120" s="15"/>
      <c r="XBB120" s="15"/>
      <c r="XBC120" s="15"/>
      <c r="XBD120" s="15"/>
      <c r="XBE120" s="15"/>
      <c r="XBF120" s="15"/>
      <c r="XBG120" s="15"/>
      <c r="XBH120" s="15"/>
      <c r="XBI120" s="15"/>
      <c r="XBJ120" s="15"/>
      <c r="XBK120" s="15"/>
      <c r="XBL120" s="15"/>
      <c r="XBM120" s="15"/>
      <c r="XBN120" s="15"/>
      <c r="XBO120" s="15"/>
      <c r="XBP120" s="15"/>
      <c r="XBQ120" s="15"/>
      <c r="XBR120" s="15"/>
      <c r="XBS120" s="15"/>
      <c r="XBT120" s="15"/>
      <c r="XBU120" s="15"/>
      <c r="XBV120" s="15"/>
      <c r="XBW120" s="15"/>
      <c r="XBX120" s="15"/>
      <c r="XBY120" s="15"/>
      <c r="XBZ120" s="15"/>
      <c r="XCA120" s="15"/>
      <c r="XCB120" s="15"/>
      <c r="XCC120" s="15"/>
      <c r="XCD120" s="15"/>
      <c r="XCE120" s="15"/>
      <c r="XCF120" s="15"/>
      <c r="XCG120" s="15"/>
      <c r="XCH120" s="15"/>
      <c r="XCI120" s="15"/>
      <c r="XCJ120" s="15"/>
      <c r="XCK120" s="15"/>
      <c r="XCL120" s="15"/>
      <c r="XCM120" s="15"/>
      <c r="XCN120" s="15"/>
      <c r="XCO120" s="15"/>
      <c r="XCP120" s="15"/>
      <c r="XCQ120" s="15"/>
      <c r="XCR120" s="15"/>
      <c r="XCS120" s="15"/>
      <c r="XCT120" s="15"/>
      <c r="XCU120" s="15"/>
      <c r="XCV120" s="15"/>
      <c r="XCW120" s="15"/>
      <c r="XCX120" s="15"/>
      <c r="XCY120" s="15"/>
      <c r="XCZ120" s="15"/>
      <c r="XDA120" s="15"/>
      <c r="XDB120" s="15"/>
      <c r="XDC120" s="15"/>
      <c r="XDD120" s="15"/>
      <c r="XDE120" s="15"/>
      <c r="XDF120" s="15"/>
      <c r="XDG120" s="15"/>
      <c r="XDH120" s="15"/>
      <c r="XDI120" s="15"/>
      <c r="XDJ120" s="15"/>
      <c r="XDK120" s="15"/>
      <c r="XDL120" s="15"/>
      <c r="XDM120" s="15"/>
      <c r="XDN120" s="15"/>
      <c r="XDO120" s="15"/>
      <c r="XDP120" s="15"/>
      <c r="XDQ120" s="15"/>
      <c r="XDR120" s="15"/>
      <c r="XDS120" s="15"/>
      <c r="XDT120" s="15"/>
      <c r="XDU120" s="15"/>
      <c r="XDV120" s="15"/>
      <c r="XDW120" s="15"/>
      <c r="XDX120" s="15"/>
      <c r="XDY120" s="15"/>
      <c r="XDZ120" s="15"/>
      <c r="XEA120" s="15"/>
      <c r="XEB120" s="15"/>
      <c r="XEC120" s="15"/>
      <c r="XED120" s="15"/>
      <c r="XEE120" s="15"/>
      <c r="XEF120" s="15"/>
      <c r="XEG120" s="15"/>
      <c r="XEH120" s="15"/>
      <c r="XEI120" s="15"/>
      <c r="XEJ120" s="15"/>
      <c r="XEK120" s="15"/>
      <c r="XEL120" s="15"/>
      <c r="XEM120" s="15"/>
      <c r="XEN120" s="15"/>
      <c r="XEO120" s="15"/>
      <c r="XEP120" s="15"/>
      <c r="XEQ120" s="15"/>
      <c r="XER120" s="15"/>
      <c r="XES120" s="15"/>
      <c r="XET120" s="15"/>
      <c r="XEU120" s="15"/>
      <c r="XEV120" s="15"/>
      <c r="XEW120" s="15"/>
    </row>
  </sheetData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99" activePane="bottomLeft" state="frozen"/>
      <selection pane="bottomLeft"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231</v>
      </c>
      <c r="D2" s="2">
        <v>600</v>
      </c>
      <c r="E2" s="3">
        <f>C2*D2</f>
        <v>138600</v>
      </c>
      <c r="H2" s="3">
        <f>F2*G2</f>
        <v>0</v>
      </c>
      <c r="K2" s="3">
        <f>I2*J2</f>
        <v>0</v>
      </c>
      <c r="L2" s="3">
        <f>E2+H2+K2</f>
        <v>138600</v>
      </c>
      <c r="P2" s="3">
        <f>(C2*D2)+(F2*G2)+(I2*J2)+M2-N2-O2</f>
        <v>138600</v>
      </c>
    </row>
    <row r="3" spans="1:16">
      <c r="A3" s="1" t="s">
        <v>18</v>
      </c>
      <c r="B3" s="1" t="s">
        <v>19</v>
      </c>
      <c r="C3" s="1">
        <v>16</v>
      </c>
      <c r="D3" s="2">
        <v>13000</v>
      </c>
      <c r="E3" s="3">
        <f>C3*D3</f>
        <v>208000</v>
      </c>
      <c r="F3" s="1">
        <v>10</v>
      </c>
      <c r="G3" s="2">
        <v>3000</v>
      </c>
      <c r="H3" s="3">
        <f>F3*G3</f>
        <v>30000</v>
      </c>
      <c r="K3" s="3">
        <f>I3*J3</f>
        <v>0</v>
      </c>
      <c r="L3" s="3">
        <f>E3+H3+K3</f>
        <v>238000</v>
      </c>
      <c r="M3" s="3">
        <v>6554000</v>
      </c>
      <c r="P3" s="3">
        <f>(C3*D3)+(F3*G3)+(I3*J3)+M3-N3-O3</f>
        <v>6792000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C5" s="1">
        <v>3</v>
      </c>
      <c r="D5" s="2">
        <v>12000</v>
      </c>
      <c r="E5" s="3">
        <f>C5*D5</f>
        <v>36000</v>
      </c>
      <c r="H5" s="3">
        <f>F5*G5</f>
        <v>0</v>
      </c>
      <c r="K5" s="3">
        <f>I5*J5</f>
        <v>0</v>
      </c>
      <c r="L5" s="3">
        <f>E5+H5+K5</f>
        <v>36000</v>
      </c>
      <c r="M5" s="3">
        <v>1244000</v>
      </c>
      <c r="P5" s="3">
        <f>(C5*D5)+(F5*G5)+(I5*J5)+M5-N5-O5</f>
        <v>1280000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C7" s="1">
        <v>5</v>
      </c>
      <c r="D7" s="2">
        <v>13000</v>
      </c>
      <c r="E7" s="3">
        <f>C7*D7</f>
        <v>65000</v>
      </c>
      <c r="F7" s="1">
        <v>2</v>
      </c>
      <c r="G7" s="2">
        <v>4000</v>
      </c>
      <c r="H7" s="3">
        <f>F7*G7</f>
        <v>8000</v>
      </c>
      <c r="I7" s="1">
        <v>2</v>
      </c>
      <c r="J7" s="2">
        <v>3500</v>
      </c>
      <c r="K7" s="3">
        <f>I7*J7</f>
        <v>7000</v>
      </c>
      <c r="L7" s="3">
        <f>E7+H7+K7</f>
        <v>80000</v>
      </c>
      <c r="M7" s="3">
        <v>280000</v>
      </c>
      <c r="P7" s="3">
        <f>(C7*D7)+(F7*G7)+(I7*J7)+M7-N7-O7</f>
        <v>360000</v>
      </c>
    </row>
    <row r="8" spans="1:16">
      <c r="A8" s="1" t="s">
        <v>25</v>
      </c>
      <c r="B8" s="1" t="s">
        <v>26</v>
      </c>
      <c r="C8" s="1">
        <v>3</v>
      </c>
      <c r="D8" s="2">
        <v>13000</v>
      </c>
      <c r="E8" s="3">
        <f>C8*D8</f>
        <v>39000</v>
      </c>
      <c r="H8" s="3">
        <f>F8*G8</f>
        <v>0</v>
      </c>
      <c r="I8" s="1">
        <v>1</v>
      </c>
      <c r="J8" s="2">
        <v>8000</v>
      </c>
      <c r="K8" s="3">
        <f>I8*J8</f>
        <v>8000</v>
      </c>
      <c r="L8" s="3">
        <f>E8+H8+K8</f>
        <v>47000</v>
      </c>
      <c r="P8" s="3">
        <f>(C8*D8)+(F8*G8)+(I8*J8)+M8-N8-O8</f>
        <v>47000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C11" s="1">
        <v>10</v>
      </c>
      <c r="D11" s="2">
        <v>12000</v>
      </c>
      <c r="E11" s="3">
        <f>C11*D11</f>
        <v>120000</v>
      </c>
      <c r="F11" s="1">
        <v>20</v>
      </c>
      <c r="G11" s="2">
        <v>2000</v>
      </c>
      <c r="H11" s="3">
        <f>F11*G11</f>
        <v>40000</v>
      </c>
      <c r="K11" s="3">
        <f>I11*J11</f>
        <v>0</v>
      </c>
      <c r="L11" s="3">
        <f>E11+H11+K11</f>
        <v>160000</v>
      </c>
      <c r="P11" s="3">
        <f>(C11*D11)+(F11*G11)+(I11*J11)+M11-N11-O11</f>
        <v>160000</v>
      </c>
    </row>
    <row r="12" spans="1:16">
      <c r="A12" s="1" t="s">
        <v>33</v>
      </c>
      <c r="B12" s="1" t="s">
        <v>34</v>
      </c>
      <c r="E12" s="3">
        <f>C12*D12</f>
        <v>0</v>
      </c>
      <c r="F12" s="1">
        <v>2</v>
      </c>
      <c r="G12" s="2">
        <v>3500</v>
      </c>
      <c r="H12" s="3">
        <f>F12*G12</f>
        <v>7000</v>
      </c>
      <c r="K12" s="3">
        <f>I12*J12</f>
        <v>0</v>
      </c>
      <c r="L12" s="3">
        <f>E12+H12+K12</f>
        <v>7000</v>
      </c>
      <c r="P12" s="3">
        <f>(C12*D12)+(F12*G12)+(I12*J12)+M12-N12-O12</f>
        <v>7000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C15" s="1">
        <v>5</v>
      </c>
      <c r="D15" s="2">
        <v>12000</v>
      </c>
      <c r="E15" s="3">
        <f>C15*D15</f>
        <v>60000</v>
      </c>
      <c r="H15" s="3">
        <f>F15*G15</f>
        <v>0</v>
      </c>
      <c r="K15" s="3">
        <f>I15*J15</f>
        <v>0</v>
      </c>
      <c r="L15" s="3">
        <f>E15+H15+K15</f>
        <v>60000</v>
      </c>
      <c r="P15" s="3">
        <f>(C15*D15)+(F15*G15)+(I15*J15)+M15-N15-O15</f>
        <v>60000</v>
      </c>
    </row>
    <row r="16" spans="1:16">
      <c r="A16" s="1" t="s">
        <v>39</v>
      </c>
      <c r="E16" s="3">
        <f>C16*D16</f>
        <v>0</v>
      </c>
      <c r="F16" s="1">
        <v>10</v>
      </c>
      <c r="G16" s="2">
        <v>3500</v>
      </c>
      <c r="H16" s="3">
        <f>F16*G16</f>
        <v>35000</v>
      </c>
      <c r="I16" s="2"/>
      <c r="K16" s="3">
        <f>I16*J16</f>
        <v>0</v>
      </c>
      <c r="L16" s="3">
        <f>E16+H16+K16</f>
        <v>35000</v>
      </c>
      <c r="P16" s="3">
        <f>(C16*D16)+(F16*G16)+(I16*J16)+M16-N16-O16</f>
        <v>35000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C20" s="1">
        <v>3</v>
      </c>
      <c r="D20" s="2">
        <v>13000</v>
      </c>
      <c r="E20" s="3">
        <f>C20*D20</f>
        <v>39000</v>
      </c>
      <c r="F20" s="1">
        <v>5</v>
      </c>
      <c r="G20" s="2">
        <v>4000</v>
      </c>
      <c r="H20" s="3">
        <f>F20*G20</f>
        <v>20000</v>
      </c>
      <c r="K20" s="3">
        <f>I20*J20</f>
        <v>0</v>
      </c>
      <c r="L20" s="3">
        <f>E20+H20+K20</f>
        <v>59000</v>
      </c>
      <c r="M20" s="3">
        <v>1477000</v>
      </c>
      <c r="P20" s="3">
        <f>(C20*D20)+(F20*G20)+(I20*J20)+M20-N20-O20</f>
        <v>1536000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C22" s="1">
        <v>13</v>
      </c>
      <c r="D22" s="2">
        <v>12000</v>
      </c>
      <c r="E22" s="3">
        <f>C22*D22</f>
        <v>156000</v>
      </c>
      <c r="F22" s="1">
        <v>1</v>
      </c>
      <c r="G22" s="2">
        <v>4000</v>
      </c>
      <c r="H22" s="3">
        <f>F22*G22</f>
        <v>4000</v>
      </c>
      <c r="I22" s="2">
        <v>3</v>
      </c>
      <c r="K22" s="3">
        <v>4000</v>
      </c>
      <c r="L22" s="3">
        <f>E22+H22+K22</f>
        <v>164000</v>
      </c>
      <c r="P22" s="3">
        <f>L22+M22-N22-O22</f>
        <v>164000</v>
      </c>
    </row>
    <row r="23" spans="1:16">
      <c r="A23" s="1" t="s">
        <v>48</v>
      </c>
      <c r="B23" s="1" t="s">
        <v>49</v>
      </c>
      <c r="C23" s="1">
        <v>3</v>
      </c>
      <c r="D23" s="2">
        <v>12000</v>
      </c>
      <c r="E23" s="3">
        <f>C23*D23</f>
        <v>36000</v>
      </c>
      <c r="H23" s="3">
        <f>F23*G23</f>
        <v>0</v>
      </c>
      <c r="K23" s="3">
        <f>I23*J23</f>
        <v>0</v>
      </c>
      <c r="L23" s="3">
        <f>E23+H23+K23</f>
        <v>36000</v>
      </c>
      <c r="M23" s="3">
        <v>1900000</v>
      </c>
      <c r="P23" s="3">
        <f>(C23*D23)+(F23*G23)+(I23*J23)+M23-N23-O23</f>
        <v>1936000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3500</v>
      </c>
      <c r="H28" s="3">
        <f>F28*G28</f>
        <v>35000</v>
      </c>
      <c r="K28" s="3">
        <f>I28*J28</f>
        <v>0</v>
      </c>
      <c r="L28" s="3">
        <f>E28+H28+K28</f>
        <v>35000</v>
      </c>
      <c r="P28" s="3">
        <f>(C28*D28)+(F28*G28)+(I28*J28)+M28-N28-O28</f>
        <v>35000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C42" s="1">
        <v>3</v>
      </c>
      <c r="D42" s="2">
        <v>12000</v>
      </c>
      <c r="E42" s="3">
        <f>C42*D42</f>
        <v>36000</v>
      </c>
      <c r="H42" s="3">
        <f>F42*G42</f>
        <v>0</v>
      </c>
      <c r="K42" s="3">
        <f>I42*J42</f>
        <v>0</v>
      </c>
      <c r="L42" s="3">
        <f>E42+H42+K42</f>
        <v>36000</v>
      </c>
      <c r="P42" s="3">
        <f>(C42*D42)+(F42*G42)+(I42*J42)+M42-N42-O42</f>
        <v>36000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F46" s="1">
        <v>50</v>
      </c>
      <c r="G46" s="2">
        <v>3000</v>
      </c>
      <c r="H46" s="3">
        <f>F46*G46</f>
        <v>150000</v>
      </c>
      <c r="K46" s="3">
        <f>I46*J46</f>
        <v>0</v>
      </c>
      <c r="L46" s="3">
        <f>E46+H46+K46</f>
        <v>150000</v>
      </c>
      <c r="P46" s="3">
        <f>(C46*D46)+(F46*G46)+(I46*J46)+M46-N46-O46</f>
        <v>150000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F48" s="1">
        <v>20</v>
      </c>
      <c r="G48" s="2">
        <v>3000</v>
      </c>
      <c r="H48" s="3">
        <f>F48*G48</f>
        <v>60000</v>
      </c>
      <c r="K48" s="3">
        <f>I48*J48</f>
        <v>0</v>
      </c>
      <c r="L48" s="3">
        <f>E48+H48+K48</f>
        <v>60000</v>
      </c>
      <c r="P48" s="3">
        <f>(C48*D48)+(F48*G48)+(I48*J48)+M48-N48-O48</f>
        <v>60000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10</v>
      </c>
      <c r="G50" s="2">
        <v>3500</v>
      </c>
      <c r="H50" s="3">
        <f>F50*G50</f>
        <v>35000</v>
      </c>
      <c r="K50" s="3">
        <f>I50*J50</f>
        <v>0</v>
      </c>
      <c r="L50" s="3">
        <f>E50+H50+K50</f>
        <v>35000</v>
      </c>
      <c r="P50" s="3">
        <f>(C50*D50)+(F50*G50)+(I50*J50)+M50-N50-O50</f>
        <v>35000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C54" s="1">
        <v>24</v>
      </c>
      <c r="D54" s="2">
        <v>13000</v>
      </c>
      <c r="E54" s="3">
        <f>C54*D54</f>
        <v>312000</v>
      </c>
      <c r="H54" s="3">
        <f>F54*G54</f>
        <v>0</v>
      </c>
      <c r="K54" s="3">
        <f>I54*J54</f>
        <v>0</v>
      </c>
      <c r="L54" s="3">
        <f>E54+H54+K54</f>
        <v>312000</v>
      </c>
      <c r="P54" s="3">
        <f>(C54*D54)+(F54*G54)+(I54*J54)+M54-N54-O54</f>
        <v>312000</v>
      </c>
    </row>
    <row r="55" spans="1:16">
      <c r="A55" s="1" t="s">
        <v>105</v>
      </c>
      <c r="B55" s="1" t="s">
        <v>106</v>
      </c>
      <c r="C55" s="1">
        <v>5</v>
      </c>
      <c r="D55" s="2">
        <v>13000</v>
      </c>
      <c r="E55" s="3">
        <f>C55*D55</f>
        <v>65000</v>
      </c>
      <c r="H55" s="3">
        <f>F55*G55</f>
        <v>0</v>
      </c>
      <c r="K55" s="3">
        <f>I55*J55</f>
        <v>0</v>
      </c>
      <c r="L55" s="3">
        <f>E55+H55+K55</f>
        <v>65000</v>
      </c>
      <c r="M55" s="3">
        <v>7553000</v>
      </c>
      <c r="O55" s="3">
        <v>3000000</v>
      </c>
      <c r="P55" s="3">
        <f>(C55*D55)+(F55*G55)+(I55*J55)+M55-N55-O55</f>
        <v>4618000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F59" s="1">
        <v>10</v>
      </c>
      <c r="G59" s="2">
        <v>3000</v>
      </c>
      <c r="H59" s="3">
        <f>F59*G59</f>
        <v>30000</v>
      </c>
      <c r="K59" s="3">
        <f>I59*J59</f>
        <v>0</v>
      </c>
      <c r="L59" s="3">
        <f>E59+H59+K59</f>
        <v>30000</v>
      </c>
      <c r="P59" s="3">
        <f>(C59*D59)+(F59*G59)+(I59*J59)+M59-N59-O59</f>
        <v>30000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1</v>
      </c>
      <c r="G63" s="2">
        <v>2000</v>
      </c>
      <c r="H63" s="3">
        <f>F63*G63</f>
        <v>2000</v>
      </c>
      <c r="K63" s="3">
        <f>I63*J63</f>
        <v>0</v>
      </c>
      <c r="L63" s="3">
        <f>E63+H63+K63</f>
        <v>2000</v>
      </c>
      <c r="P63" s="3">
        <f>(C63*D63)+(F63*G63)+(I63*J63)+M63-N63-O63</f>
        <v>2000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30</v>
      </c>
      <c r="G68" s="2">
        <v>2500</v>
      </c>
      <c r="H68" s="3">
        <f>F68*G68</f>
        <v>75000</v>
      </c>
      <c r="K68" s="3">
        <f>I68*J68</f>
        <v>0</v>
      </c>
      <c r="L68" s="3">
        <f>E68+H68+K68</f>
        <v>75000</v>
      </c>
      <c r="P68" s="3">
        <f>(C68*D68)+(F68*G68)+(I68*J68)+M68-N68-O68</f>
        <v>75000</v>
      </c>
    </row>
    <row r="69" spans="1:16">
      <c r="A69" s="1" t="s">
        <v>132</v>
      </c>
      <c r="B69" s="1" t="s">
        <v>133</v>
      </c>
      <c r="C69" s="1">
        <v>22</v>
      </c>
      <c r="D69" s="2">
        <f>280000/22</f>
        <v>12727.272727272728</v>
      </c>
      <c r="E69" s="3">
        <f>C69*D69</f>
        <v>280000</v>
      </c>
      <c r="H69" s="3">
        <f>F69*G69</f>
        <v>0</v>
      </c>
      <c r="I69" s="2"/>
      <c r="K69" s="3">
        <f>I69*J69</f>
        <v>0</v>
      </c>
      <c r="L69" s="3">
        <f>E69+H69+K69</f>
        <v>280000</v>
      </c>
      <c r="P69" s="3">
        <f>(C69*D69)+(F69*G69)+(I69*J69)+M69-N69-O69</f>
        <v>280000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C73" s="1">
        <v>20</v>
      </c>
      <c r="D73" s="2">
        <v>10000</v>
      </c>
      <c r="E73" s="3">
        <f>C73*D73</f>
        <v>200000</v>
      </c>
      <c r="F73" s="1">
        <v>20</v>
      </c>
      <c r="G73" s="2">
        <v>3000</v>
      </c>
      <c r="H73" s="3">
        <f>F73*G73</f>
        <v>60000</v>
      </c>
      <c r="K73" s="3">
        <f>I73*J73</f>
        <v>0</v>
      </c>
      <c r="L73" s="3">
        <f>E73+H73+K73</f>
        <v>260000</v>
      </c>
      <c r="M73" s="3">
        <v>11328000</v>
      </c>
      <c r="P73" s="3">
        <f>(C73*D73)+(F73*G73)+(I73*J73)+M73-N73-O73</f>
        <v>11588000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F78" s="1">
        <v>1</v>
      </c>
      <c r="G78" s="2">
        <v>4000</v>
      </c>
      <c r="H78" s="3">
        <f>F78*G78</f>
        <v>4000</v>
      </c>
      <c r="K78" s="3">
        <f>I78*J78</f>
        <v>0</v>
      </c>
      <c r="L78" s="3">
        <f>E78+H78+K78</f>
        <v>4000</v>
      </c>
      <c r="P78" s="3">
        <f>(C78*D78)+(F78*G78)+(I78*J78)+M78-N78-O78</f>
        <v>4000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F81" s="1">
        <v>2</v>
      </c>
      <c r="G81" s="2">
        <v>4000</v>
      </c>
      <c r="H81" s="3">
        <f>F81*G81</f>
        <v>8000</v>
      </c>
      <c r="K81" s="3">
        <f>I81*J81</f>
        <v>0</v>
      </c>
      <c r="L81" s="3">
        <f>E81+H81+K81</f>
        <v>8000</v>
      </c>
      <c r="P81" s="3">
        <f>(C81*D81)+(F81*G81)+(I81*J81)+M81-N81-O81</f>
        <v>8000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C84" s="1">
        <v>3</v>
      </c>
      <c r="D84" s="2">
        <v>13000</v>
      </c>
      <c r="E84" s="3">
        <f>C84*D84</f>
        <v>39000</v>
      </c>
      <c r="H84" s="3">
        <f>F84*G84</f>
        <v>0</v>
      </c>
      <c r="K84" s="3">
        <f>I84*J84</f>
        <v>0</v>
      </c>
      <c r="L84" s="3">
        <f>E84+H84+K84</f>
        <v>39000</v>
      </c>
      <c r="P84" s="3">
        <f>(C84*D84)+(F84*G84)+(I84*J84)+M84-N84-O84</f>
        <v>39000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C87" s="1">
        <v>6</v>
      </c>
      <c r="D87" s="2">
        <v>13000</v>
      </c>
      <c r="E87" s="3">
        <f>C87*D87</f>
        <v>78000</v>
      </c>
      <c r="H87" s="3">
        <f>F87*G87</f>
        <v>0</v>
      </c>
      <c r="K87" s="3">
        <f>I87*J87</f>
        <v>0</v>
      </c>
      <c r="L87" s="3">
        <f>E87+H87+K87</f>
        <v>78000</v>
      </c>
      <c r="P87" s="3">
        <f>(C87*D87)+(F87*G87)+(I87*J87)+M87-N87-O87</f>
        <v>78000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C93" s="1">
        <v>7</v>
      </c>
      <c r="D93" s="2">
        <v>13000</v>
      </c>
      <c r="E93" s="3">
        <f>C93*D93</f>
        <v>91000</v>
      </c>
      <c r="F93" s="1">
        <v>3</v>
      </c>
      <c r="G93" s="2">
        <v>4000</v>
      </c>
      <c r="H93" s="3">
        <f>F93*G93</f>
        <v>12000</v>
      </c>
      <c r="K93" s="3">
        <f>I93*J93</f>
        <v>0</v>
      </c>
      <c r="L93" s="3">
        <f>E93+H93+K93</f>
        <v>103000</v>
      </c>
      <c r="P93" s="3">
        <f>(C93*D93)+(F93*G93)+(I93*J93)+M93-N93-O93</f>
        <v>103000</v>
      </c>
    </row>
    <row r="94" spans="1:16">
      <c r="A94" s="1" t="s">
        <v>179</v>
      </c>
      <c r="B94" s="1" t="s">
        <v>180</v>
      </c>
      <c r="C94" s="1">
        <v>3</v>
      </c>
      <c r="D94" s="2">
        <v>13000</v>
      </c>
      <c r="E94" s="3">
        <f>C94*D94</f>
        <v>39000</v>
      </c>
      <c r="H94" s="3">
        <f>F94*G94</f>
        <v>0</v>
      </c>
      <c r="K94" s="3">
        <f>I94*J94</f>
        <v>0</v>
      </c>
      <c r="L94" s="3">
        <f>E94+H94+K94</f>
        <v>39000</v>
      </c>
      <c r="P94" s="3">
        <f>(C94*D94)+(F94*G94)+(I94*J94)+M94-N94-O94</f>
        <v>39000</v>
      </c>
    </row>
    <row r="95" spans="1:16">
      <c r="A95" s="1" t="s">
        <v>181</v>
      </c>
      <c r="B95" s="1" t="s">
        <v>182</v>
      </c>
      <c r="E95" s="3">
        <f>C95*D95</f>
        <v>0</v>
      </c>
      <c r="F95" s="1">
        <v>4</v>
      </c>
      <c r="G95" s="2">
        <v>5000</v>
      </c>
      <c r="H95" s="3">
        <f>F95*G95</f>
        <v>20000</v>
      </c>
      <c r="K95" s="3">
        <f>I95*J95</f>
        <v>0</v>
      </c>
      <c r="L95" s="3">
        <f>E95+H95+K95</f>
        <v>20000</v>
      </c>
      <c r="P95" s="3">
        <f>(C95*D95)+(F95*G95)+(I95*J95)+M95-N95-O95</f>
        <v>20000</v>
      </c>
    </row>
    <row r="96" spans="1:16">
      <c r="A96" s="1" t="s">
        <v>183</v>
      </c>
      <c r="B96" s="1" t="s">
        <v>184</v>
      </c>
      <c r="E96" s="3">
        <f>C96*D96</f>
        <v>0</v>
      </c>
      <c r="F96" s="1">
        <v>5</v>
      </c>
      <c r="G96" s="2">
        <v>3000</v>
      </c>
      <c r="H96" s="3">
        <f>F96*G96</f>
        <v>15000</v>
      </c>
      <c r="I96" s="1">
        <v>10</v>
      </c>
      <c r="J96" s="2">
        <v>1300</v>
      </c>
      <c r="K96" s="3">
        <f>I96*J96</f>
        <v>13000</v>
      </c>
      <c r="L96" s="3">
        <f>E96+H96+K96</f>
        <v>28000</v>
      </c>
      <c r="P96" s="3">
        <f>(C96*D96)+(F96*G96)+(I96*J96)+M96-N96-O96</f>
        <v>28000</v>
      </c>
    </row>
    <row r="97" spans="1:16">
      <c r="A97" s="1" t="s">
        <v>185</v>
      </c>
      <c r="B97" s="1" t="s">
        <v>186</v>
      </c>
      <c r="E97" s="3">
        <f>C97*D97</f>
        <v>0</v>
      </c>
      <c r="F97" s="1">
        <v>2</v>
      </c>
      <c r="G97" s="2">
        <v>3000</v>
      </c>
      <c r="H97" s="3">
        <f>F97*G97</f>
        <v>6000</v>
      </c>
      <c r="K97" s="3">
        <f>I97*J97</f>
        <v>0</v>
      </c>
      <c r="L97" s="3">
        <f>E97+H97+K97</f>
        <v>6000</v>
      </c>
      <c r="P97" s="3">
        <f>(C97*D97)+(F97*G97)+(I97*J97)+M97-N97-O97</f>
        <v>6000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13000</v>
      </c>
      <c r="E103" s="3">
        <f>C103*D103</f>
        <v>78000</v>
      </c>
      <c r="F103" s="1">
        <v>8</v>
      </c>
      <c r="G103" s="2">
        <v>4000</v>
      </c>
      <c r="H103" s="3">
        <f>F103*G103</f>
        <v>32000</v>
      </c>
      <c r="K103" s="3">
        <f>I103*J103</f>
        <v>0</v>
      </c>
      <c r="L103" s="3">
        <f>E103+H103+K103</f>
        <v>110000</v>
      </c>
      <c r="M103" s="3">
        <v>2450000</v>
      </c>
      <c r="O103" s="3">
        <v>2000000</v>
      </c>
      <c r="P103" s="3">
        <f>(C103*D103)+(F103*G103)+(I103*J103)+M103-N103-O103</f>
        <v>560000</v>
      </c>
    </row>
    <row r="104" spans="1:16">
      <c r="A104" s="1" t="s">
        <v>222</v>
      </c>
      <c r="E104" s="3">
        <f>C104*D104</f>
        <v>0</v>
      </c>
      <c r="F104" s="1">
        <v>20</v>
      </c>
      <c r="G104" s="2">
        <v>3500</v>
      </c>
      <c r="H104" s="3">
        <f>F104*G104</f>
        <v>70000</v>
      </c>
      <c r="K104" s="3">
        <f>I104*J104</f>
        <v>0</v>
      </c>
      <c r="L104" s="3">
        <f>E104+H104+K104</f>
        <v>70000</v>
      </c>
      <c r="P104" s="3">
        <f>(C104*D104)+(F104*G104)+(I104*J104)+M104-N104-O104</f>
        <v>70000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C109" s="1">
        <v>4</v>
      </c>
      <c r="D109" s="2">
        <v>13000</v>
      </c>
      <c r="E109" s="3">
        <f>C109*D109</f>
        <v>52000</v>
      </c>
      <c r="F109" s="1">
        <v>4</v>
      </c>
      <c r="G109" s="2">
        <v>4000</v>
      </c>
      <c r="H109" s="3">
        <f>F109*G109</f>
        <v>16000</v>
      </c>
      <c r="K109" s="3">
        <f>I109*J109</f>
        <v>0</v>
      </c>
      <c r="L109" s="3">
        <f>E109+H109+K109</f>
        <v>68000</v>
      </c>
      <c r="P109" s="3">
        <f>(C109*D109)+(F109*G109)+(I109*J109)+M109-N109-O109</f>
        <v>68000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13000</v>
      </c>
      <c r="E115" s="3">
        <f>C115*D115</f>
        <v>65000</v>
      </c>
      <c r="F115" s="1">
        <v>10</v>
      </c>
      <c r="G115" s="2">
        <v>4000</v>
      </c>
      <c r="H115" s="3">
        <f>F115*G115</f>
        <v>40000</v>
      </c>
      <c r="K115" s="3">
        <f>I115*J115</f>
        <v>0</v>
      </c>
      <c r="L115" s="3">
        <f>E115+H115+K115</f>
        <v>105000</v>
      </c>
      <c r="M115" s="3">
        <v>4289000</v>
      </c>
      <c r="P115" s="3">
        <f>(C115*D115)+(F115*G115)+(I115*J115)+M115-N115-O115</f>
        <v>4394000</v>
      </c>
    </row>
    <row r="116" spans="1:16">
      <c r="A116" s="1" t="s">
        <v>216</v>
      </c>
      <c r="B116" s="1" t="s">
        <v>217</v>
      </c>
      <c r="C116" s="1">
        <v>3</v>
      </c>
      <c r="D116" s="2">
        <v>13000</v>
      </c>
      <c r="E116" s="3">
        <f>C116*D116</f>
        <v>39000</v>
      </c>
      <c r="H116" s="3">
        <f>F116*G116</f>
        <v>0</v>
      </c>
      <c r="K116" s="3">
        <f>I116*J116</f>
        <v>0</v>
      </c>
      <c r="L116" s="3">
        <f>E116+H116+K116</f>
        <v>39000</v>
      </c>
      <c r="P116" s="3">
        <f>(C116*D116)+(F116*G116)+(I116*J116)+M116-N116-O116</f>
        <v>39000</v>
      </c>
    </row>
    <row r="117" spans="1:16">
      <c r="A117" s="1" t="s">
        <v>218</v>
      </c>
      <c r="B117" s="1" t="s">
        <v>219</v>
      </c>
      <c r="C117" s="1">
        <v>2</v>
      </c>
      <c r="D117" s="2">
        <v>10000</v>
      </c>
      <c r="E117" s="3">
        <f>C117*D117</f>
        <v>20000</v>
      </c>
      <c r="H117" s="3">
        <f>F117*G117</f>
        <v>0</v>
      </c>
      <c r="K117" s="3">
        <f>I117*J117</f>
        <v>0</v>
      </c>
      <c r="L117" s="3">
        <f>E117+H117+K117</f>
        <v>20000</v>
      </c>
      <c r="P117" s="3">
        <f>(C117*D117)+(F117*G117)+(I117*J117)+M117-N117-O117</f>
        <v>20000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3137600</v>
      </c>
      <c r="P120" s="3">
        <f>SUM(P2:P113)</f>
        <v>30759600</v>
      </c>
    </row>
  </sheetData>
  <phoneticPr fontId="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85" activePane="bottomLeft" state="frozen"/>
      <selection pane="bottomLeft" activeCell="L88" sqref="L88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6.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221</v>
      </c>
      <c r="D2" s="2">
        <v>600</v>
      </c>
      <c r="E2" s="3">
        <f>C2*D2</f>
        <v>132600</v>
      </c>
      <c r="H2" s="3">
        <f>F2*G2</f>
        <v>0</v>
      </c>
      <c r="K2" s="3">
        <f>I2*J2</f>
        <v>0</v>
      </c>
      <c r="L2" s="3">
        <f>E2+H2+K2</f>
        <v>132600</v>
      </c>
      <c r="P2" s="3">
        <f>(C2*D2)+(F2*G2)+(I2*J2)+M2-N2-O2</f>
        <v>132600</v>
      </c>
    </row>
    <row r="3" spans="1:16">
      <c r="A3" s="1" t="s">
        <v>18</v>
      </c>
      <c r="B3" s="1" t="s">
        <v>19</v>
      </c>
      <c r="C3" s="1">
        <v>1</v>
      </c>
      <c r="D3" s="2">
        <v>12000</v>
      </c>
      <c r="E3" s="3">
        <f>C3*D3</f>
        <v>12000</v>
      </c>
      <c r="F3" s="1">
        <v>10</v>
      </c>
      <c r="G3" s="2">
        <v>4500</v>
      </c>
      <c r="H3" s="3">
        <f>F3*G3</f>
        <v>45000</v>
      </c>
      <c r="K3" s="3">
        <f>I3*J3</f>
        <v>0</v>
      </c>
      <c r="L3" s="3">
        <f>E3+H3+K3</f>
        <v>57000</v>
      </c>
      <c r="M3" s="3">
        <v>6792000</v>
      </c>
      <c r="P3" s="3">
        <f>(C3*D3)+(F3*G3)+(I3*J3)+M3-N3-O3</f>
        <v>6849000</v>
      </c>
    </row>
    <row r="4" spans="1:16">
      <c r="A4" s="1" t="s">
        <v>20</v>
      </c>
      <c r="C4" s="1">
        <v>5</v>
      </c>
      <c r="D4" s="2">
        <v>12000</v>
      </c>
      <c r="E4" s="3">
        <f>C4*D4</f>
        <v>60000</v>
      </c>
      <c r="H4" s="3">
        <f>F4*G4</f>
        <v>0</v>
      </c>
      <c r="K4" s="3">
        <f>I4*J4</f>
        <v>0</v>
      </c>
      <c r="L4" s="3">
        <f>E4+H4+K4</f>
        <v>60000</v>
      </c>
      <c r="M4" s="3">
        <v>1756000</v>
      </c>
      <c r="P4" s="3">
        <f>(C4*D4)+(F4*G4)+(I4*J4)+M4-N4-O4</f>
        <v>1816000</v>
      </c>
    </row>
    <row r="5" spans="1:16">
      <c r="A5" s="1" t="s">
        <v>21</v>
      </c>
      <c r="B5" s="1" t="s">
        <v>22</v>
      </c>
      <c r="C5" s="1">
        <v>4</v>
      </c>
      <c r="D5" s="2">
        <v>13000</v>
      </c>
      <c r="E5" s="3">
        <f>C5*D5</f>
        <v>52000</v>
      </c>
      <c r="H5" s="3">
        <f>F5*G5</f>
        <v>0</v>
      </c>
      <c r="K5" s="3">
        <f>I5*J5</f>
        <v>0</v>
      </c>
      <c r="L5" s="3">
        <f>E5+H5+K5</f>
        <v>52000</v>
      </c>
      <c r="M5" s="3">
        <v>1280000</v>
      </c>
      <c r="P5" s="3">
        <f>(C5*D5)+(F5*G5)+(I5*J5)+M5-N5-O5</f>
        <v>1332000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C7" s="1">
        <v>4</v>
      </c>
      <c r="D7" s="2">
        <v>13000</v>
      </c>
      <c r="E7" s="3">
        <f>C7*D7</f>
        <v>52000</v>
      </c>
      <c r="F7" s="1">
        <v>5</v>
      </c>
      <c r="G7" s="2">
        <v>5000</v>
      </c>
      <c r="H7" s="3">
        <f>F7*G7</f>
        <v>25000</v>
      </c>
      <c r="K7" s="3">
        <f>I7*J7</f>
        <v>0</v>
      </c>
      <c r="L7" s="3">
        <f>E7+H7+K7</f>
        <v>77000</v>
      </c>
      <c r="M7" s="3">
        <v>360000</v>
      </c>
      <c r="P7" s="3">
        <f>(C7*D7)+(F7*G7)+(I7*J7)+M7-N7-O7</f>
        <v>437000</v>
      </c>
    </row>
    <row r="8" spans="1:16">
      <c r="A8" s="1" t="s">
        <v>25</v>
      </c>
      <c r="B8" s="1" t="s">
        <v>26</v>
      </c>
      <c r="C8" s="1">
        <v>2</v>
      </c>
      <c r="D8" s="2">
        <v>13000</v>
      </c>
      <c r="E8" s="3">
        <f>C8*D8</f>
        <v>26000</v>
      </c>
      <c r="H8" s="3">
        <f>F8*G8</f>
        <v>0</v>
      </c>
      <c r="K8" s="3">
        <f>I8*J8</f>
        <v>0</v>
      </c>
      <c r="L8" s="3">
        <f>E8+H8+K8</f>
        <v>26000</v>
      </c>
      <c r="P8" s="3">
        <f>(C8*D8)+(F8*G8)+(I8*J8)+M8-N8-O8</f>
        <v>26000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C11" s="1">
        <v>30</v>
      </c>
      <c r="D11" s="2">
        <v>7500</v>
      </c>
      <c r="E11" s="3">
        <f>C11*D11</f>
        <v>225000</v>
      </c>
      <c r="F11" s="1">
        <v>20</v>
      </c>
      <c r="G11" s="2">
        <v>3500</v>
      </c>
      <c r="H11" s="3">
        <f>F11*G11</f>
        <v>70000</v>
      </c>
      <c r="K11" s="3">
        <f>I11*J11</f>
        <v>0</v>
      </c>
      <c r="L11" s="3">
        <f>E11+H11+K11</f>
        <v>295000</v>
      </c>
      <c r="P11" s="3">
        <f>(C11*D11)+(F11*G11)+(I11*J11)+M11-N11-O11</f>
        <v>295000</v>
      </c>
    </row>
    <row r="12" spans="1:16">
      <c r="A12" s="1" t="s">
        <v>33</v>
      </c>
      <c r="B12" s="1" t="s">
        <v>34</v>
      </c>
      <c r="C12" s="1">
        <v>4</v>
      </c>
      <c r="D12" s="2">
        <v>11000</v>
      </c>
      <c r="E12" s="3">
        <f>C12*D12</f>
        <v>44000</v>
      </c>
      <c r="F12" s="1">
        <v>1</v>
      </c>
      <c r="G12" s="2">
        <v>5000</v>
      </c>
      <c r="H12" s="3">
        <f>F12*G12</f>
        <v>5000</v>
      </c>
      <c r="K12" s="3">
        <f>I12*J12</f>
        <v>0</v>
      </c>
      <c r="L12" s="3">
        <f>E12+H12+K12</f>
        <v>49000</v>
      </c>
      <c r="P12" s="3">
        <f>(C12*D12)+(F12*G12)+(I12*J12)+M12-N12-O12</f>
        <v>49000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C16" s="1">
        <v>10</v>
      </c>
      <c r="D16" s="2">
        <v>12500</v>
      </c>
      <c r="E16" s="3">
        <f>C16*D16</f>
        <v>125000</v>
      </c>
      <c r="F16" s="1">
        <v>10</v>
      </c>
      <c r="G16" s="2">
        <v>4000</v>
      </c>
      <c r="H16" s="3">
        <f>F16*G16</f>
        <v>40000</v>
      </c>
      <c r="I16" s="2"/>
      <c r="K16" s="3">
        <f>I16*J16</f>
        <v>0</v>
      </c>
      <c r="L16" s="3">
        <f>E16+H16+K16</f>
        <v>165000</v>
      </c>
      <c r="P16" s="3">
        <f>(C16*D16)+(F16*G16)+(I16*J16)+M16-N16-O16</f>
        <v>165000</v>
      </c>
    </row>
    <row r="17" spans="1:16">
      <c r="A17" s="1" t="s">
        <v>223</v>
      </c>
      <c r="E17" s="3">
        <f>C17*D17</f>
        <v>0</v>
      </c>
      <c r="F17" s="1">
        <v>20</v>
      </c>
      <c r="G17" s="2">
        <v>3100</v>
      </c>
      <c r="H17" s="3">
        <f>F17*G17</f>
        <v>62000</v>
      </c>
      <c r="K17" s="3">
        <f>I17*J17</f>
        <v>0</v>
      </c>
      <c r="L17" s="3">
        <f>E17+H17+K17</f>
        <v>62000</v>
      </c>
      <c r="P17" s="3">
        <f>(C17*D17)+(F17*G17)+(I17*J17)+M17-N17-O17</f>
        <v>62000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C20" s="1">
        <v>5</v>
      </c>
      <c r="D20" s="2">
        <v>12000</v>
      </c>
      <c r="E20" s="3">
        <f>C20*D20</f>
        <v>60000</v>
      </c>
      <c r="F20" s="1">
        <v>2</v>
      </c>
      <c r="G20" s="2">
        <v>5000</v>
      </c>
      <c r="H20" s="3">
        <f>F20*G20</f>
        <v>10000</v>
      </c>
      <c r="K20" s="3">
        <f>I20*J20</f>
        <v>0</v>
      </c>
      <c r="L20" s="3">
        <f>E20+H20+K20</f>
        <v>70000</v>
      </c>
      <c r="M20" s="3">
        <v>1536000</v>
      </c>
      <c r="P20" s="3">
        <f>(C20*D20)+(F20*G20)+(I20*J20)+M20-N20-O20</f>
        <v>1606000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C22" s="1">
        <v>9</v>
      </c>
      <c r="D22" s="2">
        <v>13000</v>
      </c>
      <c r="E22" s="3">
        <f>C22*D22</f>
        <v>117000</v>
      </c>
      <c r="H22" s="3">
        <f>F22*G22</f>
        <v>0</v>
      </c>
      <c r="I22" s="2"/>
      <c r="K22" s="3">
        <f>I22*J22</f>
        <v>0</v>
      </c>
      <c r="L22" s="3">
        <f>E22+H22+K22</f>
        <v>117000</v>
      </c>
      <c r="P22" s="3">
        <f>(C22*D22)+(F22*G22)+(I22*J22)+M22-N22-O22</f>
        <v>117000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C25" s="1">
        <v>1</v>
      </c>
      <c r="D25" s="2">
        <v>12000</v>
      </c>
      <c r="E25" s="3">
        <f>C25*D25</f>
        <v>12000</v>
      </c>
      <c r="H25" s="3">
        <f>F25*G25</f>
        <v>0</v>
      </c>
      <c r="K25" s="3">
        <f>I25*J25</f>
        <v>0</v>
      </c>
      <c r="L25" s="3">
        <f>E25+H25+K25</f>
        <v>12000</v>
      </c>
      <c r="M25" s="3">
        <v>230000</v>
      </c>
      <c r="P25" s="3">
        <f>(C25*D25)+(F25*G25)+(I25*J25)+M25-N25-O25</f>
        <v>242000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C30" s="1">
        <v>5</v>
      </c>
      <c r="D30" s="2">
        <v>12000</v>
      </c>
      <c r="E30" s="3">
        <f>C30*D30</f>
        <v>60000</v>
      </c>
      <c r="H30" s="3">
        <f>F30*G30</f>
        <v>0</v>
      </c>
      <c r="I30" s="1">
        <v>5</v>
      </c>
      <c r="J30" s="2">
        <v>7000</v>
      </c>
      <c r="K30" s="3">
        <f>I30*J30</f>
        <v>35000</v>
      </c>
      <c r="L30" s="3">
        <f>E30+H30+K30</f>
        <v>95000</v>
      </c>
      <c r="P30" s="3">
        <f>(C30*D30)+(F30*G30)+(I30*J30)+M30-N30-O30</f>
        <v>95000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C42" s="1">
        <v>4</v>
      </c>
      <c r="D42" s="2">
        <v>12000</v>
      </c>
      <c r="E42" s="3">
        <f>C42*D42</f>
        <v>48000</v>
      </c>
      <c r="H42" s="3">
        <f>F42*G42</f>
        <v>0</v>
      </c>
      <c r="K42" s="3">
        <f>I42*J42</f>
        <v>0</v>
      </c>
      <c r="L42" s="3">
        <f>E42+H42+K42</f>
        <v>48000</v>
      </c>
      <c r="P42" s="3">
        <f>(C42*D42)+(F42*G42)+(I42*J42)+M42-N42-O42</f>
        <v>48000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C44" s="1">
        <v>1</v>
      </c>
      <c r="D44" s="2">
        <v>12000</v>
      </c>
      <c r="E44" s="3">
        <f>C44*D44</f>
        <v>12000</v>
      </c>
      <c r="H44" s="3">
        <f>F44*G44</f>
        <v>0</v>
      </c>
      <c r="K44" s="3">
        <f>I44*J44</f>
        <v>0</v>
      </c>
      <c r="L44" s="3">
        <f>E44+H44+K44</f>
        <v>12000</v>
      </c>
      <c r="P44" s="3">
        <f>(C44*D44)+(F44*G44)+(I44*J44)+M44-N44-O44</f>
        <v>12000</v>
      </c>
    </row>
    <row r="45" spans="1:16">
      <c r="A45" s="1" t="s">
        <v>92</v>
      </c>
      <c r="B45" s="1" t="s">
        <v>93</v>
      </c>
      <c r="E45" s="3">
        <f>C45*D45</f>
        <v>0</v>
      </c>
      <c r="F45" s="1">
        <v>5</v>
      </c>
      <c r="G45" s="2">
        <v>4400</v>
      </c>
      <c r="H45" s="3">
        <f>F45*G45</f>
        <v>22000</v>
      </c>
      <c r="K45" s="3">
        <f>I45*J45</f>
        <v>0</v>
      </c>
      <c r="L45" s="3">
        <f>E45+H45+K45</f>
        <v>22000</v>
      </c>
      <c r="P45" s="3">
        <f>(C45*D45)+(F45*G45)+(I45*J45)+M45-N45-O45</f>
        <v>22000</v>
      </c>
    </row>
    <row r="46" spans="1:16">
      <c r="A46" s="1" t="s">
        <v>94</v>
      </c>
      <c r="B46" s="1" t="s">
        <v>93</v>
      </c>
      <c r="E46" s="3">
        <f>C46*D46</f>
        <v>0</v>
      </c>
      <c r="F46" s="1">
        <v>50</v>
      </c>
      <c r="G46" s="2">
        <v>3000</v>
      </c>
      <c r="H46" s="3">
        <f>F46*G46</f>
        <v>150000</v>
      </c>
      <c r="K46" s="3">
        <f>I46*J46</f>
        <v>0</v>
      </c>
      <c r="L46" s="3">
        <f>E46+H46+K46</f>
        <v>150000</v>
      </c>
      <c r="P46" s="3">
        <f>(C46*D46)+(F46*G46)+(I46*J46)+M46-N46-O46</f>
        <v>150000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F49" s="1">
        <v>10</v>
      </c>
      <c r="G49" s="2">
        <v>4500</v>
      </c>
      <c r="H49" s="3">
        <f>F49*G49</f>
        <v>45000</v>
      </c>
      <c r="K49" s="3">
        <f>I49*J49</f>
        <v>0</v>
      </c>
      <c r="L49" s="3">
        <f>E49+H49+K49</f>
        <v>45000</v>
      </c>
      <c r="P49" s="3">
        <f>(C49*D49)+(F49*G49)+(I49*J49)+M49-N49-O49</f>
        <v>45000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20</v>
      </c>
      <c r="G50" s="2">
        <v>4500</v>
      </c>
      <c r="H50" s="3">
        <f>F50*G50</f>
        <v>90000</v>
      </c>
      <c r="K50" s="3">
        <f>I50*J50</f>
        <v>0</v>
      </c>
      <c r="L50" s="3">
        <f>E50+H50+K50</f>
        <v>90000</v>
      </c>
      <c r="P50" s="3">
        <f>(C50*D50)+(F50*G50)+(I50*J50)+M50-N50-O50</f>
        <v>90000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C55" s="1">
        <v>5</v>
      </c>
      <c r="D55" s="2">
        <v>12000</v>
      </c>
      <c r="E55" s="3">
        <f>C55*D55</f>
        <v>60000</v>
      </c>
      <c r="F55" s="1">
        <v>5</v>
      </c>
      <c r="G55" s="2">
        <v>5000</v>
      </c>
      <c r="H55" s="3">
        <f>F55*G55</f>
        <v>25000</v>
      </c>
      <c r="K55" s="3">
        <f>I55*J55</f>
        <v>0</v>
      </c>
      <c r="L55" s="3">
        <f>E55+H55+K55</f>
        <v>85000</v>
      </c>
      <c r="M55" s="3">
        <v>4618000</v>
      </c>
      <c r="P55" s="3">
        <f>(C55*D55)+(F55*G55)+(I55*J55)+M55-N55-O55</f>
        <v>4703000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>C59*D59</f>
        <v>90000</v>
      </c>
      <c r="F59" s="1">
        <v>10</v>
      </c>
      <c r="G59" s="2">
        <v>3500</v>
      </c>
      <c r="H59" s="3">
        <f>F59*G59</f>
        <v>35000</v>
      </c>
      <c r="K59" s="3">
        <f>I59*J59</f>
        <v>0</v>
      </c>
      <c r="L59" s="3">
        <f>E59+H59+K59</f>
        <v>125000</v>
      </c>
      <c r="P59" s="3">
        <f>(C59*D59)+(F59*G59)+(I59*J59)+M59-N59-O59</f>
        <v>125000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F61" s="1">
        <v>5</v>
      </c>
      <c r="G61" s="2">
        <v>4500</v>
      </c>
      <c r="H61" s="3">
        <f>F61*G61</f>
        <v>22500</v>
      </c>
      <c r="K61" s="3">
        <f>I61*J61</f>
        <v>0</v>
      </c>
      <c r="L61" s="3">
        <f>E61+H61+K61</f>
        <v>22500</v>
      </c>
      <c r="P61" s="3">
        <f>(C61*D61)+(F61*G61)+(I61*J61)+M61-N61-O61</f>
        <v>22500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1</v>
      </c>
      <c r="G63" s="2">
        <v>5000</v>
      </c>
      <c r="H63" s="3">
        <f>F63*G63</f>
        <v>5000</v>
      </c>
      <c r="K63" s="3">
        <f>I63*J63</f>
        <v>0</v>
      </c>
      <c r="L63" s="3">
        <f>E63+H63+K63</f>
        <v>5000</v>
      </c>
      <c r="P63" s="3">
        <f>(C63*D63)+(F63*G63)+(I63*J63)+M63-N63-O63</f>
        <v>5000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30</v>
      </c>
      <c r="G68" s="2">
        <v>2500</v>
      </c>
      <c r="H68" s="3">
        <f>F68*G68</f>
        <v>75000</v>
      </c>
      <c r="K68" s="3">
        <f>I68*J68</f>
        <v>0</v>
      </c>
      <c r="L68" s="3">
        <f>E68+H68+K68</f>
        <v>75000</v>
      </c>
      <c r="P68" s="3">
        <f>(C68*D68)+(F68*G68)+(I68*J68)+M68-N68-O68</f>
        <v>75000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C73" s="1">
        <v>25</v>
      </c>
      <c r="D73" s="2">
        <v>9000</v>
      </c>
      <c r="E73" s="3">
        <f>C73*D73</f>
        <v>225000</v>
      </c>
      <c r="F73" s="1">
        <v>20</v>
      </c>
      <c r="G73" s="2">
        <v>4500</v>
      </c>
      <c r="H73" s="3">
        <f>F73*G73</f>
        <v>90000</v>
      </c>
      <c r="K73" s="3">
        <f>I73*J73</f>
        <v>0</v>
      </c>
      <c r="L73" s="3">
        <f>E73+H73+K73</f>
        <v>315000</v>
      </c>
      <c r="M73" s="3">
        <v>11588000</v>
      </c>
      <c r="P73" s="3">
        <f>(C73*D73)+(F73*G73)+(I73*J73)+M73-N73-O73</f>
        <v>11903000</v>
      </c>
    </row>
    <row r="74" spans="1:16">
      <c r="A74" s="1" t="s">
        <v>142</v>
      </c>
      <c r="B74" s="1" t="s">
        <v>143</v>
      </c>
      <c r="C74" s="1">
        <v>5</v>
      </c>
      <c r="D74" s="2">
        <v>12000</v>
      </c>
      <c r="E74" s="3">
        <f>C74*D74</f>
        <v>60000</v>
      </c>
      <c r="H74" s="3">
        <f>F74*G74</f>
        <v>0</v>
      </c>
      <c r="K74" s="3">
        <f>I74*J74</f>
        <v>0</v>
      </c>
      <c r="L74" s="3">
        <f>E74+H74+K74</f>
        <v>60000</v>
      </c>
      <c r="P74" s="3">
        <f>(C74*D74)+(F74*G74)+(I74*J74)+M74-N74-O74</f>
        <v>60000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C79" s="1">
        <v>15</v>
      </c>
      <c r="D79" s="2">
        <v>12000</v>
      </c>
      <c r="E79" s="3">
        <f>C79*D79</f>
        <v>180000</v>
      </c>
      <c r="H79" s="3">
        <f>F79*G79</f>
        <v>0</v>
      </c>
      <c r="I79" s="1">
        <v>30</v>
      </c>
      <c r="J79" s="2">
        <v>7000</v>
      </c>
      <c r="K79" s="3">
        <f>I79*J79</f>
        <v>210000</v>
      </c>
      <c r="L79" s="3">
        <f>E79+H79+K79</f>
        <v>390000</v>
      </c>
      <c r="P79" s="3">
        <f>(C79*D79)+(F79*G79)+(I79*J79)+M79-N79-O79</f>
        <v>390000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C81" s="1">
        <v>3</v>
      </c>
      <c r="D81" s="2">
        <v>12000</v>
      </c>
      <c r="E81" s="3">
        <f>C81*D81</f>
        <v>36000</v>
      </c>
      <c r="H81" s="3">
        <f>F81*G81</f>
        <v>0</v>
      </c>
      <c r="K81" s="3">
        <f>I81*J81</f>
        <v>0</v>
      </c>
      <c r="L81" s="3">
        <f>E81+H81+K81</f>
        <v>36000</v>
      </c>
      <c r="P81" s="3">
        <f>(C81*D81)+(F81*G81)+(I81*J81)+M81-N81-O81</f>
        <v>36000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C84" s="1">
        <v>3</v>
      </c>
      <c r="D84" s="2">
        <v>13000</v>
      </c>
      <c r="E84" s="3">
        <f>C84*D84</f>
        <v>39000</v>
      </c>
      <c r="F84" s="1">
        <v>20</v>
      </c>
      <c r="G84" s="2">
        <v>4000</v>
      </c>
      <c r="H84" s="3">
        <f>F84*G84</f>
        <v>80000</v>
      </c>
      <c r="K84" s="3">
        <f>I84*J84</f>
        <v>0</v>
      </c>
      <c r="L84" s="3">
        <f>E84+H84+K84</f>
        <v>119000</v>
      </c>
      <c r="P84" s="3">
        <f>(C84*D84)+(F84*G84)+(I84*J84)+M84-N84-O84</f>
        <v>119000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C86" s="1">
        <v>30</v>
      </c>
      <c r="D86" s="2">
        <v>8500</v>
      </c>
      <c r="E86" s="3">
        <f>C86*D86</f>
        <v>255000</v>
      </c>
      <c r="H86" s="3">
        <f>F86*G86</f>
        <v>0</v>
      </c>
      <c r="K86" s="3">
        <f>I86*J86</f>
        <v>0</v>
      </c>
      <c r="L86" s="3">
        <f>E86+H86+K86</f>
        <v>255000</v>
      </c>
      <c r="P86" s="3">
        <f>(C86*D86)+(F86*G86)+(I86*J86)+M86-N86-O86</f>
        <v>255000</v>
      </c>
    </row>
    <row r="87" spans="1:16">
      <c r="A87" s="1" t="s">
        <v>165</v>
      </c>
      <c r="B87" s="1" t="s">
        <v>166</v>
      </c>
      <c r="C87" s="1">
        <v>5</v>
      </c>
      <c r="D87" s="2">
        <v>12000</v>
      </c>
      <c r="E87" s="3">
        <f>C87*D87</f>
        <v>60000</v>
      </c>
      <c r="H87" s="3">
        <f>F87*G87</f>
        <v>0</v>
      </c>
      <c r="I87" s="1">
        <v>1</v>
      </c>
      <c r="J87" s="2">
        <v>8000</v>
      </c>
      <c r="K87" s="3">
        <f>I87*J87</f>
        <v>8000</v>
      </c>
      <c r="L87" s="3">
        <f>E87+H87+K87</f>
        <v>68000</v>
      </c>
      <c r="P87" s="3">
        <f>(C87*D87)+(F87*G87)+(I87*J87)+M87-N87-O87</f>
        <v>68000</v>
      </c>
    </row>
    <row r="88" spans="1:16">
      <c r="A88" s="1" t="s">
        <v>167</v>
      </c>
      <c r="B88" s="1" t="s">
        <v>168</v>
      </c>
      <c r="E88" s="3">
        <f>C88*D88</f>
        <v>0</v>
      </c>
      <c r="F88" s="1">
        <v>1</v>
      </c>
      <c r="G88" s="2">
        <v>3500</v>
      </c>
      <c r="H88" s="3">
        <f>F88*G88</f>
        <v>3500</v>
      </c>
      <c r="K88" s="3">
        <f>I88*J88</f>
        <v>0</v>
      </c>
      <c r="L88" s="3">
        <f>E88+H88+K88</f>
        <v>3500</v>
      </c>
      <c r="P88" s="3">
        <f>(C88*D88)+(F88*G88)+(I88*J88)+M88-N88-O88</f>
        <v>3500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C90" s="1">
        <v>2</v>
      </c>
      <c r="D90" s="2">
        <v>12000</v>
      </c>
      <c r="E90" s="3">
        <f>C90*D90</f>
        <v>24000</v>
      </c>
      <c r="F90" s="1">
        <v>9</v>
      </c>
      <c r="G90" s="2">
        <v>4500</v>
      </c>
      <c r="H90" s="3">
        <f>F90*G90</f>
        <v>40500</v>
      </c>
      <c r="K90" s="3">
        <f>I90*J90</f>
        <v>0</v>
      </c>
      <c r="L90" s="3">
        <f>E90+H90+K90</f>
        <v>64500</v>
      </c>
      <c r="N90" s="3">
        <v>500</v>
      </c>
      <c r="P90" s="3">
        <f>(C90*D90)+(F90*G90)+(I90*J90)+M90-N90-O90</f>
        <v>64000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C93" s="1">
        <v>8</v>
      </c>
      <c r="D93" s="2">
        <v>13000</v>
      </c>
      <c r="E93" s="3">
        <f>C93*D93</f>
        <v>104000</v>
      </c>
      <c r="H93" s="3">
        <f>F93*G93</f>
        <v>0</v>
      </c>
      <c r="K93" s="3">
        <f>I93*J93</f>
        <v>0</v>
      </c>
      <c r="L93" s="3">
        <f>E93+H93+K93</f>
        <v>104000</v>
      </c>
      <c r="P93" s="3">
        <f>(C93*D93)+(F93*G93)+(I93*J93)+M93-N93-O93</f>
        <v>104000</v>
      </c>
    </row>
    <row r="94" spans="1:16">
      <c r="A94" s="1" t="s">
        <v>179</v>
      </c>
      <c r="B94" s="1" t="s">
        <v>180</v>
      </c>
      <c r="C94" s="1">
        <v>2</v>
      </c>
      <c r="D94" s="2">
        <v>13000</v>
      </c>
      <c r="E94" s="3">
        <f>C94*D94</f>
        <v>26000</v>
      </c>
      <c r="H94" s="3">
        <f>F94*G94</f>
        <v>0</v>
      </c>
      <c r="K94" s="3">
        <f>I94*J94</f>
        <v>0</v>
      </c>
      <c r="L94" s="3">
        <f>E94+H94+K94</f>
        <v>26000</v>
      </c>
      <c r="P94" s="3">
        <f>(C94*D94)+(F94*G94)+(I94*J94)+M94-N94-O94</f>
        <v>26000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F96" s="1">
        <v>4</v>
      </c>
      <c r="G96" s="2">
        <v>4500</v>
      </c>
      <c r="H96" s="3">
        <f>F96*G96</f>
        <v>18000</v>
      </c>
      <c r="K96" s="3">
        <f>I96*J96</f>
        <v>0</v>
      </c>
      <c r="L96" s="3">
        <f>E96+H96+K96</f>
        <v>18000</v>
      </c>
      <c r="P96" s="3">
        <f>(C96*D96)+(F96*G96)+(I96*J96)+M96-N96-O96</f>
        <v>18000</v>
      </c>
    </row>
    <row r="97" spans="1:16">
      <c r="A97" s="1" t="s">
        <v>185</v>
      </c>
      <c r="B97" s="1" t="s">
        <v>186</v>
      </c>
      <c r="E97" s="3">
        <f>C97*D97</f>
        <v>0</v>
      </c>
      <c r="F97" s="1">
        <v>3</v>
      </c>
      <c r="G97" s="2">
        <v>5000</v>
      </c>
      <c r="H97" s="3">
        <f>F97*G97</f>
        <v>15000</v>
      </c>
      <c r="K97" s="3">
        <f>I97*J97</f>
        <v>0</v>
      </c>
      <c r="L97" s="3">
        <f>E97+H97+K97</f>
        <v>15000</v>
      </c>
      <c r="P97" s="3">
        <f>(C97*D97)+(F97*G97)+(I97*J97)+M97-N97-O97</f>
        <v>15000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12000</v>
      </c>
      <c r="E103" s="3">
        <f>C103*D103</f>
        <v>72000</v>
      </c>
      <c r="H103" s="3">
        <f>F103*G103</f>
        <v>0</v>
      </c>
      <c r="K103" s="3">
        <f>I103*J103</f>
        <v>0</v>
      </c>
      <c r="L103" s="3">
        <f>E103+H103+K103</f>
        <v>72000</v>
      </c>
      <c r="M103" s="3">
        <v>2560000</v>
      </c>
      <c r="P103" s="3">
        <f>(C103*D103)+(F103*G103)+(I103*J103)+M103-N103-O103</f>
        <v>2632000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C105" s="1">
        <v>3</v>
      </c>
      <c r="D105" s="2">
        <v>12000</v>
      </c>
      <c r="E105" s="3">
        <f>C105*D105</f>
        <v>36000</v>
      </c>
      <c r="H105" s="3">
        <f>F105*G105</f>
        <v>0</v>
      </c>
      <c r="K105" s="3">
        <f>I105*J105</f>
        <v>0</v>
      </c>
      <c r="L105" s="3">
        <f>E105+H105+K105</f>
        <v>36000</v>
      </c>
      <c r="M105" s="3">
        <v>2338000</v>
      </c>
      <c r="P105" s="3">
        <f>(C105*D105)+(F105*G105)+(I105*J105)+M105-N105-O105</f>
        <v>2374000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C107" s="1">
        <v>3</v>
      </c>
      <c r="D107" s="2">
        <v>8000</v>
      </c>
      <c r="E107" s="3">
        <f>C107*D107</f>
        <v>24000</v>
      </c>
      <c r="F107" s="1">
        <v>5</v>
      </c>
      <c r="G107" s="2">
        <v>4000</v>
      </c>
      <c r="H107" s="3">
        <f>F107*G107</f>
        <v>20000</v>
      </c>
      <c r="K107" s="3">
        <f>I107*J107</f>
        <v>0</v>
      </c>
      <c r="L107" s="3">
        <f>E107+H107+K107</f>
        <v>44000</v>
      </c>
      <c r="P107" s="3">
        <f>(C107*D107)+(F107*G107)+(I107*J107)+M107-N107-O107</f>
        <v>44000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F110" s="1">
        <v>30</v>
      </c>
      <c r="G110" s="2">
        <v>2500</v>
      </c>
      <c r="H110" s="3">
        <f>F110*G110</f>
        <v>75000</v>
      </c>
      <c r="K110" s="3">
        <f>I110*J110</f>
        <v>0</v>
      </c>
      <c r="L110" s="3">
        <f>E110+H110+K110</f>
        <v>75000</v>
      </c>
      <c r="P110" s="3">
        <f>(C110*D110)+(F110*G110)+(I110*J110)+M110-N110-O110</f>
        <v>75000</v>
      </c>
    </row>
    <row r="111" spans="1:16">
      <c r="A111" s="1" t="s">
        <v>226</v>
      </c>
      <c r="E111" s="3">
        <f>C111*D111</f>
        <v>0</v>
      </c>
      <c r="F111" s="1">
        <v>30</v>
      </c>
      <c r="G111" s="2">
        <v>2500</v>
      </c>
      <c r="H111" s="3">
        <f>F111*G111</f>
        <v>75000</v>
      </c>
      <c r="K111" s="3">
        <f>I111*J111</f>
        <v>0</v>
      </c>
      <c r="L111" s="3">
        <f>E111+H111+K111</f>
        <v>75000</v>
      </c>
      <c r="P111" s="3">
        <f>(C111*D111)+(F111*G111)+(I111*J111)+M111-N111-O111</f>
        <v>75000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12000</v>
      </c>
      <c r="E115" s="3">
        <f>C115*D115</f>
        <v>60000</v>
      </c>
      <c r="F115" s="1">
        <v>5</v>
      </c>
      <c r="G115" s="2">
        <v>4000</v>
      </c>
      <c r="H115" s="3">
        <f>F115*G115</f>
        <v>20000</v>
      </c>
      <c r="K115" s="3">
        <f>I115*J115</f>
        <v>0</v>
      </c>
      <c r="L115" s="3">
        <f>E115+H115+K115</f>
        <v>80000</v>
      </c>
      <c r="M115" s="3">
        <v>4394000</v>
      </c>
      <c r="P115" s="3">
        <f>(C115*D115)+(F115*G115)+(I115*J115)+M115-N115-O115</f>
        <v>4474000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3805100</v>
      </c>
      <c r="P120" s="3">
        <f>SUM(P2:P113)</f>
        <v>36782600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25" activePane="bottomLeft" state="frozen"/>
      <selection pane="bottomLeft" activeCell="A42" sqref="A42:XFD42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354</v>
      </c>
      <c r="D2" s="2">
        <v>650</v>
      </c>
      <c r="E2" s="3">
        <f>C2*D2</f>
        <v>230100</v>
      </c>
      <c r="H2" s="3">
        <f>F2*G2</f>
        <v>0</v>
      </c>
      <c r="K2" s="3">
        <f>I2*J2</f>
        <v>0</v>
      </c>
      <c r="M2" s="3">
        <f>E2+H2+K2-L2</f>
        <v>230100</v>
      </c>
      <c r="P2" s="3">
        <f>(C2*D2)+(F2*G2)+(I2*J2)+N2-L2-O2</f>
        <v>230100</v>
      </c>
    </row>
    <row r="3" spans="1:16">
      <c r="A3" s="1" t="s">
        <v>18</v>
      </c>
      <c r="B3" s="1" t="s">
        <v>19</v>
      </c>
      <c r="C3" s="1">
        <v>20</v>
      </c>
      <c r="D3" s="2">
        <v>13000</v>
      </c>
      <c r="E3" s="3">
        <f>C3*D3</f>
        <v>260000</v>
      </c>
      <c r="F3" s="1">
        <v>16</v>
      </c>
      <c r="G3" s="2">
        <v>3000</v>
      </c>
      <c r="H3" s="3">
        <f>F3*G3</f>
        <v>48000</v>
      </c>
      <c r="I3" s="1">
        <v>10</v>
      </c>
      <c r="J3" s="2">
        <v>10400</v>
      </c>
      <c r="K3" s="3">
        <f>I3*J3</f>
        <v>104000</v>
      </c>
      <c r="M3" s="3">
        <f t="shared" ref="M3:M66" si="0">E3+H3+K3-L3</f>
        <v>412000</v>
      </c>
      <c r="N3" s="3">
        <v>6849000</v>
      </c>
      <c r="P3" s="3">
        <f>(C3*D3)+(F3*G3)+(I3*J3)+N3-L3-O3</f>
        <v>7261000</v>
      </c>
    </row>
    <row r="4" spans="1:16">
      <c r="A4" s="1" t="s">
        <v>20</v>
      </c>
      <c r="C4" s="1">
        <v>4</v>
      </c>
      <c r="D4" s="2">
        <v>11000</v>
      </c>
      <c r="E4" s="3">
        <f>C4*D4</f>
        <v>44000</v>
      </c>
      <c r="H4" s="3">
        <f>F4*G4</f>
        <v>0</v>
      </c>
      <c r="K4" s="3">
        <f>I4*J4</f>
        <v>0</v>
      </c>
      <c r="M4" s="3">
        <f t="shared" si="0"/>
        <v>44000</v>
      </c>
      <c r="N4" s="3">
        <v>1332000</v>
      </c>
      <c r="P4" s="3">
        <f>(C4*D4)+(F4*G4)+(I4*J4)+N4-L4-O4</f>
        <v>1376000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M5" s="3">
        <f t="shared" si="0"/>
        <v>0</v>
      </c>
      <c r="P5" s="3">
        <f>(C5*D5)+(F5*G5)+(I5*J5)+N5-L5-O5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M6" s="3">
        <f t="shared" si="0"/>
        <v>0</v>
      </c>
      <c r="P6" s="3">
        <f>(C6*D6)+(F6*G6)+(I6*J6)+N6-L6-O6</f>
        <v>0</v>
      </c>
    </row>
    <row r="7" spans="1:16">
      <c r="A7" s="1" t="s">
        <v>23</v>
      </c>
      <c r="B7" s="1" t="s">
        <v>24</v>
      </c>
      <c r="C7" s="1">
        <v>4</v>
      </c>
      <c r="D7" s="2">
        <v>14000</v>
      </c>
      <c r="E7" s="3">
        <f>C7*D7</f>
        <v>56000</v>
      </c>
      <c r="F7" s="1">
        <v>3</v>
      </c>
      <c r="G7" s="2">
        <v>4000</v>
      </c>
      <c r="H7" s="3">
        <f>F7*G7</f>
        <v>12000</v>
      </c>
      <c r="K7" s="3">
        <f>I7*J7</f>
        <v>0</v>
      </c>
      <c r="M7" s="3">
        <f t="shared" si="0"/>
        <v>68000</v>
      </c>
      <c r="N7" s="3">
        <v>437000</v>
      </c>
      <c r="P7" s="3">
        <f>(C7*D7)+(F7*G7)+(I7*J7)+N7-L7-O7</f>
        <v>505000</v>
      </c>
    </row>
    <row r="8" spans="1:16">
      <c r="A8" s="1" t="s">
        <v>25</v>
      </c>
      <c r="B8" s="1" t="s">
        <v>26</v>
      </c>
      <c r="C8" s="1">
        <v>5</v>
      </c>
      <c r="D8" s="2">
        <v>13000</v>
      </c>
      <c r="E8" s="3">
        <f>C8*D8</f>
        <v>65000</v>
      </c>
      <c r="H8" s="3">
        <f>F8*G8</f>
        <v>0</v>
      </c>
      <c r="K8" s="3">
        <f>I8*J8</f>
        <v>0</v>
      </c>
      <c r="M8" s="3">
        <f t="shared" si="0"/>
        <v>65000</v>
      </c>
      <c r="P8" s="3">
        <f>(C8*D8)+(F8*G8)+(I8*J8)+N8-L8-O8</f>
        <v>65000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M9" s="3">
        <f t="shared" si="0"/>
        <v>0</v>
      </c>
      <c r="P9" s="3">
        <f>(C9*D9)+(F9*G9)+(I9*J9)+N9-L9-O9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M10" s="3">
        <f t="shared" si="0"/>
        <v>0</v>
      </c>
      <c r="P10" s="3">
        <f>(C10*D10)+(F10*G10)+(I10*J10)+N10-L10-O10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F11" s="1">
        <v>20</v>
      </c>
      <c r="G11" s="2">
        <v>3000</v>
      </c>
      <c r="H11" s="3">
        <f>F11*G11</f>
        <v>60000</v>
      </c>
      <c r="K11" s="3">
        <f>I11*J11</f>
        <v>0</v>
      </c>
      <c r="M11" s="3">
        <f t="shared" si="0"/>
        <v>60000</v>
      </c>
      <c r="P11" s="3">
        <f>(C11*D11)+(F11*G11)+(I11*J11)+N11-L11-O11</f>
        <v>60000</v>
      </c>
    </row>
    <row r="12" spans="1:16">
      <c r="A12" s="1" t="s">
        <v>33</v>
      </c>
      <c r="B12" s="1" t="s">
        <v>34</v>
      </c>
      <c r="C12" s="1">
        <v>5</v>
      </c>
      <c r="D12" s="2">
        <v>13500</v>
      </c>
      <c r="E12" s="3">
        <f>C12*D12</f>
        <v>67500</v>
      </c>
      <c r="F12" s="1">
        <v>2</v>
      </c>
      <c r="G12" s="2">
        <v>3500</v>
      </c>
      <c r="H12" s="3">
        <f>F12*G12</f>
        <v>7000</v>
      </c>
      <c r="K12" s="3">
        <f>I12*J12</f>
        <v>0</v>
      </c>
      <c r="L12" s="3">
        <v>500</v>
      </c>
      <c r="M12" s="3">
        <f>E12+H12+K12-L12</f>
        <v>74000</v>
      </c>
      <c r="P12" s="3">
        <f>(C12*D12)+(F12*G12)+(I12*J12)+N12-L12-O12</f>
        <v>74000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M13" s="3">
        <f t="shared" si="0"/>
        <v>0</v>
      </c>
      <c r="P13" s="3">
        <f>(C13*D13)+(F13*G13)+(I13*J13)+N13-L13-O13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M14" s="3">
        <f t="shared" si="0"/>
        <v>0</v>
      </c>
      <c r="P14" s="3">
        <f>(C14*D14)+(F14*G14)+(I14*J14)+N14-L14-O14</f>
        <v>0</v>
      </c>
    </row>
    <row r="15" spans="1:16">
      <c r="A15" s="1" t="s">
        <v>38</v>
      </c>
      <c r="C15" s="1">
        <v>5</v>
      </c>
      <c r="D15" s="2">
        <v>13000</v>
      </c>
      <c r="E15" s="3">
        <f>C15*D15</f>
        <v>65000</v>
      </c>
      <c r="H15" s="3">
        <f>F15*G15</f>
        <v>0</v>
      </c>
      <c r="K15" s="3">
        <f>I15*J15</f>
        <v>0</v>
      </c>
      <c r="M15" s="3">
        <f t="shared" si="0"/>
        <v>65000</v>
      </c>
      <c r="P15" s="3">
        <f>(C15*D15)+(F15*G15)+(I15*J15)+N15-L15-O15</f>
        <v>65000</v>
      </c>
    </row>
    <row r="16" spans="1:16">
      <c r="A16" s="1" t="s">
        <v>39</v>
      </c>
      <c r="E16" s="3">
        <f>C16*D16</f>
        <v>0</v>
      </c>
      <c r="F16" s="1">
        <v>10</v>
      </c>
      <c r="G16" s="2">
        <v>3500</v>
      </c>
      <c r="H16" s="3">
        <f>F16*G16</f>
        <v>35000</v>
      </c>
      <c r="I16" s="2"/>
      <c r="K16" s="3">
        <f>I16*J16</f>
        <v>0</v>
      </c>
      <c r="M16" s="3">
        <f t="shared" si="0"/>
        <v>35000</v>
      </c>
      <c r="P16" s="3">
        <f>(C16*D16)+(F16*G16)+(I16*J16)+N16-L16-O16</f>
        <v>35000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M17" s="3">
        <f t="shared" si="0"/>
        <v>0</v>
      </c>
      <c r="P17" s="3">
        <f>(C17*D17)+(F17*G17)+(I17*J17)+N17-L17-O17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M18" s="3">
        <f t="shared" si="0"/>
        <v>0</v>
      </c>
      <c r="P18" s="3">
        <f>(C18*D18)+(F18*G18)+(I18*J18)+N18-L18-O18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M19" s="3">
        <f t="shared" si="0"/>
        <v>0</v>
      </c>
      <c r="P19" s="3">
        <f>(C19*D19)+(F19*G19)+(I19*J19)+N19-L19-O19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M20" s="3">
        <f t="shared" si="0"/>
        <v>0</v>
      </c>
      <c r="P20" s="3">
        <f>(C20*D20)+(F20*G20)+(I20*J20)+N20-L20-O20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M21" s="3">
        <f t="shared" si="0"/>
        <v>0</v>
      </c>
      <c r="P21" s="3">
        <f>(C21*D21)+(F21*G21)+(I21*J21)+N21-L21-O21</f>
        <v>0</v>
      </c>
    </row>
    <row r="22" spans="1:16">
      <c r="A22" s="1" t="s">
        <v>46</v>
      </c>
      <c r="B22" s="1" t="s">
        <v>47</v>
      </c>
      <c r="C22" s="1">
        <v>16</v>
      </c>
      <c r="D22" s="2">
        <v>14000</v>
      </c>
      <c r="E22" s="3">
        <f>C22*D22</f>
        <v>224000</v>
      </c>
      <c r="H22" s="3">
        <f>F22*G22</f>
        <v>0</v>
      </c>
      <c r="I22" s="2">
        <v>1</v>
      </c>
      <c r="J22" s="2">
        <v>3000</v>
      </c>
      <c r="K22" s="3">
        <f>I22*J22</f>
        <v>3000</v>
      </c>
      <c r="M22" s="3">
        <f t="shared" si="0"/>
        <v>227000</v>
      </c>
      <c r="P22" s="3">
        <f>(C22*D22)+(F22*G22)+(I22*J22)+N22-L22-O22</f>
        <v>227000</v>
      </c>
    </row>
    <row r="23" spans="1:16">
      <c r="A23" s="1" t="s">
        <v>48</v>
      </c>
      <c r="B23" s="1" t="s">
        <v>49</v>
      </c>
      <c r="C23" s="1">
        <v>5</v>
      </c>
      <c r="D23" s="2">
        <v>8000</v>
      </c>
      <c r="E23" s="3">
        <f>C23*D23</f>
        <v>40000</v>
      </c>
      <c r="H23" s="3">
        <f>F23*G23</f>
        <v>0</v>
      </c>
      <c r="I23" s="1">
        <v>2</v>
      </c>
      <c r="J23" s="2">
        <v>10000</v>
      </c>
      <c r="K23" s="3">
        <f>I23*J23</f>
        <v>20000</v>
      </c>
      <c r="M23" s="3">
        <f t="shared" si="0"/>
        <v>60000</v>
      </c>
      <c r="N23" s="3">
        <v>1936000</v>
      </c>
      <c r="P23" s="3">
        <f>(C23*D23)+(F23*G23)+(I23*J23)+N23-L23-O23</f>
        <v>1996000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M24" s="3">
        <f t="shared" si="0"/>
        <v>0</v>
      </c>
      <c r="P24" s="3">
        <f>(C24*D24)+(F24*G24)+(I24*J24)+N24-L24-O24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M25" s="3">
        <f t="shared" si="0"/>
        <v>0</v>
      </c>
      <c r="P25" s="3">
        <f>(C25*D25)+(F25*G25)+(I25*J25)+N25-L25-O25</f>
        <v>0</v>
      </c>
    </row>
    <row r="26" spans="1:16">
      <c r="A26" s="1" t="s">
        <v>54</v>
      </c>
      <c r="B26" s="1" t="s">
        <v>55</v>
      </c>
      <c r="C26" s="1">
        <v>5</v>
      </c>
      <c r="D26" s="2">
        <v>13000</v>
      </c>
      <c r="E26" s="3">
        <f>C26*D26</f>
        <v>65000</v>
      </c>
      <c r="F26" s="1">
        <v>5</v>
      </c>
      <c r="G26" s="2">
        <v>4000</v>
      </c>
      <c r="H26" s="3">
        <f>F26*G26</f>
        <v>20000</v>
      </c>
      <c r="K26" s="3">
        <f>I26*J26</f>
        <v>0</v>
      </c>
      <c r="M26" s="3">
        <f t="shared" si="0"/>
        <v>85000</v>
      </c>
      <c r="P26" s="3">
        <f>(C26*D26)+(F26*G26)+(I26*J26)+N26-L26-O26</f>
        <v>85000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M27" s="3">
        <f t="shared" si="0"/>
        <v>0</v>
      </c>
      <c r="P27" s="3">
        <f>(C27*D27)+(F27*G27)+(I27*J27)+N27-L27-O27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4000</v>
      </c>
      <c r="H28" s="3">
        <f>F28*G28</f>
        <v>40000</v>
      </c>
      <c r="K28" s="3">
        <f>I28*J28</f>
        <v>0</v>
      </c>
      <c r="M28" s="3">
        <f t="shared" si="0"/>
        <v>40000</v>
      </c>
      <c r="P28" s="3">
        <f>(C28*D28)+(F28*G28)+(I28*J28)+N28-L28-O28</f>
        <v>40000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M29" s="3">
        <f t="shared" si="0"/>
        <v>0</v>
      </c>
      <c r="P29" s="3">
        <f>(C29*D29)+(F29*G29)+(I29*J29)+N29-L29-O29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M30" s="3">
        <f t="shared" si="0"/>
        <v>0</v>
      </c>
      <c r="P30" s="3">
        <f>(C30*D30)+(F30*G30)+(I30*J30)+N30-L30-O30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M31" s="3">
        <f t="shared" si="0"/>
        <v>0</v>
      </c>
      <c r="P31" s="3">
        <f>(C31*D31)+(F31*G31)+(I31*J31)+N31-L31-O31</f>
        <v>0</v>
      </c>
    </row>
    <row r="32" spans="1:16" s="21" customFormat="1">
      <c r="A32" s="20" t="s">
        <v>237</v>
      </c>
      <c r="B32" s="20" t="s">
        <v>238</v>
      </c>
      <c r="C32" s="20"/>
      <c r="D32" s="7"/>
      <c r="E32" s="8">
        <f>C32*D32</f>
        <v>0</v>
      </c>
      <c r="F32" s="20"/>
      <c r="G32" s="7"/>
      <c r="H32" s="8">
        <f>F32*G32</f>
        <v>0</v>
      </c>
      <c r="I32" s="20"/>
      <c r="J32" s="7"/>
      <c r="K32" s="8">
        <f>I32*J32</f>
        <v>0</v>
      </c>
      <c r="L32" s="8"/>
      <c r="M32" s="8">
        <f t="shared" si="0"/>
        <v>0</v>
      </c>
      <c r="N32" s="8"/>
      <c r="O32" s="8"/>
      <c r="P32" s="8">
        <f>(C32*D32)+(F32*G32)+(I32*J32)+N32-L32-O32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M33" s="3">
        <f t="shared" si="0"/>
        <v>0</v>
      </c>
      <c r="P33" s="3">
        <f>(C33*D33)+(F33*G33)+(I33*J33)+N33-L33-O33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M34" s="3">
        <f t="shared" si="0"/>
        <v>0</v>
      </c>
      <c r="P34" s="3">
        <f>(C34*D34)+(F34*G34)+(I34*J34)+N34-L34-O34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M35" s="3">
        <f t="shared" si="0"/>
        <v>0</v>
      </c>
      <c r="P35" s="3">
        <f>(C35*D35)+(F35*G35)+(I35*J35)+N35-L35-O35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M36" s="3">
        <f t="shared" si="0"/>
        <v>0</v>
      </c>
      <c r="P36" s="3">
        <f>(C36*D36)+(F36*G36)+(I36*J36)+N36-L36-O36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M37" s="3">
        <f t="shared" si="0"/>
        <v>0</v>
      </c>
      <c r="P37" s="3">
        <f>(C37*D37)+(F37*G37)+(I37*J37)+N37-L37-O37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M38" s="3">
        <f t="shared" si="0"/>
        <v>0</v>
      </c>
      <c r="P38" s="3">
        <f>(C38*D38)+(F38*G38)+(I38*J38)+N38-L38-O38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M39" s="3">
        <f t="shared" si="0"/>
        <v>0</v>
      </c>
      <c r="P39" s="3">
        <f>(C39*D39)+(F39*G39)+(I39*J39)+N39-L39-O39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M40" s="3">
        <f t="shared" si="0"/>
        <v>0</v>
      </c>
      <c r="P40" s="3">
        <f>(C40*D40)+(F40*G40)+(I40*J40)+N40-L40-O40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M41" s="3">
        <f t="shared" si="0"/>
        <v>0</v>
      </c>
      <c r="P41" s="3">
        <f>(C41*D41)+(F41*G41)+(I41*J41)+N41-L41-O41</f>
        <v>0</v>
      </c>
    </row>
    <row r="42" spans="1:16" s="21" customFormat="1">
      <c r="A42" s="20" t="s">
        <v>235</v>
      </c>
      <c r="B42" s="20" t="s">
        <v>236</v>
      </c>
      <c r="C42" s="20">
        <v>2</v>
      </c>
      <c r="D42" s="7">
        <v>13000</v>
      </c>
      <c r="E42" s="8">
        <f>C42*D42</f>
        <v>26000</v>
      </c>
      <c r="F42" s="20"/>
      <c r="G42" s="7"/>
      <c r="H42" s="8">
        <f>F42*G42</f>
        <v>0</v>
      </c>
      <c r="I42" s="20">
        <v>3</v>
      </c>
      <c r="J42" s="7">
        <v>10000</v>
      </c>
      <c r="K42" s="8">
        <f>I42*J42</f>
        <v>30000</v>
      </c>
      <c r="L42" s="8"/>
      <c r="M42" s="8">
        <f t="shared" si="0"/>
        <v>56000</v>
      </c>
      <c r="N42" s="8"/>
      <c r="O42" s="8"/>
      <c r="P42" s="8">
        <f>(C42*D42)+(F42*G42)+(I42*J42)+N42-L42-O42</f>
        <v>56000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M43" s="3">
        <f t="shared" si="0"/>
        <v>0</v>
      </c>
      <c r="P43" s="3">
        <f>(C43*D43)+(F43*G43)+(I43*J43)+N43-L43-O43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M44" s="3">
        <f t="shared" si="0"/>
        <v>0</v>
      </c>
      <c r="P44" s="3">
        <f>(C44*D44)+(F44*G44)+(I44*J44)+N44-L44-O44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F45" s="1">
        <v>5</v>
      </c>
      <c r="G45" s="2">
        <v>3500</v>
      </c>
      <c r="H45" s="3">
        <f>F45*G45</f>
        <v>17500</v>
      </c>
      <c r="K45" s="3">
        <f>I45*J45</f>
        <v>0</v>
      </c>
      <c r="L45" s="3">
        <v>500</v>
      </c>
      <c r="M45" s="3">
        <f t="shared" si="0"/>
        <v>17000</v>
      </c>
      <c r="P45" s="3">
        <f>(C45*D45)+(F45*G45)+(I45*J45)+N45-L45-O45</f>
        <v>17000</v>
      </c>
    </row>
    <row r="46" spans="1:16">
      <c r="A46" s="1" t="s">
        <v>94</v>
      </c>
      <c r="B46" s="1" t="s">
        <v>93</v>
      </c>
      <c r="E46" s="3">
        <f>C46*D46</f>
        <v>0</v>
      </c>
      <c r="F46" s="1">
        <v>50</v>
      </c>
      <c r="G46" s="2">
        <v>3000</v>
      </c>
      <c r="H46" s="3">
        <f>F46*G46</f>
        <v>150000</v>
      </c>
      <c r="K46" s="3">
        <f>I46*J46</f>
        <v>0</v>
      </c>
      <c r="M46" s="3">
        <f t="shared" si="0"/>
        <v>150000</v>
      </c>
      <c r="P46" s="3">
        <f>(C46*D46)+(F46*G46)+(I46*J46)+N46-L46-O46</f>
        <v>150000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M47" s="3">
        <f t="shared" si="0"/>
        <v>0</v>
      </c>
      <c r="P47" s="3">
        <f>(C47*D47)+(F47*G47)+(I47*J47)+N47-L47-O47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F48" s="1">
        <v>20</v>
      </c>
      <c r="G48" s="2">
        <v>3000</v>
      </c>
      <c r="H48" s="3">
        <f>F48*G48</f>
        <v>60000</v>
      </c>
      <c r="K48" s="3">
        <f>I48*J48</f>
        <v>0</v>
      </c>
      <c r="M48" s="3">
        <f t="shared" si="0"/>
        <v>60000</v>
      </c>
      <c r="P48" s="3">
        <f>(C48*D48)+(F48*G48)+(I48*J48)+N48-L48-O48</f>
        <v>60000</v>
      </c>
    </row>
    <row r="49" spans="1:16">
      <c r="A49" s="1" t="s">
        <v>97</v>
      </c>
      <c r="B49" s="1" t="s">
        <v>98</v>
      </c>
      <c r="E49" s="3">
        <f>C49*D49</f>
        <v>0</v>
      </c>
      <c r="F49" s="1">
        <v>10</v>
      </c>
      <c r="G49" s="2">
        <v>4000</v>
      </c>
      <c r="H49" s="3">
        <f>F49*G49</f>
        <v>40000</v>
      </c>
      <c r="K49" s="3">
        <f>I49*J49</f>
        <v>0</v>
      </c>
      <c r="M49" s="3">
        <f t="shared" si="0"/>
        <v>40000</v>
      </c>
      <c r="P49" s="3">
        <f>(C49*D49)+(F49*G49)+(I49*J49)+N49-L49-O49</f>
        <v>40000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10</v>
      </c>
      <c r="G50" s="2">
        <v>3500</v>
      </c>
      <c r="H50" s="3">
        <f>F50*G50</f>
        <v>35000</v>
      </c>
      <c r="K50" s="3">
        <f>I50*J50</f>
        <v>0</v>
      </c>
      <c r="M50" s="3">
        <f t="shared" si="0"/>
        <v>35000</v>
      </c>
      <c r="P50" s="3">
        <f>(C50*D50)+(F50*G50)+(I50*J50)+N50-L50-O50</f>
        <v>35000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M51" s="3">
        <f t="shared" si="0"/>
        <v>0</v>
      </c>
      <c r="P51" s="3">
        <f>(C51*D51)+(F51*G51)+(I51*J51)+N51-L51-O51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F52" s="1">
        <v>10</v>
      </c>
      <c r="G52" s="2">
        <v>3500</v>
      </c>
      <c r="H52" s="3">
        <f>F52*G52</f>
        <v>35000</v>
      </c>
      <c r="K52" s="3">
        <f>I52*J52</f>
        <v>0</v>
      </c>
      <c r="M52" s="3">
        <f t="shared" si="0"/>
        <v>35000</v>
      </c>
      <c r="P52" s="3">
        <f>(C52*D52)+(F52*G52)+(I52*J52)+N52-L52-O52</f>
        <v>35000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M53" s="3">
        <f t="shared" si="0"/>
        <v>0</v>
      </c>
      <c r="P53" s="3">
        <f>(C53*D53)+(F53*G53)+(I53*J53)+N53-L53-O53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M54" s="3">
        <f t="shared" si="0"/>
        <v>0</v>
      </c>
      <c r="P54" s="3">
        <f>(C54*D54)+(F54*G54)+(I54*J54)+N54-L54-O54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M55" s="3">
        <f t="shared" si="0"/>
        <v>0</v>
      </c>
      <c r="P55" s="3">
        <f>(C55*D55)+(F55*G55)+(I55*J55)+N55-L55-O55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M56" s="3">
        <f t="shared" si="0"/>
        <v>0</v>
      </c>
      <c r="P56" s="3">
        <f>(C56*D56)+(F56*G56)+(I56*J56)+N56-L56-O56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M57" s="3">
        <f t="shared" si="0"/>
        <v>0</v>
      </c>
      <c r="P57" s="3">
        <f>(C57*D57)+(F57*G57)+(I57*J57)+N57-L57-O57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F58" s="1">
        <v>30</v>
      </c>
      <c r="G58" s="2">
        <v>2800</v>
      </c>
      <c r="H58" s="3">
        <f>F58*G58</f>
        <v>84000</v>
      </c>
      <c r="K58" s="3">
        <f>I58*J58</f>
        <v>0</v>
      </c>
      <c r="M58" s="3">
        <f t="shared" si="0"/>
        <v>84000</v>
      </c>
      <c r="P58" s="3">
        <f>(C58*D58)+(F58*G58)+(I58*J58)+N58-L58-O58</f>
        <v>84000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>C59*D59</f>
        <v>90000</v>
      </c>
      <c r="F59" s="1">
        <v>10</v>
      </c>
      <c r="G59" s="2">
        <v>3500</v>
      </c>
      <c r="H59" s="3">
        <f>F59*G59</f>
        <v>35000</v>
      </c>
      <c r="K59" s="3">
        <f>I59*J59</f>
        <v>0</v>
      </c>
      <c r="M59" s="3">
        <f t="shared" si="0"/>
        <v>125000</v>
      </c>
      <c r="P59" s="3">
        <f>(C59*D59)+(F59*G59)+(I59*J59)+N59-L59-O59</f>
        <v>125000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M60" s="3">
        <f t="shared" si="0"/>
        <v>0</v>
      </c>
      <c r="P60" s="3">
        <f>(C60*D60)+(F60*G60)+(I60*J60)+N60-L60-O60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M61" s="3">
        <f t="shared" si="0"/>
        <v>0</v>
      </c>
      <c r="P61" s="3">
        <f>(C61*D61)+(F61*G61)+(I61*J61)+N61-L61-O61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M62" s="3">
        <f t="shared" si="0"/>
        <v>0</v>
      </c>
      <c r="P62" s="3">
        <f>(C62*D62)+(F62*G62)+(I62*J62)+N62-L62-O62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3</v>
      </c>
      <c r="G63" s="2">
        <v>4000</v>
      </c>
      <c r="H63" s="3">
        <f>F63*G63</f>
        <v>12000</v>
      </c>
      <c r="K63" s="3">
        <f>I63*J63</f>
        <v>0</v>
      </c>
      <c r="M63" s="3">
        <f t="shared" si="0"/>
        <v>12000</v>
      </c>
      <c r="P63" s="3">
        <f>(C63*D63)+(F63*G63)+(I63*J63)+N63-L63-O63</f>
        <v>12000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M64" s="3">
        <f t="shared" si="0"/>
        <v>0</v>
      </c>
      <c r="P64" s="3">
        <f>(C64*D64)+(F64*G64)+(I64*J64)+N64-L64-O64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M65" s="3">
        <f t="shared" si="0"/>
        <v>0</v>
      </c>
      <c r="P65" s="3">
        <f>(C65*D65)+(F65*G65)+(I65*J65)+N65-L65-O65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M66" s="3">
        <f t="shared" si="0"/>
        <v>0</v>
      </c>
      <c r="P66" s="3">
        <f>(C66*D66)+(F66*G66)+(I66*J66)+N66-L66-O66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M67" s="3">
        <f t="shared" ref="M67:M120" si="1">E67+H67+K67-L67</f>
        <v>0</v>
      </c>
      <c r="P67" s="3">
        <f>(C67*D67)+(F67*G67)+(I67*J67)+N67-L67-O67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20</v>
      </c>
      <c r="G68" s="2">
        <v>3200</v>
      </c>
      <c r="H68" s="3">
        <f>F68*G68</f>
        <v>64000</v>
      </c>
      <c r="K68" s="3">
        <f>I68*J68</f>
        <v>0</v>
      </c>
      <c r="M68" s="3">
        <f t="shared" si="1"/>
        <v>64000</v>
      </c>
      <c r="P68" s="3">
        <f>(C68*D68)+(F68*G68)+(I68*J68)+N68-L68-O68</f>
        <v>64000</v>
      </c>
    </row>
    <row r="69" spans="1:16">
      <c r="A69" s="1" t="s">
        <v>132</v>
      </c>
      <c r="B69" s="1" t="s">
        <v>133</v>
      </c>
      <c r="C69" s="1">
        <v>2</v>
      </c>
      <c r="D69" s="2">
        <v>14000</v>
      </c>
      <c r="E69" s="3">
        <f>C69*D69</f>
        <v>28000</v>
      </c>
      <c r="F69" s="1">
        <v>3</v>
      </c>
      <c r="G69" s="2">
        <v>4000</v>
      </c>
      <c r="H69" s="3">
        <f>F69*G69</f>
        <v>12000</v>
      </c>
      <c r="I69" s="2"/>
      <c r="K69" s="3">
        <f>I69*J69</f>
        <v>0</v>
      </c>
      <c r="M69" s="3">
        <f t="shared" si="1"/>
        <v>40000</v>
      </c>
      <c r="P69" s="3">
        <f>(C69*D69)+(F69*G69)+(I69*J69)+N69-L69-O69</f>
        <v>40000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M70" s="3">
        <f t="shared" si="1"/>
        <v>0</v>
      </c>
      <c r="P70" s="3">
        <f>(C70*D70)+(F70*G70)+(I70*J70)+N70-L70-O70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M71" s="3">
        <f t="shared" si="1"/>
        <v>0</v>
      </c>
      <c r="P71" s="3">
        <f>(C71*D71)+(F71*G71)+(I71*J71)+N71-L71-O71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M72" s="3">
        <f t="shared" si="1"/>
        <v>0</v>
      </c>
      <c r="P72" s="3">
        <f>(C72*D72)+(F72*G72)+(I72*J72)+N72-L72-O72</f>
        <v>0</v>
      </c>
    </row>
    <row r="73" spans="1:16">
      <c r="A73" s="1" t="s">
        <v>140</v>
      </c>
      <c r="B73" s="1" t="s">
        <v>141</v>
      </c>
      <c r="C73" s="1">
        <v>20</v>
      </c>
      <c r="D73" s="2">
        <v>8000</v>
      </c>
      <c r="E73" s="3">
        <f>C73*D73</f>
        <v>160000</v>
      </c>
      <c r="F73" s="1">
        <v>20</v>
      </c>
      <c r="G73" s="2">
        <v>3000</v>
      </c>
      <c r="H73" s="3">
        <f>F73*G73</f>
        <v>60000</v>
      </c>
      <c r="K73" s="3">
        <f>I73*J73</f>
        <v>0</v>
      </c>
      <c r="M73" s="3">
        <f t="shared" si="1"/>
        <v>220000</v>
      </c>
      <c r="N73" s="3">
        <v>11903000</v>
      </c>
      <c r="P73" s="3">
        <f>(C73*D73)+(F73*G73)+(I73*J73)+N73-L73-O73</f>
        <v>12123000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M74" s="3">
        <f t="shared" si="1"/>
        <v>0</v>
      </c>
      <c r="P74" s="3">
        <f>(C74*D74)+(F74*G74)+(I74*J74)+N74-L74-O74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M75" s="3">
        <f t="shared" si="1"/>
        <v>0</v>
      </c>
      <c r="P75" s="3">
        <f>(C75*D75)+(F75*G75)+(I75*J75)+N75-L75-O75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M76" s="3">
        <f t="shared" si="1"/>
        <v>0</v>
      </c>
      <c r="P76" s="3">
        <f>(C76*D76)+(F76*G76)+(I76*J76)+N76-L76-O76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M77" s="3">
        <f t="shared" si="1"/>
        <v>0</v>
      </c>
      <c r="P77" s="3">
        <f>(C77*D77)+(F77*G77)+(I77*J77)+N77-L77-O77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F78" s="1">
        <v>1</v>
      </c>
      <c r="G78" s="2">
        <v>3000</v>
      </c>
      <c r="H78" s="3">
        <f>F78*G78</f>
        <v>3000</v>
      </c>
      <c r="K78" s="3">
        <f>I78*J78</f>
        <v>0</v>
      </c>
      <c r="M78" s="3">
        <f t="shared" si="1"/>
        <v>3000</v>
      </c>
      <c r="P78" s="3">
        <f>(C78*D78)+(F78*G78)+(I78*J78)+N78-L78-O78</f>
        <v>3000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M79" s="3">
        <f t="shared" si="1"/>
        <v>0</v>
      </c>
      <c r="P79" s="3">
        <f>(C79*D79)+(F79*G79)+(I79*J79)+N79-L79-O79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M80" s="3">
        <f t="shared" si="1"/>
        <v>0</v>
      </c>
      <c r="P80" s="3">
        <f>(C80*D80)+(F80*G80)+(I80*J80)+N80-L80-O80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M81" s="3">
        <f t="shared" si="1"/>
        <v>0</v>
      </c>
      <c r="P81" s="3">
        <f>(C81*D81)+(F81*G81)+(I81*J81)+N81-L81-O81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M82" s="3">
        <f t="shared" si="1"/>
        <v>0</v>
      </c>
      <c r="P82" s="3">
        <f>(C82*D82)+(F82*G82)+(I82*J82)+N82-L82-O82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M83" s="3">
        <f t="shared" si="1"/>
        <v>0</v>
      </c>
      <c r="P83" s="3">
        <f>(C83*D83)+(F83*G83)+(I83*J83)+N83-L83-O83</f>
        <v>0</v>
      </c>
    </row>
    <row r="84" spans="1:16">
      <c r="A84" s="1" t="s">
        <v>159</v>
      </c>
      <c r="B84" s="1" t="s">
        <v>160</v>
      </c>
      <c r="C84" s="1">
        <v>10</v>
      </c>
      <c r="D84" s="2">
        <v>10000</v>
      </c>
      <c r="E84" s="3">
        <f>C84*D84</f>
        <v>100000</v>
      </c>
      <c r="F84" s="1">
        <v>10</v>
      </c>
      <c r="G84" s="2">
        <v>3000</v>
      </c>
      <c r="H84" s="3">
        <f>F84*G84</f>
        <v>30000</v>
      </c>
      <c r="K84" s="3">
        <f>I84*J84</f>
        <v>0</v>
      </c>
      <c r="M84" s="3">
        <f t="shared" si="1"/>
        <v>130000</v>
      </c>
      <c r="P84" s="3">
        <f>(C84*D84)+(F84*G84)+(I84*J84)+N84-L84-O84</f>
        <v>130000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M85" s="3">
        <f t="shared" si="1"/>
        <v>0</v>
      </c>
      <c r="P85" s="3">
        <f>(C85*D85)+(F85*G85)+(I85*J85)+N85-L85-O85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F86" s="1">
        <v>80</v>
      </c>
      <c r="G86" s="2">
        <v>2500</v>
      </c>
      <c r="H86" s="3">
        <f>F86*G86</f>
        <v>200000</v>
      </c>
      <c r="K86" s="3">
        <f>I86*J86</f>
        <v>0</v>
      </c>
      <c r="M86" s="3">
        <f t="shared" si="1"/>
        <v>200000</v>
      </c>
      <c r="P86" s="3">
        <f>(C86*D86)+(F86*G86)+(I86*J86)+N86-L86-O86</f>
        <v>200000</v>
      </c>
    </row>
    <row r="87" spans="1:16">
      <c r="A87" s="1" t="s">
        <v>165</v>
      </c>
      <c r="B87" s="1" t="s">
        <v>166</v>
      </c>
      <c r="C87" s="1">
        <v>8</v>
      </c>
      <c r="D87" s="2">
        <v>14000</v>
      </c>
      <c r="E87" s="3">
        <f>C87*D87</f>
        <v>112000</v>
      </c>
      <c r="H87" s="3">
        <f>F87*G87</f>
        <v>0</v>
      </c>
      <c r="K87" s="3">
        <f>I87*J87</f>
        <v>0</v>
      </c>
      <c r="M87" s="3">
        <f t="shared" si="1"/>
        <v>112000</v>
      </c>
      <c r="P87" s="3">
        <f>(C87*D87)+(F87*G87)+(I87*J87)+N87-L87-O87</f>
        <v>112000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M88" s="3">
        <f t="shared" si="1"/>
        <v>0</v>
      </c>
      <c r="P88" s="3">
        <f>(C88*D88)+(F88*G88)+(I88*J88)+N88-L88-O88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M89" s="3">
        <f t="shared" si="1"/>
        <v>0</v>
      </c>
      <c r="P89" s="3">
        <f>(C89*D89)+(F89*G89)+(I89*J89)+N89-L89-O89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M90" s="3">
        <f t="shared" si="1"/>
        <v>0</v>
      </c>
      <c r="P90" s="3">
        <f>(C90*D90)+(F90*G90)+(I90*J90)+N90-L90-O90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M91" s="3">
        <f t="shared" si="1"/>
        <v>0</v>
      </c>
      <c r="P91" s="3">
        <f>(C91*D91)+(F91*G91)+(I91*J91)+N91-L91-O91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M92" s="3">
        <f t="shared" si="1"/>
        <v>0</v>
      </c>
      <c r="P92" s="3">
        <f>(C92*D92)+(F92*G92)+(I92*J92)+N92-L92-O92</f>
        <v>0</v>
      </c>
    </row>
    <row r="93" spans="1:16">
      <c r="A93" s="1" t="s">
        <v>177</v>
      </c>
      <c r="B93" s="1" t="s">
        <v>178</v>
      </c>
      <c r="C93" s="1">
        <v>8</v>
      </c>
      <c r="D93" s="2">
        <v>14000</v>
      </c>
      <c r="E93" s="3">
        <f>C93*D93</f>
        <v>112000</v>
      </c>
      <c r="F93" s="1">
        <v>4</v>
      </c>
      <c r="G93" s="2">
        <v>4000</v>
      </c>
      <c r="H93" s="3">
        <f>F93*G93</f>
        <v>16000</v>
      </c>
      <c r="K93" s="3">
        <f>I93*J93</f>
        <v>0</v>
      </c>
      <c r="M93" s="3">
        <f t="shared" si="1"/>
        <v>128000</v>
      </c>
      <c r="P93" s="3">
        <f>(C93*D93)+(F93*G93)+(I93*J93)+N93-L93-O93</f>
        <v>128000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M94" s="3">
        <f t="shared" si="1"/>
        <v>0</v>
      </c>
      <c r="P94" s="3">
        <f>(C94*D94)+(F94*G94)+(I94*J94)+N94-L94-O94</f>
        <v>0</v>
      </c>
    </row>
    <row r="95" spans="1:16">
      <c r="A95" s="1" t="s">
        <v>181</v>
      </c>
      <c r="B95" s="1" t="s">
        <v>182</v>
      </c>
      <c r="C95" s="1">
        <v>5</v>
      </c>
      <c r="D95" s="2">
        <v>14000</v>
      </c>
      <c r="E95" s="3">
        <f>C95*D95</f>
        <v>70000</v>
      </c>
      <c r="F95" s="1">
        <v>20</v>
      </c>
      <c r="G95" s="2">
        <v>3000</v>
      </c>
      <c r="H95" s="3">
        <f>F95*G95</f>
        <v>60000</v>
      </c>
      <c r="K95" s="3">
        <f>I95*J95</f>
        <v>0</v>
      </c>
      <c r="M95" s="3">
        <f t="shared" si="1"/>
        <v>130000</v>
      </c>
      <c r="P95" s="3">
        <f>(C95*D95)+(F95*G95)+(I95*J95)+N95-L95-O95</f>
        <v>130000</v>
      </c>
    </row>
    <row r="96" spans="1:16">
      <c r="A96" s="1" t="s">
        <v>183</v>
      </c>
      <c r="B96" s="1" t="s">
        <v>184</v>
      </c>
      <c r="C96" s="1">
        <v>5</v>
      </c>
      <c r="D96" s="2">
        <v>10000</v>
      </c>
      <c r="E96" s="3">
        <f>C96*D96</f>
        <v>50000</v>
      </c>
      <c r="F96" s="1">
        <v>20</v>
      </c>
      <c r="G96" s="2">
        <v>2800</v>
      </c>
      <c r="H96" s="3">
        <f>F96*G96</f>
        <v>56000</v>
      </c>
      <c r="K96" s="3">
        <f>I96*J96</f>
        <v>0</v>
      </c>
      <c r="M96" s="3">
        <f t="shared" si="1"/>
        <v>106000</v>
      </c>
      <c r="P96" s="3">
        <f>(C96*D96)+(F96*G96)+(I96*J96)+N96-L96-O96</f>
        <v>106000</v>
      </c>
    </row>
    <row r="97" spans="1:16">
      <c r="A97" s="1" t="s">
        <v>185</v>
      </c>
      <c r="B97" s="1" t="s">
        <v>186</v>
      </c>
      <c r="E97" s="3">
        <f>C97*D97</f>
        <v>0</v>
      </c>
      <c r="F97" s="1">
        <v>1</v>
      </c>
      <c r="G97" s="2">
        <v>3000</v>
      </c>
      <c r="H97" s="3">
        <f>F97*G97</f>
        <v>3000</v>
      </c>
      <c r="K97" s="3">
        <f>I97*J97</f>
        <v>0</v>
      </c>
      <c r="M97" s="3">
        <f t="shared" si="1"/>
        <v>3000</v>
      </c>
      <c r="P97" s="3">
        <f>(C97*D97)+(F97*G97)+(I97*J97)+N97-L97-O97</f>
        <v>3000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M98" s="3">
        <f t="shared" si="1"/>
        <v>0</v>
      </c>
      <c r="P98" s="3">
        <f>(C98*D98)+(F98*G98)+(I98*J98)+N98-L98-O98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M99" s="3">
        <f t="shared" si="1"/>
        <v>0</v>
      </c>
      <c r="P99" s="3">
        <f>(C99*D99)+(F99*G99)+(I99*J99)+N99-L99-O99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M100" s="3">
        <f t="shared" si="1"/>
        <v>0</v>
      </c>
      <c r="P100" s="3">
        <f>(C100*D100)+(F100*G100)+(I100*J100)+N100-L100-O100</f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8000</v>
      </c>
      <c r="E101" s="3">
        <f>C101*D101</f>
        <v>40000</v>
      </c>
      <c r="H101" s="3">
        <f>F101*G101</f>
        <v>0</v>
      </c>
      <c r="K101" s="3">
        <f>I101*J101</f>
        <v>0</v>
      </c>
      <c r="M101" s="3">
        <f t="shared" si="1"/>
        <v>40000</v>
      </c>
      <c r="P101" s="3">
        <f>(C101*D101)+(F101*G101)+(I101*J101)+N101-L101-O101</f>
        <v>40000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M102" s="3">
        <f t="shared" si="1"/>
        <v>0</v>
      </c>
      <c r="P102" s="3">
        <f>(C102*D102)+(F102*G102)+(I102*J102)+N102-L102-O102</f>
        <v>0</v>
      </c>
    </row>
    <row r="103" spans="1:16">
      <c r="A103" s="1" t="s">
        <v>196</v>
      </c>
      <c r="B103" s="1" t="s">
        <v>197</v>
      </c>
      <c r="C103" s="1">
        <v>6</v>
      </c>
      <c r="D103" s="2">
        <v>13000</v>
      </c>
      <c r="E103" s="3">
        <f>C103*D103</f>
        <v>78000</v>
      </c>
      <c r="F103" s="1">
        <v>12</v>
      </c>
      <c r="G103" s="2">
        <v>4000</v>
      </c>
      <c r="H103" s="3">
        <f>F103*G103</f>
        <v>48000</v>
      </c>
      <c r="K103" s="3">
        <f>I103*J103</f>
        <v>0</v>
      </c>
      <c r="M103" s="3">
        <f t="shared" si="1"/>
        <v>126000</v>
      </c>
      <c r="N103" s="3">
        <v>2632000</v>
      </c>
      <c r="P103" s="3">
        <f>(C103*D103)+(F103*G103)+(I103*J103)+N103-L103-O103</f>
        <v>2758000</v>
      </c>
    </row>
    <row r="104" spans="1:16">
      <c r="A104" s="1" t="s">
        <v>222</v>
      </c>
      <c r="C104" s="1">
        <v>42</v>
      </c>
      <c r="D104" s="2">
        <v>8500</v>
      </c>
      <c r="E104" s="3">
        <f>C104*D104</f>
        <v>357000</v>
      </c>
      <c r="H104" s="3">
        <f>F104*G104</f>
        <v>0</v>
      </c>
      <c r="K104" s="3">
        <f>I104*J104</f>
        <v>0</v>
      </c>
      <c r="M104" s="3">
        <f t="shared" si="1"/>
        <v>357000</v>
      </c>
      <c r="P104" s="3">
        <f>(C104*D104)+(F104*G104)+(I104*J104)+N104-L104-O104</f>
        <v>357000</v>
      </c>
    </row>
    <row r="105" spans="1:16">
      <c r="A105" s="1" t="s">
        <v>198</v>
      </c>
      <c r="B105" s="1" t="s">
        <v>199</v>
      </c>
      <c r="C105" s="1">
        <v>4</v>
      </c>
      <c r="D105" s="2">
        <v>13000</v>
      </c>
      <c r="E105" s="3">
        <f>C105*D105</f>
        <v>52000</v>
      </c>
      <c r="H105" s="3">
        <f>F105*G105</f>
        <v>0</v>
      </c>
      <c r="I105" s="1">
        <v>1</v>
      </c>
      <c r="J105" s="2">
        <v>11000</v>
      </c>
      <c r="K105" s="3">
        <f>I105*J105</f>
        <v>11000</v>
      </c>
      <c r="M105" s="3">
        <f t="shared" si="1"/>
        <v>63000</v>
      </c>
      <c r="N105" s="3">
        <v>2374000</v>
      </c>
      <c r="P105" s="3">
        <f>(C105*D105)+(F105*G105)+(I105*J105)+N105-L105-O105</f>
        <v>2437000</v>
      </c>
    </row>
    <row r="106" spans="1:16">
      <c r="A106" s="1" t="s">
        <v>200</v>
      </c>
      <c r="B106" s="1" t="s">
        <v>201</v>
      </c>
      <c r="E106" s="3">
        <f>C106*D106</f>
        <v>0</v>
      </c>
      <c r="F106" s="1">
        <v>20</v>
      </c>
      <c r="G106" s="2">
        <v>3000</v>
      </c>
      <c r="H106" s="3">
        <f>F106*G106</f>
        <v>60000</v>
      </c>
      <c r="K106" s="3">
        <f>I106*J106</f>
        <v>0</v>
      </c>
      <c r="M106" s="3">
        <f t="shared" si="1"/>
        <v>60000</v>
      </c>
      <c r="P106" s="3">
        <f>(C106*D106)+(F106*G106)+(I106*J106)+N106-L106-O106</f>
        <v>60000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M107" s="3">
        <f t="shared" si="1"/>
        <v>0</v>
      </c>
      <c r="P107" s="3">
        <f>(C107*D107)+(F107*G107)+(I107*J107)+N107-L107-O107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M108" s="3">
        <f t="shared" si="1"/>
        <v>0</v>
      </c>
      <c r="P108" s="3">
        <f>(C108*D108)+(F108*G108)+(I108*J108)+N108-L108-O108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F109" s="1">
        <v>2</v>
      </c>
      <c r="G109" s="2">
        <v>3000</v>
      </c>
      <c r="H109" s="3">
        <f>F109*G109</f>
        <v>6000</v>
      </c>
      <c r="K109" s="3">
        <f>I109*J109</f>
        <v>0</v>
      </c>
      <c r="M109" s="3">
        <f t="shared" si="1"/>
        <v>6000</v>
      </c>
      <c r="P109" s="3">
        <f>(C109*D109)+(F109*G109)+(I109*J109)+N109-L109-O109</f>
        <v>6000</v>
      </c>
    </row>
    <row r="110" spans="1:16">
      <c r="A110" s="1" t="s">
        <v>208</v>
      </c>
      <c r="B110" s="1" t="s">
        <v>209</v>
      </c>
      <c r="C110" s="1">
        <v>12</v>
      </c>
      <c r="D110" s="2">
        <v>13500</v>
      </c>
      <c r="E110" s="3">
        <f>C110*D110</f>
        <v>162000</v>
      </c>
      <c r="F110" s="1">
        <v>13</v>
      </c>
      <c r="G110" s="2">
        <v>4000</v>
      </c>
      <c r="H110" s="3">
        <f>F110*G110</f>
        <v>52000</v>
      </c>
      <c r="K110" s="3">
        <f>I110*J110</f>
        <v>0</v>
      </c>
      <c r="M110" s="3">
        <f t="shared" si="1"/>
        <v>214000</v>
      </c>
      <c r="P110" s="3">
        <f>(C110*D110)+(F110*G110)+(I110*J110)+N110-L110-O110</f>
        <v>214000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M111" s="3">
        <f t="shared" si="1"/>
        <v>0</v>
      </c>
      <c r="P111" s="3">
        <f>(C111*D111)+(F111*G111)+(I111*J111)+N111-L111-O111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M112" s="3">
        <f t="shared" si="1"/>
        <v>0</v>
      </c>
      <c r="P112" s="3">
        <f>(C112*D112)+(F112*G112)+(I112*J112)+N112-L112-O112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M113" s="3">
        <f t="shared" si="1"/>
        <v>0</v>
      </c>
      <c r="P113" s="3">
        <f>(C113*D113)+(F113*G113)+(I113*J113)+N113-L113-O113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M114" s="3">
        <f t="shared" si="1"/>
        <v>0</v>
      </c>
      <c r="P114" s="3">
        <f>(C114*D114)+(F114*G114)+(I114*J114)+N114-L114-O114</f>
        <v>0</v>
      </c>
    </row>
    <row r="115" spans="1:16">
      <c r="A115" s="1" t="s">
        <v>214</v>
      </c>
      <c r="B115" s="1" t="s">
        <v>215</v>
      </c>
      <c r="C115" s="1">
        <v>12</v>
      </c>
      <c r="D115" s="2">
        <v>8000</v>
      </c>
      <c r="E115" s="3">
        <f>C115*D115</f>
        <v>96000</v>
      </c>
      <c r="H115" s="3">
        <f>F115*G115</f>
        <v>0</v>
      </c>
      <c r="K115" s="3">
        <f>I115*J115</f>
        <v>0</v>
      </c>
      <c r="M115" s="3">
        <f t="shared" si="1"/>
        <v>96000</v>
      </c>
      <c r="N115" s="3">
        <v>4474000</v>
      </c>
      <c r="P115" s="3">
        <f>(C115*D115)+(F115*G115)+(I115*J115)+N115-L115-O115</f>
        <v>4570000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M116" s="3">
        <f t="shared" si="1"/>
        <v>0</v>
      </c>
      <c r="P116" s="3">
        <f>(C116*D116)+(F116*G116)+(I116*J116)+N116-L116-O116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M117" s="3">
        <f t="shared" si="1"/>
        <v>0</v>
      </c>
      <c r="P117" s="3">
        <f>(C117*D117)+(F117*G117)+(I117*J117)+N117-L117-O117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M118" s="3">
        <f t="shared" si="1"/>
        <v>0</v>
      </c>
      <c r="P118" s="3">
        <f>(C118*D118)+(F118*G118)+(I118*J118)+N118-L118-O118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M119" s="3">
        <f t="shared" si="1"/>
        <v>0</v>
      </c>
      <c r="P119" s="3">
        <f>(C119*D119)+(F119*G119)+(I119*J119)+N119-L119-O119</f>
        <v>0</v>
      </c>
    </row>
    <row r="120" spans="1:16">
      <c r="K120" s="3" t="s">
        <v>224</v>
      </c>
      <c r="M120" s="3">
        <f>SUM(M2:M119)</f>
        <v>4177100</v>
      </c>
      <c r="P120" s="3">
        <f>SUM(P2:P113)</f>
        <v>31544100</v>
      </c>
    </row>
  </sheetData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06" activePane="bottomLeft" state="frozen"/>
      <selection pane="bottomLeft" activeCell="G36" sqref="G36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231</v>
      </c>
      <c r="D2" s="2">
        <v>650</v>
      </c>
      <c r="E2" s="3">
        <f>C2*D2</f>
        <v>150150</v>
      </c>
      <c r="H2" s="3">
        <f>F2*G2</f>
        <v>0</v>
      </c>
      <c r="K2" s="3">
        <f>I2*J2</f>
        <v>0</v>
      </c>
      <c r="L2" s="3">
        <f>E2+H2+K2</f>
        <v>150150</v>
      </c>
      <c r="P2" s="3">
        <f>(C2*D2)+(F2*G2)+(I2*J2)+M2-N2-O2</f>
        <v>150150</v>
      </c>
    </row>
    <row r="3" spans="1:16">
      <c r="A3" s="1" t="s">
        <v>18</v>
      </c>
      <c r="B3" s="1" t="s">
        <v>19</v>
      </c>
      <c r="C3" s="1">
        <v>25</v>
      </c>
      <c r="D3" s="2">
        <v>14000</v>
      </c>
      <c r="E3" s="3">
        <f>C3*D3</f>
        <v>350000</v>
      </c>
      <c r="F3" s="1">
        <v>10</v>
      </c>
      <c r="G3" s="2">
        <v>1500</v>
      </c>
      <c r="H3" s="3">
        <f>F3*G3</f>
        <v>15000</v>
      </c>
      <c r="K3" s="3">
        <f>I3*J3</f>
        <v>0</v>
      </c>
      <c r="L3" s="3">
        <f>E3+H3+K3</f>
        <v>365000</v>
      </c>
      <c r="M3" s="3">
        <v>7261000</v>
      </c>
      <c r="P3" s="3">
        <f>(C3*D3)+(F3*G3)+(I3*J3)+M3-N3-O3</f>
        <v>7626000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C5" s="1">
        <v>6</v>
      </c>
      <c r="D5" s="2">
        <v>13000</v>
      </c>
      <c r="E5" s="3">
        <f>C5*D5</f>
        <v>78000</v>
      </c>
      <c r="F5" s="1">
        <v>1</v>
      </c>
      <c r="G5" s="2">
        <v>3000</v>
      </c>
      <c r="H5" s="3">
        <f>F5*G5</f>
        <v>3000</v>
      </c>
      <c r="K5" s="3">
        <f>I5*J5</f>
        <v>0</v>
      </c>
      <c r="L5" s="3">
        <f>E5+H5+K5</f>
        <v>81000</v>
      </c>
      <c r="M5" s="3">
        <v>1376000</v>
      </c>
      <c r="P5" s="3">
        <f>(C5*D5)+(F5*G5)+(I5*J5)+M5-N5-O5</f>
        <v>1457000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C7" s="1">
        <v>1</v>
      </c>
      <c r="D7" s="2">
        <v>15000</v>
      </c>
      <c r="E7" s="3">
        <f>C7*D7</f>
        <v>15000</v>
      </c>
      <c r="F7" s="1">
        <v>4</v>
      </c>
      <c r="G7" s="2">
        <v>3500</v>
      </c>
      <c r="H7" s="3">
        <f>F7*G7</f>
        <v>14000</v>
      </c>
      <c r="K7" s="3">
        <f>I7*J7</f>
        <v>0</v>
      </c>
      <c r="L7" s="3">
        <f>E7+H7+K7</f>
        <v>29000</v>
      </c>
      <c r="M7" s="3">
        <v>505000</v>
      </c>
      <c r="P7" s="3">
        <f>(C7*D7)+(F7*G7)+(I7*J7)+M7-N7-O7</f>
        <v>534000</v>
      </c>
    </row>
    <row r="8" spans="1:16">
      <c r="A8" s="1" t="s">
        <v>25</v>
      </c>
      <c r="B8" s="1" t="s">
        <v>26</v>
      </c>
      <c r="C8" s="1">
        <v>4</v>
      </c>
      <c r="D8" s="2">
        <v>13000</v>
      </c>
      <c r="E8" s="3">
        <f>C8*D8</f>
        <v>52000</v>
      </c>
      <c r="H8" s="3">
        <f>F8*G8</f>
        <v>0</v>
      </c>
      <c r="K8" s="3">
        <f>I8*J8</f>
        <v>0</v>
      </c>
      <c r="L8" s="3">
        <f>E8+H8+K8</f>
        <v>52000</v>
      </c>
      <c r="P8" s="3">
        <f>(C8*D8)+(F8*G8)+(I8*J8)+M8-N8-O8</f>
        <v>52000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C12" s="1">
        <v>7</v>
      </c>
      <c r="D12" s="2">
        <v>14000</v>
      </c>
      <c r="E12" s="3">
        <f>C12*D12</f>
        <v>98000</v>
      </c>
      <c r="F12" s="1">
        <v>2</v>
      </c>
      <c r="G12" s="2">
        <v>3500</v>
      </c>
      <c r="H12" s="3">
        <f>F12*G12</f>
        <v>7000</v>
      </c>
      <c r="K12" s="3">
        <f>I12*J12</f>
        <v>0</v>
      </c>
      <c r="L12" s="3">
        <f>E12+H12+K12</f>
        <v>105000</v>
      </c>
      <c r="P12" s="3">
        <f>(C12*D12)+(F12*G12)+(I12*J12)+M12-N12-O12</f>
        <v>105000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C15" s="1">
        <v>5</v>
      </c>
      <c r="D15" s="2">
        <v>14000</v>
      </c>
      <c r="E15" s="3">
        <f>C15*D15</f>
        <v>70000</v>
      </c>
      <c r="F15" s="1">
        <v>15</v>
      </c>
      <c r="G15" s="2">
        <v>3000</v>
      </c>
      <c r="H15" s="3">
        <f>F15*G15</f>
        <v>45000</v>
      </c>
      <c r="K15" s="3">
        <f>I15*J15</f>
        <v>0</v>
      </c>
      <c r="L15" s="3">
        <f>E15+H15+K15</f>
        <v>115000</v>
      </c>
      <c r="P15" s="3">
        <f>(C15*D15)+(F15*G15)+(I15*J15)+M15-N15-O15</f>
        <v>115000</v>
      </c>
    </row>
    <row r="16" spans="1:16">
      <c r="A16" s="1" t="s">
        <v>39</v>
      </c>
      <c r="C16" s="1">
        <v>5</v>
      </c>
      <c r="D16" s="2">
        <v>14000</v>
      </c>
      <c r="E16" s="3">
        <f>C16*D16</f>
        <v>70000</v>
      </c>
      <c r="F16" s="1">
        <v>10</v>
      </c>
      <c r="G16" s="2">
        <v>3000</v>
      </c>
      <c r="H16" s="3">
        <f>F16*G16</f>
        <v>30000</v>
      </c>
      <c r="I16" s="2"/>
      <c r="K16" s="3">
        <f>I16*J16</f>
        <v>0</v>
      </c>
      <c r="L16" s="3">
        <f>E16+H16+K16</f>
        <v>100000</v>
      </c>
      <c r="P16" s="3">
        <f>(C16*D16)+(F16*G16)+(I16*J16)+M16-N16-O16</f>
        <v>100000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C20" s="1">
        <v>5</v>
      </c>
      <c r="D20" s="2">
        <v>14000</v>
      </c>
      <c r="E20" s="3">
        <f>C20*D20</f>
        <v>70000</v>
      </c>
      <c r="F20" s="1">
        <v>2</v>
      </c>
      <c r="G20" s="2">
        <v>4000</v>
      </c>
      <c r="H20" s="3">
        <f>F20*G20</f>
        <v>8000</v>
      </c>
      <c r="K20" s="3">
        <f>I20*J20</f>
        <v>0</v>
      </c>
      <c r="L20" s="3">
        <f>E20+H20+K20</f>
        <v>78000</v>
      </c>
      <c r="M20" s="3">
        <v>1606000</v>
      </c>
      <c r="P20" s="3">
        <f>(C20*D20)+(F20*G20)+(I20*J20)+M20-N20-O20</f>
        <v>1684000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C22" s="1">
        <v>4</v>
      </c>
      <c r="D22" s="2">
        <v>14000</v>
      </c>
      <c r="E22" s="3">
        <f>C22*D22</f>
        <v>56000</v>
      </c>
      <c r="F22" s="1">
        <v>4</v>
      </c>
      <c r="G22" s="2">
        <v>3500</v>
      </c>
      <c r="H22" s="3">
        <f>F22*G22</f>
        <v>14000</v>
      </c>
      <c r="I22" s="2"/>
      <c r="K22" s="3">
        <f>I22*J22</f>
        <v>0</v>
      </c>
      <c r="L22" s="3">
        <f>E22+H22+K22</f>
        <v>70000</v>
      </c>
      <c r="P22" s="3">
        <f>(C22*D22)+(F22*G22)+(I22*J22)+M22-N22-O22</f>
        <v>70000</v>
      </c>
    </row>
    <row r="23" spans="1:16">
      <c r="A23" s="1" t="s">
        <v>48</v>
      </c>
      <c r="B23" s="1" t="s">
        <v>49</v>
      </c>
      <c r="C23" s="1">
        <v>2</v>
      </c>
      <c r="D23" s="2">
        <v>12000</v>
      </c>
      <c r="E23" s="3">
        <f>C23*D23</f>
        <v>24000</v>
      </c>
      <c r="H23" s="3">
        <f>F23*G23</f>
        <v>0</v>
      </c>
      <c r="I23" s="1">
        <v>1</v>
      </c>
      <c r="J23" s="2">
        <v>8000</v>
      </c>
      <c r="K23" s="3">
        <f>I23*J23</f>
        <v>8000</v>
      </c>
      <c r="L23" s="3">
        <f>E23+H23+K23</f>
        <v>32000</v>
      </c>
      <c r="P23" s="3">
        <f>(C23*D23)+(F23*G23)+(I23*J23)+M23-N23-O23</f>
        <v>32000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C25" s="1">
        <v>10</v>
      </c>
      <c r="D25" s="2">
        <v>11000</v>
      </c>
      <c r="E25" s="3">
        <f>C25*D25</f>
        <v>110000</v>
      </c>
      <c r="H25" s="3">
        <f>F25*G25</f>
        <v>0</v>
      </c>
      <c r="K25" s="3">
        <f>I25*J25</f>
        <v>0</v>
      </c>
      <c r="L25" s="3">
        <f>E25+H25+K25</f>
        <v>110000</v>
      </c>
      <c r="M25" s="3">
        <v>242000</v>
      </c>
      <c r="P25" s="3">
        <f>(C25*D25)+(F25*G25)+(I25*J25)+M25-N25-O25</f>
        <v>352000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F28" s="1">
        <v>40</v>
      </c>
      <c r="G28" s="2">
        <v>2500</v>
      </c>
      <c r="H28" s="3">
        <f>F28*G28</f>
        <v>100000</v>
      </c>
      <c r="K28" s="3">
        <f>I28*J28</f>
        <v>0</v>
      </c>
      <c r="L28" s="3">
        <f>E28+H28+K28</f>
        <v>100000</v>
      </c>
      <c r="P28" s="3">
        <f>(C28*D28)+(F28*G28)+(I28*J28)+M28-N28-O28</f>
        <v>100000</v>
      </c>
    </row>
    <row r="29" spans="1:16">
      <c r="A29" s="1" t="s">
        <v>60</v>
      </c>
      <c r="B29" s="1" t="s">
        <v>61</v>
      </c>
      <c r="C29" s="1">
        <v>1</v>
      </c>
      <c r="D29" s="2">
        <v>15000</v>
      </c>
      <c r="E29" s="3">
        <f>C29*D29</f>
        <v>15000</v>
      </c>
      <c r="F29" s="1">
        <v>20</v>
      </c>
      <c r="G29" s="2">
        <v>3000</v>
      </c>
      <c r="H29" s="3">
        <f>F29*G29</f>
        <v>60000</v>
      </c>
      <c r="K29" s="3">
        <f>I29*J29</f>
        <v>0</v>
      </c>
      <c r="L29" s="3">
        <f>E29+H29+K29</f>
        <v>75000</v>
      </c>
      <c r="P29" s="3">
        <f>(C29*D29)+(F29*G29)+(I29*J29)+M29-N29-O29</f>
        <v>75000</v>
      </c>
    </row>
    <row r="30" spans="1:16">
      <c r="A30" s="1" t="s">
        <v>62</v>
      </c>
      <c r="B30" s="1" t="s">
        <v>63</v>
      </c>
      <c r="C30" s="1">
        <v>5</v>
      </c>
      <c r="D30" s="2">
        <v>14000</v>
      </c>
      <c r="E30" s="3">
        <f>C30*D30</f>
        <v>70000</v>
      </c>
      <c r="H30" s="3">
        <f>F30*G30</f>
        <v>0</v>
      </c>
      <c r="K30" s="3">
        <f>I30*J30</f>
        <v>0</v>
      </c>
      <c r="L30" s="3">
        <f>E30+H30+K30</f>
        <v>70000</v>
      </c>
      <c r="P30" s="3">
        <f>(C30*D30)+(F30*G30)+(I30*J30)+M30-N30-O30</f>
        <v>70000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C35" s="1">
        <v>1</v>
      </c>
      <c r="D35" s="2">
        <v>14000</v>
      </c>
      <c r="E35" s="3">
        <f>C35*D35</f>
        <v>14000</v>
      </c>
      <c r="F35" s="1">
        <v>10</v>
      </c>
      <c r="G35" s="2">
        <v>2500</v>
      </c>
      <c r="H35" s="3">
        <f>F35*G35</f>
        <v>25000</v>
      </c>
      <c r="I35" s="2"/>
      <c r="K35" s="3">
        <f>I35*J35</f>
        <v>0</v>
      </c>
      <c r="L35" s="3">
        <f>E35+H35+K35</f>
        <v>39000</v>
      </c>
      <c r="P35" s="3">
        <f>(C35*D35)+(F35*G35)+(I35*J35)+M35-N35-O35</f>
        <v>39000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C42" s="1">
        <v>1</v>
      </c>
      <c r="D42" s="2">
        <v>13000</v>
      </c>
      <c r="E42" s="3">
        <f>C42*D42</f>
        <v>13000</v>
      </c>
      <c r="H42" s="3">
        <f>F42*G42</f>
        <v>0</v>
      </c>
      <c r="K42" s="3">
        <f>I42*J42</f>
        <v>0</v>
      </c>
      <c r="L42" s="3">
        <f>E42+H42+K42</f>
        <v>13000</v>
      </c>
      <c r="P42" s="3">
        <f>(C42*D42)+(F42*G42)+(I42*J42)+M42-N42-O42</f>
        <v>13000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F45" s="1">
        <v>10</v>
      </c>
      <c r="G45" s="2">
        <v>3500</v>
      </c>
      <c r="H45" s="3">
        <f>F45*G45</f>
        <v>35000</v>
      </c>
      <c r="K45" s="3">
        <f>I45*J45</f>
        <v>0</v>
      </c>
      <c r="L45" s="3">
        <f>E45+H45+K45</f>
        <v>35000</v>
      </c>
      <c r="P45" s="3">
        <f>(C45*D45)+(F45*G45)+(I45*J45)+M45-N45-O45</f>
        <v>35000</v>
      </c>
    </row>
    <row r="46" spans="1:16">
      <c r="A46" s="1" t="s">
        <v>94</v>
      </c>
      <c r="B46" s="1" t="s">
        <v>93</v>
      </c>
      <c r="E46" s="3">
        <f>C46*D46</f>
        <v>0</v>
      </c>
      <c r="F46" s="1">
        <v>50</v>
      </c>
      <c r="G46" s="2">
        <v>3000</v>
      </c>
      <c r="H46" s="3">
        <f>F46*G46</f>
        <v>150000</v>
      </c>
      <c r="K46" s="3">
        <f>I46*J46</f>
        <v>0</v>
      </c>
      <c r="L46" s="3">
        <f>E46+H46+K46</f>
        <v>150000</v>
      </c>
      <c r="P46" s="3">
        <f>(C46*D46)+(F46*G46)+(I46*J46)+M46-N46-O46</f>
        <v>150000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F48" s="1">
        <v>30</v>
      </c>
      <c r="G48" s="2">
        <v>3000</v>
      </c>
      <c r="H48" s="3">
        <f>F48*G48</f>
        <v>90000</v>
      </c>
      <c r="K48" s="3">
        <f>I48*J48</f>
        <v>0</v>
      </c>
      <c r="L48" s="3">
        <f>E48+H48+K48</f>
        <v>90000</v>
      </c>
      <c r="P48" s="3">
        <f>(C48*D48)+(F48*G48)+(I48*J48)+M48-N48-O48</f>
        <v>90000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10</v>
      </c>
      <c r="G50" s="2">
        <v>3500</v>
      </c>
      <c r="H50" s="3">
        <f>F50*G50</f>
        <v>35000</v>
      </c>
      <c r="K50" s="3">
        <f>I50*J50</f>
        <v>0</v>
      </c>
      <c r="L50" s="3">
        <f>E50+H50+K50</f>
        <v>35000</v>
      </c>
      <c r="P50" s="3">
        <f>(C50*D50)+(F50*G50)+(I50*J50)+M50-N50-O50</f>
        <v>35000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F52" s="1">
        <v>10</v>
      </c>
      <c r="G52" s="2">
        <v>3500</v>
      </c>
      <c r="H52" s="3">
        <f>F52*G52</f>
        <v>35000</v>
      </c>
      <c r="K52" s="3">
        <f>I52*J52</f>
        <v>0</v>
      </c>
      <c r="L52" s="3">
        <f>E52+H52+K52</f>
        <v>35000</v>
      </c>
      <c r="P52" s="3">
        <f>(C52*D52)+(F52*G52)+(I52*J52)+M52-N52-O52</f>
        <v>35000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F55" s="1">
        <v>5</v>
      </c>
      <c r="G55" s="2">
        <v>3000</v>
      </c>
      <c r="H55" s="3">
        <f>F55*G55</f>
        <v>15000</v>
      </c>
      <c r="K55" s="3">
        <f>I55*J55</f>
        <v>0</v>
      </c>
      <c r="L55" s="3">
        <f>E55+H55+K55</f>
        <v>15000</v>
      </c>
      <c r="M55" s="3">
        <v>4703000</v>
      </c>
      <c r="P55" s="3">
        <f>(C55*D55)+(F55*G55)+(I55*J55)+M55-N55-O55</f>
        <v>4718000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C59" s="1">
        <v>5</v>
      </c>
      <c r="D59" s="2">
        <v>10000</v>
      </c>
      <c r="E59" s="3">
        <f>C59*D59</f>
        <v>50000</v>
      </c>
      <c r="F59" s="1">
        <v>10</v>
      </c>
      <c r="G59" s="2">
        <v>3500</v>
      </c>
      <c r="H59" s="3">
        <f>F59*G59</f>
        <v>35000</v>
      </c>
      <c r="K59" s="3">
        <f>I59*J59</f>
        <v>0</v>
      </c>
      <c r="L59" s="3">
        <f>E59+H59+K59</f>
        <v>85000</v>
      </c>
      <c r="P59" s="3">
        <f>(C59*D59)+(F59*G59)+(I59*J59)+M59-N59-O59</f>
        <v>85000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F61" s="1">
        <v>5</v>
      </c>
      <c r="G61" s="2">
        <v>3000</v>
      </c>
      <c r="H61" s="3">
        <f>F61*G61</f>
        <v>15000</v>
      </c>
      <c r="K61" s="3">
        <f>I61*J61</f>
        <v>0</v>
      </c>
      <c r="L61" s="3">
        <f>E61+H61+K61</f>
        <v>15000</v>
      </c>
      <c r="P61" s="3">
        <f>(C61*D61)+(F61*G61)+(I61*J61)+M61-N61-O61</f>
        <v>15000</v>
      </c>
    </row>
    <row r="62" spans="1:16">
      <c r="A62" s="1" t="s">
        <v>118</v>
      </c>
      <c r="B62" s="1" t="s">
        <v>119</v>
      </c>
      <c r="C62" s="1">
        <v>10</v>
      </c>
      <c r="D62" s="2">
        <v>14000</v>
      </c>
      <c r="E62" s="3">
        <f>C62*D62</f>
        <v>140000</v>
      </c>
      <c r="F62" s="1">
        <v>20</v>
      </c>
      <c r="G62" s="2">
        <v>2500</v>
      </c>
      <c r="H62" s="3">
        <f>F62*G62</f>
        <v>50000</v>
      </c>
      <c r="K62" s="3">
        <f>I62*J62</f>
        <v>0</v>
      </c>
      <c r="L62" s="3">
        <f>E62+H62+K62</f>
        <v>190000</v>
      </c>
      <c r="P62" s="3">
        <f>(C62*D62)+(F62*G62)+(I62*J62)+M62-N62-O62</f>
        <v>190000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3</v>
      </c>
      <c r="G63" s="2">
        <v>4000</v>
      </c>
      <c r="H63" s="3">
        <f>F63*G63</f>
        <v>12000</v>
      </c>
      <c r="K63" s="3">
        <f>I63*J63</f>
        <v>0</v>
      </c>
      <c r="L63" s="3">
        <f>E63+H63+K63</f>
        <v>12000</v>
      </c>
      <c r="P63" s="3">
        <f>(C63*D63)+(F63*G63)+(I63*J63)+M63-N63-O63</f>
        <v>12000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C65" s="1">
        <v>1</v>
      </c>
      <c r="D65" s="2">
        <v>12000</v>
      </c>
      <c r="E65" s="3">
        <f>C65*D65</f>
        <v>12000</v>
      </c>
      <c r="H65" s="3">
        <f>F65*G65</f>
        <v>0</v>
      </c>
      <c r="K65" s="3">
        <f>I65*J65</f>
        <v>0</v>
      </c>
      <c r="L65" s="3">
        <f>E65+H65+K65</f>
        <v>12000</v>
      </c>
      <c r="P65" s="3">
        <f>(C65*D65)+(F65*G65)+(I65*J65)+M65-N65-O65</f>
        <v>12000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40</v>
      </c>
      <c r="G68" s="2">
        <v>3000</v>
      </c>
      <c r="H68" s="3">
        <f>F68*G68</f>
        <v>120000</v>
      </c>
      <c r="K68" s="3">
        <f>I68*J68</f>
        <v>0</v>
      </c>
      <c r="L68" s="3">
        <f>E68+H68+K68</f>
        <v>120000</v>
      </c>
      <c r="P68" s="3">
        <f>(C68*D68)+(F68*G68)+(I68*J68)+M68-N68-O68</f>
        <v>120000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>C69*D69</f>
        <v>70000</v>
      </c>
      <c r="F69" s="1">
        <v>10</v>
      </c>
      <c r="G69" s="2">
        <v>3000</v>
      </c>
      <c r="H69" s="3">
        <f>F69*G69</f>
        <v>30000</v>
      </c>
      <c r="I69" s="2"/>
      <c r="K69" s="3">
        <f>I69*J69</f>
        <v>0</v>
      </c>
      <c r="L69" s="3">
        <f>E69+H69+K69</f>
        <v>100000</v>
      </c>
      <c r="P69" s="3">
        <f>(C69*D69)+(F69*G69)+(I69*J69)+M69-N69-O69</f>
        <v>100000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F73" s="1">
        <v>30</v>
      </c>
      <c r="G73" s="2">
        <v>2500</v>
      </c>
      <c r="H73" s="3">
        <f>F73*G73</f>
        <v>75000</v>
      </c>
      <c r="K73" s="3">
        <f>I73*J73</f>
        <v>0</v>
      </c>
      <c r="L73" s="3">
        <f>E73+H73+K73</f>
        <v>75000</v>
      </c>
      <c r="M73" s="3">
        <v>12123000</v>
      </c>
      <c r="P73" s="3">
        <f>(C73*D73)+(F73*G73)+(I73*J73)+M73-N73-O73</f>
        <v>12198000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C84" s="1">
        <v>3</v>
      </c>
      <c r="D84" s="2">
        <v>14000</v>
      </c>
      <c r="E84" s="3">
        <f>C84*D84</f>
        <v>42000</v>
      </c>
      <c r="F84" s="1">
        <v>5</v>
      </c>
      <c r="G84" s="2">
        <v>4000</v>
      </c>
      <c r="H84" s="3">
        <f>F84*G84</f>
        <v>20000</v>
      </c>
      <c r="K84" s="3">
        <f>I84*J84</f>
        <v>0</v>
      </c>
      <c r="L84" s="3">
        <f>E84+H84+K84</f>
        <v>62000</v>
      </c>
      <c r="P84" s="3">
        <f>(C84*D84)+(F84*G84)+(I84*J84)+M84-N84-O84</f>
        <v>62000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C86" s="1">
        <v>30</v>
      </c>
      <c r="D86" s="2">
        <v>10500</v>
      </c>
      <c r="E86" s="3">
        <f>C86*D86</f>
        <v>315000</v>
      </c>
      <c r="F86" s="1">
        <v>30</v>
      </c>
      <c r="G86" s="2">
        <v>2000</v>
      </c>
      <c r="H86" s="3">
        <f>F86*G86</f>
        <v>60000</v>
      </c>
      <c r="K86" s="3">
        <f>I86*J86</f>
        <v>0</v>
      </c>
      <c r="L86" s="3">
        <f>E86+H86+K86</f>
        <v>375000</v>
      </c>
      <c r="P86" s="3">
        <f>(C86*D86)+(F86*G86)+(I86*J86)+M86-N86-O86</f>
        <v>375000</v>
      </c>
    </row>
    <row r="87" spans="1:16">
      <c r="A87" s="1" t="s">
        <v>165</v>
      </c>
      <c r="B87" s="1" t="s">
        <v>166</v>
      </c>
      <c r="C87" s="1">
        <v>6</v>
      </c>
      <c r="D87" s="2">
        <v>13000</v>
      </c>
      <c r="E87" s="3">
        <f>C87*D87</f>
        <v>78000</v>
      </c>
      <c r="H87" s="3">
        <f>F87*G87</f>
        <v>0</v>
      </c>
      <c r="K87" s="3">
        <f>I87*J87</f>
        <v>0</v>
      </c>
      <c r="L87" s="3">
        <f>E87+H87+K87</f>
        <v>78000</v>
      </c>
      <c r="P87" s="3">
        <f>(C87*D87)+(F87*G87)+(I87*J87)+M87-N87-O87</f>
        <v>78000</v>
      </c>
    </row>
    <row r="88" spans="1:16">
      <c r="A88" s="1" t="s">
        <v>167</v>
      </c>
      <c r="B88" s="1" t="s">
        <v>168</v>
      </c>
      <c r="E88" s="3">
        <f>C88*D88</f>
        <v>0</v>
      </c>
      <c r="F88" s="1">
        <v>1</v>
      </c>
      <c r="G88" s="2">
        <v>3000</v>
      </c>
      <c r="H88" s="3">
        <f>F88*G88</f>
        <v>3000</v>
      </c>
      <c r="K88" s="3">
        <f>I88*J88</f>
        <v>0</v>
      </c>
      <c r="L88" s="3">
        <f>E88+H88+K88</f>
        <v>3000</v>
      </c>
      <c r="M88" s="3">
        <v>672000</v>
      </c>
      <c r="P88" s="3">
        <f>(C88*D88)+(F88*G88)+(I88*J88)+M88-N88-O88</f>
        <v>675000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C90" s="1">
        <v>1</v>
      </c>
      <c r="D90" s="2">
        <v>14000</v>
      </c>
      <c r="E90" s="3">
        <f>C90*D90</f>
        <v>14000</v>
      </c>
      <c r="H90" s="3">
        <f>F90*G90</f>
        <v>0</v>
      </c>
      <c r="K90" s="3">
        <f>I90*J90</f>
        <v>0</v>
      </c>
      <c r="L90" s="3">
        <f>E90+H90+K90</f>
        <v>14000</v>
      </c>
      <c r="P90" s="3">
        <f>(C90*D90)+(F90*G90)+(I90*J90)+M90-N90-O90</f>
        <v>14000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15000</v>
      </c>
      <c r="E93" s="3">
        <f>C93*D93</f>
        <v>150000</v>
      </c>
      <c r="F93" s="1">
        <v>3</v>
      </c>
      <c r="G93" s="2">
        <v>4000</v>
      </c>
      <c r="H93" s="3">
        <f>F93*G93</f>
        <v>12000</v>
      </c>
      <c r="K93" s="3">
        <f>I93*J93</f>
        <v>0</v>
      </c>
      <c r="L93" s="3">
        <f>E93+H93+K93</f>
        <v>162000</v>
      </c>
      <c r="P93" s="3">
        <f>(C93*D93)+(F93*G93)+(I93*J93)+M93-N93-O93</f>
        <v>162000</v>
      </c>
    </row>
    <row r="94" spans="1:16">
      <c r="A94" s="1" t="s">
        <v>179</v>
      </c>
      <c r="B94" s="1" t="s">
        <v>180</v>
      </c>
      <c r="C94" s="1">
        <v>3</v>
      </c>
      <c r="D94" s="2">
        <v>14000</v>
      </c>
      <c r="E94" s="3">
        <f>C94*D94</f>
        <v>42000</v>
      </c>
      <c r="H94" s="3">
        <f>F94*G94</f>
        <v>0</v>
      </c>
      <c r="K94" s="3">
        <f>I94*J94</f>
        <v>0</v>
      </c>
      <c r="L94" s="3">
        <f>E94+H94+K94</f>
        <v>42000</v>
      </c>
      <c r="P94" s="3">
        <f>(C94*D94)+(F94*G94)+(I94*J94)+M94-N94-O94</f>
        <v>42000</v>
      </c>
    </row>
    <row r="95" spans="1:16">
      <c r="A95" s="1" t="s">
        <v>181</v>
      </c>
      <c r="B95" s="1" t="s">
        <v>182</v>
      </c>
      <c r="C95" s="1">
        <v>20</v>
      </c>
      <c r="D95" s="2">
        <v>12000</v>
      </c>
      <c r="E95" s="3">
        <f>C95*D95</f>
        <v>240000</v>
      </c>
      <c r="H95" s="3">
        <f>F95*G95</f>
        <v>0</v>
      </c>
      <c r="K95" s="3">
        <f>I95*J95</f>
        <v>0</v>
      </c>
      <c r="L95" s="3">
        <f>E95+H95+K95</f>
        <v>240000</v>
      </c>
      <c r="P95" s="3">
        <f>(C95*D95)+(F95*G95)+(I95*J95)+M95-N95-O95</f>
        <v>240000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C103" s="1">
        <v>8</v>
      </c>
      <c r="D103" s="2">
        <v>14000</v>
      </c>
      <c r="E103" s="3">
        <f>C103*D103</f>
        <v>112000</v>
      </c>
      <c r="F103" s="1">
        <v>12</v>
      </c>
      <c r="G103" s="2">
        <v>3000</v>
      </c>
      <c r="H103" s="3">
        <f>F103*G103</f>
        <v>36000</v>
      </c>
      <c r="K103" s="3">
        <f>I103*J103</f>
        <v>0</v>
      </c>
      <c r="L103" s="3">
        <f>E103+H103+K103</f>
        <v>148000</v>
      </c>
      <c r="M103" s="3">
        <v>2758000</v>
      </c>
      <c r="P103" s="3">
        <f>(C103*D103)+(F103*G103)+(I103*J103)+M103-N103-O103</f>
        <v>2906000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C105" s="1">
        <v>8</v>
      </c>
      <c r="D105" s="2">
        <v>13000</v>
      </c>
      <c r="E105" s="3">
        <f>C105*D105</f>
        <v>104000</v>
      </c>
      <c r="F105" s="1">
        <v>1</v>
      </c>
      <c r="G105" s="2">
        <v>3000</v>
      </c>
      <c r="H105" s="3">
        <f>F105*G105</f>
        <v>3000</v>
      </c>
      <c r="K105" s="3">
        <f>I105*J105</f>
        <v>0</v>
      </c>
      <c r="L105" s="3">
        <f>E105+H105+K105</f>
        <v>107000</v>
      </c>
      <c r="M105" s="3">
        <v>2437000</v>
      </c>
      <c r="P105" s="3">
        <f>(C105*D105)+(F105*G105)+(I105*J105)+M105-N105-O105</f>
        <v>2544000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C109" s="1">
        <v>3</v>
      </c>
      <c r="D109" s="2">
        <v>14000</v>
      </c>
      <c r="E109" s="3">
        <f>C109*D109</f>
        <v>42000</v>
      </c>
      <c r="F109" s="1">
        <v>1</v>
      </c>
      <c r="G109" s="2">
        <v>3000</v>
      </c>
      <c r="H109" s="3">
        <f>F109*G109</f>
        <v>3000</v>
      </c>
      <c r="K109" s="3">
        <f>I109*J109</f>
        <v>0</v>
      </c>
      <c r="L109" s="3">
        <f>E109+H109+K109</f>
        <v>45000</v>
      </c>
      <c r="P109" s="3">
        <f>(C109*D109)+(F109*G109)+(I109*J109)+M109-N109-O109</f>
        <v>45000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F111" s="1">
        <v>20</v>
      </c>
      <c r="G111" s="2">
        <v>3000</v>
      </c>
      <c r="H111" s="3">
        <f>F111*G111</f>
        <v>60000</v>
      </c>
      <c r="K111" s="3">
        <f>I111*J111</f>
        <v>0</v>
      </c>
      <c r="L111" s="3">
        <f>E111+H111+K111</f>
        <v>60000</v>
      </c>
      <c r="P111" s="3">
        <f>(C111*D111)+(F111*G111)+(I111*J111)+M111-N111-O111</f>
        <v>60000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C114" s="1">
        <v>2</v>
      </c>
      <c r="D114" s="2">
        <v>14000</v>
      </c>
      <c r="E114" s="3">
        <f>C114*D114</f>
        <v>28000</v>
      </c>
      <c r="F114" s="1">
        <v>5</v>
      </c>
      <c r="G114" s="2">
        <v>4000</v>
      </c>
      <c r="H114" s="3">
        <f>F114*G114</f>
        <v>20000</v>
      </c>
      <c r="K114" s="3">
        <f>I114*J114</f>
        <v>0</v>
      </c>
      <c r="L114" s="3">
        <f>E114+H114+K114</f>
        <v>48000</v>
      </c>
      <c r="P114" s="3">
        <f>(C114*D114)+(F114*G114)+(I114*J114)+M114-N114-O114</f>
        <v>48000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3937150</v>
      </c>
      <c r="P120" s="3">
        <f>SUM(P2:P113)</f>
        <v>37572150</v>
      </c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105" activePane="bottomLeft" state="frozen"/>
      <selection pane="bottomLeft" activeCell="E94" sqref="E94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M2" s="3">
        <f>E2+H2+K2</f>
        <v>0</v>
      </c>
      <c r="P2" s="3">
        <f>(C2*D2)+(F2*G2)+(I2*J2)+N2-L2-O2</f>
        <v>0</v>
      </c>
    </row>
    <row r="3" spans="1:16">
      <c r="A3" s="1" t="s">
        <v>18</v>
      </c>
      <c r="B3" s="1" t="s">
        <v>19</v>
      </c>
      <c r="C3" s="1">
        <v>23</v>
      </c>
      <c r="D3" s="2">
        <v>15000</v>
      </c>
      <c r="E3" s="3">
        <f>C3*D3</f>
        <v>345000</v>
      </c>
      <c r="F3" s="1">
        <v>20</v>
      </c>
      <c r="G3" s="2">
        <v>5000</v>
      </c>
      <c r="H3" s="3">
        <f>F3*G3</f>
        <v>100000</v>
      </c>
      <c r="I3" s="1">
        <v>2</v>
      </c>
      <c r="J3" s="2">
        <v>8000</v>
      </c>
      <c r="K3" s="3">
        <f>I3*J3</f>
        <v>16000</v>
      </c>
      <c r="M3" s="3">
        <f>E3+H3+K3</f>
        <v>461000</v>
      </c>
      <c r="N3" s="3">
        <v>7626000</v>
      </c>
      <c r="P3" s="3">
        <f>(C3*D3)+(F3*G3)+(I3*J3)+N3-L3-O3</f>
        <v>8087000</v>
      </c>
    </row>
    <row r="4" spans="1:16">
      <c r="A4" s="1" t="s">
        <v>20</v>
      </c>
      <c r="C4" s="1">
        <v>9</v>
      </c>
      <c r="D4" s="2">
        <v>15000</v>
      </c>
      <c r="E4" s="3">
        <f>C4*D4</f>
        <v>135000</v>
      </c>
      <c r="H4" s="3">
        <f>F4*G4</f>
        <v>0</v>
      </c>
      <c r="K4" s="3">
        <f>I4*J4</f>
        <v>0</v>
      </c>
      <c r="M4" s="3">
        <f>E4+H4+K4</f>
        <v>135000</v>
      </c>
      <c r="N4" s="3">
        <v>1816000</v>
      </c>
      <c r="P4" s="3">
        <f>(C4*D4)+(F4*G4)+(I4*J4)+N4-L4-O4</f>
        <v>1951000</v>
      </c>
    </row>
    <row r="5" spans="1:16">
      <c r="A5" s="1" t="s">
        <v>21</v>
      </c>
      <c r="B5" s="1" t="s">
        <v>22</v>
      </c>
      <c r="C5" s="1">
        <v>2</v>
      </c>
      <c r="D5" s="2">
        <v>15000</v>
      </c>
      <c r="E5" s="3">
        <f>C5*D5</f>
        <v>30000</v>
      </c>
      <c r="H5" s="3">
        <f>F5*G5</f>
        <v>0</v>
      </c>
      <c r="K5" s="3">
        <f>I5*J5</f>
        <v>0</v>
      </c>
      <c r="M5" s="3">
        <f>E5+H5+K5</f>
        <v>30000</v>
      </c>
      <c r="P5" s="3">
        <f>(C5*D5)+(F5*G5)+(I5*J5)+N5-L5-O5</f>
        <v>30000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M6" s="3">
        <f>E6+H6+K6</f>
        <v>0</v>
      </c>
      <c r="P6" s="3">
        <f>(C6*D6)+(F6*G6)+(I6*J6)+N6-L6-O6</f>
        <v>0</v>
      </c>
    </row>
    <row r="7" spans="1:16">
      <c r="A7" s="1" t="s">
        <v>23</v>
      </c>
      <c r="B7" s="1" t="s">
        <v>24</v>
      </c>
      <c r="C7" s="1">
        <v>5</v>
      </c>
      <c r="D7" s="2">
        <v>15000</v>
      </c>
      <c r="E7" s="3">
        <f>C7*D7</f>
        <v>75000</v>
      </c>
      <c r="F7" s="1">
        <v>4</v>
      </c>
      <c r="G7" s="2">
        <v>5500</v>
      </c>
      <c r="H7" s="3">
        <f>F7*G7</f>
        <v>22000</v>
      </c>
      <c r="K7" s="3">
        <f>I7*J7</f>
        <v>0</v>
      </c>
      <c r="M7" s="3">
        <f>E7+H7+K7</f>
        <v>97000</v>
      </c>
      <c r="N7" s="3">
        <v>534000</v>
      </c>
      <c r="P7" s="3">
        <f>(C7*D7)+(F7*G7)+(I7*J7)+N7-L7-O7</f>
        <v>631000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M8" s="3">
        <f>E8+H8+K8</f>
        <v>0</v>
      </c>
      <c r="P8" s="3">
        <f>(C8*D8)+(F8*G8)+(I8*J8)+N8-L8-O8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M9" s="3">
        <f>E9+H9+K9</f>
        <v>0</v>
      </c>
      <c r="P9" s="3">
        <f>(C9*D9)+(F9*G9)+(I9*J9)+N9-L9-O9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M10" s="3">
        <f>E10+H10+K10</f>
        <v>0</v>
      </c>
      <c r="P10" s="3">
        <f>(C10*D10)+(F10*G10)+(I10*J10)+N10-L10-O10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M11" s="3">
        <f>E11+H11+K11</f>
        <v>0</v>
      </c>
      <c r="P11" s="3">
        <f>(C11*D11)+(F11*G11)+(I11*J11)+N11-L11-O11</f>
        <v>0</v>
      </c>
    </row>
    <row r="12" spans="1:16" s="19" customFormat="1">
      <c r="A12" s="18" t="s">
        <v>241</v>
      </c>
      <c r="B12" s="18" t="s">
        <v>242</v>
      </c>
      <c r="C12" s="18">
        <v>3</v>
      </c>
      <c r="D12" s="4">
        <v>15000</v>
      </c>
      <c r="E12" s="5">
        <f>C12*D12</f>
        <v>45000</v>
      </c>
      <c r="F12" s="18">
        <v>8</v>
      </c>
      <c r="G12" s="4">
        <v>5000</v>
      </c>
      <c r="H12" s="5">
        <f>F12*G12</f>
        <v>40000</v>
      </c>
      <c r="I12" s="18"/>
      <c r="J12" s="4"/>
      <c r="K12" s="5">
        <f>I12*J12</f>
        <v>0</v>
      </c>
      <c r="L12" s="5"/>
      <c r="M12" s="5">
        <f>E12+H12+K12</f>
        <v>85000</v>
      </c>
      <c r="N12" s="5"/>
      <c r="O12" s="5"/>
      <c r="P12" s="5">
        <f>(C12*D12)+(F12*G12)+(I12*J12)+N12-L12-O12</f>
        <v>85000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M13" s="3">
        <f>E13+H13+K13</f>
        <v>0</v>
      </c>
      <c r="P13" s="3">
        <f>(C13*D13)+(F13*G13)+(I13*J13)+N13-L13-O13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M14" s="3">
        <f>E14+H14+K14</f>
        <v>0</v>
      </c>
      <c r="P14" s="3">
        <f>(C14*D14)+(F14*G14)+(I14*J14)+N14-L14-O14</f>
        <v>0</v>
      </c>
    </row>
    <row r="15" spans="1:16">
      <c r="A15" s="1" t="s">
        <v>38</v>
      </c>
      <c r="C15" s="1">
        <v>5</v>
      </c>
      <c r="D15" s="2">
        <v>15000</v>
      </c>
      <c r="E15" s="3">
        <f>C15*D15</f>
        <v>75000</v>
      </c>
      <c r="F15" s="1">
        <v>5</v>
      </c>
      <c r="G15" s="2">
        <v>5000</v>
      </c>
      <c r="H15" s="3">
        <f>F15*G15</f>
        <v>25000</v>
      </c>
      <c r="K15" s="3">
        <f>I15*J15</f>
        <v>0</v>
      </c>
      <c r="M15" s="3">
        <f>E15+H15+K15</f>
        <v>100000</v>
      </c>
      <c r="P15" s="3">
        <f>(C15*D15)+(F15*G15)+(I15*J15)+N15-L15-O15</f>
        <v>100000</v>
      </c>
    </row>
    <row r="16" spans="1:16">
      <c r="A16" s="1" t="s">
        <v>39</v>
      </c>
      <c r="C16" s="1">
        <v>8</v>
      </c>
      <c r="D16" s="2">
        <v>15000</v>
      </c>
      <c r="E16" s="3">
        <f>C16*D16</f>
        <v>120000</v>
      </c>
      <c r="F16" s="1">
        <v>15</v>
      </c>
      <c r="G16" s="2">
        <v>4500</v>
      </c>
      <c r="H16" s="3">
        <f>F16*G16</f>
        <v>67500</v>
      </c>
      <c r="I16" s="2"/>
      <c r="K16" s="3">
        <f>I16*J16</f>
        <v>0</v>
      </c>
      <c r="L16" s="3">
        <v>500</v>
      </c>
      <c r="M16" s="3">
        <f>E16+H16+K16-L16</f>
        <v>187000</v>
      </c>
      <c r="P16" s="3">
        <f>(C16*D16)+(F16*G16)+(I16*J16)+N16-L16-O16</f>
        <v>187000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M17" s="3">
        <f>E17+H17+K17</f>
        <v>0</v>
      </c>
      <c r="P17" s="3">
        <f>(C17*D17)+(F17*G17)+(I17*J17)+N17-L17-O17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M18" s="3">
        <f>E18+H18+K18</f>
        <v>0</v>
      </c>
      <c r="P18" s="3">
        <f>(C18*D18)+(F18*G18)+(I18*J18)+N18-L18-O18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M19" s="3">
        <f>E19+H19+K19</f>
        <v>0</v>
      </c>
      <c r="P19" s="3">
        <f>(C19*D19)+(F19*G19)+(I19*J19)+N19-L19-O19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F20" s="1">
        <v>3</v>
      </c>
      <c r="G20" s="2">
        <v>6000</v>
      </c>
      <c r="H20" s="3">
        <f>F20*G20</f>
        <v>18000</v>
      </c>
      <c r="K20" s="3">
        <f>I20*J20</f>
        <v>0</v>
      </c>
      <c r="M20" s="3">
        <f>E20+H20+K20</f>
        <v>18000</v>
      </c>
      <c r="N20" s="3">
        <v>1684000</v>
      </c>
      <c r="P20" s="3">
        <f>(C20*D20)+(F20*G20)+(I20*J20)+N20-L20-O20</f>
        <v>1702000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M21" s="3">
        <f>E21+H21+K21</f>
        <v>0</v>
      </c>
      <c r="P21" s="3">
        <f>(C21*D21)+(F21*G21)+(I21*J21)+N21-L21-O21</f>
        <v>0</v>
      </c>
    </row>
    <row r="22" spans="1:16">
      <c r="A22" s="1" t="s">
        <v>46</v>
      </c>
      <c r="B22" s="1" t="s">
        <v>47</v>
      </c>
      <c r="C22" s="1">
        <v>13</v>
      </c>
      <c r="D22" s="2">
        <v>15000</v>
      </c>
      <c r="E22" s="3">
        <f>C22*D22</f>
        <v>195000</v>
      </c>
      <c r="H22" s="3">
        <f>F22*G22</f>
        <v>0</v>
      </c>
      <c r="I22" s="2"/>
      <c r="K22" s="3">
        <f>I22*J22</f>
        <v>0</v>
      </c>
      <c r="M22" s="3">
        <f>E22+H22+K22</f>
        <v>195000</v>
      </c>
      <c r="P22" s="3">
        <f>(C22*D22)+(F22*G22)+(I22*J22)+N22-L22-O22</f>
        <v>195000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M23" s="3">
        <f>E23+H23+K23</f>
        <v>0</v>
      </c>
      <c r="P23" s="3">
        <f>(C23*D23)+(F23*G23)+(I23*J23)+N23-L23-O23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M24" s="3">
        <f>E24+H24+K24</f>
        <v>0</v>
      </c>
      <c r="P24" s="3">
        <f>(C24*D24)+(F24*G24)+(I24*J24)+N24-L24-O24</f>
        <v>0</v>
      </c>
    </row>
    <row r="25" spans="1:16">
      <c r="A25" s="1" t="s">
        <v>52</v>
      </c>
      <c r="B25" s="1" t="s">
        <v>53</v>
      </c>
      <c r="C25" s="1">
        <v>5</v>
      </c>
      <c r="D25" s="2">
        <v>15000</v>
      </c>
      <c r="E25" s="3">
        <f>C25*D25</f>
        <v>75000</v>
      </c>
      <c r="H25" s="3">
        <f>F25*G25</f>
        <v>0</v>
      </c>
      <c r="K25" s="3">
        <f>I25*J25</f>
        <v>0</v>
      </c>
      <c r="M25" s="3">
        <f>E25+H25+K25</f>
        <v>75000</v>
      </c>
      <c r="N25" s="3">
        <v>352000</v>
      </c>
      <c r="O25" s="3">
        <v>150000</v>
      </c>
      <c r="P25" s="3">
        <f>(C25*D25)+(F25*G25)+(I25*J25)+N25-L25-O25</f>
        <v>277000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M26" s="3">
        <f>E26+H26+K26</f>
        <v>0</v>
      </c>
      <c r="P26" s="3">
        <f>(C26*D26)+(F26*G26)+(I26*J26)+N26-L26-O26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M27" s="3">
        <f>E27+H27+K27</f>
        <v>0</v>
      </c>
      <c r="P27" s="3">
        <f>(C27*D27)+(F27*G27)+(I27*J27)+N27-L27-O27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5500</v>
      </c>
      <c r="H28" s="3">
        <f>F28*G28</f>
        <v>55000</v>
      </c>
      <c r="K28" s="3">
        <f>I28*J28</f>
        <v>0</v>
      </c>
      <c r="M28" s="3">
        <f>E28+H28+K28</f>
        <v>55000</v>
      </c>
      <c r="P28" s="3">
        <f>(C28*D28)+(F28*G28)+(I28*J28)+N28-L28-O28</f>
        <v>55000</v>
      </c>
    </row>
    <row r="29" spans="1:16">
      <c r="A29" s="1" t="s">
        <v>60</v>
      </c>
      <c r="B29" s="1" t="s">
        <v>61</v>
      </c>
      <c r="C29" s="1">
        <v>30</v>
      </c>
      <c r="D29" s="2">
        <v>15000</v>
      </c>
      <c r="E29" s="3">
        <f>C29*D29</f>
        <v>450000</v>
      </c>
      <c r="F29" s="1">
        <v>10</v>
      </c>
      <c r="G29" s="2">
        <v>5000</v>
      </c>
      <c r="H29" s="3">
        <f>F29*G29</f>
        <v>50000</v>
      </c>
      <c r="K29" s="3">
        <f>I29*J29</f>
        <v>0</v>
      </c>
      <c r="M29" s="3">
        <f>E29+H29+K29</f>
        <v>500000</v>
      </c>
      <c r="P29" s="3">
        <f>(C29*D29)+(F29*G29)+(I29*J29)+N29-L29-O29</f>
        <v>500000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M30" s="3">
        <f>E30+H30+K30</f>
        <v>0</v>
      </c>
      <c r="P30" s="3">
        <f>(C30*D30)+(F30*G30)+(I30*J30)+N30-L30-O30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M31" s="3">
        <f>E31+H31+K31</f>
        <v>0</v>
      </c>
      <c r="P31" s="3">
        <f>(C31*D31)+(F31*G31)+(I31*J31)+N31-L31-O31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M32" s="3">
        <f>E32+H32+K32</f>
        <v>0</v>
      </c>
      <c r="P32" s="3">
        <f>(C32*D32)+(F32*G32)+(I32*J32)+N32-L32-O32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M33" s="3">
        <f>E33+H33+K33</f>
        <v>0</v>
      </c>
      <c r="P33" s="3">
        <f>(C33*D33)+(F33*G33)+(I33*J33)+N33-L33-O33</f>
        <v>0</v>
      </c>
    </row>
    <row r="34" spans="1:16">
      <c r="A34" s="1" t="s">
        <v>70</v>
      </c>
      <c r="B34" s="1" t="s">
        <v>71</v>
      </c>
      <c r="C34" s="1">
        <v>4</v>
      </c>
      <c r="D34" s="2">
        <v>15000</v>
      </c>
      <c r="E34" s="3">
        <f>C34*D34</f>
        <v>60000</v>
      </c>
      <c r="F34" s="1">
        <v>1</v>
      </c>
      <c r="G34" s="2">
        <v>6000</v>
      </c>
      <c r="H34" s="3">
        <f>F34*G34</f>
        <v>6000</v>
      </c>
      <c r="K34" s="3">
        <f>I34*J34</f>
        <v>0</v>
      </c>
      <c r="M34" s="3">
        <f>E34+H34+K34</f>
        <v>66000</v>
      </c>
      <c r="P34" s="3">
        <f>(C34*D34)+(F34*G34)+(I34*J34)+N34-L34-O34</f>
        <v>66000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M35" s="3">
        <f>E35+H35+K35</f>
        <v>0</v>
      </c>
      <c r="P35" s="3">
        <f>(C35*D35)+(F35*G35)+(I35*J35)+N35-L35-O35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M36" s="3">
        <f>E36+H36+K36</f>
        <v>0</v>
      </c>
      <c r="P36" s="3">
        <f>(C36*D36)+(F36*G36)+(I36*J36)+N36-L36-O36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M37" s="3">
        <f>E37+H37+K37</f>
        <v>0</v>
      </c>
      <c r="P37" s="3">
        <f>(C37*D37)+(F37*G37)+(I37*J37)+N37-L37-O37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M38" s="3">
        <f>E38+H38+K38</f>
        <v>0</v>
      </c>
      <c r="P38" s="3">
        <f>(C38*D38)+(F38*G38)+(I38*J38)+N38-L38-O38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M39" s="3">
        <f>E39+H39+K39</f>
        <v>0</v>
      </c>
      <c r="P39" s="3">
        <f>(C39*D39)+(F39*G39)+(I39*J39)+N39-L39-O39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M40" s="3">
        <f>E40+H40+K40</f>
        <v>0</v>
      </c>
      <c r="P40" s="3">
        <f>(C40*D40)+(F40*G40)+(I40*J40)+N40-L40-O40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M41" s="3">
        <f>E41+H41+K41</f>
        <v>0</v>
      </c>
      <c r="P41" s="3">
        <f>(C41*D41)+(F41*G41)+(I41*J41)+N41-L41-O41</f>
        <v>0</v>
      </c>
    </row>
    <row r="42" spans="1:16" s="19" customFormat="1">
      <c r="A42" s="18" t="s">
        <v>235</v>
      </c>
      <c r="B42" s="18" t="s">
        <v>236</v>
      </c>
      <c r="C42" s="18">
        <v>6</v>
      </c>
      <c r="D42" s="4">
        <v>13000</v>
      </c>
      <c r="E42" s="5">
        <f>C42*D42</f>
        <v>78000</v>
      </c>
      <c r="F42" s="18">
        <v>21</v>
      </c>
      <c r="G42" s="4">
        <v>2000</v>
      </c>
      <c r="H42" s="5">
        <f>F42*G42</f>
        <v>42000</v>
      </c>
      <c r="I42" s="18">
        <v>1</v>
      </c>
      <c r="J42" s="4">
        <v>1000</v>
      </c>
      <c r="K42" s="5">
        <f>I42*J42</f>
        <v>1000</v>
      </c>
      <c r="L42" s="5"/>
      <c r="M42" s="5">
        <f>E42+H42+K42</f>
        <v>121000</v>
      </c>
      <c r="N42" s="5"/>
      <c r="O42" s="5"/>
      <c r="P42" s="5">
        <f>(C42*D42)+(F42*G42)+(I42*J42)+N42-L42-O42</f>
        <v>121000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M43" s="3">
        <f>E43+H43+K43</f>
        <v>0</v>
      </c>
      <c r="P43" s="3">
        <f>(C43*D43)+(F43*G43)+(I43*J43)+N43-L43-O43</f>
        <v>0</v>
      </c>
    </row>
    <row r="44" spans="1:16" s="19" customFormat="1">
      <c r="A44" s="18" t="s">
        <v>243</v>
      </c>
      <c r="B44" s="18" t="s">
        <v>244</v>
      </c>
      <c r="C44" s="18">
        <v>3</v>
      </c>
      <c r="D44" s="4">
        <v>10000</v>
      </c>
      <c r="E44" s="5">
        <f>C44*D44</f>
        <v>30000</v>
      </c>
      <c r="F44" s="18">
        <v>6</v>
      </c>
      <c r="G44" s="4">
        <v>6000</v>
      </c>
      <c r="H44" s="5">
        <f>F44*G44</f>
        <v>36000</v>
      </c>
      <c r="I44" s="18"/>
      <c r="J44" s="4"/>
      <c r="K44" s="5">
        <f>I44*J44</f>
        <v>0</v>
      </c>
      <c r="L44" s="5"/>
      <c r="M44" s="5">
        <f>E44+H44+K44</f>
        <v>66000</v>
      </c>
      <c r="N44" s="5"/>
      <c r="O44" s="5"/>
      <c r="P44" s="5">
        <f>(C44*D44)+(F44*G44)+(I44*J44)+N44-L44-O44</f>
        <v>66000</v>
      </c>
    </row>
    <row r="45" spans="1:16">
      <c r="A45" s="1" t="s">
        <v>92</v>
      </c>
      <c r="B45" s="1" t="s">
        <v>93</v>
      </c>
      <c r="E45" s="3">
        <f>C45*D45</f>
        <v>0</v>
      </c>
      <c r="F45" s="1">
        <v>5</v>
      </c>
      <c r="G45" s="2">
        <v>5500</v>
      </c>
      <c r="H45" s="3">
        <f>F45*G45</f>
        <v>27500</v>
      </c>
      <c r="K45" s="3">
        <f>I45*J45</f>
        <v>0</v>
      </c>
      <c r="M45" s="3">
        <f>E45+H45+K45</f>
        <v>27500</v>
      </c>
      <c r="P45" s="3">
        <f>(C45*D45)+(F45*G45)+(I45*J45)+N45-L45-O45</f>
        <v>27500</v>
      </c>
    </row>
    <row r="46" spans="1:16">
      <c r="A46" s="1" t="s">
        <v>94</v>
      </c>
      <c r="B46" s="1" t="s">
        <v>93</v>
      </c>
      <c r="E46" s="3">
        <f>C46*D46</f>
        <v>0</v>
      </c>
      <c r="F46" s="1">
        <v>80</v>
      </c>
      <c r="G46" s="2">
        <v>3000</v>
      </c>
      <c r="H46" s="3">
        <f>F46*G46</f>
        <v>240000</v>
      </c>
      <c r="K46" s="3">
        <f>I46*J46</f>
        <v>0</v>
      </c>
      <c r="M46" s="3">
        <f>E46+H46+K46</f>
        <v>240000</v>
      </c>
      <c r="P46" s="3">
        <f>(C46*D46)+(F46*G46)+(I46*J46)+N46-L46-O46</f>
        <v>240000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M47" s="3">
        <f>E47+H47+K47</f>
        <v>0</v>
      </c>
      <c r="P47" s="3">
        <f>(C47*D47)+(F47*G47)+(I47*J47)+N47-L47-O47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F48" s="1">
        <v>40</v>
      </c>
      <c r="G48" s="2">
        <v>3000</v>
      </c>
      <c r="H48" s="3">
        <f>F48*G48</f>
        <v>120000</v>
      </c>
      <c r="K48" s="3">
        <f>I48*J48</f>
        <v>0</v>
      </c>
      <c r="M48" s="3">
        <f>E48+H48+K48</f>
        <v>120000</v>
      </c>
      <c r="P48" s="3">
        <f>(C48*D48)+(F48*G48)+(I48*J48)+N48-L48-O48</f>
        <v>120000</v>
      </c>
    </row>
    <row r="49" spans="1:16">
      <c r="A49" s="1" t="s">
        <v>97</v>
      </c>
      <c r="B49" s="1" t="s">
        <v>98</v>
      </c>
      <c r="E49" s="3">
        <f>C49*D49</f>
        <v>0</v>
      </c>
      <c r="F49" s="1">
        <v>10</v>
      </c>
      <c r="G49" s="2">
        <v>5500</v>
      </c>
      <c r="H49" s="3">
        <f>F49*G49</f>
        <v>55000</v>
      </c>
      <c r="K49" s="3">
        <f>I49*J49</f>
        <v>0</v>
      </c>
      <c r="M49" s="3">
        <f>E49+H49+K49</f>
        <v>55000</v>
      </c>
      <c r="P49" s="3">
        <f>(C49*D49)+(F49*G49)+(I49*J49)+N49-L49-O49</f>
        <v>55000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50</v>
      </c>
      <c r="G50" s="2">
        <v>2700</v>
      </c>
      <c r="H50" s="3">
        <f>F50*G50</f>
        <v>135000</v>
      </c>
      <c r="K50" s="3">
        <f>I50*J50</f>
        <v>0</v>
      </c>
      <c r="M50" s="3">
        <f>E50+H50+K50</f>
        <v>135000</v>
      </c>
      <c r="P50" s="3">
        <f>(C50*D50)+(F50*G50)+(I50*J50)+N50-L50-O50</f>
        <v>135000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M51" s="3">
        <f>E51+H51+K51</f>
        <v>0</v>
      </c>
      <c r="P51" s="3">
        <f>(C51*D51)+(F51*G51)+(I51*J51)+N51-L51-O51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F52" s="1">
        <v>5</v>
      </c>
      <c r="G52" s="2">
        <v>5500</v>
      </c>
      <c r="H52" s="3">
        <f>F52*G52</f>
        <v>27500</v>
      </c>
      <c r="I52" s="1">
        <v>1</v>
      </c>
      <c r="J52" s="2">
        <v>1500</v>
      </c>
      <c r="K52" s="3">
        <f>I52*J52</f>
        <v>1500</v>
      </c>
      <c r="M52" s="3">
        <f>E52+H52+K52</f>
        <v>29000</v>
      </c>
      <c r="P52" s="3">
        <f>(C52*D52)+(F52*G52)+(I52*J52)+N52-L52-O52</f>
        <v>29000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M53" s="3">
        <f>E53+H53+K53</f>
        <v>0</v>
      </c>
      <c r="P53" s="3">
        <f>(C53*D53)+(F53*G53)+(I53*J53)+N53-L53-O53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M54" s="3">
        <f>E54+H54+K54</f>
        <v>0</v>
      </c>
      <c r="P54" s="3">
        <f>(C54*D54)+(F54*G54)+(I54*J54)+N54-L54-O54</f>
        <v>0</v>
      </c>
    </row>
    <row r="55" spans="1:16">
      <c r="A55" s="1" t="s">
        <v>105</v>
      </c>
      <c r="B55" s="1" t="s">
        <v>106</v>
      </c>
      <c r="C55" s="1">
        <v>5</v>
      </c>
      <c r="D55" s="2">
        <v>15000</v>
      </c>
      <c r="E55" s="3">
        <f>C55*D55</f>
        <v>75000</v>
      </c>
      <c r="F55" s="1">
        <v>5</v>
      </c>
      <c r="G55" s="2">
        <v>5000</v>
      </c>
      <c r="H55" s="3">
        <f>F55*G55</f>
        <v>25000</v>
      </c>
      <c r="K55" s="3">
        <f>I55*J55</f>
        <v>0</v>
      </c>
      <c r="M55" s="3">
        <f>E55+H55+K55</f>
        <v>100000</v>
      </c>
      <c r="N55" s="3">
        <v>4718000</v>
      </c>
      <c r="P55" s="3">
        <f>(C55*D55)+(F55*G55)+(I55*J55)+N55-L55-O55</f>
        <v>4818000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M56" s="3">
        <f>E56+H56+K56</f>
        <v>0</v>
      </c>
      <c r="P56" s="3">
        <f>(C56*D56)+(F56*G56)+(I56*J56)+N56-L56-O56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M57" s="3">
        <f>E57+H57+K57</f>
        <v>0</v>
      </c>
      <c r="P57" s="3">
        <f>(C57*D57)+(F57*G57)+(I57*J57)+N57-L57-O57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M58" s="3">
        <f>E58+H58+K58</f>
        <v>0</v>
      </c>
      <c r="P58" s="3">
        <f>(C58*D58)+(F58*G58)+(I58*J58)+N58-L58-O58</f>
        <v>0</v>
      </c>
    </row>
    <row r="59" spans="1:16">
      <c r="A59" s="1" t="s">
        <v>113</v>
      </c>
      <c r="B59" s="1" t="s">
        <v>114</v>
      </c>
      <c r="C59" s="1">
        <v>15</v>
      </c>
      <c r="D59" s="2">
        <v>12000</v>
      </c>
      <c r="E59" s="3">
        <f>C59*D59</f>
        <v>180000</v>
      </c>
      <c r="F59" s="1">
        <v>10</v>
      </c>
      <c r="G59" s="2">
        <v>4000</v>
      </c>
      <c r="H59" s="3">
        <f>F59*G59</f>
        <v>40000</v>
      </c>
      <c r="K59" s="3">
        <f>I59*J59</f>
        <v>0</v>
      </c>
      <c r="M59" s="3">
        <f>E59+H59+K59</f>
        <v>220000</v>
      </c>
      <c r="P59" s="3">
        <f>(C59*D59)+(F59*G59)+(I59*J59)+N59-L59-O59</f>
        <v>220000</v>
      </c>
    </row>
    <row r="60" spans="1:16">
      <c r="A60" s="1" t="s">
        <v>115</v>
      </c>
      <c r="B60" s="1" t="s">
        <v>116</v>
      </c>
      <c r="E60" s="3">
        <f>C60*D60</f>
        <v>0</v>
      </c>
      <c r="F60" s="1">
        <v>3</v>
      </c>
      <c r="G60" s="2">
        <v>5500</v>
      </c>
      <c r="H60" s="3">
        <f>F60*G60</f>
        <v>16500</v>
      </c>
      <c r="K60" s="3">
        <f>I60*J60</f>
        <v>0</v>
      </c>
      <c r="M60" s="3">
        <f>E60+H60+K60</f>
        <v>16500</v>
      </c>
      <c r="P60" s="3">
        <f>(C60*D60)+(F60*G60)+(I60*J60)+N60-L60-O60</f>
        <v>16500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M61" s="3">
        <f>E61+H61+K61</f>
        <v>0</v>
      </c>
      <c r="P61" s="3">
        <f>(C61*D61)+(F61*G61)+(I61*J61)+N61-L61-O61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M62" s="3">
        <f>E62+H62+K62</f>
        <v>0</v>
      </c>
      <c r="P62" s="3">
        <f>(C62*D62)+(F62*G62)+(I62*J62)+N62-L62-O62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4</v>
      </c>
      <c r="G63" s="2">
        <v>6000</v>
      </c>
      <c r="H63" s="3">
        <f>F63*G63</f>
        <v>24000</v>
      </c>
      <c r="K63" s="3">
        <f>I63*J63</f>
        <v>0</v>
      </c>
      <c r="M63" s="3">
        <f>E63+H63+K63</f>
        <v>24000</v>
      </c>
      <c r="P63" s="3">
        <f>(C63*D63)+(F63*G63)+(I63*J63)+N63-L63-O63</f>
        <v>24000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M64" s="3">
        <f>E64+H64+K64</f>
        <v>0</v>
      </c>
      <c r="P64" s="3">
        <f>(C64*D64)+(F64*G64)+(I64*J64)+N64-L64-O64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M65" s="3">
        <f>E65+H65+K65</f>
        <v>0</v>
      </c>
      <c r="P65" s="3">
        <f>(C65*D65)+(F65*G65)+(I65*J65)+N65-L65-O65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M66" s="3">
        <f>E66+H66+K66</f>
        <v>0</v>
      </c>
      <c r="P66" s="3">
        <f>(C66*D66)+(F66*G66)+(I66*J66)+N66-L66-O66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M67" s="3">
        <f>E67+H67+K67</f>
        <v>0</v>
      </c>
      <c r="P67" s="3">
        <f>(C67*D67)+(F67*G67)+(I67*J67)+N67-L67-O67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40</v>
      </c>
      <c r="G68" s="2">
        <v>5000</v>
      </c>
      <c r="H68" s="3">
        <f>F68*G68</f>
        <v>200000</v>
      </c>
      <c r="K68" s="3">
        <f>I68*J68</f>
        <v>0</v>
      </c>
      <c r="M68" s="3">
        <f>E68+H68+K68</f>
        <v>200000</v>
      </c>
      <c r="P68" s="3">
        <f>(C68*D68)+(F68*G68)+(I68*J68)+N68-L68-O68</f>
        <v>200000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>C69*D69</f>
        <v>70000</v>
      </c>
      <c r="F69" s="1">
        <v>10</v>
      </c>
      <c r="G69" s="2">
        <v>5000</v>
      </c>
      <c r="H69" s="3">
        <f>F69*G69</f>
        <v>50000</v>
      </c>
      <c r="I69" s="2"/>
      <c r="K69" s="3">
        <f>I69*J69</f>
        <v>0</v>
      </c>
      <c r="M69" s="3">
        <f>E69+H69+K69</f>
        <v>120000</v>
      </c>
      <c r="P69" s="3">
        <f>(C69*D69)+(F69*G69)+(I69*J69)+N69-L69-O69</f>
        <v>120000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M70" s="3">
        <f>E70+H70+K70</f>
        <v>0</v>
      </c>
      <c r="P70" s="3">
        <f>(C70*D70)+(F70*G70)+(I70*J70)+N70-L70-O70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M71" s="3">
        <f>E71+H71+K71</f>
        <v>0</v>
      </c>
      <c r="P71" s="3">
        <f>(C71*D71)+(F71*G71)+(I71*J71)+N71-L71-O71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M72" s="3">
        <f>E72+H72+K72</f>
        <v>0</v>
      </c>
      <c r="P72" s="3">
        <f>(C72*D72)+(F72*G72)+(I72*J72)+N72-L72-O72</f>
        <v>0</v>
      </c>
    </row>
    <row r="73" spans="1:16">
      <c r="A73" s="1" t="s">
        <v>140</v>
      </c>
      <c r="B73" s="1" t="s">
        <v>141</v>
      </c>
      <c r="C73" s="1">
        <v>15</v>
      </c>
      <c r="D73" s="2">
        <v>14500</v>
      </c>
      <c r="E73" s="3">
        <f>C73*D73</f>
        <v>217500</v>
      </c>
      <c r="F73" s="1">
        <v>20</v>
      </c>
      <c r="G73" s="2">
        <v>5500</v>
      </c>
      <c r="H73" s="3">
        <f>F73*G73</f>
        <v>110000</v>
      </c>
      <c r="K73" s="3">
        <f>I73*J73</f>
        <v>0</v>
      </c>
      <c r="L73" s="3">
        <v>500</v>
      </c>
      <c r="M73" s="3">
        <f>E73+H73+K73-L73</f>
        <v>327000</v>
      </c>
      <c r="N73" s="3">
        <v>12198000</v>
      </c>
      <c r="O73" s="3">
        <v>160000</v>
      </c>
      <c r="P73" s="3">
        <f>(C73*D73)+(F73*G73)+(I73*J73)+N73-L73-O73</f>
        <v>12365000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M74" s="3">
        <f>E74+H74+K74</f>
        <v>0</v>
      </c>
      <c r="P74" s="3">
        <f>(C74*D74)+(F74*G74)+(I74*J74)+N74-L74-O74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M75" s="3">
        <f>E75+H75+K75</f>
        <v>0</v>
      </c>
      <c r="P75" s="3">
        <f>(C75*D75)+(F75*G75)+(I75*J75)+N75-L75-O75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M76" s="3">
        <f>E76+H76+K76</f>
        <v>0</v>
      </c>
      <c r="P76" s="3">
        <f>(C76*D76)+(F76*G76)+(I76*J76)+N76-L76-O76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M77" s="3">
        <f>E77+H77+K77</f>
        <v>0</v>
      </c>
      <c r="P77" s="3">
        <f>(C77*D77)+(F77*G77)+(I77*J77)+N77-L77-O77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M78" s="3">
        <f>E78+H78+K78</f>
        <v>0</v>
      </c>
      <c r="P78" s="3">
        <f>(C78*D78)+(F78*G78)+(I78*J78)+N78-L78-O78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M79" s="3">
        <f>E79+H79+K79</f>
        <v>0</v>
      </c>
      <c r="P79" s="3">
        <f>(C79*D79)+(F79*G79)+(I79*J79)+N79-L79-O79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M80" s="3">
        <f>E80+H80+K80</f>
        <v>0</v>
      </c>
      <c r="P80" s="3">
        <f>(C80*D80)+(F80*G80)+(I80*J80)+N80-L80-O80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M81" s="3">
        <f>E81+H81+K81</f>
        <v>0</v>
      </c>
      <c r="P81" s="3">
        <f>(C81*D81)+(F81*G81)+(I81*J81)+N81-L81-O81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M82" s="3">
        <f>E82+H82+K82</f>
        <v>0</v>
      </c>
      <c r="P82" s="3">
        <f>(C82*D82)+(F82*G82)+(I82*J82)+N82-L82-O82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M83" s="3">
        <f>E83+H83+K83</f>
        <v>0</v>
      </c>
      <c r="P83" s="3">
        <f>(C83*D83)+(F83*G83)+(I83*J83)+N83-L83-O83</f>
        <v>0</v>
      </c>
    </row>
    <row r="84" spans="1:16">
      <c r="A84" s="1" t="s">
        <v>159</v>
      </c>
      <c r="B84" s="1" t="s">
        <v>160</v>
      </c>
      <c r="C84" s="1">
        <v>3</v>
      </c>
      <c r="D84" s="2">
        <v>15000</v>
      </c>
      <c r="E84" s="3">
        <f>C84*D84</f>
        <v>45000</v>
      </c>
      <c r="F84" s="1">
        <v>13</v>
      </c>
      <c r="G84" s="2">
        <v>5000</v>
      </c>
      <c r="H84" s="3">
        <f>F84*G84</f>
        <v>65000</v>
      </c>
      <c r="K84" s="3">
        <f>I84*J84</f>
        <v>0</v>
      </c>
      <c r="M84" s="3">
        <f>E84+H84+K84</f>
        <v>110000</v>
      </c>
      <c r="P84" s="3">
        <f>(C84*D84)+(F84*G84)+(I84*J84)+N84-L84-O84</f>
        <v>110000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M85" s="3">
        <f>E85+H85+K85</f>
        <v>0</v>
      </c>
      <c r="P85" s="3">
        <f>(C85*D85)+(F85*G85)+(I85*J85)+N85-L85-O85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M86" s="3">
        <f>E86+H86+K86</f>
        <v>0</v>
      </c>
      <c r="P86" s="3">
        <f>(C86*D86)+(F86*G86)+(I86*J86)+N86-L86-O86</f>
        <v>0</v>
      </c>
    </row>
    <row r="87" spans="1:16">
      <c r="A87" s="1" t="s">
        <v>165</v>
      </c>
      <c r="B87" s="1" t="s">
        <v>166</v>
      </c>
      <c r="C87" s="1">
        <v>2</v>
      </c>
      <c r="D87" s="2">
        <v>15000</v>
      </c>
      <c r="E87" s="3">
        <f>C87*D87</f>
        <v>30000</v>
      </c>
      <c r="F87" s="1">
        <v>1</v>
      </c>
      <c r="G87" s="2">
        <v>5000</v>
      </c>
      <c r="H87" s="3">
        <f>F87*G87</f>
        <v>5000</v>
      </c>
      <c r="K87" s="3">
        <f>I87*J87</f>
        <v>0</v>
      </c>
      <c r="M87" s="3">
        <f>E87+H87+K87</f>
        <v>35000</v>
      </c>
      <c r="P87" s="3">
        <f>(C87*D87)+(F87*G87)+(I87*J87)+N87-L87-O87</f>
        <v>35000</v>
      </c>
    </row>
    <row r="88" spans="1:16">
      <c r="A88" s="1" t="s">
        <v>167</v>
      </c>
      <c r="B88" s="1" t="s">
        <v>168</v>
      </c>
      <c r="E88" s="3">
        <f>C88*D88</f>
        <v>0</v>
      </c>
      <c r="F88" s="1">
        <v>11</v>
      </c>
      <c r="G88" s="2">
        <v>5000</v>
      </c>
      <c r="H88" s="3">
        <f>F88*G88</f>
        <v>55000</v>
      </c>
      <c r="K88" s="3">
        <f>I88*J88</f>
        <v>0</v>
      </c>
      <c r="M88" s="3">
        <f>E88+H88+K88</f>
        <v>55000</v>
      </c>
      <c r="N88" s="3">
        <v>675000</v>
      </c>
      <c r="P88" s="3">
        <f>(C88*D88)+(F88*G88)+(I88*J88)+N88-L88-O88</f>
        <v>730000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M89" s="3">
        <f>E89+H89+K89</f>
        <v>0</v>
      </c>
      <c r="P89" s="3">
        <f>(C89*D89)+(F89*G89)+(I89*J89)+N89-L89-O89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M90" s="3">
        <f>E90+H90+K90</f>
        <v>0</v>
      </c>
      <c r="P90" s="3">
        <f>(C90*D90)+(F90*G90)+(I90*J90)+N90-L90-O90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M91" s="3">
        <f>E91+H91+K91</f>
        <v>0</v>
      </c>
      <c r="P91" s="3">
        <f>(C91*D91)+(F91*G91)+(I91*J91)+N91-L91-O91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M92" s="3">
        <f>E92+H92+K92</f>
        <v>0</v>
      </c>
      <c r="P92" s="3">
        <f>(C92*D92)+(F92*G92)+(I92*J92)+N92-L92-O92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M93" s="3">
        <f>E93+H93+K93</f>
        <v>0</v>
      </c>
      <c r="P93" s="3">
        <f>(C93*D93)+(F93*G93)+(I93*J93)+N93-L93-O93</f>
        <v>0</v>
      </c>
    </row>
    <row r="94" spans="1:16">
      <c r="A94" s="1" t="s">
        <v>179</v>
      </c>
      <c r="B94" s="1" t="s">
        <v>180</v>
      </c>
      <c r="C94" s="1">
        <v>2</v>
      </c>
      <c r="D94" s="2">
        <v>15000</v>
      </c>
      <c r="E94" s="3">
        <f>C94*D94</f>
        <v>30000</v>
      </c>
      <c r="H94" s="3">
        <f>F94*G94</f>
        <v>0</v>
      </c>
      <c r="K94" s="3">
        <f>I94*J94</f>
        <v>0</v>
      </c>
      <c r="M94" s="3">
        <f>E94+H94+K94</f>
        <v>30000</v>
      </c>
      <c r="P94" s="3">
        <f>(C94*D94)+(F94*G94)+(I94*J94)+N94-L94-O94</f>
        <v>30000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M95" s="3">
        <f>E95+H95+K95</f>
        <v>0</v>
      </c>
      <c r="P95" s="3">
        <f>(C95*D95)+(F95*G95)+(I95*J95)+N95-L95-O95</f>
        <v>0</v>
      </c>
    </row>
    <row r="96" spans="1:16">
      <c r="A96" s="1" t="s">
        <v>183</v>
      </c>
      <c r="B96" s="1" t="s">
        <v>184</v>
      </c>
      <c r="C96" s="1">
        <v>10</v>
      </c>
      <c r="D96" s="2">
        <v>15000</v>
      </c>
      <c r="E96" s="3">
        <f>C96*D96</f>
        <v>150000</v>
      </c>
      <c r="H96" s="3">
        <f>F96*G96</f>
        <v>0</v>
      </c>
      <c r="K96" s="3">
        <f>I96*J96</f>
        <v>0</v>
      </c>
      <c r="M96" s="3">
        <f>E96+H96+K96</f>
        <v>150000</v>
      </c>
      <c r="P96" s="3">
        <f>(C96*D96)+(F96*G96)+(I96*J96)+N96-L96-O96</f>
        <v>150000</v>
      </c>
    </row>
    <row r="97" spans="1:16">
      <c r="A97" s="1" t="s">
        <v>185</v>
      </c>
      <c r="B97" s="1" t="s">
        <v>186</v>
      </c>
      <c r="E97" s="3">
        <f>C97*D97</f>
        <v>0</v>
      </c>
      <c r="F97" s="1">
        <v>6</v>
      </c>
      <c r="G97" s="2">
        <v>5500</v>
      </c>
      <c r="H97" s="3">
        <f>F97*G97</f>
        <v>33000</v>
      </c>
      <c r="K97" s="3">
        <f>I97*J97</f>
        <v>0</v>
      </c>
      <c r="M97" s="3">
        <f>E97+H97+K97</f>
        <v>33000</v>
      </c>
      <c r="P97" s="3">
        <f>(C97*D97)+(F97*G97)+(I97*J97)+N97-L97-O97</f>
        <v>33000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M98" s="3">
        <f>E98+H98+K98</f>
        <v>0</v>
      </c>
      <c r="P98" s="3">
        <f>(C98*D98)+(F98*G98)+(I98*J98)+N98-L98-O98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M99" s="3">
        <f>E99+H99+K99</f>
        <v>0</v>
      </c>
      <c r="P99" s="3">
        <f>(C99*D99)+(F99*G99)+(I99*J99)+N99-L99-O99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M100" s="3">
        <f>E100+H100+K100</f>
        <v>0</v>
      </c>
      <c r="P100" s="3">
        <f>(C100*D100)+(F100*G100)+(I100*J100)+N100-L100-O100</f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10000</v>
      </c>
      <c r="E101" s="3">
        <f>C101*D101</f>
        <v>50000</v>
      </c>
      <c r="H101" s="3">
        <f>F101*G101</f>
        <v>0</v>
      </c>
      <c r="K101" s="3">
        <f>I101*J101</f>
        <v>0</v>
      </c>
      <c r="M101" s="3">
        <f>E101+H101+K101</f>
        <v>50000</v>
      </c>
      <c r="P101" s="3">
        <f>(C101*D101)+(F101*G101)+(I101*J101)+N101-L101-O101</f>
        <v>50000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M102" s="3">
        <f>E102+H102+K102</f>
        <v>0</v>
      </c>
      <c r="P102" s="3">
        <f>(C102*D102)+(F102*G102)+(I102*J102)+N102-L102-O102</f>
        <v>0</v>
      </c>
    </row>
    <row r="103" spans="1:16" s="19" customFormat="1">
      <c r="A103" s="18" t="s">
        <v>239</v>
      </c>
      <c r="B103" s="18" t="s">
        <v>240</v>
      </c>
      <c r="C103" s="18">
        <v>8</v>
      </c>
      <c r="D103" s="4">
        <v>15000</v>
      </c>
      <c r="E103" s="5">
        <f>C103*D103</f>
        <v>120000</v>
      </c>
      <c r="F103" s="18">
        <v>15</v>
      </c>
      <c r="G103" s="4">
        <v>5000</v>
      </c>
      <c r="H103" s="5">
        <f>F103*G103</f>
        <v>75000</v>
      </c>
      <c r="I103" s="18"/>
      <c r="J103" s="4"/>
      <c r="K103" s="5">
        <f>I103*J103</f>
        <v>0</v>
      </c>
      <c r="L103" s="5"/>
      <c r="M103" s="5">
        <f>E103+H103+K103</f>
        <v>195000</v>
      </c>
      <c r="N103" s="5"/>
      <c r="O103" s="5"/>
      <c r="P103" s="5">
        <f>(C103*D103)+(F103*G103)+(I103*J103)+N103-L103-O103</f>
        <v>195000</v>
      </c>
    </row>
    <row r="104" spans="1:16">
      <c r="A104" s="1" t="s">
        <v>222</v>
      </c>
      <c r="C104" s="1">
        <v>30</v>
      </c>
      <c r="D104" s="2">
        <v>14000</v>
      </c>
      <c r="E104" s="3">
        <f>C104*D104</f>
        <v>420000</v>
      </c>
      <c r="H104" s="3">
        <f>F104*G104</f>
        <v>0</v>
      </c>
      <c r="K104" s="3">
        <f>I104*J104</f>
        <v>0</v>
      </c>
      <c r="M104" s="3">
        <f>E104+H104+K104</f>
        <v>420000</v>
      </c>
      <c r="P104" s="3">
        <f>(C104*D104)+(F104*G104)+(I104*J104)+N104-L104-O104</f>
        <v>420000</v>
      </c>
    </row>
    <row r="105" spans="1:16">
      <c r="A105" s="1" t="s">
        <v>198</v>
      </c>
      <c r="B105" s="1" t="s">
        <v>199</v>
      </c>
      <c r="C105" s="1">
        <v>1</v>
      </c>
      <c r="D105" s="2">
        <v>15000</v>
      </c>
      <c r="E105" s="3">
        <f>C105*D105</f>
        <v>15000</v>
      </c>
      <c r="H105" s="3">
        <f>F105*G105</f>
        <v>0</v>
      </c>
      <c r="K105" s="3">
        <f>I105*J105</f>
        <v>0</v>
      </c>
      <c r="M105" s="3">
        <f>E105+H105+K105</f>
        <v>15000</v>
      </c>
      <c r="N105" s="3">
        <v>2544000</v>
      </c>
      <c r="P105" s="3">
        <f>(C105*D105)+(F105*G105)+(I105*J105)+N105-L105-O105</f>
        <v>2559000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M106" s="3">
        <f>E106+H106+K106</f>
        <v>0</v>
      </c>
      <c r="P106" s="3">
        <f>(C106*D106)+(F106*G106)+(I106*J106)+N106-L106-O106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M107" s="3">
        <f>E107+H107+K107</f>
        <v>0</v>
      </c>
      <c r="P107" s="3">
        <f>(C107*D107)+(F107*G107)+(I107*J107)+N107-L107-O107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M108" s="3">
        <f>E108+H108+K108</f>
        <v>0</v>
      </c>
      <c r="P108" s="3">
        <f>(C108*D108)+(F108*G108)+(I108*J108)+N108-L108-O108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F109" s="1">
        <v>2</v>
      </c>
      <c r="G109" s="2">
        <v>6000</v>
      </c>
      <c r="H109" s="3">
        <f>F109*G109</f>
        <v>12000</v>
      </c>
      <c r="K109" s="3">
        <f>I109*J109</f>
        <v>0</v>
      </c>
      <c r="M109" s="3">
        <f>E109+H109+K109</f>
        <v>12000</v>
      </c>
      <c r="P109" s="3">
        <f>(C109*D109)+(F109*G109)+(I109*J109)+N109-L109-O109</f>
        <v>12000</v>
      </c>
    </row>
    <row r="110" spans="1:16">
      <c r="A110" s="1" t="s">
        <v>208</v>
      </c>
      <c r="B110" s="1" t="s">
        <v>209</v>
      </c>
      <c r="E110" s="3">
        <f>C110*D110</f>
        <v>0</v>
      </c>
      <c r="F110" s="1">
        <v>3</v>
      </c>
      <c r="G110" s="2">
        <v>6000</v>
      </c>
      <c r="H110" s="3">
        <f>F110*G110</f>
        <v>18000</v>
      </c>
      <c r="K110" s="3">
        <f>I110*J110</f>
        <v>0</v>
      </c>
      <c r="M110" s="3">
        <f>E110+H110+K110</f>
        <v>18000</v>
      </c>
      <c r="P110" s="3">
        <f>(C110*D110)+(F110*G110)+(I110*J110)+N110-L110-O110</f>
        <v>18000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M111" s="3">
        <f>E111+H111+K111</f>
        <v>0</v>
      </c>
      <c r="P111" s="3">
        <f>(C111*D111)+(F111*G111)+(I111*J111)+N111-L111-O111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M112" s="3">
        <f>E112+H112+K112</f>
        <v>0</v>
      </c>
      <c r="P112" s="3">
        <f>(C112*D112)+(F112*G112)+(I112*J112)+N112-L112-O112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M113" s="3">
        <f>E113+H113+K113</f>
        <v>0</v>
      </c>
      <c r="P113" s="3">
        <f>(C113*D113)+(F113*G113)+(I113*J113)+N113-L113-O113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M114" s="3">
        <f>E114+H114+K114</f>
        <v>0</v>
      </c>
      <c r="P114" s="3">
        <f>(C114*D114)+(F114*G114)+(I114*J114)+N114-L114-O114</f>
        <v>0</v>
      </c>
    </row>
    <row r="115" spans="1:16">
      <c r="A115" s="1" t="s">
        <v>214</v>
      </c>
      <c r="B115" s="1" t="s">
        <v>215</v>
      </c>
      <c r="C115" s="1">
        <v>10</v>
      </c>
      <c r="D115" s="2">
        <v>14000</v>
      </c>
      <c r="E115" s="3">
        <f>C115*D115</f>
        <v>140000</v>
      </c>
      <c r="F115" s="1">
        <v>15</v>
      </c>
      <c r="G115" s="2">
        <v>5000</v>
      </c>
      <c r="H115" s="3">
        <f>F115*G115</f>
        <v>75000</v>
      </c>
      <c r="K115" s="3">
        <f>I115*J115</f>
        <v>0</v>
      </c>
      <c r="M115" s="3">
        <f>E115+H115+K115</f>
        <v>215000</v>
      </c>
      <c r="N115" s="3">
        <v>4570000</v>
      </c>
      <c r="P115" s="3">
        <f>(C115*D115)+(F115*G115)+(I115*J115)+N115-L115-O115</f>
        <v>4785000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M116" s="3">
        <f>E116+H116+K116</f>
        <v>0</v>
      </c>
      <c r="P116" s="3">
        <f>(C116*D116)+(F116*G116)+(I116*J116)+N116-L116-O116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M117" s="3">
        <f>E117+H117+K117</f>
        <v>0</v>
      </c>
      <c r="P117" s="3">
        <f>(C117*D117)+(F117*G117)+(I117*J117)+N117-L117-O117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M118" s="3">
        <f>E118+H118+K118</f>
        <v>0</v>
      </c>
      <c r="P118" s="3">
        <f>(C118*D118)+(F118*G118)+(I118*J118)+N118-L118-O118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M119" s="3">
        <f>E119+H119+K119</f>
        <v>0</v>
      </c>
      <c r="P119" s="3">
        <f>(C119*D119)+(F119*G119)+(I119*J119)+N119-L119-O119</f>
        <v>0</v>
      </c>
    </row>
    <row r="120" spans="1:16">
      <c r="K120" s="3" t="s">
        <v>224</v>
      </c>
      <c r="M120" s="3">
        <f>SUM(M2:M119)</f>
        <v>5143000</v>
      </c>
      <c r="P120" s="3">
        <f>SUM(P2:P113)</f>
        <v>36765000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07" activePane="bottomLeft" state="frozen"/>
      <selection pane="bottomLeft"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20"/>
  <sheetViews>
    <sheetView topLeftCell="A112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20"/>
  <sheetViews>
    <sheetView topLeftCell="A100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20"/>
  <sheetViews>
    <sheetView topLeftCell="A115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20"/>
  <sheetViews>
    <sheetView topLeftCell="A109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116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452</v>
      </c>
      <c r="D2" s="2">
        <v>650</v>
      </c>
      <c r="E2" s="3">
        <f>C2*D2</f>
        <v>293800</v>
      </c>
      <c r="H2" s="3">
        <f>F2*G2</f>
        <v>0</v>
      </c>
      <c r="K2" s="3">
        <f>I2*J2</f>
        <v>0</v>
      </c>
      <c r="L2" s="3">
        <f>E2+H2+K2</f>
        <v>293800</v>
      </c>
      <c r="P2" s="3">
        <f>(C2*D2)+(F2*G2)+(I2*J2)+M2-N2-O2</f>
        <v>293800</v>
      </c>
    </row>
    <row r="3" spans="1:16" ht="16.5" customHeight="1">
      <c r="A3" s="1" t="s">
        <v>18</v>
      </c>
      <c r="B3" s="1" t="s">
        <v>19</v>
      </c>
      <c r="C3" s="1">
        <v>10</v>
      </c>
      <c r="D3" s="2">
        <v>12000</v>
      </c>
      <c r="E3" s="3">
        <f>C3*D3</f>
        <v>120000</v>
      </c>
      <c r="F3" s="1">
        <v>7</v>
      </c>
      <c r="G3" s="2">
        <v>4000</v>
      </c>
      <c r="H3" s="3">
        <f>F3*G3</f>
        <v>28000</v>
      </c>
      <c r="K3" s="3">
        <f>I3*J3</f>
        <v>0</v>
      </c>
      <c r="L3" s="3">
        <f>E3+H3+K3</f>
        <v>148000</v>
      </c>
      <c r="P3" s="3">
        <f>(C3*D3)+(F3*G3)+(I3*J3)+M3-N3-O3</f>
        <v>148000</v>
      </c>
    </row>
    <row r="4" spans="1:16" ht="16.5" customHeight="1">
      <c r="A4" s="1" t="s">
        <v>20</v>
      </c>
      <c r="C4" s="1">
        <v>5</v>
      </c>
      <c r="D4" s="2">
        <v>10000</v>
      </c>
      <c r="E4" s="3">
        <f>C4*D4</f>
        <v>50000</v>
      </c>
      <c r="H4" s="3">
        <f>F4*G4</f>
        <v>0</v>
      </c>
      <c r="K4" s="3">
        <f>I4*J4</f>
        <v>0</v>
      </c>
      <c r="L4" s="3">
        <f>E4+H4+K4</f>
        <v>50000</v>
      </c>
      <c r="M4" s="3">
        <v>1524000</v>
      </c>
      <c r="P4" s="3">
        <f>(C4*D4)+(F4*G4)+(I4*J4)+M4-N4-O4</f>
        <v>1574000</v>
      </c>
    </row>
    <row r="5" spans="1:16" ht="16.5" customHeight="1">
      <c r="A5" s="1" t="s">
        <v>21</v>
      </c>
      <c r="B5" s="1" t="s">
        <v>22</v>
      </c>
      <c r="C5" s="1">
        <v>1</v>
      </c>
      <c r="D5" s="2">
        <v>11000</v>
      </c>
      <c r="E5" s="3">
        <f>C5*D5</f>
        <v>11000</v>
      </c>
      <c r="H5" s="3">
        <f>F5*G5</f>
        <v>0</v>
      </c>
      <c r="K5" s="3">
        <f>I5*J5</f>
        <v>0</v>
      </c>
      <c r="L5" s="3">
        <f>E5+H5+K5</f>
        <v>11000</v>
      </c>
      <c r="M5" s="3">
        <v>1474000</v>
      </c>
      <c r="P5" s="3">
        <f>(C5*D5)+(F5*G5)+(I5*J5)+M5-N5-O5</f>
        <v>1485000</v>
      </c>
    </row>
    <row r="6" spans="1:16" ht="16.5" customHeight="1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 ht="16.5" customHeight="1">
      <c r="A7" s="1" t="s">
        <v>23</v>
      </c>
      <c r="B7" s="1" t="s">
        <v>24</v>
      </c>
      <c r="C7" s="1">
        <v>4</v>
      </c>
      <c r="D7" s="2">
        <v>12000</v>
      </c>
      <c r="E7" s="3">
        <f>C7*D7</f>
        <v>48000</v>
      </c>
      <c r="F7" s="1">
        <v>8</v>
      </c>
      <c r="G7" s="2">
        <v>4000</v>
      </c>
      <c r="H7" s="3">
        <f>F7*G7</f>
        <v>32000</v>
      </c>
      <c r="K7" s="3">
        <f>I7*J7</f>
        <v>0</v>
      </c>
      <c r="L7" s="3">
        <f>E7+H7+K7</f>
        <v>80000</v>
      </c>
      <c r="M7" s="3">
        <v>2257000</v>
      </c>
      <c r="P7" s="3">
        <f>(C7*D7)+(F7*G7)+(I7*J7)+M7-N7-O7</f>
        <v>2337000</v>
      </c>
    </row>
    <row r="8" spans="1:16" ht="16.5" customHeight="1">
      <c r="A8" s="1" t="s">
        <v>25</v>
      </c>
      <c r="B8" s="1" t="s">
        <v>26</v>
      </c>
      <c r="C8" s="1">
        <v>2</v>
      </c>
      <c r="D8" s="2">
        <v>10000</v>
      </c>
      <c r="E8" s="3">
        <f>C8*D8</f>
        <v>20000</v>
      </c>
      <c r="F8" s="1">
        <v>2</v>
      </c>
      <c r="G8" s="2">
        <v>3500</v>
      </c>
      <c r="H8" s="3">
        <f>F8*G8</f>
        <v>7000</v>
      </c>
      <c r="K8" s="3">
        <f>I8*J8</f>
        <v>0</v>
      </c>
      <c r="L8" s="3">
        <f>E8+H8+K8</f>
        <v>27000</v>
      </c>
      <c r="P8" s="3">
        <f>(C8*D8)+(F8*G8)+(I8*J8)+M8-N8-O8</f>
        <v>27000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 ht="16.5" customHeight="1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 ht="16.5" customHeight="1">
      <c r="A11" s="1" t="s">
        <v>31</v>
      </c>
      <c r="B11" s="1" t="s">
        <v>32</v>
      </c>
      <c r="C11" s="1">
        <v>20</v>
      </c>
      <c r="D11" s="2">
        <v>10000</v>
      </c>
      <c r="E11" s="3">
        <f>C11*D11</f>
        <v>200000</v>
      </c>
      <c r="F11" s="1">
        <v>10</v>
      </c>
      <c r="G11" s="2">
        <v>3500</v>
      </c>
      <c r="H11" s="3">
        <f>F11*G11</f>
        <v>35000</v>
      </c>
      <c r="K11" s="3">
        <f>I11*J11</f>
        <v>0</v>
      </c>
      <c r="L11" s="3">
        <f>E11+H11+K11</f>
        <v>235000</v>
      </c>
      <c r="P11" s="3">
        <f>(C11*D11)+(F11*G11)+(I11*J11)+M11-N11-O11</f>
        <v>235000</v>
      </c>
    </row>
    <row r="12" spans="1:16" ht="16.5" customHeight="1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 ht="16.5" customHeight="1">
      <c r="A15" s="1" t="s">
        <v>38</v>
      </c>
      <c r="C15" s="1">
        <v>10</v>
      </c>
      <c r="D15" s="2">
        <v>11000</v>
      </c>
      <c r="E15" s="3">
        <f>C15*D15</f>
        <v>110000</v>
      </c>
      <c r="F15" s="1">
        <v>10</v>
      </c>
      <c r="G15" s="2">
        <v>4000</v>
      </c>
      <c r="H15" s="3">
        <f>F15*G15</f>
        <v>40000</v>
      </c>
      <c r="K15" s="3">
        <f>I15*J15</f>
        <v>0</v>
      </c>
      <c r="L15" s="3">
        <f>E15+H15+K15</f>
        <v>150000</v>
      </c>
      <c r="P15" s="3">
        <f>(C15*D15)+(F15*G15)+(I15*J15)+M15-N15-O15</f>
        <v>150000</v>
      </c>
    </row>
    <row r="16" spans="1:16" ht="16.5" customHeight="1">
      <c r="A16" s="1" t="s">
        <v>39</v>
      </c>
      <c r="C16" s="1">
        <v>5</v>
      </c>
      <c r="D16" s="2">
        <v>11000</v>
      </c>
      <c r="E16" s="3">
        <f>C16*D16</f>
        <v>55000</v>
      </c>
      <c r="F16" s="1">
        <v>10</v>
      </c>
      <c r="G16" s="2">
        <v>4000</v>
      </c>
      <c r="H16" s="3">
        <f>F16*G16</f>
        <v>40000</v>
      </c>
      <c r="I16" s="2"/>
      <c r="K16" s="3">
        <f>I16*J16</f>
        <v>0</v>
      </c>
      <c r="L16" s="3">
        <f>E16+H16+K16</f>
        <v>95000</v>
      </c>
      <c r="P16" s="3">
        <f>(C16*D16)+(F16*G16)+(I16*J16)+M16-N16-O16</f>
        <v>95000</v>
      </c>
    </row>
    <row r="17" spans="1:16" ht="16.5" customHeight="1">
      <c r="A17" s="1" t="s">
        <v>223</v>
      </c>
      <c r="C17" s="1">
        <v>10</v>
      </c>
      <c r="D17" s="2">
        <v>8000</v>
      </c>
      <c r="E17" s="3">
        <f>C17*D17</f>
        <v>80000</v>
      </c>
      <c r="F17" s="1">
        <v>20</v>
      </c>
      <c r="G17" s="2">
        <v>3000</v>
      </c>
      <c r="H17" s="3">
        <f>F17*G17</f>
        <v>60000</v>
      </c>
      <c r="K17" s="3">
        <f>I17*J17</f>
        <v>0</v>
      </c>
      <c r="L17" s="3">
        <f>E17+H17+K17</f>
        <v>140000</v>
      </c>
      <c r="P17" s="3">
        <f>(C17*D17)+(F17*G17)+(I17*J17)+M17-N17-O17</f>
        <v>140000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 ht="16.5" customHeight="1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 ht="16.5" customHeight="1">
      <c r="A20" s="1" t="s">
        <v>42</v>
      </c>
      <c r="B20" s="1" t="s">
        <v>43</v>
      </c>
      <c r="C20" s="1">
        <v>3</v>
      </c>
      <c r="D20" s="2">
        <v>11000</v>
      </c>
      <c r="E20" s="3">
        <f>C20*D20</f>
        <v>33000</v>
      </c>
      <c r="F20" s="1">
        <v>3</v>
      </c>
      <c r="G20" s="2">
        <v>4000</v>
      </c>
      <c r="H20" s="3">
        <f>F20*G20</f>
        <v>12000</v>
      </c>
      <c r="K20" s="3">
        <f>I20*J20</f>
        <v>0</v>
      </c>
      <c r="L20" s="3">
        <f>E20+H20+K20</f>
        <v>45000</v>
      </c>
      <c r="M20" s="3">
        <v>3967000</v>
      </c>
      <c r="O20" s="3">
        <v>3000000</v>
      </c>
      <c r="P20" s="3">
        <f>(C20*D20)+(F20*G20)+(I20*J20)+M20-N20-O20</f>
        <v>1012000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 ht="16.5" customHeight="1">
      <c r="A22" s="1" t="s">
        <v>46</v>
      </c>
      <c r="B22" s="1" t="s">
        <v>47</v>
      </c>
      <c r="C22" s="1">
        <v>6</v>
      </c>
      <c r="D22" s="2">
        <v>11000</v>
      </c>
      <c r="E22" s="3">
        <f>C22*D22</f>
        <v>66000</v>
      </c>
      <c r="H22" s="3">
        <f>F22*G22</f>
        <v>0</v>
      </c>
      <c r="I22" s="2"/>
      <c r="K22" s="3">
        <f>I22*J22</f>
        <v>0</v>
      </c>
      <c r="L22" s="3">
        <f>E22+H22+K22</f>
        <v>66000</v>
      </c>
      <c r="P22" s="3">
        <f>(C22*D22)+(F22*G22)+(I22*J22)+M22-N22-O22</f>
        <v>66000</v>
      </c>
    </row>
    <row r="23" spans="1:16" ht="16.5" customHeight="1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 ht="16.5" customHeight="1">
      <c r="A25" s="1" t="s">
        <v>52</v>
      </c>
      <c r="B25" s="1" t="s">
        <v>53</v>
      </c>
      <c r="C25" s="1">
        <v>20</v>
      </c>
      <c r="D25" s="2">
        <v>7500</v>
      </c>
      <c r="E25" s="3">
        <f>C25*D25</f>
        <v>150000</v>
      </c>
      <c r="H25" s="3">
        <f>F25*G25</f>
        <v>0</v>
      </c>
      <c r="K25" s="3">
        <f>I25*J25</f>
        <v>0</v>
      </c>
      <c r="L25" s="3">
        <f>E25+H25+K25</f>
        <v>150000</v>
      </c>
      <c r="M25" s="3">
        <v>38000</v>
      </c>
      <c r="P25" s="3">
        <f>(C25*D25)+(F25*G25)+(I25*J25)+M25-N25-O25</f>
        <v>188000</v>
      </c>
    </row>
    <row r="26" spans="1:16" ht="16.5" customHeight="1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 ht="16.5" customHeight="1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 ht="16.5" customHeight="1">
      <c r="A30" s="1" t="s">
        <v>62</v>
      </c>
      <c r="B30" s="1" t="s">
        <v>63</v>
      </c>
      <c r="C30" s="1">
        <v>5</v>
      </c>
      <c r="D30" s="2">
        <v>10000</v>
      </c>
      <c r="E30" s="3">
        <f>C30*D30</f>
        <v>50000</v>
      </c>
      <c r="H30" s="3">
        <f>F30*G30</f>
        <v>0</v>
      </c>
      <c r="K30" s="3">
        <f>I30*J30</f>
        <v>0</v>
      </c>
      <c r="L30" s="3">
        <f>E30+H30+K30</f>
        <v>50000</v>
      </c>
      <c r="P30" s="3">
        <f>(C30*D30)+(F30*G30)+(I30*J30)+M30-N30-O30</f>
        <v>50000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 ht="16.5" customHeight="1">
      <c r="A34" s="1" t="s">
        <v>70</v>
      </c>
      <c r="B34" s="1" t="s">
        <v>71</v>
      </c>
      <c r="C34" s="1">
        <v>4</v>
      </c>
      <c r="D34" s="2">
        <v>10000</v>
      </c>
      <c r="E34" s="3">
        <f>C34*D34</f>
        <v>40000</v>
      </c>
      <c r="F34" s="1">
        <v>4</v>
      </c>
      <c r="G34" s="2">
        <v>4000</v>
      </c>
      <c r="H34" s="3">
        <f>F34*G34</f>
        <v>16000</v>
      </c>
      <c r="K34" s="3">
        <f>I34*J34</f>
        <v>0</v>
      </c>
      <c r="L34" s="3">
        <f>E34+H34+K34</f>
        <v>56000</v>
      </c>
      <c r="P34" s="3">
        <f>(C34*D34)+(F34*G34)+(I34*J34)+M34-N34-O34</f>
        <v>56000</v>
      </c>
    </row>
    <row r="35" spans="1:16" ht="16.5" customHeight="1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 ht="16.5" customHeight="1">
      <c r="A42" s="1" t="s">
        <v>86</v>
      </c>
      <c r="B42" s="1" t="s">
        <v>87</v>
      </c>
      <c r="C42" s="1">
        <v>1</v>
      </c>
      <c r="D42" s="2">
        <v>10000</v>
      </c>
      <c r="E42" s="3">
        <f>C42*D42</f>
        <v>10000</v>
      </c>
      <c r="H42" s="3">
        <f>F42*G42</f>
        <v>0</v>
      </c>
      <c r="K42" s="3">
        <f>I42*J42</f>
        <v>0</v>
      </c>
      <c r="L42" s="3">
        <f>E42+H42+K42</f>
        <v>10000</v>
      </c>
      <c r="P42" s="3">
        <f>(C42*D42)+(F42*G42)+(I42*J42)+M42-N42-O42</f>
        <v>10000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 ht="16.5" customHeight="1">
      <c r="A44" s="1" t="s">
        <v>90</v>
      </c>
      <c r="B44" s="1" t="s">
        <v>91</v>
      </c>
      <c r="C44" s="1">
        <v>1</v>
      </c>
      <c r="D44" s="2">
        <v>10000</v>
      </c>
      <c r="E44" s="3">
        <f>C44*D44</f>
        <v>10000</v>
      </c>
      <c r="F44" s="1">
        <v>9</v>
      </c>
      <c r="G44" s="2">
        <v>3000</v>
      </c>
      <c r="H44" s="3">
        <f>F44*G44</f>
        <v>27000</v>
      </c>
      <c r="K44" s="3">
        <f>I44*J44</f>
        <v>0</v>
      </c>
      <c r="L44" s="3">
        <f>E44+H44+K44</f>
        <v>37000</v>
      </c>
      <c r="P44" s="3">
        <f>(C44*D44)+(F44*G44)+(I44*J44)+M44-N44-O44</f>
        <v>37000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F45" s="1">
        <v>10</v>
      </c>
      <c r="G45" s="2">
        <v>4000</v>
      </c>
      <c r="H45" s="3">
        <f>F45*G45</f>
        <v>40000</v>
      </c>
      <c r="K45" s="3">
        <f>I45*J45</f>
        <v>0</v>
      </c>
      <c r="L45" s="3">
        <f>E45+H45+K45</f>
        <v>40000</v>
      </c>
      <c r="P45" s="3">
        <f>(C45*D45)+(F45*G45)+(I45*J45)+M45-N45-O45</f>
        <v>40000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F46" s="1">
        <v>60</v>
      </c>
      <c r="G46" s="2">
        <v>3000</v>
      </c>
      <c r="H46" s="3">
        <f>F46*G46</f>
        <v>180000</v>
      </c>
      <c r="K46" s="3">
        <f>I46*J46</f>
        <v>0</v>
      </c>
      <c r="L46" s="3">
        <f>E46+H46+K46</f>
        <v>180000</v>
      </c>
      <c r="P46" s="3">
        <f>(C46*D46)+(F46*G46)+(I46*J46)+M46-N46-O46</f>
        <v>180000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F48" s="1">
        <v>10</v>
      </c>
      <c r="G48" s="2">
        <v>4000</v>
      </c>
      <c r="H48" s="3">
        <f>F48*G48</f>
        <v>40000</v>
      </c>
      <c r="K48" s="3">
        <f>I48*J48</f>
        <v>0</v>
      </c>
      <c r="L48" s="3">
        <f>E48+H48+K48</f>
        <v>40000</v>
      </c>
      <c r="P48" s="3">
        <f>(C48*D48)+(F48*G48)+(I48*J48)+M48-N48-O48</f>
        <v>40000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F49" s="1">
        <v>10</v>
      </c>
      <c r="G49" s="2">
        <v>4000</v>
      </c>
      <c r="H49" s="3">
        <f>F49*G49</f>
        <v>40000</v>
      </c>
      <c r="K49" s="3">
        <f>I49*J49</f>
        <v>0</v>
      </c>
      <c r="L49" s="3">
        <f>E49+H49+K49</f>
        <v>40000</v>
      </c>
      <c r="P49" s="3">
        <f>(C49*D49)+(F49*G49)+(I49*J49)+M49-N49-O49</f>
        <v>40000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F52" s="1">
        <v>10</v>
      </c>
      <c r="G52" s="2">
        <v>4000</v>
      </c>
      <c r="H52" s="3">
        <f>F52*G52</f>
        <v>40000</v>
      </c>
      <c r="K52" s="3">
        <f>I52*J52</f>
        <v>0</v>
      </c>
      <c r="L52" s="3">
        <f>E52+H52+K52</f>
        <v>40000</v>
      </c>
      <c r="P52" s="3">
        <f>(C52*D52)+(F52*G52)+(I52*J52)+M52-N52-O52</f>
        <v>40000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 ht="16.5" customHeight="1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11000</v>
      </c>
      <c r="E59" s="3">
        <f>C59*D59</f>
        <v>110000</v>
      </c>
      <c r="F59" s="1">
        <v>5</v>
      </c>
      <c r="G59" s="2">
        <v>4000</v>
      </c>
      <c r="H59" s="3">
        <f>F59*G59</f>
        <v>20000</v>
      </c>
      <c r="K59" s="3">
        <f>I59*J59</f>
        <v>0</v>
      </c>
      <c r="L59" s="3">
        <f>E59+H59+K59</f>
        <v>130000</v>
      </c>
      <c r="P59" s="3">
        <f>(C59*D59)+(F59*G59)+(I59*J59)+M59-N59-O59</f>
        <v>130000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 ht="16.5" customHeight="1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 ht="16.5" customHeight="1">
      <c r="A62" s="1" t="s">
        <v>118</v>
      </c>
      <c r="B62" s="1" t="s">
        <v>119</v>
      </c>
      <c r="C62" s="1">
        <v>10</v>
      </c>
      <c r="D62" s="2">
        <v>11000</v>
      </c>
      <c r="E62" s="3">
        <f>C62*D62</f>
        <v>110000</v>
      </c>
      <c r="F62" s="1">
        <v>10</v>
      </c>
      <c r="G62" s="2">
        <v>4000</v>
      </c>
      <c r="H62" s="3">
        <f>F62*G62</f>
        <v>40000</v>
      </c>
      <c r="K62" s="3">
        <f>I62*J62</f>
        <v>0</v>
      </c>
      <c r="L62" s="3">
        <f>E62+H62+K62</f>
        <v>150000</v>
      </c>
      <c r="P62" s="3">
        <f>(C62*D62)+(F62*G62)+(I62*J62)+M62-N62-O62</f>
        <v>150000</v>
      </c>
    </row>
    <row r="63" spans="1:16" ht="16.5" customHeight="1">
      <c r="A63" s="1" t="s">
        <v>120</v>
      </c>
      <c r="B63" s="1" t="s">
        <v>121</v>
      </c>
      <c r="E63" s="3">
        <f>C63*D63</f>
        <v>0</v>
      </c>
      <c r="F63" s="1">
        <v>5</v>
      </c>
      <c r="G63" s="2">
        <v>4000</v>
      </c>
      <c r="H63" s="3">
        <f>F63*G63</f>
        <v>20000</v>
      </c>
      <c r="K63" s="3">
        <f>I63*J63</f>
        <v>0</v>
      </c>
      <c r="L63" s="3">
        <f>E63+H63+K63</f>
        <v>20000</v>
      </c>
      <c r="P63" s="3">
        <f>(C63*D63)+(F63*G63)+(I63*J63)+M63-N63-O63</f>
        <v>20000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 ht="16.5" customHeight="1">
      <c r="A65" s="1" t="s">
        <v>124</v>
      </c>
      <c r="B65" s="1" t="s">
        <v>125</v>
      </c>
      <c r="C65" s="1">
        <v>8</v>
      </c>
      <c r="D65" s="2">
        <v>10000</v>
      </c>
      <c r="E65" s="3">
        <f>C65*D65</f>
        <v>80000</v>
      </c>
      <c r="F65" s="1">
        <v>6</v>
      </c>
      <c r="G65" s="2">
        <v>5000</v>
      </c>
      <c r="H65" s="3">
        <f>F65*G65</f>
        <v>30000</v>
      </c>
      <c r="K65" s="3">
        <f>I65*J65</f>
        <v>0</v>
      </c>
      <c r="L65" s="3">
        <f>E65+H65+K65</f>
        <v>110000</v>
      </c>
      <c r="P65" s="3">
        <f>(C65*D65)+(F65*G65)+(I65*J65)+M65-N65-O65</f>
        <v>110000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F68" s="1">
        <v>30</v>
      </c>
      <c r="G68" s="2">
        <v>3800</v>
      </c>
      <c r="H68" s="3">
        <f>F68*G68</f>
        <v>114000</v>
      </c>
      <c r="K68" s="3">
        <f>I68*J68</f>
        <v>0</v>
      </c>
      <c r="L68" s="3">
        <f>E68+H68+K68</f>
        <v>114000</v>
      </c>
      <c r="P68" s="3">
        <f>(C68*D68)+(F68*G68)+(I68*J68)+M68-N68-O68</f>
        <v>114000</v>
      </c>
    </row>
    <row r="69" spans="1:16" ht="16.5" customHeight="1">
      <c r="A69" s="1" t="s">
        <v>132</v>
      </c>
      <c r="B69" s="1" t="s">
        <v>133</v>
      </c>
      <c r="C69" s="1">
        <v>3</v>
      </c>
      <c r="D69" s="2">
        <v>11000</v>
      </c>
      <c r="E69" s="3">
        <f>C69*D69</f>
        <v>33000</v>
      </c>
      <c r="F69" s="1">
        <v>10</v>
      </c>
      <c r="G69" s="2">
        <v>4000</v>
      </c>
      <c r="H69" s="3">
        <f>F69*G69</f>
        <v>40000</v>
      </c>
      <c r="I69" s="2"/>
      <c r="K69" s="3">
        <f>I69*J69</f>
        <v>0</v>
      </c>
      <c r="L69" s="3">
        <f>E69+H69+K69</f>
        <v>73000</v>
      </c>
      <c r="P69" s="3">
        <f>(C69*D69)+(F69*G69)+(I69*J69)+M69-N69-O69</f>
        <v>73000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 ht="16.5" customHeight="1">
      <c r="A73" s="1" t="s">
        <v>140</v>
      </c>
      <c r="B73" s="1" t="s">
        <v>141</v>
      </c>
      <c r="C73" s="1">
        <v>30</v>
      </c>
      <c r="D73" s="2">
        <v>9000</v>
      </c>
      <c r="E73" s="3">
        <f>C73*D73</f>
        <v>270000</v>
      </c>
      <c r="F73" s="1">
        <v>20</v>
      </c>
      <c r="G73" s="2">
        <v>4000</v>
      </c>
      <c r="H73" s="3">
        <f>F73*G73</f>
        <v>80000</v>
      </c>
      <c r="K73" s="3">
        <f>I73*J73</f>
        <v>0</v>
      </c>
      <c r="L73" s="3">
        <f>E73+H73+K73</f>
        <v>350000</v>
      </c>
      <c r="M73" s="3">
        <v>24053000</v>
      </c>
      <c r="P73" s="3">
        <f>(C73*D73)+(F73*G73)+(I73*J73)+M73-N73-O73</f>
        <v>24403000</v>
      </c>
    </row>
    <row r="74" spans="1:16" ht="16.5" customHeight="1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 ht="16.5" customHeight="1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 ht="16.5" customHeight="1">
      <c r="A79" s="1" t="s">
        <v>150</v>
      </c>
      <c r="B79" s="1" t="s">
        <v>63</v>
      </c>
      <c r="C79" s="1">
        <v>30</v>
      </c>
      <c r="D79" s="2">
        <v>10000</v>
      </c>
      <c r="E79" s="3">
        <f>C79*D79</f>
        <v>300000</v>
      </c>
      <c r="H79" s="3">
        <f>F79*G79</f>
        <v>0</v>
      </c>
      <c r="K79" s="3">
        <f>I79*J79</f>
        <v>0</v>
      </c>
      <c r="L79" s="3">
        <f>E79+H79+K79</f>
        <v>300000</v>
      </c>
      <c r="P79" s="3">
        <f>(C79*D79)+(F79*G79)+(I79*J79)+M79-N79-O79</f>
        <v>300000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 ht="16.5" customHeight="1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 ht="16.5" customHeight="1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 ht="16.5" customHeight="1">
      <c r="A86" s="1" t="s">
        <v>163</v>
      </c>
      <c r="B86" s="1" t="s">
        <v>164</v>
      </c>
      <c r="C86" s="1">
        <v>25</v>
      </c>
      <c r="D86" s="2">
        <v>10000</v>
      </c>
      <c r="E86" s="3">
        <f>C86*D86</f>
        <v>250000</v>
      </c>
      <c r="H86" s="3">
        <f>F86*G86</f>
        <v>0</v>
      </c>
      <c r="K86" s="3">
        <f>I86*J86</f>
        <v>0</v>
      </c>
      <c r="L86" s="3">
        <f>E86+H86+K86</f>
        <v>250000</v>
      </c>
      <c r="M86" s="3">
        <v>1862000</v>
      </c>
      <c r="P86" s="3">
        <f>(C86*D86)+(F86*G86)+(I86*J86)+M86-N86-O86</f>
        <v>2112000</v>
      </c>
    </row>
    <row r="87" spans="1:16" ht="16.5" customHeight="1">
      <c r="A87" s="1" t="s">
        <v>165</v>
      </c>
      <c r="B87" s="1" t="s">
        <v>166</v>
      </c>
      <c r="C87" s="1">
        <v>5</v>
      </c>
      <c r="D87" s="2">
        <v>11000</v>
      </c>
      <c r="E87" s="3">
        <f>C87*D87</f>
        <v>55000</v>
      </c>
      <c r="H87" s="3">
        <f>F87*G87</f>
        <v>0</v>
      </c>
      <c r="K87" s="3">
        <f>I87*J87</f>
        <v>0</v>
      </c>
      <c r="L87" s="3">
        <f>E87+H87+K87</f>
        <v>55000</v>
      </c>
      <c r="P87" s="3">
        <f>(C87*D87)+(F87*G87)+(I87*J87)+M87-N87-O87</f>
        <v>55000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F88" s="1">
        <v>1</v>
      </c>
      <c r="G88" s="2">
        <v>4000</v>
      </c>
      <c r="H88" s="3">
        <f>F88*G88</f>
        <v>4000</v>
      </c>
      <c r="K88" s="3">
        <f>I88*J88</f>
        <v>0</v>
      </c>
      <c r="L88" s="3">
        <f>E88+H88+K88</f>
        <v>4000</v>
      </c>
      <c r="M88" s="3">
        <v>395000</v>
      </c>
      <c r="P88" s="3">
        <f>(C88*D88)+(F88*G88)+(I88*J88)+M88-N88-O88</f>
        <v>399000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 ht="16.5" customHeight="1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 ht="16.5" customHeight="1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 ht="16.5" customHeight="1">
      <c r="A94" s="1" t="s">
        <v>179</v>
      </c>
      <c r="B94" s="1" t="s">
        <v>180</v>
      </c>
      <c r="C94" s="1">
        <v>4</v>
      </c>
      <c r="D94" s="2">
        <v>10000</v>
      </c>
      <c r="E94" s="3">
        <f>C94*D94</f>
        <v>40000</v>
      </c>
      <c r="H94" s="3">
        <f>F94*G94</f>
        <v>0</v>
      </c>
      <c r="K94" s="3">
        <f>I94*J94</f>
        <v>0</v>
      </c>
      <c r="L94" s="3">
        <f>E94+H94+K94</f>
        <v>40000</v>
      </c>
      <c r="P94" s="3">
        <f>(C94*D94)+(F94*G94)+(I94*J94)+M94-N94-O94</f>
        <v>40000</v>
      </c>
    </row>
    <row r="95" spans="1:16" ht="16.5" customHeight="1">
      <c r="A95" s="1" t="s">
        <v>181</v>
      </c>
      <c r="B95" s="1" t="s">
        <v>182</v>
      </c>
      <c r="C95" s="1">
        <v>5</v>
      </c>
      <c r="D95" s="2">
        <v>11000</v>
      </c>
      <c r="E95" s="3">
        <f>C95*D95</f>
        <v>55000</v>
      </c>
      <c r="H95" s="3">
        <f>F95*G95</f>
        <v>0</v>
      </c>
      <c r="K95" s="3">
        <f>I95*J95</f>
        <v>0</v>
      </c>
      <c r="L95" s="3">
        <f>E95+H95+K95</f>
        <v>55000</v>
      </c>
      <c r="P95" s="3">
        <f>(C95*D95)+(F95*G95)+(I95*J95)+M95-N95-O95</f>
        <v>55000</v>
      </c>
    </row>
    <row r="96" spans="1:16" ht="16.5" customHeight="1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 ht="16.5" customHeight="1">
      <c r="A97" s="1" t="s">
        <v>185</v>
      </c>
      <c r="B97" s="1" t="s">
        <v>186</v>
      </c>
      <c r="E97" s="3">
        <f>C97*D97</f>
        <v>0</v>
      </c>
      <c r="F97" s="1">
        <v>10</v>
      </c>
      <c r="G97" s="2">
        <v>4000</v>
      </c>
      <c r="H97" s="3">
        <f>F97*G97</f>
        <v>40000</v>
      </c>
      <c r="K97" s="3">
        <f>I97*J97</f>
        <v>0</v>
      </c>
      <c r="L97" s="3">
        <f>E97+H97+K97</f>
        <v>40000</v>
      </c>
      <c r="P97" s="3">
        <f>(C97*D97)+(F97*G97)+(I97*J97)+M97-N97-O97</f>
        <v>40000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 ht="16.5" customHeight="1">
      <c r="A99" s="1" t="s">
        <v>189</v>
      </c>
      <c r="B99" s="1" t="s">
        <v>190</v>
      </c>
      <c r="C99" s="1">
        <v>10</v>
      </c>
      <c r="D99" s="2">
        <v>10000</v>
      </c>
      <c r="E99" s="3">
        <f>C99*D99</f>
        <v>100000</v>
      </c>
      <c r="H99" s="3">
        <f>F99*G99</f>
        <v>0</v>
      </c>
      <c r="K99" s="3">
        <f>I99*J99</f>
        <v>0</v>
      </c>
      <c r="L99" s="3">
        <f>E99+H99+K99</f>
        <v>100000</v>
      </c>
      <c r="P99" s="3">
        <f>(C99*D99)+(F99*G99)+(I99*J99)+M99-N99-O99</f>
        <v>100000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8000</v>
      </c>
      <c r="E101" s="3">
        <f>C101*D101</f>
        <v>40000</v>
      </c>
      <c r="H101" s="3">
        <f>F101*G101</f>
        <v>0</v>
      </c>
      <c r="K101" s="3">
        <f>I101*J101</f>
        <v>0</v>
      </c>
      <c r="L101" s="3">
        <f>E101+H101+K101</f>
        <v>40000</v>
      </c>
      <c r="P101" s="3">
        <f>(C101*D101)+(F101*G101)+(I101*J101)+M101-N101-O101</f>
        <v>40000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 ht="16.5" customHeight="1">
      <c r="A103" s="1" t="s">
        <v>196</v>
      </c>
      <c r="B103" s="1" t="s">
        <v>197</v>
      </c>
      <c r="C103" s="1">
        <v>8</v>
      </c>
      <c r="D103" s="2">
        <v>11000</v>
      </c>
      <c r="E103" s="3">
        <f>C103*D103</f>
        <v>88000</v>
      </c>
      <c r="F103" s="1">
        <v>15</v>
      </c>
      <c r="G103" s="2">
        <v>4000</v>
      </c>
      <c r="H103" s="3">
        <f>F103*G103</f>
        <v>60000</v>
      </c>
      <c r="K103" s="3">
        <f>I103*J103</f>
        <v>0</v>
      </c>
      <c r="L103" s="3">
        <f>E103+H103+K103</f>
        <v>148000</v>
      </c>
      <c r="M103" s="3">
        <v>3239000</v>
      </c>
      <c r="P103" s="3">
        <f>(C103*D103)+(F103*G103)+(I103*J103)+M103-N103-O103</f>
        <v>3387000</v>
      </c>
    </row>
    <row r="104" spans="1:16" ht="16.5" customHeight="1">
      <c r="A104" s="1" t="s">
        <v>222</v>
      </c>
      <c r="E104" s="3">
        <f>C104*D104</f>
        <v>0</v>
      </c>
      <c r="F104" s="1">
        <v>50</v>
      </c>
      <c r="G104" s="2">
        <v>3500</v>
      </c>
      <c r="H104" s="3">
        <f>F104*G104</f>
        <v>175000</v>
      </c>
      <c r="K104" s="3">
        <f>I104*J104</f>
        <v>0</v>
      </c>
      <c r="L104" s="3">
        <f>E104+H104+K104</f>
        <v>175000</v>
      </c>
      <c r="P104" s="3">
        <f>(C104*D104)+(F104*G104)+(I104*J104)+M104-N104-O104</f>
        <v>175000</v>
      </c>
    </row>
    <row r="105" spans="1:16" ht="16.5" customHeight="1">
      <c r="A105" s="1" t="s">
        <v>198</v>
      </c>
      <c r="B105" s="1" t="s">
        <v>199</v>
      </c>
      <c r="C105" s="1">
        <v>2</v>
      </c>
      <c r="D105" s="2">
        <v>11000</v>
      </c>
      <c r="E105" s="3">
        <f>C105*D105</f>
        <v>22000</v>
      </c>
      <c r="H105" s="3">
        <f>F105*G105</f>
        <v>0</v>
      </c>
      <c r="K105" s="3">
        <f>I105*J105</f>
        <v>0</v>
      </c>
      <c r="L105" s="3">
        <f>E105+H105+K105</f>
        <v>22000</v>
      </c>
      <c r="M105" s="3">
        <v>1943000</v>
      </c>
      <c r="P105" s="3">
        <f>(C105*D105)+(F105*G105)+(I105*J105)+M105-N105-O105</f>
        <v>1965000</v>
      </c>
    </row>
    <row r="106" spans="1:16" ht="16.5" customHeight="1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 ht="16.5" customHeight="1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 ht="16.5" customHeight="1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 ht="16.5" customHeight="1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 ht="16.5" customHeight="1">
      <c r="A111" s="1" t="s">
        <v>226</v>
      </c>
      <c r="E111" s="3">
        <f>C111*D111</f>
        <v>0</v>
      </c>
      <c r="F111" s="1">
        <v>10</v>
      </c>
      <c r="G111" s="2">
        <v>4000</v>
      </c>
      <c r="H111" s="3">
        <f>F111*G111</f>
        <v>40000</v>
      </c>
      <c r="K111" s="3">
        <f>I111*J111</f>
        <v>0</v>
      </c>
      <c r="L111" s="3">
        <f>E111+H111+K111</f>
        <v>40000</v>
      </c>
      <c r="P111" s="3">
        <f>(C111*D111)+(F111*G111)+(I111*J111)+M111-N111-O111</f>
        <v>40000</v>
      </c>
    </row>
    <row r="112" spans="1:16" ht="16.5" customHeight="1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 ht="16.5" customHeight="1">
      <c r="A114" s="1" t="s">
        <v>212</v>
      </c>
      <c r="B114" s="1" t="s">
        <v>213</v>
      </c>
      <c r="C114" s="1">
        <v>2</v>
      </c>
      <c r="D114" s="2">
        <v>11000</v>
      </c>
      <c r="E114" s="3">
        <f>C114*D114</f>
        <v>22000</v>
      </c>
      <c r="F114" s="1">
        <v>5</v>
      </c>
      <c r="G114" s="2">
        <v>4000</v>
      </c>
      <c r="H114" s="3">
        <f>F114*G114</f>
        <v>20000</v>
      </c>
      <c r="K114" s="3">
        <f>I114*J114</f>
        <v>0</v>
      </c>
      <c r="L114" s="3">
        <f>E114+H114+K114</f>
        <v>42000</v>
      </c>
      <c r="P114" s="3">
        <f>(C114*D114)+(F114*G114)+(I114*J114)+M114-N114-O114</f>
        <v>42000</v>
      </c>
    </row>
    <row r="115" spans="1:16" ht="16.5" customHeight="1">
      <c r="A115" s="1" t="s">
        <v>214</v>
      </c>
      <c r="B115" s="1" t="s">
        <v>215</v>
      </c>
      <c r="C115" s="1">
        <v>5</v>
      </c>
      <c r="D115" s="2">
        <v>10000</v>
      </c>
      <c r="E115" s="3">
        <f>C115*D115</f>
        <v>50000</v>
      </c>
      <c r="F115" s="1">
        <v>20</v>
      </c>
      <c r="G115" s="2">
        <v>3000</v>
      </c>
      <c r="H115" s="3">
        <f>F115*G115</f>
        <v>60000</v>
      </c>
      <c r="K115" s="3">
        <f>I115*J115</f>
        <v>0</v>
      </c>
      <c r="L115" s="3">
        <f>E115+H115+K115</f>
        <v>110000</v>
      </c>
      <c r="M115" s="3">
        <v>3627000</v>
      </c>
      <c r="P115" s="3">
        <f>(C115*D115)+(F115*G115)+(I115*J115)+M115-N115-O115</f>
        <v>3737000</v>
      </c>
    </row>
    <row r="116" spans="1:16" ht="16.5" customHeight="1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 ht="16.5" customHeight="1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 ht="16.5" customHeight="1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20" spans="1:16" ht="16.5" customHeight="1">
      <c r="K120" s="3" t="s">
        <v>224</v>
      </c>
      <c r="L120" s="3">
        <f>SUM(L2:L119)</f>
        <v>4351800</v>
      </c>
      <c r="O120" s="3" t="s">
        <v>15</v>
      </c>
      <c r="P120" s="3">
        <f>SUM(P2:P113)</f>
        <v>41951800</v>
      </c>
    </row>
  </sheetData>
  <autoFilter ref="A1:P120">
    <sortState ref="A2:P122">
      <sortCondition ref="A1:A122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topLeftCell="A106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120"/>
  <sheetViews>
    <sheetView topLeftCell="A106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120"/>
  <sheetViews>
    <sheetView topLeftCell="A112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120"/>
  <sheetViews>
    <sheetView topLeftCell="A109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20"/>
  <sheetViews>
    <sheetView topLeftCell="A106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120"/>
  <sheetViews>
    <sheetView topLeftCell="A100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topLeftCell="A109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120"/>
  <sheetViews>
    <sheetView topLeftCell="A112" workbookViewId="0">
      <selection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E2" s="3">
        <f>C2*D2</f>
        <v>0</v>
      </c>
      <c r="H2" s="3">
        <f>F2*G2</f>
        <v>0</v>
      </c>
      <c r="K2" s="3">
        <f>I2*J2</f>
        <v>0</v>
      </c>
      <c r="L2" s="3">
        <f>E2+H2+K2</f>
        <v>0</v>
      </c>
      <c r="P2" s="3">
        <f>(C2*D2)+(F2*G2)+(I2*J2)+M2-N2-O2</f>
        <v>0</v>
      </c>
    </row>
    <row r="3" spans="1:16">
      <c r="A3" s="1" t="s">
        <v>18</v>
      </c>
      <c r="B3" s="1" t="s">
        <v>19</v>
      </c>
      <c r="E3" s="3">
        <f>C3*D3</f>
        <v>0</v>
      </c>
      <c r="H3" s="3">
        <f>F3*G3</f>
        <v>0</v>
      </c>
      <c r="K3" s="3">
        <f>I3*J3</f>
        <v>0</v>
      </c>
      <c r="L3" s="3">
        <f>E3+H3+K3</f>
        <v>0</v>
      </c>
      <c r="P3" s="3">
        <f>(C3*D3)+(F3*G3)+(I3*J3)+M3-N3-O3</f>
        <v>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E7" s="3">
        <f>C7*D7</f>
        <v>0</v>
      </c>
      <c r="H7" s="3">
        <f>F7*G7</f>
        <v>0</v>
      </c>
      <c r="K7" s="3">
        <f>I7*J7</f>
        <v>0</v>
      </c>
      <c r="L7" s="3">
        <f>E7+H7+K7</f>
        <v>0</v>
      </c>
      <c r="P7" s="3">
        <f>(C7*D7)+(F7*G7)+(I7*J7)+M7-N7-O7</f>
        <v>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L11" s="3">
        <f>E11+H11+K11</f>
        <v>0</v>
      </c>
      <c r="P11" s="3">
        <f>(C11*D11)+(F11*G11)+(I11*J11)+M11-N11-O11</f>
        <v>0</v>
      </c>
    </row>
    <row r="12" spans="1:16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L16" s="3">
        <f>E16+H16+K16</f>
        <v>0</v>
      </c>
      <c r="P16" s="3">
        <f>(C16*D16)+(F16*G16)+(I16*J16)+M16-N16-O16</f>
        <v>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E22" s="3">
        <f>C22*D22</f>
        <v>0</v>
      </c>
      <c r="H22" s="3">
        <f>F22*G22</f>
        <v>0</v>
      </c>
      <c r="I22" s="2"/>
      <c r="K22" s="3">
        <f>I22*J22</f>
        <v>0</v>
      </c>
      <c r="L22" s="3">
        <f>E22+H22+K22</f>
        <v>0</v>
      </c>
      <c r="P22" s="3">
        <f>(C22*D22)+(F22*G22)+(I22*J22)+M22-N22-O22</f>
        <v>0</v>
      </c>
    </row>
    <row r="23" spans="1:16">
      <c r="A23" s="1" t="s">
        <v>48</v>
      </c>
      <c r="B23" s="1" t="s">
        <v>49</v>
      </c>
      <c r="E23" s="3">
        <f>C23*D23</f>
        <v>0</v>
      </c>
      <c r="H23" s="3">
        <f>F23*G23</f>
        <v>0</v>
      </c>
      <c r="K23" s="3">
        <f>I23*J23</f>
        <v>0</v>
      </c>
      <c r="L23" s="3">
        <f>E23+H23+K23</f>
        <v>0</v>
      </c>
      <c r="P23" s="3">
        <f>(C23*D23)+(F23*G23)+(I23*J23)+M23-N23-O23</f>
        <v>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E59" s="3">
        <f>C59*D59</f>
        <v>0</v>
      </c>
      <c r="H59" s="3">
        <f>F59*G59</f>
        <v>0</v>
      </c>
      <c r="K59" s="3">
        <f>I59*J59</f>
        <v>0</v>
      </c>
      <c r="L59" s="3">
        <f>E59+H59+K59</f>
        <v>0</v>
      </c>
      <c r="P59" s="3">
        <f>(C59*D59)+(F59*G59)+(I59*J59)+M59-N59-O59</f>
        <v>0</v>
      </c>
    </row>
    <row r="60" spans="1:16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H63" s="3">
        <f>F63*G63</f>
        <v>0</v>
      </c>
      <c r="K63" s="3">
        <f>I63*J63</f>
        <v>0</v>
      </c>
      <c r="L63" s="3">
        <f>E63+H63+K63</f>
        <v>0</v>
      </c>
      <c r="P63" s="3">
        <f>(C63*D63)+(F63*G63)+(I63*J63)+M63-N63-O63</f>
        <v>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>
      <c r="A69" s="1" t="s">
        <v>132</v>
      </c>
      <c r="B69" s="1" t="s">
        <v>133</v>
      </c>
      <c r="E69" s="3">
        <f>C69*D69</f>
        <v>0</v>
      </c>
      <c r="H69" s="3">
        <f>F69*G69</f>
        <v>0</v>
      </c>
      <c r="I69" s="2"/>
      <c r="K69" s="3">
        <f>I69*J69</f>
        <v>0</v>
      </c>
      <c r="L69" s="3">
        <f>E69+H69+K69</f>
        <v>0</v>
      </c>
      <c r="P69" s="3">
        <f>(C69*D69)+(F69*G69)+(I69*J69)+M69-N69-O69</f>
        <v>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E73" s="3">
        <f>C73*D73</f>
        <v>0</v>
      </c>
      <c r="H73" s="3">
        <f>F73*G73</f>
        <v>0</v>
      </c>
      <c r="K73" s="3">
        <f>I73*J73</f>
        <v>0</v>
      </c>
      <c r="L73" s="3">
        <f>E73+H73+K73</f>
        <v>0</v>
      </c>
      <c r="P73" s="3">
        <f>(C73*D73)+(F73*G73)+(I73*J73)+M73-N73-O73</f>
        <v>0</v>
      </c>
    </row>
    <row r="74" spans="1:16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L74" s="3">
        <f>E74+H74+K74</f>
        <v>0</v>
      </c>
      <c r="P74" s="3">
        <f>(C74*D74)+(F74*G74)+(I74*J74)+M74-N74-O74</f>
        <v>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E103" s="3">
        <f>C103*D103</f>
        <v>0</v>
      </c>
      <c r="H103" s="3">
        <f>F103*G103</f>
        <v>0</v>
      </c>
      <c r="K103" s="3">
        <f>I103*J103</f>
        <v>0</v>
      </c>
      <c r="L103" s="3">
        <f>E103+H103+K103</f>
        <v>0</v>
      </c>
      <c r="P103" s="3">
        <f>(C103*D103)+(F103*G103)+(I103*J103)+M103-N103-O103</f>
        <v>0</v>
      </c>
    </row>
    <row r="104" spans="1:16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>
      <c r="A105" s="1" t="s">
        <v>198</v>
      </c>
      <c r="B105" s="1" t="s">
        <v>199</v>
      </c>
      <c r="E105" s="3">
        <f>C105*D105</f>
        <v>0</v>
      </c>
      <c r="H105" s="3">
        <f>F105*G105</f>
        <v>0</v>
      </c>
      <c r="K105" s="3">
        <f>I105*J105</f>
        <v>0</v>
      </c>
      <c r="L105" s="3">
        <f>E105+H105+K105</f>
        <v>0</v>
      </c>
      <c r="P105" s="3">
        <f>(C105*D105)+(F105*G105)+(I105*J105)+M105-N105-O105</f>
        <v>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E115" s="3">
        <f>C115*D115</f>
        <v>0</v>
      </c>
      <c r="H115" s="3">
        <f>F115*G115</f>
        <v>0</v>
      </c>
      <c r="K115" s="3">
        <f>I115*J115</f>
        <v>0</v>
      </c>
      <c r="L115" s="3">
        <f>E115+H115+K115</f>
        <v>0</v>
      </c>
      <c r="P115" s="3">
        <f>(C115*D115)+(F115*G115)+(I115*J115)+M115-N115-O115</f>
        <v>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0</v>
      </c>
      <c r="P120" s="3">
        <f>SUM(P2:P113)</f>
        <v>0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10" activePane="bottomLeft" state="frozen"/>
      <selection pane="bottomLeft" activeCell="A119" sqref="A119"/>
    </sheetView>
  </sheetViews>
  <sheetFormatPr defaultRowHeight="16.5"/>
  <cols>
    <col min="1" max="1" width="27.75" bestFit="1" customWidth="1"/>
    <col min="2" max="2" width="10.375" bestFit="1" customWidth="1"/>
    <col min="3" max="3" width="4.125" bestFit="1" customWidth="1"/>
    <col min="4" max="4" width="6" bestFit="1" customWidth="1"/>
    <col min="5" max="5" width="9.5" bestFit="1" customWidth="1"/>
    <col min="6" max="7" width="6" bestFit="1" customWidth="1"/>
    <col min="8" max="8" width="10.25" bestFit="1" customWidth="1"/>
    <col min="9" max="9" width="4.5" bestFit="1" customWidth="1"/>
    <col min="10" max="10" width="7.5" bestFit="1" customWidth="1"/>
    <col min="11" max="11" width="8.75" bestFit="1" customWidth="1"/>
    <col min="12" max="12" width="6.5" bestFit="1" customWidth="1"/>
    <col min="13" max="13" width="10.875" bestFit="1" customWidth="1"/>
    <col min="14" max="14" width="11.75" bestFit="1" customWidth="1"/>
    <col min="15" max="15" width="10.25" bestFit="1" customWidth="1"/>
    <col min="16" max="16" width="11.75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f>185900/650</f>
        <v>286</v>
      </c>
      <c r="D2" s="2">
        <v>650</v>
      </c>
      <c r="E2" s="3">
        <f>C2*D2</f>
        <v>185900</v>
      </c>
      <c r="F2" s="1"/>
      <c r="G2" s="2"/>
      <c r="H2" s="3">
        <f>F2*G2</f>
        <v>0</v>
      </c>
      <c r="I2" s="1"/>
      <c r="J2" s="2"/>
      <c r="K2" s="3">
        <f>I2*J2</f>
        <v>0</v>
      </c>
      <c r="L2" s="3"/>
      <c r="M2" s="3">
        <f>E2+H2+K2-L2</f>
        <v>185900</v>
      </c>
      <c r="N2" s="3"/>
      <c r="O2" s="3"/>
      <c r="P2" s="3">
        <f>(C2*D2)+(F2*G2)+(I2*J2)+N2-L2-O2</f>
        <v>185900</v>
      </c>
    </row>
    <row r="3" spans="1:16">
      <c r="A3" s="1" t="s">
        <v>18</v>
      </c>
      <c r="B3" s="1" t="s">
        <v>19</v>
      </c>
      <c r="C3" s="1">
        <v>23</v>
      </c>
      <c r="D3" s="2">
        <v>14000</v>
      </c>
      <c r="E3" s="3">
        <f>C3*D3</f>
        <v>322000</v>
      </c>
      <c r="F3" s="1">
        <v>28</v>
      </c>
      <c r="G3" s="2">
        <v>5000</v>
      </c>
      <c r="H3" s="3">
        <f>F3*G3</f>
        <v>140000</v>
      </c>
      <c r="I3" s="2">
        <v>1</v>
      </c>
      <c r="J3" s="2">
        <v>10000</v>
      </c>
      <c r="K3" s="3">
        <f>I3*J3</f>
        <v>10000</v>
      </c>
      <c r="L3" s="3"/>
      <c r="M3" s="3">
        <f t="shared" ref="M3:M66" si="0">E3+H3+K3-L3</f>
        <v>472000</v>
      </c>
      <c r="N3" s="3"/>
      <c r="O3" s="3"/>
      <c r="P3" s="3">
        <f>(C3*D3)+(F3*G3)+(I3*J3)+N3-L3-O3</f>
        <v>472000</v>
      </c>
    </row>
    <row r="4" spans="1:16">
      <c r="A4" s="1" t="s">
        <v>20</v>
      </c>
      <c r="B4" s="1"/>
      <c r="C4" s="1"/>
      <c r="D4" s="2"/>
      <c r="E4" s="3">
        <f>C4*D4</f>
        <v>0</v>
      </c>
      <c r="F4" s="1"/>
      <c r="G4" s="2"/>
      <c r="H4" s="3">
        <f>F4*G4</f>
        <v>0</v>
      </c>
      <c r="I4" s="1"/>
      <c r="J4" s="2"/>
      <c r="K4" s="3">
        <f>I4*J4</f>
        <v>0</v>
      </c>
      <c r="L4" s="3"/>
      <c r="M4" s="3">
        <f t="shared" si="0"/>
        <v>0</v>
      </c>
      <c r="N4" s="3"/>
      <c r="O4" s="3"/>
      <c r="P4" s="3">
        <f>(C4*D4)+(F4*G4)+(I4*J4)+N4-L4-O4</f>
        <v>0</v>
      </c>
    </row>
    <row r="5" spans="1:16">
      <c r="A5" s="1" t="s">
        <v>21</v>
      </c>
      <c r="B5" s="1" t="s">
        <v>22</v>
      </c>
      <c r="C5" s="1">
        <v>3</v>
      </c>
      <c r="D5" s="2">
        <v>14000</v>
      </c>
      <c r="E5" s="3">
        <f>C5*D5</f>
        <v>42000</v>
      </c>
      <c r="F5" s="1"/>
      <c r="G5" s="2"/>
      <c r="H5" s="3">
        <f>F5*G5</f>
        <v>0</v>
      </c>
      <c r="I5" s="1"/>
      <c r="J5" s="2"/>
      <c r="K5" s="3">
        <f>I5*J5</f>
        <v>0</v>
      </c>
      <c r="L5" s="3"/>
      <c r="M5" s="3">
        <f t="shared" si="0"/>
        <v>42000</v>
      </c>
      <c r="N5" s="3">
        <v>1485000</v>
      </c>
      <c r="O5" s="3"/>
      <c r="P5" s="3">
        <f>(C5*D5)+(F5*G5)+(I5*J5)+N5-L5-O5</f>
        <v>1527000</v>
      </c>
    </row>
    <row r="6" spans="1:16">
      <c r="A6" s="6" t="s">
        <v>232</v>
      </c>
      <c r="B6" s="1"/>
      <c r="C6" s="1"/>
      <c r="D6" s="2"/>
      <c r="E6" s="3">
        <f>C6*D6</f>
        <v>0</v>
      </c>
      <c r="F6" s="1"/>
      <c r="G6" s="2"/>
      <c r="H6" s="3">
        <f>F6*G6</f>
        <v>0</v>
      </c>
      <c r="I6" s="1"/>
      <c r="J6" s="2"/>
      <c r="K6" s="3">
        <f>I6*J6</f>
        <v>0</v>
      </c>
      <c r="L6" s="3"/>
      <c r="M6" s="3">
        <f t="shared" si="0"/>
        <v>0</v>
      </c>
      <c r="N6" s="3"/>
      <c r="O6" s="3"/>
      <c r="P6" s="3">
        <f>(C6*D6)+(F6*G6)+(I6*J6)+N6-L6-O6</f>
        <v>0</v>
      </c>
    </row>
    <row r="7" spans="1:16">
      <c r="A7" s="1" t="s">
        <v>23</v>
      </c>
      <c r="B7" s="1" t="s">
        <v>24</v>
      </c>
      <c r="C7" s="1">
        <v>6</v>
      </c>
      <c r="D7" s="2">
        <v>14000</v>
      </c>
      <c r="E7" s="3">
        <f>C7*D7</f>
        <v>84000</v>
      </c>
      <c r="F7" s="1">
        <v>6</v>
      </c>
      <c r="G7" s="2">
        <v>6000</v>
      </c>
      <c r="H7" s="3">
        <f>F7*G7</f>
        <v>36000</v>
      </c>
      <c r="I7" s="1"/>
      <c r="J7" s="2"/>
      <c r="K7" s="3">
        <f>I7*J7</f>
        <v>0</v>
      </c>
      <c r="L7" s="3"/>
      <c r="M7" s="3">
        <f t="shared" si="0"/>
        <v>120000</v>
      </c>
      <c r="N7" s="3">
        <v>2337000</v>
      </c>
      <c r="O7" s="3"/>
      <c r="P7" s="3">
        <f>(C7*D7)+(F7*G7)+(I7*J7)+N7-L7-O7</f>
        <v>2457000</v>
      </c>
    </row>
    <row r="8" spans="1:16">
      <c r="A8" s="1" t="s">
        <v>25</v>
      </c>
      <c r="B8" s="1" t="s">
        <v>26</v>
      </c>
      <c r="C8" s="1">
        <v>4</v>
      </c>
      <c r="D8" s="2">
        <v>14000</v>
      </c>
      <c r="E8" s="3">
        <f>C8*D8</f>
        <v>56000</v>
      </c>
      <c r="F8" s="1"/>
      <c r="G8" s="2"/>
      <c r="H8" s="3">
        <f>F8*G8</f>
        <v>0</v>
      </c>
      <c r="I8" s="1">
        <v>1</v>
      </c>
      <c r="J8" s="2">
        <v>10000</v>
      </c>
      <c r="K8" s="3">
        <f>I8*J8</f>
        <v>10000</v>
      </c>
      <c r="L8" s="3"/>
      <c r="M8" s="3">
        <f t="shared" si="0"/>
        <v>66000</v>
      </c>
      <c r="N8" s="3"/>
      <c r="O8" s="3"/>
      <c r="P8" s="3">
        <f>(C8*D8)+(F8*G8)+(I8*J8)+N8-L8-O8</f>
        <v>66000</v>
      </c>
    </row>
    <row r="9" spans="1:16">
      <c r="A9" s="1" t="s">
        <v>27</v>
      </c>
      <c r="B9" s="1" t="s">
        <v>28</v>
      </c>
      <c r="C9" s="1"/>
      <c r="D9" s="2"/>
      <c r="E9" s="3">
        <f>C9*D9</f>
        <v>0</v>
      </c>
      <c r="F9" s="1"/>
      <c r="G9" s="2"/>
      <c r="H9" s="3">
        <f>F9*G9</f>
        <v>0</v>
      </c>
      <c r="I9" s="1"/>
      <c r="J9" s="2"/>
      <c r="K9" s="3">
        <f>I9*J9</f>
        <v>0</v>
      </c>
      <c r="L9" s="3"/>
      <c r="M9" s="3">
        <f t="shared" si="0"/>
        <v>0</v>
      </c>
      <c r="N9" s="3"/>
      <c r="O9" s="3"/>
      <c r="P9" s="3">
        <f>(C9*D9)+(F9*G9)+(I9*J9)+N9-L9-O9</f>
        <v>0</v>
      </c>
    </row>
    <row r="10" spans="1:16">
      <c r="A10" s="1" t="s">
        <v>29</v>
      </c>
      <c r="B10" s="1" t="s">
        <v>30</v>
      </c>
      <c r="C10" s="1"/>
      <c r="D10" s="2"/>
      <c r="E10" s="3">
        <f>C10*D10</f>
        <v>0</v>
      </c>
      <c r="F10" s="1"/>
      <c r="G10" s="2"/>
      <c r="H10" s="3">
        <f>F10*G10</f>
        <v>0</v>
      </c>
      <c r="I10" s="1">
        <v>1</v>
      </c>
      <c r="J10" s="2">
        <v>6000</v>
      </c>
      <c r="K10" s="3">
        <f>I10*J10</f>
        <v>6000</v>
      </c>
      <c r="L10" s="3"/>
      <c r="M10" s="3">
        <f t="shared" si="0"/>
        <v>6000</v>
      </c>
      <c r="N10" s="3"/>
      <c r="O10" s="3"/>
      <c r="P10" s="3">
        <f>(C10*D10)+(F10*G10)+(I10*J10)+N10-L10-O10</f>
        <v>6000</v>
      </c>
    </row>
    <row r="11" spans="1:16">
      <c r="A11" s="1" t="s">
        <v>31</v>
      </c>
      <c r="B11" s="1" t="s">
        <v>32</v>
      </c>
      <c r="C11" s="1">
        <v>10</v>
      </c>
      <c r="D11" s="2">
        <v>14000</v>
      </c>
      <c r="E11" s="3">
        <f>C11*D11</f>
        <v>140000</v>
      </c>
      <c r="F11" s="1"/>
      <c r="G11" s="2"/>
      <c r="H11" s="3">
        <f>F11*G11</f>
        <v>0</v>
      </c>
      <c r="I11" s="1"/>
      <c r="J11" s="2"/>
      <c r="K11" s="3">
        <f>I11*J11</f>
        <v>0</v>
      </c>
      <c r="L11" s="3"/>
      <c r="M11" s="3">
        <f t="shared" si="0"/>
        <v>140000</v>
      </c>
      <c r="N11" s="3">
        <v>235000</v>
      </c>
      <c r="O11" s="3"/>
      <c r="P11" s="3">
        <f>(C11*D11)+(F11*G11)+(I11*J11)+N11-L11-O11</f>
        <v>375000</v>
      </c>
    </row>
    <row r="12" spans="1:16">
      <c r="A12" s="1" t="s">
        <v>33</v>
      </c>
      <c r="B12" s="1" t="s">
        <v>34</v>
      </c>
      <c r="C12" s="1">
        <v>4</v>
      </c>
      <c r="D12" s="2">
        <v>14000</v>
      </c>
      <c r="E12" s="3">
        <f>C12*D12</f>
        <v>56000</v>
      </c>
      <c r="F12" s="1">
        <v>1</v>
      </c>
      <c r="G12" s="2">
        <v>5000</v>
      </c>
      <c r="H12" s="3">
        <f>F12*G12</f>
        <v>5000</v>
      </c>
      <c r="I12" s="2">
        <v>3</v>
      </c>
      <c r="J12" s="2">
        <v>6000</v>
      </c>
      <c r="K12" s="3">
        <f>I12*J12</f>
        <v>18000</v>
      </c>
      <c r="L12" s="3"/>
      <c r="M12" s="3">
        <f t="shared" si="0"/>
        <v>79000</v>
      </c>
      <c r="N12" s="3"/>
      <c r="O12" s="3"/>
      <c r="P12" s="3">
        <f>(C12*D12)+(F12*G12)+(I12*J12)+N12-L12-O12</f>
        <v>79000</v>
      </c>
    </row>
    <row r="13" spans="1:16">
      <c r="A13" s="1" t="s">
        <v>35</v>
      </c>
      <c r="B13" s="1" t="s">
        <v>36</v>
      </c>
      <c r="C13" s="1"/>
      <c r="D13" s="2"/>
      <c r="E13" s="3">
        <f>C13*D13</f>
        <v>0</v>
      </c>
      <c r="F13" s="1"/>
      <c r="G13" s="2"/>
      <c r="H13" s="3">
        <f>F13*G13</f>
        <v>0</v>
      </c>
      <c r="I13" s="1"/>
      <c r="J13" s="2"/>
      <c r="K13" s="3">
        <f>I13*J13</f>
        <v>0</v>
      </c>
      <c r="L13" s="3"/>
      <c r="M13" s="3">
        <f t="shared" si="0"/>
        <v>0</v>
      </c>
      <c r="N13" s="3"/>
      <c r="O13" s="3"/>
      <c r="P13" s="3">
        <f>(C13*D13)+(F13*G13)+(I13*J13)+N13-L13-O13</f>
        <v>0</v>
      </c>
    </row>
    <row r="14" spans="1:16">
      <c r="A14" s="1" t="s">
        <v>37</v>
      </c>
      <c r="B14" s="1"/>
      <c r="C14" s="1"/>
      <c r="D14" s="2"/>
      <c r="E14" s="3">
        <f>C14*D14</f>
        <v>0</v>
      </c>
      <c r="F14" s="1"/>
      <c r="G14" s="2"/>
      <c r="H14" s="3">
        <f>F14*G14</f>
        <v>0</v>
      </c>
      <c r="I14" s="1"/>
      <c r="J14" s="2"/>
      <c r="K14" s="3">
        <f>I14*J14</f>
        <v>0</v>
      </c>
      <c r="L14" s="3"/>
      <c r="M14" s="3">
        <f t="shared" si="0"/>
        <v>0</v>
      </c>
      <c r="N14" s="3"/>
      <c r="O14" s="3"/>
      <c r="P14" s="3">
        <f>(C14*D14)+(F14*G14)+(I14*J14)+N14-L14-O14</f>
        <v>0</v>
      </c>
    </row>
    <row r="15" spans="1:16">
      <c r="A15" s="1" t="s">
        <v>38</v>
      </c>
      <c r="B15" s="1"/>
      <c r="C15" s="1">
        <v>5</v>
      </c>
      <c r="D15" s="2">
        <v>14000</v>
      </c>
      <c r="E15" s="3">
        <f>C15*D15</f>
        <v>70000</v>
      </c>
      <c r="F15" s="1">
        <v>10</v>
      </c>
      <c r="G15" s="2">
        <v>4500</v>
      </c>
      <c r="H15" s="3">
        <f>F15*G15</f>
        <v>45000</v>
      </c>
      <c r="I15" s="1"/>
      <c r="J15" s="2"/>
      <c r="K15" s="3">
        <f>I15*J15</f>
        <v>0</v>
      </c>
      <c r="L15" s="3"/>
      <c r="M15" s="3">
        <f t="shared" si="0"/>
        <v>115000</v>
      </c>
      <c r="N15" s="3"/>
      <c r="O15" s="3"/>
      <c r="P15" s="3">
        <f>(C15*D15)+(F15*G15)+(I15*J15)+N15-L15-O15</f>
        <v>115000</v>
      </c>
    </row>
    <row r="16" spans="1:16">
      <c r="A16" s="1" t="s">
        <v>39</v>
      </c>
      <c r="B16" s="1"/>
      <c r="C16" s="1">
        <v>5</v>
      </c>
      <c r="D16" s="2">
        <v>14000</v>
      </c>
      <c r="E16" s="3">
        <f>C16*D16</f>
        <v>70000</v>
      </c>
      <c r="F16" s="1">
        <v>10</v>
      </c>
      <c r="G16" s="2">
        <v>4000</v>
      </c>
      <c r="H16" s="3">
        <f>F16*G16</f>
        <v>40000</v>
      </c>
      <c r="I16" s="2"/>
      <c r="J16" s="2"/>
      <c r="K16" s="3">
        <f>I16*J16</f>
        <v>0</v>
      </c>
      <c r="L16" s="3"/>
      <c r="M16" s="3">
        <f t="shared" si="0"/>
        <v>110000</v>
      </c>
      <c r="N16" s="3"/>
      <c r="O16" s="3"/>
      <c r="P16" s="3">
        <f>(C16*D16)+(F16*G16)+(I16*J16)+N16-L16-O16</f>
        <v>110000</v>
      </c>
    </row>
    <row r="17" spans="1:16" s="1" customFormat="1" ht="16.5" customHeight="1">
      <c r="A17" s="1" t="s">
        <v>223</v>
      </c>
      <c r="D17" s="2"/>
      <c r="E17" s="3">
        <f>C17*D17</f>
        <v>0</v>
      </c>
      <c r="G17" s="2"/>
      <c r="H17" s="3">
        <f>F17*G17</f>
        <v>0</v>
      </c>
      <c r="J17" s="2"/>
      <c r="K17" s="3">
        <f>I17*J17</f>
        <v>0</v>
      </c>
      <c r="L17" s="3"/>
      <c r="M17" s="3">
        <f t="shared" si="0"/>
        <v>0</v>
      </c>
      <c r="N17" s="3"/>
      <c r="O17" s="3"/>
      <c r="P17" s="3">
        <f>(C17*D17)+(F17*G17)+(I17*J17)+N17-L17-O17</f>
        <v>0</v>
      </c>
    </row>
    <row r="18" spans="1:16">
      <c r="A18" s="1" t="s">
        <v>40</v>
      </c>
      <c r="B18" s="1" t="s">
        <v>41</v>
      </c>
      <c r="C18" s="1"/>
      <c r="D18" s="2"/>
      <c r="E18" s="3">
        <f>C18*D18</f>
        <v>0</v>
      </c>
      <c r="F18" s="1"/>
      <c r="G18" s="2"/>
      <c r="H18" s="3">
        <f>F18*G18</f>
        <v>0</v>
      </c>
      <c r="I18" s="1"/>
      <c r="J18" s="2"/>
      <c r="K18" s="3">
        <f>I18*J18</f>
        <v>0</v>
      </c>
      <c r="L18" s="3"/>
      <c r="M18" s="3">
        <f t="shared" si="0"/>
        <v>0</v>
      </c>
      <c r="N18" s="3"/>
      <c r="O18" s="3"/>
      <c r="P18" s="3">
        <f>(C18*D18)+(F18*G18)+(I18*J18)+N18-L18-O18</f>
        <v>0</v>
      </c>
    </row>
    <row r="19" spans="1:16">
      <c r="A19" s="1" t="s">
        <v>233</v>
      </c>
      <c r="B19" s="1"/>
      <c r="C19" s="1"/>
      <c r="D19" s="2"/>
      <c r="E19" s="3">
        <f>C19*D19</f>
        <v>0</v>
      </c>
      <c r="F19" s="1"/>
      <c r="G19" s="2"/>
      <c r="H19" s="3">
        <f>F19*G19</f>
        <v>0</v>
      </c>
      <c r="I19" s="1"/>
      <c r="J19" s="2"/>
      <c r="K19" s="3">
        <f>I19*J19</f>
        <v>0</v>
      </c>
      <c r="L19" s="3"/>
      <c r="M19" s="3">
        <f t="shared" si="0"/>
        <v>0</v>
      </c>
      <c r="N19" s="3"/>
      <c r="O19" s="3"/>
      <c r="P19" s="3">
        <f>(C19*D19)+(F19*G19)+(I19*J19)+N19-L19-O19</f>
        <v>0</v>
      </c>
    </row>
    <row r="20" spans="1:16">
      <c r="A20" s="1" t="s">
        <v>42</v>
      </c>
      <c r="B20" s="1" t="s">
        <v>43</v>
      </c>
      <c r="C20" s="1">
        <v>6</v>
      </c>
      <c r="D20" s="2">
        <v>14000</v>
      </c>
      <c r="E20" s="3">
        <f>C20*D20</f>
        <v>84000</v>
      </c>
      <c r="F20" s="1">
        <v>5</v>
      </c>
      <c r="G20" s="2">
        <v>5500</v>
      </c>
      <c r="H20" s="3">
        <f>F20*G20</f>
        <v>27500</v>
      </c>
      <c r="I20" s="1"/>
      <c r="J20" s="2"/>
      <c r="K20" s="3">
        <f>I20*J20</f>
        <v>0</v>
      </c>
      <c r="L20" s="3">
        <v>500</v>
      </c>
      <c r="M20" s="3">
        <f t="shared" si="0"/>
        <v>111000</v>
      </c>
      <c r="N20" s="3">
        <v>1000000</v>
      </c>
      <c r="O20" s="3"/>
      <c r="P20" s="3">
        <f>(C20*D20)+(F20*G20)+(I20*J20)+N20-L20-O20</f>
        <v>1111000</v>
      </c>
    </row>
    <row r="21" spans="1:16">
      <c r="A21" s="1" t="s">
        <v>44</v>
      </c>
      <c r="B21" s="1" t="s">
        <v>45</v>
      </c>
      <c r="C21" s="1"/>
      <c r="D21" s="2"/>
      <c r="E21" s="3">
        <f>C21*D21</f>
        <v>0</v>
      </c>
      <c r="F21" s="1"/>
      <c r="G21" s="2"/>
      <c r="H21" s="3">
        <f>F21*G21</f>
        <v>0</v>
      </c>
      <c r="I21" s="1"/>
      <c r="J21" s="2"/>
      <c r="K21" s="3">
        <f>I21*J21</f>
        <v>0</v>
      </c>
      <c r="L21" s="3"/>
      <c r="M21" s="3">
        <f t="shared" si="0"/>
        <v>0</v>
      </c>
      <c r="N21" s="3"/>
      <c r="O21" s="3"/>
      <c r="P21" s="3">
        <f>(C21*D21)+(F21*G21)+(I21*J21)+N21-L21-O21</f>
        <v>0</v>
      </c>
    </row>
    <row r="22" spans="1:16">
      <c r="A22" s="1" t="s">
        <v>46</v>
      </c>
      <c r="B22" s="1" t="s">
        <v>47</v>
      </c>
      <c r="C22" s="1">
        <v>4</v>
      </c>
      <c r="D22" s="2">
        <v>14000</v>
      </c>
      <c r="E22" s="3">
        <f>C22*D22</f>
        <v>56000</v>
      </c>
      <c r="F22" s="1"/>
      <c r="G22" s="2"/>
      <c r="H22" s="3">
        <f>F22*G22</f>
        <v>0</v>
      </c>
      <c r="I22" s="2"/>
      <c r="J22" s="2"/>
      <c r="K22" s="3">
        <f>I22*J22</f>
        <v>0</v>
      </c>
      <c r="L22" s="3"/>
      <c r="M22" s="3">
        <f t="shared" si="0"/>
        <v>56000</v>
      </c>
      <c r="N22" s="3"/>
      <c r="O22" s="3"/>
      <c r="P22" s="3">
        <f>(C22*D22)+(F22*G22)+(I22*J22)+N22-L22-O22</f>
        <v>56000</v>
      </c>
    </row>
    <row r="23" spans="1:16">
      <c r="A23" s="1" t="s">
        <v>48</v>
      </c>
      <c r="B23" s="1" t="s">
        <v>49</v>
      </c>
      <c r="C23" s="1"/>
      <c r="D23" s="2"/>
      <c r="E23" s="3">
        <f>C23*D23</f>
        <v>0</v>
      </c>
      <c r="F23" s="1"/>
      <c r="G23" s="2"/>
      <c r="H23" s="3">
        <f>F23*G23</f>
        <v>0</v>
      </c>
      <c r="I23" s="1"/>
      <c r="J23" s="2"/>
      <c r="K23" s="3">
        <f>I23*J23</f>
        <v>0</v>
      </c>
      <c r="L23" s="3"/>
      <c r="M23" s="3">
        <f t="shared" si="0"/>
        <v>0</v>
      </c>
      <c r="N23" s="3"/>
      <c r="O23" s="3"/>
      <c r="P23" s="3">
        <f>(C23*D23)+(F23*G23)+(I23*J23)+N23-L23-O23</f>
        <v>0</v>
      </c>
    </row>
    <row r="24" spans="1:16">
      <c r="A24" s="1" t="s">
        <v>50</v>
      </c>
      <c r="B24" s="1" t="s">
        <v>51</v>
      </c>
      <c r="C24" s="1"/>
      <c r="D24" s="2"/>
      <c r="E24" s="3">
        <f>C24*D24</f>
        <v>0</v>
      </c>
      <c r="F24" s="1"/>
      <c r="G24" s="2"/>
      <c r="H24" s="3">
        <f>F24*G24</f>
        <v>0</v>
      </c>
      <c r="I24" s="1"/>
      <c r="J24" s="2"/>
      <c r="K24" s="3">
        <f>I24*J24</f>
        <v>0</v>
      </c>
      <c r="L24" s="3"/>
      <c r="M24" s="3">
        <f t="shared" si="0"/>
        <v>0</v>
      </c>
      <c r="N24" s="3"/>
      <c r="O24" s="3"/>
      <c r="P24" s="3">
        <f>(C24*D24)+(F24*G24)+(I24*J24)+N24-L24-O24</f>
        <v>0</v>
      </c>
    </row>
    <row r="25" spans="1:16">
      <c r="A25" s="1" t="s">
        <v>52</v>
      </c>
      <c r="B25" s="1" t="s">
        <v>53</v>
      </c>
      <c r="C25" s="1"/>
      <c r="D25" s="2"/>
      <c r="E25" s="3">
        <f>C25*D25</f>
        <v>0</v>
      </c>
      <c r="F25" s="1"/>
      <c r="G25" s="2"/>
      <c r="H25" s="3">
        <f>F25*G25</f>
        <v>0</v>
      </c>
      <c r="I25" s="1"/>
      <c r="J25" s="2"/>
      <c r="K25" s="3">
        <f>I25*J25</f>
        <v>0</v>
      </c>
      <c r="L25" s="3"/>
      <c r="M25" s="3">
        <f t="shared" si="0"/>
        <v>0</v>
      </c>
      <c r="N25" s="3"/>
      <c r="O25" s="3"/>
      <c r="P25" s="3">
        <f>(C25*D25)+(F25*G25)+(I25*J25)+N25-L25-O25</f>
        <v>0</v>
      </c>
    </row>
    <row r="26" spans="1:16">
      <c r="A26" s="1" t="s">
        <v>54</v>
      </c>
      <c r="B26" s="1" t="s">
        <v>55</v>
      </c>
      <c r="C26" s="1">
        <v>6</v>
      </c>
      <c r="D26" s="2">
        <v>14000</v>
      </c>
      <c r="E26" s="3">
        <f>C26*D26</f>
        <v>84000</v>
      </c>
      <c r="F26" s="1">
        <v>5</v>
      </c>
      <c r="G26" s="2">
        <v>6000</v>
      </c>
      <c r="H26" s="3">
        <f>F26*G26</f>
        <v>30000</v>
      </c>
      <c r="I26" s="1"/>
      <c r="J26" s="2"/>
      <c r="K26" s="3">
        <f>I26*J26</f>
        <v>0</v>
      </c>
      <c r="L26" s="3"/>
      <c r="M26" s="3">
        <f t="shared" si="0"/>
        <v>114000</v>
      </c>
      <c r="N26" s="3"/>
      <c r="O26" s="3"/>
      <c r="P26" s="3">
        <f>(C26*D26)+(F26*G26)+(I26*J26)+N26-L26-O26</f>
        <v>114000</v>
      </c>
    </row>
    <row r="27" spans="1:16">
      <c r="A27" s="1" t="s">
        <v>56</v>
      </c>
      <c r="B27" s="1" t="s">
        <v>57</v>
      </c>
      <c r="C27" s="1"/>
      <c r="D27" s="2"/>
      <c r="E27" s="3">
        <f>C27*D27</f>
        <v>0</v>
      </c>
      <c r="F27" s="1"/>
      <c r="G27" s="2"/>
      <c r="H27" s="3">
        <f>F27*G27</f>
        <v>0</v>
      </c>
      <c r="I27" s="1"/>
      <c r="J27" s="2"/>
      <c r="K27" s="3">
        <f>I27*J27</f>
        <v>0</v>
      </c>
      <c r="L27" s="3"/>
      <c r="M27" s="3">
        <f t="shared" si="0"/>
        <v>0</v>
      </c>
      <c r="N27" s="3"/>
      <c r="O27" s="3"/>
      <c r="P27" s="3">
        <f>(C27*D27)+(F27*G27)+(I27*J27)+N27-L27-O27</f>
        <v>0</v>
      </c>
    </row>
    <row r="28" spans="1:16">
      <c r="A28" s="1" t="s">
        <v>58</v>
      </c>
      <c r="B28" s="1" t="s">
        <v>59</v>
      </c>
      <c r="C28" s="1"/>
      <c r="D28" s="2"/>
      <c r="E28" s="3">
        <f>C28*D28</f>
        <v>0</v>
      </c>
      <c r="F28" s="1"/>
      <c r="G28" s="2"/>
      <c r="H28" s="3">
        <f>F28*G28</f>
        <v>0</v>
      </c>
      <c r="I28" s="1"/>
      <c r="J28" s="2"/>
      <c r="K28" s="3">
        <f>I28*J28</f>
        <v>0</v>
      </c>
      <c r="L28" s="3"/>
      <c r="M28" s="3">
        <f t="shared" si="0"/>
        <v>0</v>
      </c>
      <c r="N28" s="3"/>
      <c r="O28" s="3"/>
      <c r="P28" s="3">
        <f>(C28*D28)+(F28*G28)+(I28*J28)+N28-L28-O28</f>
        <v>0</v>
      </c>
    </row>
    <row r="29" spans="1:16">
      <c r="A29" s="1" t="s">
        <v>60</v>
      </c>
      <c r="B29" s="1" t="s">
        <v>61</v>
      </c>
      <c r="C29" s="1"/>
      <c r="D29" s="2"/>
      <c r="E29" s="3">
        <f>C29*D29</f>
        <v>0</v>
      </c>
      <c r="F29" s="1">
        <v>10</v>
      </c>
      <c r="G29" s="2">
        <v>5500</v>
      </c>
      <c r="H29" s="3">
        <f>F29*G29</f>
        <v>55000</v>
      </c>
      <c r="I29" s="1"/>
      <c r="J29" s="2"/>
      <c r="K29" s="3">
        <f>I29*J29</f>
        <v>0</v>
      </c>
      <c r="L29" s="3"/>
      <c r="M29" s="3">
        <f t="shared" si="0"/>
        <v>55000</v>
      </c>
      <c r="N29" s="3"/>
      <c r="O29" s="3"/>
      <c r="P29" s="3">
        <f>(C29*D29)+(F29*G29)+(I29*J29)+N29-L29-O29</f>
        <v>55000</v>
      </c>
    </row>
    <row r="30" spans="1:16">
      <c r="A30" s="1" t="s">
        <v>62</v>
      </c>
      <c r="B30" s="1" t="s">
        <v>63</v>
      </c>
      <c r="C30" s="1"/>
      <c r="D30" s="2"/>
      <c r="E30" s="3">
        <f>C30*D30</f>
        <v>0</v>
      </c>
      <c r="F30" s="1"/>
      <c r="G30" s="2"/>
      <c r="H30" s="3">
        <f>F30*G30</f>
        <v>0</v>
      </c>
      <c r="I30" s="1"/>
      <c r="J30" s="2"/>
      <c r="K30" s="3">
        <f>I30*J30</f>
        <v>0</v>
      </c>
      <c r="L30" s="3"/>
      <c r="M30" s="3">
        <f t="shared" si="0"/>
        <v>0</v>
      </c>
      <c r="N30" s="3"/>
      <c r="O30" s="3"/>
      <c r="P30" s="3">
        <f>(C30*D30)+(F30*G30)+(I30*J30)+N30-L30-O30</f>
        <v>0</v>
      </c>
    </row>
    <row r="31" spans="1:16">
      <c r="A31" s="1" t="s">
        <v>64</v>
      </c>
      <c r="B31" s="1" t="s">
        <v>65</v>
      </c>
      <c r="C31" s="1"/>
      <c r="D31" s="2"/>
      <c r="E31" s="3">
        <f>C31*D31</f>
        <v>0</v>
      </c>
      <c r="F31" s="1"/>
      <c r="G31" s="2"/>
      <c r="H31" s="3">
        <f>F31*G31</f>
        <v>0</v>
      </c>
      <c r="I31" s="1"/>
      <c r="J31" s="2"/>
      <c r="K31" s="3">
        <f>I31*J31</f>
        <v>0</v>
      </c>
      <c r="L31" s="3"/>
      <c r="M31" s="3">
        <f t="shared" si="0"/>
        <v>0</v>
      </c>
      <c r="N31" s="3"/>
      <c r="O31" s="3"/>
      <c r="P31" s="3">
        <f>(C31*D31)+(F31*G31)+(I31*J31)+N31-L31-O31</f>
        <v>0</v>
      </c>
    </row>
    <row r="32" spans="1:16">
      <c r="A32" s="1" t="s">
        <v>66</v>
      </c>
      <c r="B32" s="1" t="s">
        <v>67</v>
      </c>
      <c r="C32" s="1">
        <v>2</v>
      </c>
      <c r="D32" s="2">
        <v>14000</v>
      </c>
      <c r="E32" s="3">
        <f>C32*D32</f>
        <v>28000</v>
      </c>
      <c r="F32" s="1"/>
      <c r="G32" s="2"/>
      <c r="H32" s="3">
        <f>F32*G32</f>
        <v>0</v>
      </c>
      <c r="I32" s="1"/>
      <c r="J32" s="2"/>
      <c r="K32" s="3">
        <f>I32*J32</f>
        <v>0</v>
      </c>
      <c r="L32" s="3"/>
      <c r="M32" s="3">
        <f t="shared" si="0"/>
        <v>28000</v>
      </c>
      <c r="N32" s="3"/>
      <c r="O32" s="3"/>
      <c r="P32" s="3">
        <f>(C32*D32)+(F32*G32)+(I32*J32)+N32-L32-O32</f>
        <v>28000</v>
      </c>
    </row>
    <row r="33" spans="1:16">
      <c r="A33" s="1" t="s">
        <v>68</v>
      </c>
      <c r="B33" s="1" t="s">
        <v>69</v>
      </c>
      <c r="C33" s="1"/>
      <c r="D33" s="2"/>
      <c r="E33" s="3">
        <f>C33*D33</f>
        <v>0</v>
      </c>
      <c r="F33" s="1"/>
      <c r="G33" s="2"/>
      <c r="H33" s="3">
        <f>F33*G33</f>
        <v>0</v>
      </c>
      <c r="I33" s="1"/>
      <c r="J33" s="2"/>
      <c r="K33" s="3">
        <f>I33*J33</f>
        <v>0</v>
      </c>
      <c r="L33" s="3"/>
      <c r="M33" s="3">
        <f t="shared" si="0"/>
        <v>0</v>
      </c>
      <c r="N33" s="3"/>
      <c r="O33" s="3"/>
      <c r="P33" s="3">
        <f>(C33*D33)+(F33*G33)+(I33*J33)+N33-L33-O33</f>
        <v>0</v>
      </c>
    </row>
    <row r="34" spans="1:16">
      <c r="A34" s="1" t="s">
        <v>70</v>
      </c>
      <c r="B34" s="1" t="s">
        <v>71</v>
      </c>
      <c r="C34" s="1"/>
      <c r="D34" s="2"/>
      <c r="E34" s="3">
        <f>C34*D34</f>
        <v>0</v>
      </c>
      <c r="F34" s="1"/>
      <c r="G34" s="2"/>
      <c r="H34" s="3">
        <f>F34*G34</f>
        <v>0</v>
      </c>
      <c r="I34" s="1"/>
      <c r="J34" s="2"/>
      <c r="K34" s="3">
        <f>I34*J34</f>
        <v>0</v>
      </c>
      <c r="L34" s="3"/>
      <c r="M34" s="3">
        <f t="shared" si="0"/>
        <v>0</v>
      </c>
      <c r="N34" s="3"/>
      <c r="O34" s="3"/>
      <c r="P34" s="3">
        <f>(C34*D34)+(F34*G34)+(I34*J34)+N34-L34-O34</f>
        <v>0</v>
      </c>
    </row>
    <row r="35" spans="1:16">
      <c r="A35" s="1" t="s">
        <v>72</v>
      </c>
      <c r="B35" s="1" t="s">
        <v>73</v>
      </c>
      <c r="C35" s="1"/>
      <c r="D35" s="2"/>
      <c r="E35" s="3">
        <f>C35*D35</f>
        <v>0</v>
      </c>
      <c r="F35" s="1"/>
      <c r="G35" s="2"/>
      <c r="H35" s="3">
        <f>F35*G35</f>
        <v>0</v>
      </c>
      <c r="I35" s="2"/>
      <c r="J35" s="2"/>
      <c r="K35" s="3">
        <f>I35*J35</f>
        <v>0</v>
      </c>
      <c r="L35" s="3"/>
      <c r="M35" s="3">
        <f t="shared" si="0"/>
        <v>0</v>
      </c>
      <c r="N35" s="3"/>
      <c r="O35" s="3"/>
      <c r="P35" s="3">
        <f>(C35*D35)+(F35*G35)+(I35*J35)+N35-L35-O35</f>
        <v>0</v>
      </c>
    </row>
    <row r="36" spans="1:16">
      <c r="A36" s="1" t="s">
        <v>74</v>
      </c>
      <c r="B36" s="1" t="s">
        <v>75</v>
      </c>
      <c r="C36" s="1"/>
      <c r="D36" s="2"/>
      <c r="E36" s="3">
        <f>C36*D36</f>
        <v>0</v>
      </c>
      <c r="F36" s="1"/>
      <c r="G36" s="2"/>
      <c r="H36" s="3">
        <f>F36*G36</f>
        <v>0</v>
      </c>
      <c r="I36" s="1"/>
      <c r="J36" s="2"/>
      <c r="K36" s="3">
        <f>I36*J36</f>
        <v>0</v>
      </c>
      <c r="L36" s="3"/>
      <c r="M36" s="3">
        <f t="shared" si="0"/>
        <v>0</v>
      </c>
      <c r="N36" s="3"/>
      <c r="O36" s="3"/>
      <c r="P36" s="3">
        <f>(C36*D36)+(F36*G36)+(I36*J36)+N36-L36-O36</f>
        <v>0</v>
      </c>
    </row>
    <row r="37" spans="1:16">
      <c r="A37" s="1" t="s">
        <v>76</v>
      </c>
      <c r="B37" s="1" t="s">
        <v>77</v>
      </c>
      <c r="C37" s="1"/>
      <c r="D37" s="2"/>
      <c r="E37" s="3">
        <f>C37*D37</f>
        <v>0</v>
      </c>
      <c r="F37" s="1"/>
      <c r="G37" s="2"/>
      <c r="H37" s="3">
        <f>F37*G37</f>
        <v>0</v>
      </c>
      <c r="I37" s="1"/>
      <c r="J37" s="2"/>
      <c r="K37" s="3">
        <f>I37*J37</f>
        <v>0</v>
      </c>
      <c r="L37" s="3"/>
      <c r="M37" s="3">
        <f t="shared" si="0"/>
        <v>0</v>
      </c>
      <c r="N37" s="3"/>
      <c r="O37" s="3"/>
      <c r="P37" s="3">
        <f>(C37*D37)+(F37*G37)+(I37*J37)+N37-L37-O37</f>
        <v>0</v>
      </c>
    </row>
    <row r="38" spans="1:16">
      <c r="A38" s="1" t="s">
        <v>78</v>
      </c>
      <c r="B38" s="1" t="s">
        <v>79</v>
      </c>
      <c r="C38" s="1"/>
      <c r="D38" s="2"/>
      <c r="E38" s="3">
        <f>C38*D38</f>
        <v>0</v>
      </c>
      <c r="F38" s="1"/>
      <c r="G38" s="2"/>
      <c r="H38" s="3">
        <f>F38*G38</f>
        <v>0</v>
      </c>
      <c r="I38" s="1"/>
      <c r="J38" s="2"/>
      <c r="K38" s="3">
        <f>I38*J38</f>
        <v>0</v>
      </c>
      <c r="L38" s="3"/>
      <c r="M38" s="3">
        <f t="shared" si="0"/>
        <v>0</v>
      </c>
      <c r="N38" s="3"/>
      <c r="O38" s="3"/>
      <c r="P38" s="3">
        <f>(C38*D38)+(F38*G38)+(I38*J38)+N38-L38-O38</f>
        <v>0</v>
      </c>
    </row>
    <row r="39" spans="1:16">
      <c r="A39" s="1" t="s">
        <v>80</v>
      </c>
      <c r="B39" s="1" t="s">
        <v>81</v>
      </c>
      <c r="C39" s="1"/>
      <c r="D39" s="2"/>
      <c r="E39" s="3">
        <f>C39*D39</f>
        <v>0</v>
      </c>
      <c r="F39" s="1"/>
      <c r="G39" s="2"/>
      <c r="H39" s="3">
        <f>F39*G39</f>
        <v>0</v>
      </c>
      <c r="I39" s="1"/>
      <c r="J39" s="2"/>
      <c r="K39" s="3">
        <f>I39*J39</f>
        <v>0</v>
      </c>
      <c r="L39" s="3"/>
      <c r="M39" s="3">
        <f t="shared" si="0"/>
        <v>0</v>
      </c>
      <c r="N39" s="3"/>
      <c r="O39" s="3"/>
      <c r="P39" s="3">
        <f>(C39*D39)+(F39*G39)+(I39*J39)+N39-L39-O39</f>
        <v>0</v>
      </c>
    </row>
    <row r="40" spans="1:16">
      <c r="A40" s="1" t="s">
        <v>82</v>
      </c>
      <c r="B40" s="1" t="s">
        <v>83</v>
      </c>
      <c r="C40" s="1"/>
      <c r="D40" s="2"/>
      <c r="E40" s="3">
        <f>C40*D40</f>
        <v>0</v>
      </c>
      <c r="F40" s="1"/>
      <c r="G40" s="2"/>
      <c r="H40" s="3">
        <f>F40*G40</f>
        <v>0</v>
      </c>
      <c r="I40" s="1"/>
      <c r="J40" s="2"/>
      <c r="K40" s="3">
        <f>I40*J40</f>
        <v>0</v>
      </c>
      <c r="L40" s="3"/>
      <c r="M40" s="3">
        <f t="shared" si="0"/>
        <v>0</v>
      </c>
      <c r="N40" s="3"/>
      <c r="O40" s="3"/>
      <c r="P40" s="3">
        <f>(C40*D40)+(F40*G40)+(I40*J40)+N40-L40-O40</f>
        <v>0</v>
      </c>
    </row>
    <row r="41" spans="1:16">
      <c r="A41" s="1" t="s">
        <v>84</v>
      </c>
      <c r="B41" s="1" t="s">
        <v>85</v>
      </c>
      <c r="C41" s="1"/>
      <c r="D41" s="2"/>
      <c r="E41" s="3">
        <f>C41*D41</f>
        <v>0</v>
      </c>
      <c r="F41" s="1"/>
      <c r="G41" s="2"/>
      <c r="H41" s="3">
        <f>F41*G41</f>
        <v>0</v>
      </c>
      <c r="I41" s="1"/>
      <c r="J41" s="2"/>
      <c r="K41" s="3">
        <f>I41*J41</f>
        <v>0</v>
      </c>
      <c r="L41" s="3"/>
      <c r="M41" s="3">
        <f t="shared" si="0"/>
        <v>0</v>
      </c>
      <c r="N41" s="3"/>
      <c r="O41" s="3"/>
      <c r="P41" s="3">
        <f>(C41*D41)+(F41*G41)+(I41*J41)+N41-L41-O41</f>
        <v>0</v>
      </c>
    </row>
    <row r="42" spans="1:16">
      <c r="A42" s="1" t="s">
        <v>86</v>
      </c>
      <c r="B42" s="1" t="s">
        <v>87</v>
      </c>
      <c r="C42" s="1">
        <v>2</v>
      </c>
      <c r="D42" s="2">
        <v>14000</v>
      </c>
      <c r="E42" s="3">
        <f>C42*D42</f>
        <v>28000</v>
      </c>
      <c r="F42" s="1"/>
      <c r="G42" s="2"/>
      <c r="H42" s="3">
        <f>F42*G42</f>
        <v>0</v>
      </c>
      <c r="I42" s="1"/>
      <c r="J42" s="2"/>
      <c r="K42" s="3">
        <f>I42*J42</f>
        <v>0</v>
      </c>
      <c r="L42" s="3"/>
      <c r="M42" s="3">
        <f t="shared" si="0"/>
        <v>28000</v>
      </c>
      <c r="N42" s="3"/>
      <c r="O42" s="3"/>
      <c r="P42" s="3">
        <f>(C42*D42)+(F42*G42)+(I42*J42)+N42-L42-O42</f>
        <v>28000</v>
      </c>
    </row>
    <row r="43" spans="1:16">
      <c r="A43" s="1" t="s">
        <v>88</v>
      </c>
      <c r="B43" s="1" t="s">
        <v>89</v>
      </c>
      <c r="C43" s="1"/>
      <c r="D43" s="2"/>
      <c r="E43" s="3">
        <f>C43*D43</f>
        <v>0</v>
      </c>
      <c r="F43" s="1"/>
      <c r="G43" s="2"/>
      <c r="H43" s="3">
        <f>F43*G43</f>
        <v>0</v>
      </c>
      <c r="I43" s="1"/>
      <c r="J43" s="2"/>
      <c r="K43" s="3">
        <f>I43*J43</f>
        <v>0</v>
      </c>
      <c r="L43" s="3"/>
      <c r="M43" s="3">
        <f t="shared" si="0"/>
        <v>0</v>
      </c>
      <c r="N43" s="3"/>
      <c r="O43" s="3"/>
      <c r="P43" s="3">
        <f>(C43*D43)+(F43*G43)+(I43*J43)+N43-L43-O43</f>
        <v>0</v>
      </c>
    </row>
    <row r="44" spans="1:16">
      <c r="A44" s="1" t="s">
        <v>90</v>
      </c>
      <c r="B44" s="1" t="s">
        <v>91</v>
      </c>
      <c r="C44" s="1">
        <v>2</v>
      </c>
      <c r="D44" s="2">
        <v>14000</v>
      </c>
      <c r="E44" s="3">
        <f>C44*D44</f>
        <v>28000</v>
      </c>
      <c r="F44" s="1"/>
      <c r="G44" s="2"/>
      <c r="H44" s="3">
        <f>F44*G44</f>
        <v>0</v>
      </c>
      <c r="I44" s="1"/>
      <c r="J44" s="2"/>
      <c r="K44" s="3">
        <f>I44*J44</f>
        <v>0</v>
      </c>
      <c r="L44" s="3"/>
      <c r="M44" s="3">
        <f t="shared" si="0"/>
        <v>28000</v>
      </c>
      <c r="N44" s="3"/>
      <c r="O44" s="3"/>
      <c r="P44" s="3">
        <f>(C44*D44)+(F44*G44)+(I44*J44)+N44-L44-O44</f>
        <v>28000</v>
      </c>
    </row>
    <row r="45" spans="1:16">
      <c r="A45" s="1" t="s">
        <v>92</v>
      </c>
      <c r="B45" s="1" t="s">
        <v>93</v>
      </c>
      <c r="C45" s="1"/>
      <c r="D45" s="2"/>
      <c r="E45" s="3">
        <f>C45*D45</f>
        <v>0</v>
      </c>
      <c r="F45" s="1">
        <v>10</v>
      </c>
      <c r="G45" s="2">
        <v>5500</v>
      </c>
      <c r="H45" s="3">
        <f>F45*G45</f>
        <v>55000</v>
      </c>
      <c r="I45" s="1"/>
      <c r="J45" s="2"/>
      <c r="K45" s="3">
        <f>I45*J45</f>
        <v>0</v>
      </c>
      <c r="L45" s="3"/>
      <c r="M45" s="3">
        <f t="shared" si="0"/>
        <v>55000</v>
      </c>
      <c r="N45" s="3"/>
      <c r="O45" s="3"/>
      <c r="P45" s="3">
        <f>(C45*D45)+(F45*G45)+(I45*J45)+N45-L45-O45</f>
        <v>55000</v>
      </c>
    </row>
    <row r="46" spans="1:16">
      <c r="A46" s="1" t="s">
        <v>94</v>
      </c>
      <c r="B46" s="1" t="s">
        <v>93</v>
      </c>
      <c r="C46" s="1"/>
      <c r="D46" s="2"/>
      <c r="E46" s="3">
        <f>C46*D46</f>
        <v>0</v>
      </c>
      <c r="F46" s="1">
        <v>60</v>
      </c>
      <c r="G46" s="2">
        <v>3500</v>
      </c>
      <c r="H46" s="3">
        <f>F46*G46</f>
        <v>210000</v>
      </c>
      <c r="I46" s="1"/>
      <c r="J46" s="2"/>
      <c r="K46" s="3">
        <f>I46*J46</f>
        <v>0</v>
      </c>
      <c r="L46" s="3"/>
      <c r="M46" s="3">
        <f t="shared" si="0"/>
        <v>210000</v>
      </c>
      <c r="N46" s="3"/>
      <c r="O46" s="3"/>
      <c r="P46" s="3">
        <f>(C46*D46)+(F46*G46)+(I46*J46)+N46-L46-O46</f>
        <v>210000</v>
      </c>
    </row>
    <row r="47" spans="1:16">
      <c r="A47" s="1" t="s">
        <v>95</v>
      </c>
      <c r="B47" s="1" t="s">
        <v>93</v>
      </c>
      <c r="C47" s="1"/>
      <c r="D47" s="2"/>
      <c r="E47" s="3">
        <f>C47*D47</f>
        <v>0</v>
      </c>
      <c r="F47" s="1"/>
      <c r="G47" s="2"/>
      <c r="H47" s="3">
        <f>F47*G47</f>
        <v>0</v>
      </c>
      <c r="I47" s="1"/>
      <c r="J47" s="2"/>
      <c r="K47" s="3">
        <f>I47*J47</f>
        <v>0</v>
      </c>
      <c r="L47" s="3"/>
      <c r="M47" s="3">
        <f t="shared" si="0"/>
        <v>0</v>
      </c>
      <c r="N47" s="3"/>
      <c r="O47" s="3"/>
      <c r="P47" s="3">
        <f>(C47*D47)+(F47*G47)+(I47*J47)+N47-L47-O47</f>
        <v>0</v>
      </c>
    </row>
    <row r="48" spans="1:16">
      <c r="A48" s="1" t="s">
        <v>96</v>
      </c>
      <c r="B48" s="1" t="s">
        <v>93</v>
      </c>
      <c r="C48" s="1"/>
      <c r="D48" s="2"/>
      <c r="E48" s="3">
        <f>C48*D48</f>
        <v>0</v>
      </c>
      <c r="F48" s="1">
        <v>40</v>
      </c>
      <c r="G48" s="2">
        <v>2700</v>
      </c>
      <c r="H48" s="3">
        <f>F48*G48</f>
        <v>108000</v>
      </c>
      <c r="I48" s="1"/>
      <c r="J48" s="2"/>
      <c r="K48" s="3">
        <f>I48*J48</f>
        <v>0</v>
      </c>
      <c r="L48" s="3"/>
      <c r="M48" s="3">
        <f t="shared" si="0"/>
        <v>108000</v>
      </c>
      <c r="N48" s="3"/>
      <c r="O48" s="3"/>
      <c r="P48" s="3">
        <f>(C48*D48)+(F48*G48)+(I48*J48)+N48-L48-O48</f>
        <v>108000</v>
      </c>
    </row>
    <row r="49" spans="1:16">
      <c r="A49" s="1" t="s">
        <v>97</v>
      </c>
      <c r="B49" s="1" t="s">
        <v>98</v>
      </c>
      <c r="C49" s="1"/>
      <c r="D49" s="2"/>
      <c r="E49" s="3">
        <f>C49*D49</f>
        <v>0</v>
      </c>
      <c r="F49" s="1">
        <v>10</v>
      </c>
      <c r="G49" s="2">
        <v>5500</v>
      </c>
      <c r="H49" s="3">
        <f>F49*G49</f>
        <v>55000</v>
      </c>
      <c r="I49" s="1"/>
      <c r="J49" s="2"/>
      <c r="K49" s="3">
        <f>I49*J49</f>
        <v>0</v>
      </c>
      <c r="L49" s="3"/>
      <c r="M49" s="3">
        <f t="shared" si="0"/>
        <v>55000</v>
      </c>
      <c r="N49" s="3"/>
      <c r="O49" s="3"/>
      <c r="P49" s="3">
        <f>(C49*D49)+(F49*G49)+(I49*J49)+N49-L49-O49</f>
        <v>55000</v>
      </c>
    </row>
    <row r="50" spans="1:16">
      <c r="A50" s="1" t="s">
        <v>99</v>
      </c>
      <c r="B50" s="1" t="s">
        <v>93</v>
      </c>
      <c r="C50" s="1"/>
      <c r="D50" s="2"/>
      <c r="E50" s="3">
        <f>C50*D50</f>
        <v>0</v>
      </c>
      <c r="F50" s="1">
        <v>10</v>
      </c>
      <c r="G50" s="2">
        <v>5500</v>
      </c>
      <c r="H50" s="3">
        <f>F50*G50</f>
        <v>55000</v>
      </c>
      <c r="I50" s="1"/>
      <c r="J50" s="2"/>
      <c r="K50" s="3">
        <f>I50*J50</f>
        <v>0</v>
      </c>
      <c r="L50" s="3"/>
      <c r="M50" s="3">
        <f t="shared" si="0"/>
        <v>55000</v>
      </c>
      <c r="N50" s="3"/>
      <c r="O50" s="3"/>
      <c r="P50" s="3">
        <f>(C50*D50)+(F50*G50)+(I50*J50)+N50-L50-O50</f>
        <v>55000</v>
      </c>
    </row>
    <row r="51" spans="1:16">
      <c r="A51" s="1" t="s">
        <v>100</v>
      </c>
      <c r="B51" s="1" t="s">
        <v>93</v>
      </c>
      <c r="C51" s="1"/>
      <c r="D51" s="2"/>
      <c r="E51" s="3">
        <f>C51*D51</f>
        <v>0</v>
      </c>
      <c r="F51" s="1"/>
      <c r="G51" s="2"/>
      <c r="H51" s="3">
        <f>F51*G51</f>
        <v>0</v>
      </c>
      <c r="I51" s="1"/>
      <c r="J51" s="2"/>
      <c r="K51" s="3">
        <f>I51*J51</f>
        <v>0</v>
      </c>
      <c r="L51" s="3"/>
      <c r="M51" s="3">
        <f t="shared" si="0"/>
        <v>0</v>
      </c>
      <c r="N51" s="3"/>
      <c r="O51" s="3"/>
      <c r="P51" s="3">
        <f>(C51*D51)+(F51*G51)+(I51*J51)+N51-L51-O51</f>
        <v>0</v>
      </c>
    </row>
    <row r="52" spans="1:16">
      <c r="A52" s="1" t="s">
        <v>101</v>
      </c>
      <c r="B52" s="1" t="s">
        <v>93</v>
      </c>
      <c r="C52" s="1"/>
      <c r="D52" s="2"/>
      <c r="E52" s="3">
        <f>C52*D52</f>
        <v>0</v>
      </c>
      <c r="F52" s="1">
        <v>5</v>
      </c>
      <c r="G52" s="2">
        <v>5400</v>
      </c>
      <c r="H52" s="3">
        <f>F52*G52</f>
        <v>27000</v>
      </c>
      <c r="I52" s="1"/>
      <c r="J52" s="2"/>
      <c r="K52" s="3">
        <f>I52*J52</f>
        <v>0</v>
      </c>
      <c r="L52" s="3"/>
      <c r="M52" s="3">
        <f t="shared" si="0"/>
        <v>27000</v>
      </c>
      <c r="N52" s="3"/>
      <c r="O52" s="3"/>
      <c r="P52" s="3">
        <f>(C52*D52)+(F52*G52)+(I52*J52)+N52-L52-O52</f>
        <v>27000</v>
      </c>
    </row>
    <row r="53" spans="1:16">
      <c r="A53" s="1" t="s">
        <v>102</v>
      </c>
      <c r="B53" s="1" t="s">
        <v>93</v>
      </c>
      <c r="C53" s="1"/>
      <c r="D53" s="2"/>
      <c r="E53" s="3">
        <f>C53*D53</f>
        <v>0</v>
      </c>
      <c r="F53" s="1"/>
      <c r="G53" s="2"/>
      <c r="H53" s="3">
        <f>F53*G53</f>
        <v>0</v>
      </c>
      <c r="I53" s="1"/>
      <c r="J53" s="2"/>
      <c r="K53" s="3">
        <f>I53*J53</f>
        <v>0</v>
      </c>
      <c r="L53" s="3"/>
      <c r="M53" s="3">
        <f t="shared" si="0"/>
        <v>0</v>
      </c>
      <c r="N53" s="3"/>
      <c r="O53" s="3"/>
      <c r="P53" s="3">
        <f>(C53*D53)+(F53*G53)+(I53*J53)+N53-L53-O53</f>
        <v>0</v>
      </c>
    </row>
    <row r="54" spans="1:16">
      <c r="A54" s="1" t="s">
        <v>103</v>
      </c>
      <c r="B54" s="1" t="s">
        <v>104</v>
      </c>
      <c r="C54" s="1"/>
      <c r="D54" s="2"/>
      <c r="E54" s="3">
        <f>C54*D54</f>
        <v>0</v>
      </c>
      <c r="F54" s="1"/>
      <c r="G54" s="2"/>
      <c r="H54" s="3">
        <f>F54*G54</f>
        <v>0</v>
      </c>
      <c r="I54" s="1"/>
      <c r="J54" s="2"/>
      <c r="K54" s="3">
        <f>I54*J54</f>
        <v>0</v>
      </c>
      <c r="L54" s="3"/>
      <c r="M54" s="3">
        <f t="shared" si="0"/>
        <v>0</v>
      </c>
      <c r="N54" s="3"/>
      <c r="O54" s="3"/>
      <c r="P54" s="3">
        <f>(C54*D54)+(F54*G54)+(I54*J54)+N54-L54-O54</f>
        <v>0</v>
      </c>
    </row>
    <row r="55" spans="1:16">
      <c r="A55" s="1" t="s">
        <v>105</v>
      </c>
      <c r="B55" s="1" t="s">
        <v>106</v>
      </c>
      <c r="C55" s="1">
        <v>5</v>
      </c>
      <c r="D55" s="2">
        <v>14000</v>
      </c>
      <c r="E55" s="3">
        <f>C55*D55</f>
        <v>70000</v>
      </c>
      <c r="F55" s="1">
        <v>5</v>
      </c>
      <c r="G55" s="2">
        <v>5500</v>
      </c>
      <c r="H55" s="3">
        <f>F55*G55</f>
        <v>27500</v>
      </c>
      <c r="I55" s="1"/>
      <c r="J55" s="2"/>
      <c r="K55" s="3">
        <f>I55*J55</f>
        <v>0</v>
      </c>
      <c r="L55" s="3">
        <v>500</v>
      </c>
      <c r="M55" s="3">
        <f t="shared" si="0"/>
        <v>97000</v>
      </c>
      <c r="N55" s="3">
        <v>7229000</v>
      </c>
      <c r="O55" s="3"/>
      <c r="P55" s="3">
        <f>(C55*D55)+(F55*G55)+(I55*J55)+N55-L55-O55</f>
        <v>7326000</v>
      </c>
    </row>
    <row r="56" spans="1:16">
      <c r="A56" s="1" t="s">
        <v>107</v>
      </c>
      <c r="B56" s="1" t="s">
        <v>108</v>
      </c>
      <c r="C56" s="1"/>
      <c r="D56" s="2"/>
      <c r="E56" s="3">
        <f>C56*D56</f>
        <v>0</v>
      </c>
      <c r="F56" s="1"/>
      <c r="G56" s="2"/>
      <c r="H56" s="3">
        <f>F56*G56</f>
        <v>0</v>
      </c>
      <c r="I56" s="1"/>
      <c r="J56" s="2"/>
      <c r="K56" s="3">
        <f>I56*J56</f>
        <v>0</v>
      </c>
      <c r="L56" s="3"/>
      <c r="M56" s="3">
        <f t="shared" si="0"/>
        <v>0</v>
      </c>
      <c r="N56" s="3"/>
      <c r="O56" s="3"/>
      <c r="P56" s="3">
        <f>(C56*D56)+(F56*G56)+(I56*J56)+N56-L56-O56</f>
        <v>0</v>
      </c>
    </row>
    <row r="57" spans="1:16">
      <c r="A57" s="1" t="s">
        <v>109</v>
      </c>
      <c r="B57" s="1" t="s">
        <v>110</v>
      </c>
      <c r="C57" s="1"/>
      <c r="D57" s="2"/>
      <c r="E57" s="3">
        <f>C57*D57</f>
        <v>0</v>
      </c>
      <c r="F57" s="1"/>
      <c r="G57" s="2"/>
      <c r="H57" s="3">
        <f>F57*G57</f>
        <v>0</v>
      </c>
      <c r="I57" s="1"/>
      <c r="J57" s="2"/>
      <c r="K57" s="3">
        <f>I57*J57</f>
        <v>0</v>
      </c>
      <c r="L57" s="3"/>
      <c r="M57" s="3">
        <f t="shared" si="0"/>
        <v>0</v>
      </c>
      <c r="N57" s="3"/>
      <c r="O57" s="3"/>
      <c r="P57" s="3">
        <f>(C57*D57)+(F57*G57)+(I57*J57)+N57-L57-O57</f>
        <v>0</v>
      </c>
    </row>
    <row r="58" spans="1:16">
      <c r="A58" s="1" t="s">
        <v>111</v>
      </c>
      <c r="B58" s="1" t="s">
        <v>112</v>
      </c>
      <c r="C58" s="1"/>
      <c r="D58" s="2"/>
      <c r="E58" s="3">
        <f>C58*D58</f>
        <v>0</v>
      </c>
      <c r="F58" s="1"/>
      <c r="G58" s="2"/>
      <c r="H58" s="3">
        <f>F58*G58</f>
        <v>0</v>
      </c>
      <c r="I58" s="1"/>
      <c r="J58" s="2"/>
      <c r="K58" s="3">
        <f>I58*J58</f>
        <v>0</v>
      </c>
      <c r="L58" s="3"/>
      <c r="M58" s="3">
        <f t="shared" si="0"/>
        <v>0</v>
      </c>
      <c r="N58" s="3"/>
      <c r="O58" s="3"/>
      <c r="P58" s="3">
        <f>(C58*D58)+(F58*G58)+(I58*J58)+N58-L58-O58</f>
        <v>0</v>
      </c>
    </row>
    <row r="59" spans="1:16">
      <c r="A59" s="1" t="s">
        <v>113</v>
      </c>
      <c r="B59" s="1" t="s">
        <v>114</v>
      </c>
      <c r="C59" s="1">
        <v>10</v>
      </c>
      <c r="D59" s="2">
        <v>14000</v>
      </c>
      <c r="E59" s="3">
        <f>C59*D59</f>
        <v>140000</v>
      </c>
      <c r="F59" s="1">
        <v>5</v>
      </c>
      <c r="G59" s="2">
        <v>5000</v>
      </c>
      <c r="H59" s="3">
        <f>F59*G59</f>
        <v>25000</v>
      </c>
      <c r="I59" s="1"/>
      <c r="J59" s="2"/>
      <c r="K59" s="3">
        <f>I59*J59</f>
        <v>0</v>
      </c>
      <c r="L59" s="3"/>
      <c r="M59" s="3">
        <f t="shared" si="0"/>
        <v>165000</v>
      </c>
      <c r="N59" s="3"/>
      <c r="O59" s="3"/>
      <c r="P59" s="3">
        <f>(C59*D59)+(F59*G59)+(I59*J59)+N59-L59-O59</f>
        <v>165000</v>
      </c>
    </row>
    <row r="60" spans="1:16">
      <c r="A60" s="1" t="s">
        <v>115</v>
      </c>
      <c r="B60" s="1" t="s">
        <v>116</v>
      </c>
      <c r="C60" s="1"/>
      <c r="D60" s="2"/>
      <c r="E60" s="3">
        <f>C60*D60</f>
        <v>0</v>
      </c>
      <c r="F60" s="1"/>
      <c r="G60" s="2"/>
      <c r="H60" s="3">
        <f>F60*G60</f>
        <v>0</v>
      </c>
      <c r="I60" s="1"/>
      <c r="J60" s="2"/>
      <c r="K60" s="3">
        <f>I60*J60</f>
        <v>0</v>
      </c>
      <c r="L60" s="3"/>
      <c r="M60" s="3">
        <f t="shared" si="0"/>
        <v>0</v>
      </c>
      <c r="N60" s="3"/>
      <c r="O60" s="3"/>
      <c r="P60" s="3">
        <f>(C60*D60)+(F60*G60)+(I60*J60)+N60-L60-O60</f>
        <v>0</v>
      </c>
    </row>
    <row r="61" spans="1:16">
      <c r="A61" s="1" t="s">
        <v>117</v>
      </c>
      <c r="B61" s="1" t="s">
        <v>116</v>
      </c>
      <c r="C61" s="1"/>
      <c r="D61" s="2"/>
      <c r="E61" s="3">
        <f>C61*D61</f>
        <v>0</v>
      </c>
      <c r="F61" s="1"/>
      <c r="G61" s="2"/>
      <c r="H61" s="3">
        <f>F61*G61</f>
        <v>0</v>
      </c>
      <c r="I61" s="1"/>
      <c r="J61" s="2"/>
      <c r="K61" s="3">
        <f>I61*J61</f>
        <v>0</v>
      </c>
      <c r="L61" s="3"/>
      <c r="M61" s="3">
        <f t="shared" si="0"/>
        <v>0</v>
      </c>
      <c r="N61" s="3"/>
      <c r="O61" s="3"/>
      <c r="P61" s="3">
        <f>(C61*D61)+(F61*G61)+(I61*J61)+N61-L61-O61</f>
        <v>0</v>
      </c>
    </row>
    <row r="62" spans="1:16">
      <c r="A62" s="1" t="s">
        <v>118</v>
      </c>
      <c r="B62" s="1" t="s">
        <v>119</v>
      </c>
      <c r="C62" s="1"/>
      <c r="D62" s="2"/>
      <c r="E62" s="3">
        <f>C62*D62</f>
        <v>0</v>
      </c>
      <c r="F62" s="1"/>
      <c r="G62" s="2"/>
      <c r="H62" s="3">
        <f>F62*G62</f>
        <v>0</v>
      </c>
      <c r="I62" s="1"/>
      <c r="J62" s="2"/>
      <c r="K62" s="3">
        <f>I62*J62</f>
        <v>0</v>
      </c>
      <c r="L62" s="3"/>
      <c r="M62" s="3">
        <f t="shared" si="0"/>
        <v>0</v>
      </c>
      <c r="N62" s="3"/>
      <c r="O62" s="3"/>
      <c r="P62" s="3">
        <f>(C62*D62)+(F62*G62)+(I62*J62)+N62-L62-O62</f>
        <v>0</v>
      </c>
    </row>
    <row r="63" spans="1:16">
      <c r="A63" s="1" t="s">
        <v>120</v>
      </c>
      <c r="B63" s="1" t="s">
        <v>121</v>
      </c>
      <c r="C63" s="1"/>
      <c r="D63" s="2"/>
      <c r="E63" s="3">
        <f>C63*D63</f>
        <v>0</v>
      </c>
      <c r="F63" s="1">
        <v>2</v>
      </c>
      <c r="G63" s="2">
        <v>5500</v>
      </c>
      <c r="H63" s="3">
        <f>F63*G63</f>
        <v>11000</v>
      </c>
      <c r="I63" s="1"/>
      <c r="J63" s="2"/>
      <c r="K63" s="3">
        <f>I63*J63</f>
        <v>0</v>
      </c>
      <c r="L63" s="3"/>
      <c r="M63" s="3">
        <f t="shared" si="0"/>
        <v>11000</v>
      </c>
      <c r="N63" s="3"/>
      <c r="O63" s="3"/>
      <c r="P63" s="3">
        <f>(C63*D63)+(F63*G63)+(I63*J63)+N63-L63-O63</f>
        <v>11000</v>
      </c>
    </row>
    <row r="64" spans="1:16">
      <c r="A64" s="1" t="s">
        <v>122</v>
      </c>
      <c r="B64" s="1" t="s">
        <v>123</v>
      </c>
      <c r="C64" s="1"/>
      <c r="D64" s="2"/>
      <c r="E64" s="3">
        <f>C64*D64</f>
        <v>0</v>
      </c>
      <c r="F64" s="1"/>
      <c r="G64" s="2"/>
      <c r="H64" s="3">
        <f>F64*G64</f>
        <v>0</v>
      </c>
      <c r="I64" s="1"/>
      <c r="J64" s="2"/>
      <c r="K64" s="3">
        <f>I64*J64</f>
        <v>0</v>
      </c>
      <c r="L64" s="3"/>
      <c r="M64" s="3">
        <f t="shared" si="0"/>
        <v>0</v>
      </c>
      <c r="N64" s="3"/>
      <c r="O64" s="3"/>
      <c r="P64" s="3">
        <f>(C64*D64)+(F64*G64)+(I64*J64)+N64-L64-O64</f>
        <v>0</v>
      </c>
    </row>
    <row r="65" spans="1:16">
      <c r="A65" s="1" t="s">
        <v>124</v>
      </c>
      <c r="B65" s="1" t="s">
        <v>125</v>
      </c>
      <c r="C65" s="1"/>
      <c r="D65" s="2"/>
      <c r="E65" s="3">
        <f>C65*D65</f>
        <v>0</v>
      </c>
      <c r="F65" s="1"/>
      <c r="G65" s="2"/>
      <c r="H65" s="3">
        <f>F65*G65</f>
        <v>0</v>
      </c>
      <c r="I65" s="1"/>
      <c r="J65" s="2"/>
      <c r="K65" s="3">
        <f>I65*J65</f>
        <v>0</v>
      </c>
      <c r="L65" s="3"/>
      <c r="M65" s="3">
        <f t="shared" si="0"/>
        <v>0</v>
      </c>
      <c r="N65" s="3"/>
      <c r="O65" s="3"/>
      <c r="P65" s="3">
        <f>(C65*D65)+(F65*G65)+(I65*J65)+N65-L65-O65</f>
        <v>0</v>
      </c>
    </row>
    <row r="66" spans="1:16">
      <c r="A66" s="1" t="s">
        <v>126</v>
      </c>
      <c r="B66" s="1" t="s">
        <v>127</v>
      </c>
      <c r="C66" s="1"/>
      <c r="D66" s="2"/>
      <c r="E66" s="3">
        <f>C66*D66</f>
        <v>0</v>
      </c>
      <c r="F66" s="1"/>
      <c r="G66" s="2"/>
      <c r="H66" s="3">
        <f>F66*G66</f>
        <v>0</v>
      </c>
      <c r="I66" s="1"/>
      <c r="J66" s="2"/>
      <c r="K66" s="3">
        <f>I66*J66</f>
        <v>0</v>
      </c>
      <c r="L66" s="3"/>
      <c r="M66" s="3">
        <f t="shared" si="0"/>
        <v>0</v>
      </c>
      <c r="N66" s="3"/>
      <c r="O66" s="3"/>
      <c r="P66" s="3">
        <f>(C66*D66)+(F66*G66)+(I66*J66)+N66-L66-O66</f>
        <v>0</v>
      </c>
    </row>
    <row r="67" spans="1:16">
      <c r="A67" s="1" t="s">
        <v>128</v>
      </c>
      <c r="B67" s="1" t="s">
        <v>129</v>
      </c>
      <c r="C67" s="1"/>
      <c r="D67" s="2"/>
      <c r="E67" s="3">
        <f>C67*D67</f>
        <v>0</v>
      </c>
      <c r="F67" s="1"/>
      <c r="G67" s="2"/>
      <c r="H67" s="3">
        <f>F67*G67</f>
        <v>0</v>
      </c>
      <c r="I67" s="1"/>
      <c r="J67" s="2"/>
      <c r="K67" s="3">
        <f>I67*J67</f>
        <v>0</v>
      </c>
      <c r="L67" s="3"/>
      <c r="M67" s="3">
        <f t="shared" ref="M67:M120" si="1">E67+H67+K67-L67</f>
        <v>0</v>
      </c>
      <c r="N67" s="3"/>
      <c r="O67" s="3"/>
      <c r="P67" s="3">
        <f>(C67*D67)+(F67*G67)+(I67*J67)+N67-L67-O67</f>
        <v>0</v>
      </c>
    </row>
    <row r="68" spans="1:16">
      <c r="A68" s="1" t="s">
        <v>130</v>
      </c>
      <c r="B68" s="1" t="s">
        <v>131</v>
      </c>
      <c r="C68" s="1"/>
      <c r="D68" s="2"/>
      <c r="E68" s="3">
        <f>C68*D68</f>
        <v>0</v>
      </c>
      <c r="F68" s="1">
        <v>50</v>
      </c>
      <c r="G68" s="2">
        <v>5000</v>
      </c>
      <c r="H68" s="3">
        <f>F68*G68</f>
        <v>250000</v>
      </c>
      <c r="I68" s="1"/>
      <c r="J68" s="2"/>
      <c r="K68" s="3">
        <f>I68*J68</f>
        <v>0</v>
      </c>
      <c r="L68" s="3"/>
      <c r="M68" s="3">
        <f t="shared" si="1"/>
        <v>250000</v>
      </c>
      <c r="N68" s="3"/>
      <c r="O68" s="3"/>
      <c r="P68" s="3">
        <f>(C68*D68)+(F68*G68)+(I68*J68)+N68-L68-O68</f>
        <v>250000</v>
      </c>
    </row>
    <row r="69" spans="1:16">
      <c r="A69" s="1" t="s">
        <v>132</v>
      </c>
      <c r="B69" s="1" t="s">
        <v>133</v>
      </c>
      <c r="C69" s="1">
        <v>5</v>
      </c>
      <c r="D69" s="2">
        <v>14000</v>
      </c>
      <c r="E69" s="3">
        <f>C69*D69</f>
        <v>70000</v>
      </c>
      <c r="F69" s="1"/>
      <c r="G69" s="2"/>
      <c r="H69" s="3">
        <f>F69*G69</f>
        <v>0</v>
      </c>
      <c r="I69" s="2"/>
      <c r="J69" s="2"/>
      <c r="K69" s="3">
        <f>I69*J69</f>
        <v>0</v>
      </c>
      <c r="L69" s="3"/>
      <c r="M69" s="3">
        <f t="shared" si="1"/>
        <v>70000</v>
      </c>
      <c r="N69" s="3"/>
      <c r="O69" s="3"/>
      <c r="P69" s="3">
        <f>(C69*D69)+(F69*G69)+(I69*J69)+N69-L69-O69</f>
        <v>70000</v>
      </c>
    </row>
    <row r="70" spans="1:16">
      <c r="A70" s="1" t="s">
        <v>134</v>
      </c>
      <c r="B70" s="1" t="s">
        <v>135</v>
      </c>
      <c r="C70" s="1"/>
      <c r="D70" s="2"/>
      <c r="E70" s="3">
        <f>C70*D70</f>
        <v>0</v>
      </c>
      <c r="F70" s="1"/>
      <c r="G70" s="2"/>
      <c r="H70" s="3">
        <f>F70*G70</f>
        <v>0</v>
      </c>
      <c r="I70" s="1"/>
      <c r="J70" s="2"/>
      <c r="K70" s="3">
        <f>I70*J70</f>
        <v>0</v>
      </c>
      <c r="L70" s="3"/>
      <c r="M70" s="3">
        <f t="shared" si="1"/>
        <v>0</v>
      </c>
      <c r="N70" s="3"/>
      <c r="O70" s="3"/>
      <c r="P70" s="3">
        <f>(C70*D70)+(F70*G70)+(I70*J70)+N70-L70-O70</f>
        <v>0</v>
      </c>
    </row>
    <row r="71" spans="1:16">
      <c r="A71" s="1" t="s">
        <v>136</v>
      </c>
      <c r="B71" s="1" t="s">
        <v>137</v>
      </c>
      <c r="C71" s="1"/>
      <c r="D71" s="2"/>
      <c r="E71" s="3">
        <f>C71*D71</f>
        <v>0</v>
      </c>
      <c r="F71" s="1">
        <v>7</v>
      </c>
      <c r="G71" s="2">
        <v>5000</v>
      </c>
      <c r="H71" s="3">
        <f>F71*G71</f>
        <v>35000</v>
      </c>
      <c r="I71" s="1"/>
      <c r="J71" s="2"/>
      <c r="K71" s="3">
        <f>I71*J71</f>
        <v>0</v>
      </c>
      <c r="L71" s="3"/>
      <c r="M71" s="3">
        <f t="shared" si="1"/>
        <v>35000</v>
      </c>
      <c r="N71" s="3"/>
      <c r="O71" s="3"/>
      <c r="P71" s="3">
        <f>(C71*D71)+(F71*G71)+(I71*J71)+N71-L71-O71</f>
        <v>35000</v>
      </c>
    </row>
    <row r="72" spans="1:16">
      <c r="A72" s="1" t="s">
        <v>138</v>
      </c>
      <c r="B72" s="1" t="s">
        <v>139</v>
      </c>
      <c r="C72" s="1">
        <v>5</v>
      </c>
      <c r="D72" s="2">
        <v>14000</v>
      </c>
      <c r="E72" s="3">
        <f>C72*D72</f>
        <v>70000</v>
      </c>
      <c r="F72" s="1">
        <v>10</v>
      </c>
      <c r="G72" s="2">
        <v>5000</v>
      </c>
      <c r="H72" s="3">
        <f>F72*G72</f>
        <v>50000</v>
      </c>
      <c r="I72" s="1"/>
      <c r="J72" s="2"/>
      <c r="K72" s="3">
        <f>I72*J72</f>
        <v>0</v>
      </c>
      <c r="L72" s="3"/>
      <c r="M72" s="3">
        <f t="shared" si="1"/>
        <v>120000</v>
      </c>
      <c r="N72" s="3"/>
      <c r="O72" s="3"/>
      <c r="P72" s="3">
        <f>(C72*D72)+(F72*G72)+(I72*J72)+N72-L72-O72</f>
        <v>120000</v>
      </c>
    </row>
    <row r="73" spans="1:16">
      <c r="A73" s="1" t="s">
        <v>140</v>
      </c>
      <c r="B73" s="1" t="s">
        <v>141</v>
      </c>
      <c r="C73" s="1">
        <v>40</v>
      </c>
      <c r="D73" s="2">
        <v>11500</v>
      </c>
      <c r="E73" s="3">
        <f>C73*D73</f>
        <v>460000</v>
      </c>
      <c r="F73" s="1">
        <v>25</v>
      </c>
      <c r="G73" s="2">
        <v>5000</v>
      </c>
      <c r="H73" s="3">
        <f>F73*G73</f>
        <v>125000</v>
      </c>
      <c r="I73" s="1"/>
      <c r="J73" s="2"/>
      <c r="K73" s="3">
        <f>I73*J73</f>
        <v>0</v>
      </c>
      <c r="L73" s="3"/>
      <c r="M73" s="3">
        <f t="shared" si="1"/>
        <v>585000</v>
      </c>
      <c r="N73" s="3">
        <v>24403000</v>
      </c>
      <c r="O73" s="3"/>
      <c r="P73" s="3">
        <f>(C73*D73)+(F73*G73)+(I73*J73)+N73-L73-O73</f>
        <v>24988000</v>
      </c>
    </row>
    <row r="74" spans="1:16">
      <c r="A74" s="1" t="s">
        <v>142</v>
      </c>
      <c r="B74" s="1" t="s">
        <v>143</v>
      </c>
      <c r="C74" s="1"/>
      <c r="D74" s="2"/>
      <c r="E74" s="3">
        <f>C74*D74</f>
        <v>0</v>
      </c>
      <c r="F74" s="1"/>
      <c r="G74" s="2"/>
      <c r="H74" s="3">
        <f>F74*G74</f>
        <v>0</v>
      </c>
      <c r="I74" s="1"/>
      <c r="J74" s="2"/>
      <c r="K74" s="3">
        <f>I74*J74</f>
        <v>0</v>
      </c>
      <c r="L74" s="3"/>
      <c r="M74" s="3">
        <f t="shared" si="1"/>
        <v>0</v>
      </c>
      <c r="N74" s="3"/>
      <c r="O74" s="3"/>
      <c r="P74" s="3">
        <f>(C74*D74)+(F74*G74)+(I74*J74)+N74-L74-O74</f>
        <v>0</v>
      </c>
    </row>
    <row r="75" spans="1:16">
      <c r="A75" s="6" t="s">
        <v>227</v>
      </c>
      <c r="B75" s="1"/>
      <c r="C75" s="1"/>
      <c r="D75" s="2"/>
      <c r="E75" s="3">
        <f>C75*D75</f>
        <v>0</v>
      </c>
      <c r="F75" s="1"/>
      <c r="G75" s="2"/>
      <c r="H75" s="3">
        <f>F75*G75</f>
        <v>0</v>
      </c>
      <c r="I75" s="1"/>
      <c r="J75" s="2"/>
      <c r="K75" s="3">
        <f>I75*J75</f>
        <v>0</v>
      </c>
      <c r="L75" s="3"/>
      <c r="M75" s="3">
        <f t="shared" si="1"/>
        <v>0</v>
      </c>
      <c r="N75" s="3"/>
      <c r="O75" s="3"/>
      <c r="P75" s="3">
        <f>(C75*D75)+(F75*G75)+(I75*J75)+N75-L75-O75</f>
        <v>0</v>
      </c>
    </row>
    <row r="76" spans="1:16">
      <c r="A76" s="1" t="s">
        <v>144</v>
      </c>
      <c r="B76" s="1" t="s">
        <v>145</v>
      </c>
      <c r="C76" s="1"/>
      <c r="D76" s="2"/>
      <c r="E76" s="3">
        <f>C76*D76</f>
        <v>0</v>
      </c>
      <c r="F76" s="1"/>
      <c r="G76" s="2"/>
      <c r="H76" s="3">
        <f>F76*G76</f>
        <v>0</v>
      </c>
      <c r="I76" s="1"/>
      <c r="J76" s="2"/>
      <c r="K76" s="3">
        <f>I76*J76</f>
        <v>0</v>
      </c>
      <c r="L76" s="3"/>
      <c r="M76" s="3">
        <f t="shared" si="1"/>
        <v>0</v>
      </c>
      <c r="N76" s="3"/>
      <c r="O76" s="3"/>
      <c r="P76" s="3">
        <f>(C76*D76)+(F76*G76)+(I76*J76)+N76-L76-O76</f>
        <v>0</v>
      </c>
    </row>
    <row r="77" spans="1:16">
      <c r="A77" s="1" t="s">
        <v>146</v>
      </c>
      <c r="B77" s="1" t="s">
        <v>147</v>
      </c>
      <c r="C77" s="1"/>
      <c r="D77" s="2"/>
      <c r="E77" s="3">
        <f>C77*D77</f>
        <v>0</v>
      </c>
      <c r="F77" s="1"/>
      <c r="G77" s="2"/>
      <c r="H77" s="3">
        <f>F77*G77</f>
        <v>0</v>
      </c>
      <c r="I77" s="1"/>
      <c r="J77" s="2"/>
      <c r="K77" s="3">
        <f>I77*J77</f>
        <v>0</v>
      </c>
      <c r="L77" s="3"/>
      <c r="M77" s="3">
        <f t="shared" si="1"/>
        <v>0</v>
      </c>
      <c r="N77" s="3"/>
      <c r="O77" s="3"/>
      <c r="P77" s="3">
        <f>(C77*D77)+(F77*G77)+(I77*J77)+N77-L77-O77</f>
        <v>0</v>
      </c>
    </row>
    <row r="78" spans="1:16">
      <c r="A78" s="1" t="s">
        <v>148</v>
      </c>
      <c r="B78" s="1" t="s">
        <v>149</v>
      </c>
      <c r="C78" s="1"/>
      <c r="D78" s="2"/>
      <c r="E78" s="3">
        <f>C78*D78</f>
        <v>0</v>
      </c>
      <c r="F78" s="1">
        <v>1</v>
      </c>
      <c r="G78" s="2">
        <v>5000</v>
      </c>
      <c r="H78" s="3">
        <f>F78*G78</f>
        <v>5000</v>
      </c>
      <c r="I78" s="1"/>
      <c r="J78" s="2"/>
      <c r="K78" s="3">
        <f>I78*J78</f>
        <v>0</v>
      </c>
      <c r="L78" s="3"/>
      <c r="M78" s="3">
        <f t="shared" si="1"/>
        <v>5000</v>
      </c>
      <c r="N78" s="3"/>
      <c r="O78" s="3"/>
      <c r="P78" s="3">
        <f>(C78*D78)+(F78*G78)+(I78*J78)+N78-L78-O78</f>
        <v>5000</v>
      </c>
    </row>
    <row r="79" spans="1:16">
      <c r="A79" s="1" t="s">
        <v>150</v>
      </c>
      <c r="B79" s="1" t="s">
        <v>63</v>
      </c>
      <c r="C79" s="1"/>
      <c r="D79" s="2"/>
      <c r="E79" s="3">
        <f>C79*D79</f>
        <v>0</v>
      </c>
      <c r="F79" s="1"/>
      <c r="G79" s="2"/>
      <c r="H79" s="3">
        <f>F79*G79</f>
        <v>0</v>
      </c>
      <c r="I79" s="1"/>
      <c r="J79" s="2"/>
      <c r="K79" s="3">
        <f>I79*J79</f>
        <v>0</v>
      </c>
      <c r="L79" s="3"/>
      <c r="M79" s="3">
        <f t="shared" si="1"/>
        <v>0</v>
      </c>
      <c r="N79" s="3"/>
      <c r="O79" s="3"/>
      <c r="P79" s="3">
        <f>(C79*D79)+(F79*G79)+(I79*J79)+N79-L79-O79</f>
        <v>0</v>
      </c>
    </row>
    <row r="80" spans="1:16">
      <c r="A80" s="1" t="s">
        <v>151</v>
      </c>
      <c r="B80" s="1" t="s">
        <v>152</v>
      </c>
      <c r="C80" s="1"/>
      <c r="D80" s="2"/>
      <c r="E80" s="3">
        <f>C80*D80</f>
        <v>0</v>
      </c>
      <c r="F80" s="1"/>
      <c r="G80" s="2"/>
      <c r="H80" s="3">
        <f>F80*G80</f>
        <v>0</v>
      </c>
      <c r="I80" s="1"/>
      <c r="J80" s="2"/>
      <c r="K80" s="3">
        <f>I80*J80</f>
        <v>0</v>
      </c>
      <c r="L80" s="3"/>
      <c r="M80" s="3">
        <f t="shared" si="1"/>
        <v>0</v>
      </c>
      <c r="N80" s="3"/>
      <c r="O80" s="3"/>
      <c r="P80" s="3">
        <f>(C80*D80)+(F80*G80)+(I80*J80)+N80-L80-O80</f>
        <v>0</v>
      </c>
    </row>
    <row r="81" spans="1:16">
      <c r="A81" s="1" t="s">
        <v>153</v>
      </c>
      <c r="B81" s="1" t="s">
        <v>154</v>
      </c>
      <c r="C81" s="1"/>
      <c r="D81" s="2"/>
      <c r="E81" s="3">
        <f>C81*D81</f>
        <v>0</v>
      </c>
      <c r="F81" s="1"/>
      <c r="G81" s="2"/>
      <c r="H81" s="3">
        <f>F81*G81</f>
        <v>0</v>
      </c>
      <c r="I81" s="1"/>
      <c r="J81" s="2"/>
      <c r="K81" s="3">
        <f>I81*J81</f>
        <v>0</v>
      </c>
      <c r="L81" s="3"/>
      <c r="M81" s="3">
        <f t="shared" si="1"/>
        <v>0</v>
      </c>
      <c r="N81" s="3"/>
      <c r="O81" s="3"/>
      <c r="P81" s="3">
        <f>(C81*D81)+(F81*G81)+(I81*J81)+N81-L81-O81</f>
        <v>0</v>
      </c>
    </row>
    <row r="82" spans="1:16">
      <c r="A82" s="1" t="s">
        <v>155</v>
      </c>
      <c r="B82" s="1" t="s">
        <v>156</v>
      </c>
      <c r="C82" s="1"/>
      <c r="D82" s="2"/>
      <c r="E82" s="3">
        <f>C82*D82</f>
        <v>0</v>
      </c>
      <c r="F82" s="1"/>
      <c r="G82" s="2"/>
      <c r="H82" s="3">
        <f>F82*G82</f>
        <v>0</v>
      </c>
      <c r="I82" s="1"/>
      <c r="J82" s="2"/>
      <c r="K82" s="3">
        <f>I82*J82</f>
        <v>0</v>
      </c>
      <c r="L82" s="3"/>
      <c r="M82" s="3">
        <f t="shared" si="1"/>
        <v>0</v>
      </c>
      <c r="N82" s="3"/>
      <c r="O82" s="3"/>
      <c r="P82" s="3">
        <f>(C82*D82)+(F82*G82)+(I82*J82)+N82-L82-O82</f>
        <v>0</v>
      </c>
    </row>
    <row r="83" spans="1:16">
      <c r="A83" s="1" t="s">
        <v>157</v>
      </c>
      <c r="B83" s="1" t="s">
        <v>158</v>
      </c>
      <c r="C83" s="1"/>
      <c r="D83" s="2"/>
      <c r="E83" s="3">
        <f>C83*D83</f>
        <v>0</v>
      </c>
      <c r="F83" s="1"/>
      <c r="G83" s="2"/>
      <c r="H83" s="3">
        <f>F83*G83</f>
        <v>0</v>
      </c>
      <c r="I83" s="1"/>
      <c r="J83" s="2"/>
      <c r="K83" s="3">
        <f>I83*J83</f>
        <v>0</v>
      </c>
      <c r="L83" s="3"/>
      <c r="M83" s="3">
        <f t="shared" si="1"/>
        <v>0</v>
      </c>
      <c r="N83" s="3"/>
      <c r="O83" s="3"/>
      <c r="P83" s="3">
        <f>(C83*D83)+(F83*G83)+(I83*J83)+N83-L83-O83</f>
        <v>0</v>
      </c>
    </row>
    <row r="84" spans="1:16">
      <c r="A84" s="1" t="s">
        <v>159</v>
      </c>
      <c r="B84" s="1" t="s">
        <v>160</v>
      </c>
      <c r="C84" s="1">
        <v>5</v>
      </c>
      <c r="D84" s="2">
        <v>14000</v>
      </c>
      <c r="E84" s="3">
        <f>C84*D84</f>
        <v>70000</v>
      </c>
      <c r="F84" s="1"/>
      <c r="G84" s="2"/>
      <c r="H84" s="3">
        <f>F84*G84</f>
        <v>0</v>
      </c>
      <c r="I84" s="1"/>
      <c r="J84" s="2"/>
      <c r="K84" s="3">
        <f>I84*J84</f>
        <v>0</v>
      </c>
      <c r="L84" s="3"/>
      <c r="M84" s="3">
        <f t="shared" si="1"/>
        <v>70000</v>
      </c>
      <c r="N84" s="3"/>
      <c r="O84" s="3"/>
      <c r="P84" s="3">
        <f>(C84*D84)+(F84*G84)+(I84*J84)+N84-L84-O84</f>
        <v>70000</v>
      </c>
    </row>
    <row r="85" spans="1:16">
      <c r="A85" s="1" t="s">
        <v>161</v>
      </c>
      <c r="B85" s="1" t="s">
        <v>162</v>
      </c>
      <c r="C85" s="1"/>
      <c r="D85" s="2"/>
      <c r="E85" s="3">
        <f>C85*D85</f>
        <v>0</v>
      </c>
      <c r="F85" s="1"/>
      <c r="G85" s="2"/>
      <c r="H85" s="3">
        <f>F85*G85</f>
        <v>0</v>
      </c>
      <c r="I85" s="1"/>
      <c r="J85" s="2"/>
      <c r="K85" s="3">
        <f>I85*J85</f>
        <v>0</v>
      </c>
      <c r="L85" s="3"/>
      <c r="M85" s="3">
        <f t="shared" si="1"/>
        <v>0</v>
      </c>
      <c r="N85" s="3"/>
      <c r="O85" s="3"/>
      <c r="P85" s="3">
        <f>(C85*D85)+(F85*G85)+(I85*J85)+N85-L85-O85</f>
        <v>0</v>
      </c>
    </row>
    <row r="86" spans="1:16">
      <c r="A86" s="1" t="s">
        <v>163</v>
      </c>
      <c r="B86" s="1" t="s">
        <v>164</v>
      </c>
      <c r="C86" s="1">
        <v>20</v>
      </c>
      <c r="D86" s="2">
        <v>12000</v>
      </c>
      <c r="E86" s="3">
        <f>C86*D86</f>
        <v>240000</v>
      </c>
      <c r="F86" s="1"/>
      <c r="G86" s="2"/>
      <c r="H86" s="3">
        <f>F86*G86</f>
        <v>0</v>
      </c>
      <c r="I86" s="1"/>
      <c r="J86" s="2"/>
      <c r="K86" s="3">
        <f>I86*J86</f>
        <v>0</v>
      </c>
      <c r="L86" s="3"/>
      <c r="M86" s="3">
        <f t="shared" si="1"/>
        <v>240000</v>
      </c>
      <c r="N86" s="3"/>
      <c r="O86" s="3"/>
      <c r="P86" s="3">
        <f>(C86*D86)+(F86*G86)+(I86*J86)+N86-L86-O86</f>
        <v>240000</v>
      </c>
    </row>
    <row r="87" spans="1:16">
      <c r="A87" s="1" t="s">
        <v>165</v>
      </c>
      <c r="B87" s="1" t="s">
        <v>166</v>
      </c>
      <c r="C87" s="1">
        <v>2</v>
      </c>
      <c r="D87" s="2">
        <v>14000</v>
      </c>
      <c r="E87" s="3">
        <f>C87*D87</f>
        <v>28000</v>
      </c>
      <c r="F87" s="1"/>
      <c r="G87" s="2"/>
      <c r="H87" s="3">
        <f>F87*G87</f>
        <v>0</v>
      </c>
      <c r="I87" s="1">
        <v>1</v>
      </c>
      <c r="J87" s="2">
        <v>11000</v>
      </c>
      <c r="K87" s="3">
        <f>I87*J87</f>
        <v>11000</v>
      </c>
      <c r="L87" s="3"/>
      <c r="M87" s="3">
        <f t="shared" si="1"/>
        <v>39000</v>
      </c>
      <c r="N87" s="3"/>
      <c r="O87" s="3"/>
      <c r="P87" s="3">
        <f>(C87*D87)+(F87*G87)+(I87*J87)+N87-L87-O87</f>
        <v>39000</v>
      </c>
    </row>
    <row r="88" spans="1:16">
      <c r="A88" s="1" t="s">
        <v>167</v>
      </c>
      <c r="B88" s="1" t="s">
        <v>168</v>
      </c>
      <c r="C88" s="1"/>
      <c r="D88" s="2"/>
      <c r="E88" s="3">
        <f>C88*D88</f>
        <v>0</v>
      </c>
      <c r="F88" s="1"/>
      <c r="G88" s="2"/>
      <c r="H88" s="3">
        <f>F88*G88</f>
        <v>0</v>
      </c>
      <c r="I88" s="1"/>
      <c r="J88" s="2"/>
      <c r="K88" s="3">
        <f>I88*J88</f>
        <v>0</v>
      </c>
      <c r="L88" s="3"/>
      <c r="M88" s="3">
        <f t="shared" si="1"/>
        <v>0</v>
      </c>
      <c r="N88" s="3"/>
      <c r="O88" s="3"/>
      <c r="P88" s="3">
        <f>(C88*D88)+(F88*G88)+(I88*J88)+N88-L88-O88</f>
        <v>0</v>
      </c>
    </row>
    <row r="89" spans="1:16">
      <c r="A89" s="1" t="s">
        <v>169</v>
      </c>
      <c r="B89" s="1" t="s">
        <v>170</v>
      </c>
      <c r="C89" s="1"/>
      <c r="D89" s="2"/>
      <c r="E89" s="3">
        <f>C89*D89</f>
        <v>0</v>
      </c>
      <c r="F89" s="1"/>
      <c r="G89" s="2"/>
      <c r="H89" s="3">
        <f>F89*G89</f>
        <v>0</v>
      </c>
      <c r="I89" s="1"/>
      <c r="J89" s="2"/>
      <c r="K89" s="3">
        <f>I89*J89</f>
        <v>0</v>
      </c>
      <c r="L89" s="3"/>
      <c r="M89" s="3">
        <f t="shared" si="1"/>
        <v>0</v>
      </c>
      <c r="N89" s="3"/>
      <c r="O89" s="3"/>
      <c r="P89" s="3">
        <f>(C89*D89)+(F89*G89)+(I89*J89)+N89-L89-O89</f>
        <v>0</v>
      </c>
    </row>
    <row r="90" spans="1:16">
      <c r="A90" s="1" t="s">
        <v>171</v>
      </c>
      <c r="B90" s="1" t="s">
        <v>172</v>
      </c>
      <c r="C90" s="1"/>
      <c r="D90" s="2"/>
      <c r="E90" s="3">
        <f>C90*D90</f>
        <v>0</v>
      </c>
      <c r="F90" s="1">
        <v>5</v>
      </c>
      <c r="G90" s="2">
        <v>5400</v>
      </c>
      <c r="H90" s="3">
        <f>F90*G90</f>
        <v>27000</v>
      </c>
      <c r="I90" s="1"/>
      <c r="J90" s="2"/>
      <c r="K90" s="3">
        <f>I90*J90</f>
        <v>0</v>
      </c>
      <c r="L90" s="3"/>
      <c r="M90" s="3">
        <f t="shared" si="1"/>
        <v>27000</v>
      </c>
      <c r="N90" s="3"/>
      <c r="O90" s="3"/>
      <c r="P90" s="3">
        <f>(C90*D90)+(F90*G90)+(I90*J90)+N90-L90-O90</f>
        <v>27000</v>
      </c>
    </row>
    <row r="91" spans="1:16">
      <c r="A91" s="1" t="s">
        <v>173</v>
      </c>
      <c r="B91" s="1" t="s">
        <v>174</v>
      </c>
      <c r="C91" s="1"/>
      <c r="D91" s="2"/>
      <c r="E91" s="3">
        <f>C91*D91</f>
        <v>0</v>
      </c>
      <c r="F91" s="1"/>
      <c r="G91" s="2"/>
      <c r="H91" s="3">
        <f>F91*G91</f>
        <v>0</v>
      </c>
      <c r="I91" s="1"/>
      <c r="J91" s="2"/>
      <c r="K91" s="3">
        <f>I91*J91</f>
        <v>0</v>
      </c>
      <c r="L91" s="3"/>
      <c r="M91" s="3">
        <f t="shared" si="1"/>
        <v>0</v>
      </c>
      <c r="N91" s="3"/>
      <c r="O91" s="3"/>
      <c r="P91" s="3">
        <f>(C91*D91)+(F91*G91)+(I91*J91)+N91-L91-O91</f>
        <v>0</v>
      </c>
    </row>
    <row r="92" spans="1:16">
      <c r="A92" s="1" t="s">
        <v>175</v>
      </c>
      <c r="B92" s="1" t="s">
        <v>176</v>
      </c>
      <c r="C92" s="1"/>
      <c r="D92" s="2"/>
      <c r="E92" s="3">
        <f>C92*D92</f>
        <v>0</v>
      </c>
      <c r="F92" s="1"/>
      <c r="G92" s="2"/>
      <c r="H92" s="3">
        <f>F92*G92</f>
        <v>0</v>
      </c>
      <c r="I92" s="1"/>
      <c r="J92" s="2"/>
      <c r="K92" s="3">
        <f>I92*J92</f>
        <v>0</v>
      </c>
      <c r="L92" s="3"/>
      <c r="M92" s="3">
        <f t="shared" si="1"/>
        <v>0</v>
      </c>
      <c r="N92" s="3"/>
      <c r="O92" s="3"/>
      <c r="P92" s="3">
        <f>(C92*D92)+(F92*G92)+(I92*J92)+N92-L92-O92</f>
        <v>0</v>
      </c>
    </row>
    <row r="93" spans="1:16">
      <c r="A93" s="1" t="s">
        <v>177</v>
      </c>
      <c r="B93" s="1" t="s">
        <v>178</v>
      </c>
      <c r="C93" s="1">
        <v>10</v>
      </c>
      <c r="D93" s="2">
        <v>14000</v>
      </c>
      <c r="E93" s="3">
        <f>C93*D93</f>
        <v>140000</v>
      </c>
      <c r="F93" s="1">
        <v>3</v>
      </c>
      <c r="G93" s="2">
        <v>6000</v>
      </c>
      <c r="H93" s="3">
        <f>F93*G93</f>
        <v>18000</v>
      </c>
      <c r="I93" s="1"/>
      <c r="J93" s="2"/>
      <c r="K93" s="3">
        <f>I93*J93</f>
        <v>0</v>
      </c>
      <c r="L93" s="3"/>
      <c r="M93" s="3">
        <f t="shared" si="1"/>
        <v>158000</v>
      </c>
      <c r="N93" s="3"/>
      <c r="O93" s="3"/>
      <c r="P93" s="3">
        <f>(C93*D93)+(F93*G93)+(I93*J93)+N93-L93-O93</f>
        <v>158000</v>
      </c>
    </row>
    <row r="94" spans="1:16">
      <c r="A94" s="1" t="s">
        <v>179</v>
      </c>
      <c r="B94" s="1" t="s">
        <v>180</v>
      </c>
      <c r="C94" s="1"/>
      <c r="D94" s="2"/>
      <c r="E94" s="3">
        <f>C94*D94</f>
        <v>0</v>
      </c>
      <c r="F94" s="1"/>
      <c r="G94" s="2"/>
      <c r="H94" s="3">
        <f>F94*G94</f>
        <v>0</v>
      </c>
      <c r="I94" s="1"/>
      <c r="J94" s="2"/>
      <c r="K94" s="3">
        <f>I94*J94</f>
        <v>0</v>
      </c>
      <c r="L94" s="3"/>
      <c r="M94" s="3">
        <f t="shared" si="1"/>
        <v>0</v>
      </c>
      <c r="N94" s="3"/>
      <c r="O94" s="3"/>
      <c r="P94" s="3">
        <f>(C94*D94)+(F94*G94)+(I94*J94)+N94-L94-O94</f>
        <v>0</v>
      </c>
    </row>
    <row r="95" spans="1:16">
      <c r="A95" s="1" t="s">
        <v>181</v>
      </c>
      <c r="B95" s="1" t="s">
        <v>182</v>
      </c>
      <c r="C95" s="1">
        <v>10</v>
      </c>
      <c r="D95" s="2">
        <v>14000</v>
      </c>
      <c r="E95" s="3">
        <f>C95*D95</f>
        <v>140000</v>
      </c>
      <c r="F95" s="1"/>
      <c r="G95" s="2"/>
      <c r="H95" s="3">
        <f>F95*G95</f>
        <v>0</v>
      </c>
      <c r="I95" s="1"/>
      <c r="J95" s="2"/>
      <c r="K95" s="3">
        <f>I95*J95</f>
        <v>0</v>
      </c>
      <c r="L95" s="3"/>
      <c r="M95" s="3">
        <f t="shared" si="1"/>
        <v>140000</v>
      </c>
      <c r="N95" s="3"/>
      <c r="O95" s="3"/>
      <c r="P95" s="3">
        <f>(C95*D95)+(F95*G95)+(I95*J95)+N95-L95-O95</f>
        <v>140000</v>
      </c>
    </row>
    <row r="96" spans="1:16">
      <c r="A96" s="1" t="s">
        <v>183</v>
      </c>
      <c r="B96" s="1" t="s">
        <v>184</v>
      </c>
      <c r="C96" s="1">
        <v>10</v>
      </c>
      <c r="D96" s="2">
        <v>14000</v>
      </c>
      <c r="E96" s="3">
        <f>C96*D96</f>
        <v>140000</v>
      </c>
      <c r="F96" s="1">
        <v>10</v>
      </c>
      <c r="G96" s="2">
        <v>5200</v>
      </c>
      <c r="H96" s="3">
        <f>F96*G96</f>
        <v>52000</v>
      </c>
      <c r="I96" s="1"/>
      <c r="J96" s="2"/>
      <c r="K96" s="3">
        <f>I96*J96</f>
        <v>0</v>
      </c>
      <c r="L96" s="3"/>
      <c r="M96" s="3">
        <f t="shared" si="1"/>
        <v>192000</v>
      </c>
      <c r="N96" s="3"/>
      <c r="O96" s="3"/>
      <c r="P96" s="3">
        <f>(C96*D96)+(F96*G96)+(I96*J96)+N96-L96-O96</f>
        <v>192000</v>
      </c>
    </row>
    <row r="97" spans="1:16">
      <c r="A97" s="1" t="s">
        <v>185</v>
      </c>
      <c r="B97" s="1" t="s">
        <v>186</v>
      </c>
      <c r="C97" s="1"/>
      <c r="D97" s="2"/>
      <c r="E97" s="3">
        <f>C97*D97</f>
        <v>0</v>
      </c>
      <c r="F97" s="1"/>
      <c r="G97" s="2"/>
      <c r="H97" s="3">
        <f>F97*G97</f>
        <v>0</v>
      </c>
      <c r="I97" s="1"/>
      <c r="J97" s="2"/>
      <c r="K97" s="3">
        <f>I97*J97</f>
        <v>0</v>
      </c>
      <c r="L97" s="3"/>
      <c r="M97" s="3">
        <f t="shared" si="1"/>
        <v>0</v>
      </c>
      <c r="N97" s="3"/>
      <c r="O97" s="3"/>
      <c r="P97" s="3">
        <f>(C97*D97)+(F97*G97)+(I97*J97)+N97-L97-O97</f>
        <v>0</v>
      </c>
    </row>
    <row r="98" spans="1:16">
      <c r="A98" s="1" t="s">
        <v>187</v>
      </c>
      <c r="B98" s="1" t="s">
        <v>188</v>
      </c>
      <c r="C98" s="1"/>
      <c r="D98" s="2"/>
      <c r="E98" s="3">
        <f>C98*D98</f>
        <v>0</v>
      </c>
      <c r="F98" s="1"/>
      <c r="G98" s="2"/>
      <c r="H98" s="3">
        <f>F98*G98</f>
        <v>0</v>
      </c>
      <c r="I98" s="1"/>
      <c r="J98" s="2"/>
      <c r="K98" s="3">
        <f>I98*J98</f>
        <v>0</v>
      </c>
      <c r="L98" s="3"/>
      <c r="M98" s="3">
        <f t="shared" si="1"/>
        <v>0</v>
      </c>
      <c r="N98" s="3"/>
      <c r="O98" s="3"/>
      <c r="P98" s="3">
        <f>(C98*D98)+(F98*G98)+(I98*J98)+N98-L98-O98</f>
        <v>0</v>
      </c>
    </row>
    <row r="99" spans="1:16">
      <c r="A99" s="1" t="s">
        <v>189</v>
      </c>
      <c r="B99" s="1" t="s">
        <v>190</v>
      </c>
      <c r="C99" s="1">
        <v>10</v>
      </c>
      <c r="D99" s="2">
        <v>14000</v>
      </c>
      <c r="E99" s="3">
        <f>C99*D99</f>
        <v>140000</v>
      </c>
      <c r="F99" s="1"/>
      <c r="G99" s="2"/>
      <c r="H99" s="3">
        <f>F99*G99</f>
        <v>0</v>
      </c>
      <c r="I99" s="1">
        <v>5</v>
      </c>
      <c r="J99" s="2">
        <v>11000</v>
      </c>
      <c r="K99" s="3">
        <f>I99*J99</f>
        <v>55000</v>
      </c>
      <c r="L99" s="3"/>
      <c r="M99" s="3">
        <f t="shared" si="1"/>
        <v>195000</v>
      </c>
      <c r="N99" s="3"/>
      <c r="O99" s="3"/>
      <c r="P99" s="3">
        <f>(C99*D99)+(F99*G99)+(I99*J99)+N99-L99-O99</f>
        <v>195000</v>
      </c>
    </row>
    <row r="100" spans="1:16">
      <c r="A100" s="1" t="s">
        <v>191</v>
      </c>
      <c r="B100" s="1" t="s">
        <v>71</v>
      </c>
      <c r="C100" s="1"/>
      <c r="D100" s="2"/>
      <c r="E100" s="3">
        <f>C100*D100</f>
        <v>0</v>
      </c>
      <c r="F100" s="1"/>
      <c r="G100" s="2"/>
      <c r="H100" s="3">
        <f>F100*G100</f>
        <v>0</v>
      </c>
      <c r="I100" s="1"/>
      <c r="J100" s="2"/>
      <c r="K100" s="3">
        <f>I100*J100</f>
        <v>0</v>
      </c>
      <c r="L100" s="3"/>
      <c r="M100" s="3">
        <f t="shared" si="1"/>
        <v>0</v>
      </c>
      <c r="N100" s="3"/>
      <c r="O100" s="3"/>
      <c r="P100" s="3">
        <f>(C100*D100)+(F100*G100)+(I100*J100)+N100-L100-O100</f>
        <v>0</v>
      </c>
    </row>
    <row r="101" spans="1:16">
      <c r="A101" s="1" t="s">
        <v>192</v>
      </c>
      <c r="B101" s="1" t="s">
        <v>193</v>
      </c>
      <c r="C101" s="1">
        <v>5</v>
      </c>
      <c r="D101" s="2">
        <v>11000</v>
      </c>
      <c r="E101" s="3">
        <f>C101*D101</f>
        <v>55000</v>
      </c>
      <c r="F101" s="1"/>
      <c r="G101" s="2"/>
      <c r="H101" s="3">
        <f>F101*G101</f>
        <v>0</v>
      </c>
      <c r="I101" s="1"/>
      <c r="J101" s="2"/>
      <c r="K101" s="3">
        <f>I101*J101</f>
        <v>0</v>
      </c>
      <c r="L101" s="3"/>
      <c r="M101" s="3">
        <f t="shared" si="1"/>
        <v>55000</v>
      </c>
      <c r="N101" s="3">
        <v>40000</v>
      </c>
      <c r="O101" s="3"/>
      <c r="P101" s="3">
        <f>(C101*D101)+(F101*G101)+(I101*J101)+N101-L101-O101</f>
        <v>95000</v>
      </c>
    </row>
    <row r="102" spans="1:16">
      <c r="A102" s="1" t="s">
        <v>194</v>
      </c>
      <c r="B102" s="1" t="s">
        <v>195</v>
      </c>
      <c r="C102" s="1"/>
      <c r="D102" s="2"/>
      <c r="E102" s="3">
        <f>C102*D102</f>
        <v>0</v>
      </c>
      <c r="F102" s="1"/>
      <c r="G102" s="2"/>
      <c r="H102" s="3">
        <f>F102*G102</f>
        <v>0</v>
      </c>
      <c r="I102" s="1"/>
      <c r="J102" s="2"/>
      <c r="K102" s="3">
        <f>I102*J102</f>
        <v>0</v>
      </c>
      <c r="L102" s="3"/>
      <c r="M102" s="3">
        <f t="shared" si="1"/>
        <v>0</v>
      </c>
      <c r="N102" s="3"/>
      <c r="O102" s="3"/>
      <c r="P102" s="3">
        <f>(C102*D102)+(F102*G102)+(I102*J102)+N102-L102-O102</f>
        <v>0</v>
      </c>
    </row>
    <row r="103" spans="1:16">
      <c r="A103" s="1" t="s">
        <v>196</v>
      </c>
      <c r="B103" s="1" t="s">
        <v>197</v>
      </c>
      <c r="C103" s="1">
        <v>15</v>
      </c>
      <c r="D103" s="2">
        <v>14000</v>
      </c>
      <c r="E103" s="3">
        <f>C103*D103</f>
        <v>210000</v>
      </c>
      <c r="F103" s="1">
        <v>25</v>
      </c>
      <c r="G103" s="2">
        <v>5500</v>
      </c>
      <c r="H103" s="3">
        <f>F103*G103</f>
        <v>137500</v>
      </c>
      <c r="I103" s="1"/>
      <c r="J103" s="2"/>
      <c r="K103" s="3">
        <f>I103*J103</f>
        <v>0</v>
      </c>
      <c r="L103" s="3">
        <v>500</v>
      </c>
      <c r="M103" s="3">
        <f t="shared" si="1"/>
        <v>347000</v>
      </c>
      <c r="N103" s="3">
        <v>3387000</v>
      </c>
      <c r="O103" s="3"/>
      <c r="P103" s="3">
        <f>(C103*D103)+(F103*G103)+(I103*J103)+N103-L103-O103</f>
        <v>3734000</v>
      </c>
    </row>
    <row r="104" spans="1:16">
      <c r="A104" s="1" t="s">
        <v>222</v>
      </c>
      <c r="B104" s="1"/>
      <c r="C104" s="1"/>
      <c r="D104" s="2"/>
      <c r="E104" s="3">
        <f>C104*D104</f>
        <v>0</v>
      </c>
      <c r="F104" s="1"/>
      <c r="G104" s="2"/>
      <c r="H104" s="3">
        <f>F104*G104</f>
        <v>0</v>
      </c>
      <c r="I104" s="1"/>
      <c r="J104" s="2"/>
      <c r="K104" s="3">
        <f>I104*J104</f>
        <v>0</v>
      </c>
      <c r="L104" s="3"/>
      <c r="M104" s="3">
        <f t="shared" si="1"/>
        <v>0</v>
      </c>
      <c r="N104" s="3"/>
      <c r="O104" s="3"/>
      <c r="P104" s="3">
        <f>(C104*D104)+(F104*G104)+(I104*J104)+N104-L104-O104</f>
        <v>0</v>
      </c>
    </row>
    <row r="105" spans="1:16">
      <c r="A105" s="1" t="s">
        <v>198</v>
      </c>
      <c r="B105" s="1" t="s">
        <v>199</v>
      </c>
      <c r="C105" s="1">
        <v>6</v>
      </c>
      <c r="D105" s="2">
        <v>14000</v>
      </c>
      <c r="E105" s="3">
        <f>C105*D105</f>
        <v>84000</v>
      </c>
      <c r="F105" s="1"/>
      <c r="G105" s="2"/>
      <c r="H105" s="3">
        <f>F105*G105</f>
        <v>0</v>
      </c>
      <c r="I105" s="1"/>
      <c r="J105" s="2"/>
      <c r="K105" s="3">
        <f>I105*J105</f>
        <v>0</v>
      </c>
      <c r="L105" s="3"/>
      <c r="M105" s="3">
        <f t="shared" si="1"/>
        <v>84000</v>
      </c>
      <c r="N105" s="3">
        <v>1965000</v>
      </c>
      <c r="O105" s="3"/>
      <c r="P105" s="3">
        <f>(C105*D105)+(F105*G105)+(I105*J105)+N105-L105-O105</f>
        <v>2049000</v>
      </c>
    </row>
    <row r="106" spans="1:16">
      <c r="A106" s="1" t="s">
        <v>200</v>
      </c>
      <c r="B106" s="1" t="s">
        <v>201</v>
      </c>
      <c r="C106" s="1"/>
      <c r="D106" s="2"/>
      <c r="E106" s="3">
        <f>C106*D106</f>
        <v>0</v>
      </c>
      <c r="F106" s="1"/>
      <c r="G106" s="2"/>
      <c r="H106" s="3">
        <f>F106*G106</f>
        <v>0</v>
      </c>
      <c r="I106" s="1"/>
      <c r="J106" s="2"/>
      <c r="K106" s="3">
        <f>I106*J106</f>
        <v>0</v>
      </c>
      <c r="L106" s="3"/>
      <c r="M106" s="3">
        <f t="shared" si="1"/>
        <v>0</v>
      </c>
      <c r="N106" s="3"/>
      <c r="O106" s="3"/>
      <c r="P106" s="3">
        <f>(C106*D106)+(F106*G106)+(I106*J106)+N106-L106-O106</f>
        <v>0</v>
      </c>
    </row>
    <row r="107" spans="1:16">
      <c r="A107" s="1" t="s">
        <v>202</v>
      </c>
      <c r="B107" s="1" t="s">
        <v>203</v>
      </c>
      <c r="C107" s="1"/>
      <c r="D107" s="2"/>
      <c r="E107" s="3">
        <f>C107*D107</f>
        <v>0</v>
      </c>
      <c r="F107" s="1"/>
      <c r="G107" s="2"/>
      <c r="H107" s="3">
        <f>F107*G107</f>
        <v>0</v>
      </c>
      <c r="I107" s="1"/>
      <c r="J107" s="2"/>
      <c r="K107" s="3">
        <f>I107*J107</f>
        <v>0</v>
      </c>
      <c r="L107" s="3"/>
      <c r="M107" s="3">
        <f t="shared" si="1"/>
        <v>0</v>
      </c>
      <c r="N107" s="3"/>
      <c r="O107" s="3"/>
      <c r="P107" s="3">
        <f>(C107*D107)+(F107*G107)+(I107*J107)+N107-L107-O107</f>
        <v>0</v>
      </c>
    </row>
    <row r="108" spans="1:16">
      <c r="A108" s="1" t="s">
        <v>204</v>
      </c>
      <c r="B108" s="1" t="s">
        <v>205</v>
      </c>
      <c r="C108" s="1"/>
      <c r="D108" s="2"/>
      <c r="E108" s="3">
        <f>C108*D108</f>
        <v>0</v>
      </c>
      <c r="F108" s="1"/>
      <c r="G108" s="2"/>
      <c r="H108" s="3">
        <f>F108*G108</f>
        <v>0</v>
      </c>
      <c r="I108" s="1"/>
      <c r="J108" s="2"/>
      <c r="K108" s="3">
        <f>I108*J108</f>
        <v>0</v>
      </c>
      <c r="L108" s="3"/>
      <c r="M108" s="3">
        <f t="shared" si="1"/>
        <v>0</v>
      </c>
      <c r="N108" s="3"/>
      <c r="O108" s="3"/>
      <c r="P108" s="3">
        <f>(C108*D108)+(F108*G108)+(I108*J108)+N108-L108-O108</f>
        <v>0</v>
      </c>
    </row>
    <row r="109" spans="1:16">
      <c r="A109" s="1" t="s">
        <v>206</v>
      </c>
      <c r="B109" s="1" t="s">
        <v>207</v>
      </c>
      <c r="C109" s="1"/>
      <c r="D109" s="2"/>
      <c r="E109" s="3">
        <f>C109*D109</f>
        <v>0</v>
      </c>
      <c r="F109" s="1"/>
      <c r="G109" s="2"/>
      <c r="H109" s="3">
        <f>F109*G109</f>
        <v>0</v>
      </c>
      <c r="I109" s="1"/>
      <c r="J109" s="2"/>
      <c r="K109" s="3">
        <f>I109*J109</f>
        <v>0</v>
      </c>
      <c r="L109" s="3"/>
      <c r="M109" s="3">
        <f t="shared" si="1"/>
        <v>0</v>
      </c>
      <c r="N109" s="3"/>
      <c r="O109" s="3"/>
      <c r="P109" s="3">
        <f>(C109*D109)+(F109*G109)+(I109*J109)+N109-L109-O109</f>
        <v>0</v>
      </c>
    </row>
    <row r="110" spans="1:16">
      <c r="A110" s="1" t="s">
        <v>208</v>
      </c>
      <c r="B110" s="1" t="s">
        <v>209</v>
      </c>
      <c r="C110" s="1">
        <v>5</v>
      </c>
      <c r="D110" s="2">
        <v>14000</v>
      </c>
      <c r="E110" s="3">
        <f>C110*D110</f>
        <v>70000</v>
      </c>
      <c r="F110" s="1">
        <v>10</v>
      </c>
      <c r="G110" s="2">
        <v>5500</v>
      </c>
      <c r="H110" s="3">
        <f>F110*G110</f>
        <v>55000</v>
      </c>
      <c r="I110" s="1"/>
      <c r="J110" s="2"/>
      <c r="K110" s="3">
        <f>I110*J110</f>
        <v>0</v>
      </c>
      <c r="L110" s="3"/>
      <c r="M110" s="3">
        <f t="shared" si="1"/>
        <v>125000</v>
      </c>
      <c r="N110" s="3"/>
      <c r="O110" s="3"/>
      <c r="P110" s="3">
        <f>(C110*D110)+(F110*G110)+(I110*J110)+N110-L110-O110</f>
        <v>125000</v>
      </c>
    </row>
    <row r="111" spans="1:16">
      <c r="A111" s="1" t="s">
        <v>226</v>
      </c>
      <c r="B111" s="1"/>
      <c r="C111" s="1"/>
      <c r="D111" s="2"/>
      <c r="E111" s="3">
        <f>C111*D111</f>
        <v>0</v>
      </c>
      <c r="F111" s="1"/>
      <c r="G111" s="2"/>
      <c r="H111" s="3">
        <f>F111*G111</f>
        <v>0</v>
      </c>
      <c r="I111" s="1"/>
      <c r="J111" s="2"/>
      <c r="K111" s="3">
        <f>I111*J111</f>
        <v>0</v>
      </c>
      <c r="L111" s="3"/>
      <c r="M111" s="3">
        <f t="shared" si="1"/>
        <v>0</v>
      </c>
      <c r="N111" s="3"/>
      <c r="O111" s="3"/>
      <c r="P111" s="3">
        <f>(C111*D111)+(F111*G111)+(I111*J111)+N111-L111-O111</f>
        <v>0</v>
      </c>
    </row>
    <row r="112" spans="1:16">
      <c r="A112" s="1" t="s">
        <v>225</v>
      </c>
      <c r="B112" s="1"/>
      <c r="C112" s="1"/>
      <c r="D112" s="2"/>
      <c r="E112" s="3">
        <f>C112*D112</f>
        <v>0</v>
      </c>
      <c r="F112" s="1"/>
      <c r="G112" s="2"/>
      <c r="H112" s="3">
        <f>F112*G112</f>
        <v>0</v>
      </c>
      <c r="I112" s="1"/>
      <c r="J112" s="2"/>
      <c r="K112" s="3">
        <f>I112*J112</f>
        <v>0</v>
      </c>
      <c r="L112" s="3"/>
      <c r="M112" s="3">
        <f t="shared" si="1"/>
        <v>0</v>
      </c>
      <c r="N112" s="3"/>
      <c r="O112" s="3"/>
      <c r="P112" s="3">
        <f>(C112*D112)+(F112*G112)+(I112*J112)+N112-L112-O112</f>
        <v>0</v>
      </c>
    </row>
    <row r="113" spans="1:16">
      <c r="A113" s="1" t="s">
        <v>210</v>
      </c>
      <c r="B113" s="1" t="s">
        <v>211</v>
      </c>
      <c r="C113" s="1"/>
      <c r="D113" s="2"/>
      <c r="E113" s="3">
        <f>C113*D113</f>
        <v>0</v>
      </c>
      <c r="F113" s="1"/>
      <c r="G113" s="2"/>
      <c r="H113" s="3">
        <f>F113*G113</f>
        <v>0</v>
      </c>
      <c r="I113" s="1"/>
      <c r="J113" s="2"/>
      <c r="K113" s="3">
        <f>I113*J113</f>
        <v>0</v>
      </c>
      <c r="L113" s="3"/>
      <c r="M113" s="3">
        <f t="shared" si="1"/>
        <v>0</v>
      </c>
      <c r="N113" s="3"/>
      <c r="O113" s="3"/>
      <c r="P113" s="3">
        <f>(C113*D113)+(F113*G113)+(I113*J113)+N113-L113-O113</f>
        <v>0</v>
      </c>
    </row>
    <row r="114" spans="1:16">
      <c r="A114" s="1" t="s">
        <v>212</v>
      </c>
      <c r="B114" s="1" t="s">
        <v>213</v>
      </c>
      <c r="C114" s="1"/>
      <c r="D114" s="2"/>
      <c r="E114" s="3">
        <f>C114*D114</f>
        <v>0</v>
      </c>
      <c r="F114" s="1"/>
      <c r="G114" s="2"/>
      <c r="H114" s="3">
        <f>F114*G114</f>
        <v>0</v>
      </c>
      <c r="I114" s="1"/>
      <c r="J114" s="2"/>
      <c r="K114" s="3">
        <f>I114*J114</f>
        <v>0</v>
      </c>
      <c r="L114" s="3"/>
      <c r="M114" s="3">
        <f t="shared" si="1"/>
        <v>0</v>
      </c>
      <c r="N114" s="3"/>
      <c r="O114" s="3"/>
      <c r="P114" s="3">
        <f>(C114*D114)+(F114*G114)+(I114*J114)+N114-L114-O114</f>
        <v>0</v>
      </c>
    </row>
    <row r="115" spans="1:16">
      <c r="A115" s="1" t="s">
        <v>214</v>
      </c>
      <c r="B115" s="1" t="s">
        <v>215</v>
      </c>
      <c r="C115" s="1"/>
      <c r="D115" s="2"/>
      <c r="E115" s="3">
        <f>C115*D115</f>
        <v>0</v>
      </c>
      <c r="F115" s="1">
        <v>10</v>
      </c>
      <c r="G115" s="2">
        <v>5000</v>
      </c>
      <c r="H115" s="3">
        <f>F115*G115</f>
        <v>50000</v>
      </c>
      <c r="I115" s="1"/>
      <c r="J115" s="2"/>
      <c r="K115" s="3">
        <f>I115*J115</f>
        <v>0</v>
      </c>
      <c r="L115" s="3"/>
      <c r="M115" s="3">
        <f t="shared" si="1"/>
        <v>50000</v>
      </c>
      <c r="N115" s="3">
        <v>3737000</v>
      </c>
      <c r="O115" s="3"/>
      <c r="P115" s="3">
        <f>(C115*D115)+(F115*G115)+(I115*J115)+N115-L115-O115</f>
        <v>3787000</v>
      </c>
    </row>
    <row r="116" spans="1:16">
      <c r="A116" s="1" t="s">
        <v>216</v>
      </c>
      <c r="B116" s="1" t="s">
        <v>217</v>
      </c>
      <c r="C116" s="1"/>
      <c r="D116" s="2"/>
      <c r="E116" s="3">
        <f>C116*D116</f>
        <v>0</v>
      </c>
      <c r="F116" s="1"/>
      <c r="G116" s="2"/>
      <c r="H116" s="3">
        <f>F116*G116</f>
        <v>0</v>
      </c>
      <c r="I116" s="1"/>
      <c r="J116" s="2"/>
      <c r="K116" s="3">
        <f>I116*J116</f>
        <v>0</v>
      </c>
      <c r="L116" s="3"/>
      <c r="M116" s="3">
        <f t="shared" si="1"/>
        <v>0</v>
      </c>
      <c r="N116" s="3"/>
      <c r="O116" s="3"/>
      <c r="P116" s="3">
        <f>(C116*D116)+(F116*G116)+(I116*J116)+N116-L116-O116</f>
        <v>0</v>
      </c>
    </row>
    <row r="117" spans="1:16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/>
      <c r="M117" s="3">
        <f t="shared" si="1"/>
        <v>0</v>
      </c>
      <c r="N117" s="3"/>
      <c r="O117" s="3"/>
      <c r="P117" s="3">
        <f>(C117*D117)+(F117*G117)+(I117*J117)+N117-L117-O117</f>
        <v>0</v>
      </c>
    </row>
    <row r="118" spans="1:16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/>
      <c r="M118" s="3">
        <f t="shared" si="1"/>
        <v>0</v>
      </c>
      <c r="N118" s="3"/>
      <c r="O118" s="3"/>
      <c r="P118" s="3">
        <f>(C118*D118)+(F118*G118)+(I118*J118)+N118-L118-O118</f>
        <v>0</v>
      </c>
    </row>
    <row r="119" spans="1:16">
      <c r="A119" s="1"/>
      <c r="B119" s="1"/>
      <c r="C119" s="1"/>
      <c r="D119" s="2"/>
      <c r="E119" s="3">
        <f>C119*D119</f>
        <v>0</v>
      </c>
      <c r="F119" s="1"/>
      <c r="G119" s="2"/>
      <c r="H119" s="3">
        <f>F119*G119</f>
        <v>0</v>
      </c>
      <c r="I119" s="1"/>
      <c r="J119" s="2"/>
      <c r="K119" s="3">
        <f>I119*J119</f>
        <v>0</v>
      </c>
      <c r="L119" s="3"/>
      <c r="M119" s="3">
        <f t="shared" si="1"/>
        <v>0</v>
      </c>
      <c r="N119" s="3"/>
      <c r="O119" s="3"/>
      <c r="P119" s="3">
        <f>(C119*D119)+(F119*G119)+(I119*J119)+N119-L119-O119</f>
        <v>0</v>
      </c>
    </row>
    <row r="120" spans="1:16">
      <c r="A120" s="1"/>
      <c r="B120" s="1"/>
      <c r="C120" s="1"/>
      <c r="D120" s="2"/>
      <c r="E120" s="3"/>
      <c r="F120" s="1"/>
      <c r="G120" s="2"/>
      <c r="H120" s="3"/>
      <c r="I120" s="1"/>
      <c r="J120" s="2"/>
      <c r="K120" s="3" t="s">
        <v>224</v>
      </c>
      <c r="L120" s="3"/>
      <c r="M120" s="3">
        <f>SUM(M2:M119)</f>
        <v>5325900</v>
      </c>
      <c r="N120" s="3"/>
      <c r="O120" s="3" t="s">
        <v>15</v>
      </c>
      <c r="P120" s="3">
        <f>SUM(P2:P119)</f>
        <v>51143900</v>
      </c>
    </row>
  </sheetData>
  <autoFilter ref="A1:P120">
    <filterColumn colId="11"/>
    <sortState ref="A2:P119">
      <sortCondition ref="A1:A119"/>
    </sortState>
  </autoFilter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07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3.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9.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80</v>
      </c>
      <c r="D2" s="2">
        <v>650</v>
      </c>
      <c r="E2" s="3">
        <f>C2*D2</f>
        <v>52000</v>
      </c>
      <c r="H2" s="3">
        <f>F2*G2</f>
        <v>0</v>
      </c>
      <c r="K2" s="3">
        <f>I2*J2</f>
        <v>0</v>
      </c>
      <c r="M2" s="3">
        <f>E2+H2+K2-L2</f>
        <v>52000</v>
      </c>
      <c r="P2" s="3">
        <f>(C2*D2)+(F2*G2)+(I2*J2)+N2-L2-O2</f>
        <v>52000</v>
      </c>
    </row>
    <row r="3" spans="1:16" ht="16.5" customHeight="1">
      <c r="A3" s="1" t="s">
        <v>18</v>
      </c>
      <c r="B3" s="1" t="s">
        <v>19</v>
      </c>
      <c r="C3" s="1">
        <v>25</v>
      </c>
      <c r="D3" s="2">
        <v>11000</v>
      </c>
      <c r="E3" s="3">
        <f>C3*D3</f>
        <v>275000</v>
      </c>
      <c r="F3" s="1">
        <v>10</v>
      </c>
      <c r="G3" s="2">
        <v>4000</v>
      </c>
      <c r="H3" s="3">
        <f>F3*G3</f>
        <v>40000</v>
      </c>
      <c r="I3" s="2">
        <v>15</v>
      </c>
      <c r="J3" s="2">
        <v>8000</v>
      </c>
      <c r="K3" s="3">
        <f>I3*J3</f>
        <v>120000</v>
      </c>
      <c r="M3" s="3">
        <f t="shared" ref="M3:M66" si="0">E3+H3+K3-L3</f>
        <v>435000</v>
      </c>
      <c r="P3" s="3">
        <f>(C3*D3)+(F3*G3)+(I3*J3)+N3-L3-O3</f>
        <v>435000</v>
      </c>
    </row>
    <row r="4" spans="1:16" ht="16.5" customHeight="1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M4" s="3">
        <f t="shared" si="0"/>
        <v>0</v>
      </c>
      <c r="P4" s="3">
        <f>(C4*D4)+(F4*G4)+(I4*J4)+N4-L4-O4</f>
        <v>0</v>
      </c>
    </row>
    <row r="5" spans="1:16" ht="16.5" customHeight="1">
      <c r="A5" s="1" t="s">
        <v>21</v>
      </c>
      <c r="B5" s="1" t="s">
        <v>22</v>
      </c>
      <c r="C5" s="1">
        <v>5</v>
      </c>
      <c r="D5" s="2">
        <v>12000</v>
      </c>
      <c r="E5" s="3">
        <f>C5*D5</f>
        <v>60000</v>
      </c>
      <c r="H5" s="3">
        <f>F5*G5</f>
        <v>0</v>
      </c>
      <c r="K5" s="3">
        <f>I5*J5</f>
        <v>0</v>
      </c>
      <c r="M5" s="3">
        <f t="shared" si="0"/>
        <v>60000</v>
      </c>
      <c r="N5" s="3">
        <v>1527000</v>
      </c>
      <c r="P5" s="3">
        <f>(C5*D5)+(F5*G5)+(I5*J5)+N5-L5-O5</f>
        <v>1587000</v>
      </c>
    </row>
    <row r="6" spans="1:16" ht="16.5" customHeight="1">
      <c r="A6" s="6" t="s">
        <v>232</v>
      </c>
      <c r="B6" s="6"/>
      <c r="C6" s="6"/>
      <c r="D6" s="7"/>
      <c r="E6" s="8">
        <f>C6*D6</f>
        <v>0</v>
      </c>
      <c r="F6" s="6"/>
      <c r="G6" s="7"/>
      <c r="H6" s="8">
        <f>F6*G6</f>
        <v>0</v>
      </c>
      <c r="I6" s="6"/>
      <c r="J6" s="7"/>
      <c r="K6" s="8">
        <f>I6*J6</f>
        <v>0</v>
      </c>
      <c r="L6" s="8"/>
      <c r="M6" s="3">
        <f t="shared" si="0"/>
        <v>0</v>
      </c>
      <c r="N6" s="8"/>
      <c r="O6" s="8"/>
      <c r="P6" s="8">
        <f>(C6*D6)+(F6*G6)+(I6*J6)+N6-L6-O6</f>
        <v>0</v>
      </c>
    </row>
    <row r="7" spans="1:16" ht="16.5" customHeight="1">
      <c r="A7" s="1" t="s">
        <v>23</v>
      </c>
      <c r="B7" s="1" t="s">
        <v>24</v>
      </c>
      <c r="C7" s="1">
        <v>1</v>
      </c>
      <c r="D7" s="2">
        <v>12000</v>
      </c>
      <c r="E7" s="3">
        <f>C7*D7</f>
        <v>12000</v>
      </c>
      <c r="F7" s="1">
        <v>2</v>
      </c>
      <c r="G7" s="2">
        <v>4000</v>
      </c>
      <c r="H7" s="3">
        <f>F7*G7</f>
        <v>8000</v>
      </c>
      <c r="K7" s="3">
        <f>I7*J7</f>
        <v>0</v>
      </c>
      <c r="M7" s="3">
        <f t="shared" si="0"/>
        <v>20000</v>
      </c>
      <c r="N7" s="3">
        <v>2457000</v>
      </c>
      <c r="P7" s="3">
        <f>(C7*D7)+(F7*G7)+(I7*J7)+N7-L7-O7</f>
        <v>2477000</v>
      </c>
    </row>
    <row r="8" spans="1:16" ht="16.5" customHeight="1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M8" s="3">
        <f t="shared" si="0"/>
        <v>0</v>
      </c>
      <c r="P8" s="3">
        <f>(C8*D8)+(F8*G8)+(I8*J8)+N8-L8-O8</f>
        <v>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M9" s="3">
        <f t="shared" si="0"/>
        <v>0</v>
      </c>
      <c r="P9" s="3">
        <f>(C9*D9)+(F9*G9)+(I9*J9)+N9-L9-O9</f>
        <v>0</v>
      </c>
    </row>
    <row r="10" spans="1:16" ht="16.5" customHeight="1">
      <c r="A10" s="1" t="s">
        <v>29</v>
      </c>
      <c r="B10" s="1" t="s">
        <v>30</v>
      </c>
      <c r="C10" s="1">
        <v>1</v>
      </c>
      <c r="D10" s="2">
        <v>9000</v>
      </c>
      <c r="E10" s="3">
        <f>C10*D10</f>
        <v>9000</v>
      </c>
      <c r="H10" s="3">
        <f>F10*G10</f>
        <v>0</v>
      </c>
      <c r="K10" s="3">
        <f>I10*J10</f>
        <v>0</v>
      </c>
      <c r="M10" s="3">
        <f t="shared" si="0"/>
        <v>9000</v>
      </c>
      <c r="P10" s="3">
        <f>(C10*D10)+(F10*G10)+(I10*J10)+N10-L10-O10</f>
        <v>9000</v>
      </c>
    </row>
    <row r="11" spans="1:16" ht="16.5" customHeight="1">
      <c r="A11" s="1" t="s">
        <v>31</v>
      </c>
      <c r="B11" s="1" t="s">
        <v>32</v>
      </c>
      <c r="C11" s="1">
        <v>10</v>
      </c>
      <c r="D11" s="2">
        <v>12000</v>
      </c>
      <c r="E11" s="3">
        <f>C11*D11</f>
        <v>120000</v>
      </c>
      <c r="F11" s="1">
        <v>10</v>
      </c>
      <c r="G11" s="2">
        <v>4000</v>
      </c>
      <c r="H11" s="3">
        <f>F11*G11</f>
        <v>40000</v>
      </c>
      <c r="K11" s="3">
        <f>I11*J11</f>
        <v>0</v>
      </c>
      <c r="M11" s="3">
        <f t="shared" si="0"/>
        <v>160000</v>
      </c>
      <c r="P11" s="3">
        <f>(C11*D11)+(F11*G11)+(I11*J11)+N11-L11-O11</f>
        <v>160000</v>
      </c>
    </row>
    <row r="12" spans="1:16" ht="16.5" customHeight="1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M12" s="3">
        <f t="shared" si="0"/>
        <v>0</v>
      </c>
      <c r="P12" s="3">
        <f>(C12*D12)+(F12*G12)+(I12*J12)+N12-L12-O12</f>
        <v>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M13" s="3">
        <f t="shared" si="0"/>
        <v>0</v>
      </c>
      <c r="P13" s="3">
        <f>(C13*D13)+(F13*G13)+(I13*J13)+N13-L13-O13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M14" s="3">
        <f t="shared" si="0"/>
        <v>0</v>
      </c>
      <c r="P14" s="3">
        <f>(C14*D14)+(F14*G14)+(I14*J14)+N14-L14-O14</f>
        <v>0</v>
      </c>
    </row>
    <row r="15" spans="1:16" ht="16.5" customHeight="1">
      <c r="A15" s="1" t="s">
        <v>38</v>
      </c>
      <c r="C15" s="1">
        <v>5</v>
      </c>
      <c r="D15" s="2">
        <v>12000</v>
      </c>
      <c r="E15" s="3">
        <f>C15*D15</f>
        <v>60000</v>
      </c>
      <c r="F15" s="1">
        <v>10</v>
      </c>
      <c r="G15" s="2">
        <v>4000</v>
      </c>
      <c r="H15" s="3">
        <f>F15*G15</f>
        <v>40000</v>
      </c>
      <c r="K15" s="3">
        <f>I15*J15</f>
        <v>0</v>
      </c>
      <c r="M15" s="3">
        <f t="shared" si="0"/>
        <v>100000</v>
      </c>
      <c r="P15" s="3">
        <f>(C15*D15)+(F15*G15)+(I15*J15)+N15-L15-O15</f>
        <v>100000</v>
      </c>
    </row>
    <row r="16" spans="1:16" ht="16.5" customHeight="1">
      <c r="A16" s="1" t="s">
        <v>39</v>
      </c>
      <c r="C16" s="1">
        <v>10</v>
      </c>
      <c r="D16" s="2">
        <v>12000</v>
      </c>
      <c r="E16" s="3">
        <f>C16*D16</f>
        <v>120000</v>
      </c>
      <c r="F16" s="1">
        <v>5</v>
      </c>
      <c r="G16" s="2">
        <v>4400</v>
      </c>
      <c r="H16" s="3">
        <f>F16*G16</f>
        <v>22000</v>
      </c>
      <c r="I16" s="2"/>
      <c r="K16" s="3">
        <f>I16*J16</f>
        <v>0</v>
      </c>
      <c r="M16" s="3">
        <f t="shared" si="0"/>
        <v>142000</v>
      </c>
      <c r="P16" s="3">
        <f>(C16*D16)+(F16*G16)+(I16*J16)+N16-L16-O16</f>
        <v>142000</v>
      </c>
    </row>
    <row r="17" spans="1:16" ht="16.5" customHeight="1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M17" s="3">
        <f t="shared" si="0"/>
        <v>0</v>
      </c>
      <c r="P17" s="3">
        <f>(C17*D17)+(F17*G17)+(I17*J17)+N17-L17-O17</f>
        <v>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M18" s="3">
        <f t="shared" si="0"/>
        <v>0</v>
      </c>
      <c r="P18" s="3">
        <f>(C18*D18)+(F18*G18)+(I18*J18)+N18-L18-O18</f>
        <v>0</v>
      </c>
    </row>
    <row r="19" spans="1:16" ht="16.5" customHeight="1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M19" s="3">
        <f t="shared" si="0"/>
        <v>0</v>
      </c>
      <c r="P19" s="3">
        <f>(C19*D19)+(F19*G19)+(I19*J19)+N19-L19-O19</f>
        <v>0</v>
      </c>
    </row>
    <row r="20" spans="1:16" ht="16.5" customHeight="1">
      <c r="A20" s="1" t="s">
        <v>42</v>
      </c>
      <c r="B20" s="1" t="s">
        <v>43</v>
      </c>
      <c r="C20" s="1">
        <v>12</v>
      </c>
      <c r="D20" s="2">
        <v>12000</v>
      </c>
      <c r="E20" s="3">
        <f>C20*D20</f>
        <v>144000</v>
      </c>
      <c r="F20" s="1">
        <v>2</v>
      </c>
      <c r="G20" s="2">
        <v>4000</v>
      </c>
      <c r="H20" s="3">
        <f>F20*G20</f>
        <v>8000</v>
      </c>
      <c r="K20" s="3">
        <f>I20*J20</f>
        <v>0</v>
      </c>
      <c r="M20" s="3">
        <f t="shared" si="0"/>
        <v>152000</v>
      </c>
      <c r="N20" s="3">
        <v>1111000</v>
      </c>
      <c r="P20" s="3">
        <f>(C20*D20)+(F20*G20)+(I20*J20)+N20-L20-O20</f>
        <v>1263000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M21" s="3">
        <f t="shared" si="0"/>
        <v>0</v>
      </c>
      <c r="P21" s="3">
        <f>(C21*D21)+(F21*G21)+(I21*J21)+N21-L21-O21</f>
        <v>0</v>
      </c>
    </row>
    <row r="22" spans="1:16" ht="16.5" customHeight="1">
      <c r="A22" s="1" t="s">
        <v>46</v>
      </c>
      <c r="B22" s="1" t="s">
        <v>47</v>
      </c>
      <c r="C22" s="1">
        <v>23</v>
      </c>
      <c r="D22" s="2">
        <v>12000</v>
      </c>
      <c r="E22" s="3">
        <f>C22*D22</f>
        <v>276000</v>
      </c>
      <c r="F22" s="1">
        <v>2</v>
      </c>
      <c r="G22" s="2">
        <v>4000</v>
      </c>
      <c r="H22" s="3">
        <f>F22*G22</f>
        <v>8000</v>
      </c>
      <c r="I22" s="2">
        <v>2</v>
      </c>
      <c r="J22" s="2">
        <v>1500</v>
      </c>
      <c r="K22" s="3">
        <f>I22*J22</f>
        <v>3000</v>
      </c>
      <c r="M22" s="3">
        <f t="shared" si="0"/>
        <v>287000</v>
      </c>
      <c r="P22" s="3">
        <f>(C22*D22)+(F22*G22)+(I22*J22)+N22-L22-O22</f>
        <v>287000</v>
      </c>
    </row>
    <row r="23" spans="1:16" ht="16.5" customHeight="1">
      <c r="A23" s="1" t="s">
        <v>48</v>
      </c>
      <c r="B23" s="1" t="s">
        <v>49</v>
      </c>
      <c r="C23" s="1">
        <v>2</v>
      </c>
      <c r="D23" s="2">
        <v>12000</v>
      </c>
      <c r="E23" s="3">
        <f>C23*D23</f>
        <v>24000</v>
      </c>
      <c r="H23" s="3">
        <f>F23*G23</f>
        <v>0</v>
      </c>
      <c r="K23" s="3">
        <f>I23*J23</f>
        <v>0</v>
      </c>
      <c r="M23" s="3">
        <f t="shared" si="0"/>
        <v>24000</v>
      </c>
      <c r="N23" s="3">
        <v>1715000</v>
      </c>
      <c r="P23" s="3">
        <f>(C23*D23)+(F23*G23)+(I23*J23)+N23-L23-O23</f>
        <v>1739000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M24" s="3">
        <f t="shared" si="0"/>
        <v>0</v>
      </c>
      <c r="P24" s="3">
        <f>(C24*D24)+(F24*G24)+(I24*J24)+N24-L24-O24</f>
        <v>0</v>
      </c>
    </row>
    <row r="25" spans="1:16" ht="16.5" customHeight="1">
      <c r="A25" s="1" t="s">
        <v>52</v>
      </c>
      <c r="B25" s="1" t="s">
        <v>53</v>
      </c>
      <c r="E25" s="3">
        <f>C25*D25</f>
        <v>0</v>
      </c>
      <c r="F25" s="1">
        <v>10</v>
      </c>
      <c r="G25" s="2">
        <v>4200</v>
      </c>
      <c r="H25" s="3">
        <f>F25*G25</f>
        <v>42000</v>
      </c>
      <c r="K25" s="3">
        <f>I25*J25</f>
        <v>0</v>
      </c>
      <c r="M25" s="3">
        <f t="shared" si="0"/>
        <v>42000</v>
      </c>
      <c r="N25" s="3">
        <v>188000</v>
      </c>
      <c r="P25" s="3">
        <f>(C25*D25)+(F25*G25)+(I25*J25)+N25-L25-O25</f>
        <v>230000</v>
      </c>
    </row>
    <row r="26" spans="1:16" ht="16.5" customHeight="1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M26" s="3">
        <f t="shared" si="0"/>
        <v>0</v>
      </c>
      <c r="P26" s="3">
        <f>(C26*D26)+(F26*G26)+(I26*J26)+N26-L26-O26</f>
        <v>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M27" s="3">
        <f t="shared" si="0"/>
        <v>0</v>
      </c>
      <c r="P27" s="3">
        <f>(C27*D27)+(F27*G27)+(I27*J27)+N27-L27-O27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4500</v>
      </c>
      <c r="H28" s="3">
        <f>F28*G28</f>
        <v>45000</v>
      </c>
      <c r="K28" s="3">
        <f>I28*J28</f>
        <v>0</v>
      </c>
      <c r="M28" s="3">
        <f t="shared" si="0"/>
        <v>45000</v>
      </c>
      <c r="P28" s="3">
        <f>(C28*D28)+(F28*G28)+(I28*J28)+N28-L28-O28</f>
        <v>45000</v>
      </c>
    </row>
    <row r="29" spans="1:16" ht="16.5" customHeight="1">
      <c r="A29" s="1" t="s">
        <v>60</v>
      </c>
      <c r="B29" s="1" t="s">
        <v>61</v>
      </c>
      <c r="E29" s="3">
        <f>C29*D29</f>
        <v>0</v>
      </c>
      <c r="F29" s="1">
        <v>30</v>
      </c>
      <c r="G29" s="2">
        <v>4000</v>
      </c>
      <c r="H29" s="3">
        <f>F29*G29</f>
        <v>120000</v>
      </c>
      <c r="K29" s="3">
        <f>I29*J29</f>
        <v>0</v>
      </c>
      <c r="M29" s="3">
        <f t="shared" si="0"/>
        <v>120000</v>
      </c>
      <c r="P29" s="3">
        <f>(C29*D29)+(F29*G29)+(I29*J29)+N29-L29-O29</f>
        <v>120000</v>
      </c>
    </row>
    <row r="30" spans="1:16" ht="16.5" customHeight="1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M30" s="3">
        <f t="shared" si="0"/>
        <v>0</v>
      </c>
      <c r="P30" s="3">
        <f>(C30*D30)+(F30*G30)+(I30*J30)+N30-L30-O30</f>
        <v>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M31" s="3">
        <f t="shared" si="0"/>
        <v>0</v>
      </c>
      <c r="P31" s="3">
        <f>(C31*D31)+(F31*G31)+(I31*J31)+N31-L31-O31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M32" s="3">
        <f t="shared" si="0"/>
        <v>0</v>
      </c>
      <c r="P32" s="3">
        <f>(C32*D32)+(F32*G32)+(I32*J32)+N32-L32-O32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M33" s="3">
        <f t="shared" si="0"/>
        <v>0</v>
      </c>
      <c r="P33" s="3">
        <f>(C33*D33)+(F33*G33)+(I33*J33)+N33-L33-O33</f>
        <v>0</v>
      </c>
    </row>
    <row r="34" spans="1:16" ht="16.5" customHeight="1">
      <c r="A34" s="1" t="s">
        <v>70</v>
      </c>
      <c r="B34" s="1" t="s">
        <v>71</v>
      </c>
      <c r="C34" s="1">
        <v>2</v>
      </c>
      <c r="D34" s="2">
        <v>12000</v>
      </c>
      <c r="E34" s="3">
        <f>C34*D34</f>
        <v>24000</v>
      </c>
      <c r="F34" s="1">
        <v>1</v>
      </c>
      <c r="G34" s="2">
        <v>4000</v>
      </c>
      <c r="H34" s="3">
        <f>F34*G34</f>
        <v>4000</v>
      </c>
      <c r="K34" s="3">
        <f>I34*J34</f>
        <v>0</v>
      </c>
      <c r="M34" s="3">
        <f t="shared" si="0"/>
        <v>28000</v>
      </c>
      <c r="P34" s="3">
        <f>(C34*D34)+(F34*G34)+(I34*J34)+N34-L34-O34</f>
        <v>28000</v>
      </c>
    </row>
    <row r="35" spans="1:16" ht="16.5" customHeight="1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M35" s="3">
        <f t="shared" si="0"/>
        <v>0</v>
      </c>
      <c r="P35" s="3">
        <f>(C35*D35)+(F35*G35)+(I35*J35)+N35-L35-O35</f>
        <v>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M36" s="3">
        <f t="shared" si="0"/>
        <v>0</v>
      </c>
      <c r="P36" s="3">
        <f>(C36*D36)+(F36*G36)+(I36*J36)+N36-L36-O36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M37" s="3">
        <f t="shared" si="0"/>
        <v>0</v>
      </c>
      <c r="P37" s="3">
        <f>(C37*D37)+(F37*G37)+(I37*J37)+N37-L37-O37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M38" s="3">
        <f t="shared" si="0"/>
        <v>0</v>
      </c>
      <c r="P38" s="3">
        <f>(C38*D38)+(F38*G38)+(I38*J38)+N38-L38-O38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M39" s="3">
        <f t="shared" si="0"/>
        <v>0</v>
      </c>
      <c r="P39" s="3">
        <f>(C39*D39)+(F39*G39)+(I39*J39)+N39-L39-O39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M40" s="3">
        <f t="shared" si="0"/>
        <v>0</v>
      </c>
      <c r="P40" s="3">
        <f>(C40*D40)+(F40*G40)+(I40*J40)+N40-L40-O40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M41" s="3">
        <f t="shared" si="0"/>
        <v>0</v>
      </c>
      <c r="P41" s="3">
        <f>(C41*D41)+(F41*G41)+(I41*J41)+N41-L41-O41</f>
        <v>0</v>
      </c>
    </row>
    <row r="42" spans="1:16" ht="16.5" customHeight="1">
      <c r="A42" s="1" t="s">
        <v>86</v>
      </c>
      <c r="B42" s="1" t="s">
        <v>87</v>
      </c>
      <c r="C42" s="1">
        <v>9</v>
      </c>
      <c r="D42" s="2">
        <v>12000</v>
      </c>
      <c r="E42" s="3">
        <f>C42*D42</f>
        <v>108000</v>
      </c>
      <c r="H42" s="3">
        <f>F42*G42</f>
        <v>0</v>
      </c>
      <c r="K42" s="3">
        <f>I42*J42</f>
        <v>0</v>
      </c>
      <c r="M42" s="3">
        <f t="shared" si="0"/>
        <v>108000</v>
      </c>
      <c r="P42" s="3">
        <f>(C42*D42)+(F42*G42)+(I42*J42)+N42-L42-O42</f>
        <v>108000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M43" s="3">
        <f t="shared" si="0"/>
        <v>0</v>
      </c>
      <c r="P43" s="3">
        <f>(C43*D43)+(F43*G43)+(I43*J43)+N43-L43-O43</f>
        <v>0</v>
      </c>
    </row>
    <row r="44" spans="1:16" ht="16.5" customHeight="1">
      <c r="A44" s="1" t="s">
        <v>90</v>
      </c>
      <c r="B44" s="1" t="s">
        <v>91</v>
      </c>
      <c r="E44" s="3">
        <f>C44*D44</f>
        <v>0</v>
      </c>
      <c r="F44" s="1">
        <v>1</v>
      </c>
      <c r="G44" s="2">
        <v>4000</v>
      </c>
      <c r="H44" s="3">
        <f>F44*G44</f>
        <v>4000</v>
      </c>
      <c r="K44" s="3">
        <f>I44*J44</f>
        <v>0</v>
      </c>
      <c r="M44" s="3">
        <f t="shared" si="0"/>
        <v>4000</v>
      </c>
      <c r="P44" s="3">
        <f>(C44*D44)+(F44*G44)+(I44*J44)+N44-L44-O44</f>
        <v>4000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M45" s="3">
        <f t="shared" si="0"/>
        <v>0</v>
      </c>
      <c r="P45" s="3">
        <f>(C45*D45)+(F45*G45)+(I45*J45)+N45-L45-O45</f>
        <v>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F46" s="1">
        <v>60</v>
      </c>
      <c r="G46" s="2">
        <v>3500</v>
      </c>
      <c r="H46" s="3">
        <f>F46*G46</f>
        <v>210000</v>
      </c>
      <c r="K46" s="3">
        <f>I46*J46</f>
        <v>0</v>
      </c>
      <c r="M46" s="3">
        <f t="shared" si="0"/>
        <v>210000</v>
      </c>
      <c r="P46" s="3">
        <f>(C46*D46)+(F46*G46)+(I46*J46)+N46-L46-O46</f>
        <v>210000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M47" s="3">
        <f t="shared" si="0"/>
        <v>0</v>
      </c>
      <c r="P47" s="3">
        <f>(C47*D47)+(F47*G47)+(I47*J47)+N47-L47-O47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F48" s="1">
        <v>60</v>
      </c>
      <c r="G48" s="2">
        <v>2800</v>
      </c>
      <c r="H48" s="3">
        <f>F48*G48</f>
        <v>168000</v>
      </c>
      <c r="K48" s="3">
        <f>I48*J48</f>
        <v>0</v>
      </c>
      <c r="M48" s="3">
        <f t="shared" si="0"/>
        <v>168000</v>
      </c>
      <c r="P48" s="3">
        <f>(C48*D48)+(F48*G48)+(I48*J48)+N48-L48-O48</f>
        <v>168000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M49" s="3">
        <f t="shared" si="0"/>
        <v>0</v>
      </c>
      <c r="P49" s="3">
        <f>(C49*D49)+(F49*G49)+(I49*J49)+N49-L49-O49</f>
        <v>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F50" s="1">
        <v>3</v>
      </c>
      <c r="G50" s="2">
        <v>4500</v>
      </c>
      <c r="H50" s="3">
        <f>F50*G50</f>
        <v>13500</v>
      </c>
      <c r="K50" s="3">
        <f>I50*J50</f>
        <v>0</v>
      </c>
      <c r="L50" s="3">
        <v>500</v>
      </c>
      <c r="M50" s="3">
        <f t="shared" si="0"/>
        <v>13000</v>
      </c>
      <c r="P50" s="3">
        <f>(C50*D50)+(F50*G50)+(I50*J50)+N50-L50-O50</f>
        <v>13000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M51" s="3">
        <f t="shared" si="0"/>
        <v>0</v>
      </c>
      <c r="P51" s="3">
        <f>(C51*D51)+(F51*G51)+(I51*J51)+N51-L51-O51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F52" s="1">
        <v>5</v>
      </c>
      <c r="G52" s="2">
        <v>4400</v>
      </c>
      <c r="H52" s="3">
        <f>F52*G52</f>
        <v>22000</v>
      </c>
      <c r="K52" s="3">
        <f>I52*J52</f>
        <v>0</v>
      </c>
      <c r="M52" s="3">
        <f t="shared" si="0"/>
        <v>22000</v>
      </c>
      <c r="P52" s="3">
        <f>(C52*D52)+(F52*G52)+(I52*J52)+N52-L52-O52</f>
        <v>22000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M53" s="3">
        <f t="shared" si="0"/>
        <v>0</v>
      </c>
      <c r="P53" s="3">
        <f>(C53*D53)+(F53*G53)+(I53*J53)+N53-L53-O53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M54" s="3">
        <f t="shared" si="0"/>
        <v>0</v>
      </c>
      <c r="P54" s="3">
        <f>(C54*D54)+(F54*G54)+(I54*J54)+N54-L54-O54</f>
        <v>0</v>
      </c>
    </row>
    <row r="55" spans="1:16" ht="16.5" customHeight="1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M55" s="3">
        <f t="shared" si="0"/>
        <v>0</v>
      </c>
      <c r="P55" s="3">
        <f>(C55*D55)+(F55*G55)+(I55*J55)+N55-L55-O55</f>
        <v>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M56" s="3">
        <f t="shared" si="0"/>
        <v>0</v>
      </c>
      <c r="P56" s="3">
        <f>(C56*D56)+(F56*G56)+(I56*J56)+N56-L56-O56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M57" s="3">
        <f t="shared" si="0"/>
        <v>0</v>
      </c>
      <c r="P57" s="3">
        <f>(C57*D57)+(F57*G57)+(I57*J57)+N57-L57-O57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M58" s="3">
        <f t="shared" si="0"/>
        <v>0</v>
      </c>
      <c r="P58" s="3">
        <f>(C58*D58)+(F58*G58)+(I58*J58)+N58-L58-O58</f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12000</v>
      </c>
      <c r="E59" s="3">
        <f>C59*D59</f>
        <v>120000</v>
      </c>
      <c r="H59" s="3">
        <f>F59*G59</f>
        <v>0</v>
      </c>
      <c r="K59" s="3">
        <f>I59*J59</f>
        <v>0</v>
      </c>
      <c r="M59" s="3">
        <f t="shared" si="0"/>
        <v>120000</v>
      </c>
      <c r="P59" s="3">
        <f>(C59*D59)+(F59*G59)+(I59*J59)+N59-L59-O59</f>
        <v>120000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M60" s="3">
        <f t="shared" si="0"/>
        <v>0</v>
      </c>
      <c r="P60" s="3">
        <f>(C60*D60)+(F60*G60)+(I60*J60)+N60-L60-O60</f>
        <v>0</v>
      </c>
    </row>
    <row r="61" spans="1:16" ht="16.5" customHeight="1">
      <c r="A61" s="1" t="s">
        <v>117</v>
      </c>
      <c r="B61" s="1" t="s">
        <v>116</v>
      </c>
      <c r="E61" s="3">
        <f>C61*D61</f>
        <v>0</v>
      </c>
      <c r="F61" s="1">
        <v>5</v>
      </c>
      <c r="G61" s="2">
        <v>4000</v>
      </c>
      <c r="H61" s="3">
        <f>F61*G61</f>
        <v>20000</v>
      </c>
      <c r="K61" s="3">
        <f>I61*J61</f>
        <v>0</v>
      </c>
      <c r="M61" s="3">
        <f t="shared" si="0"/>
        <v>20000</v>
      </c>
      <c r="P61" s="3">
        <f>(C61*D61)+(F61*G61)+(I61*J61)+N61-L61-O61</f>
        <v>20000</v>
      </c>
    </row>
    <row r="62" spans="1:16" ht="16.5" customHeight="1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M62" s="3">
        <f t="shared" si="0"/>
        <v>0</v>
      </c>
      <c r="P62" s="3">
        <f>(C62*D62)+(F62*G62)+(I62*J62)+N62-L62-O62</f>
        <v>0</v>
      </c>
    </row>
    <row r="63" spans="1:16" ht="16.5" customHeight="1">
      <c r="A63" s="1" t="s">
        <v>120</v>
      </c>
      <c r="B63" s="1" t="s">
        <v>121</v>
      </c>
      <c r="E63" s="3">
        <f>C63*D63</f>
        <v>0</v>
      </c>
      <c r="F63" s="1">
        <v>2</v>
      </c>
      <c r="G63" s="2">
        <v>4000</v>
      </c>
      <c r="H63" s="3">
        <f>F63*G63</f>
        <v>8000</v>
      </c>
      <c r="K63" s="3">
        <f>I63*J63</f>
        <v>0</v>
      </c>
      <c r="M63" s="3">
        <f t="shared" si="0"/>
        <v>8000</v>
      </c>
      <c r="P63" s="3">
        <f>(C63*D63)+(F63*G63)+(I63*J63)+N63-L63-O63</f>
        <v>8000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M64" s="3">
        <f t="shared" si="0"/>
        <v>0</v>
      </c>
      <c r="P64" s="3">
        <f>(C64*D64)+(F64*G64)+(I64*J64)+N64-L64-O64</f>
        <v>0</v>
      </c>
    </row>
    <row r="65" spans="1:16" ht="16.5" customHeight="1">
      <c r="A65" s="1" t="s">
        <v>124</v>
      </c>
      <c r="B65" s="1" t="s">
        <v>125</v>
      </c>
      <c r="C65" s="1">
        <v>5</v>
      </c>
      <c r="D65" s="2">
        <v>12000</v>
      </c>
      <c r="E65" s="3">
        <f>C65*D65</f>
        <v>60000</v>
      </c>
      <c r="H65" s="3">
        <f>F65*G65</f>
        <v>0</v>
      </c>
      <c r="K65" s="3">
        <f>I65*J65</f>
        <v>0</v>
      </c>
      <c r="M65" s="3">
        <f t="shared" si="0"/>
        <v>60000</v>
      </c>
      <c r="P65" s="3">
        <f>(C65*D65)+(F65*G65)+(I65*J65)+N65-L65-O65</f>
        <v>60000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M66" s="3">
        <f t="shared" si="0"/>
        <v>0</v>
      </c>
      <c r="P66" s="3">
        <f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M67" s="3">
        <f t="shared" ref="M67:M118" si="1">E67+H67+K67-L67</f>
        <v>0</v>
      </c>
      <c r="P67" s="3">
        <f>(C67*D67)+(F67*G67)+(I67*J67)+N67-L67-O67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F68" s="1">
        <v>30</v>
      </c>
      <c r="G68" s="2">
        <v>4000</v>
      </c>
      <c r="H68" s="3">
        <f>F68*G68</f>
        <v>120000</v>
      </c>
      <c r="K68" s="3">
        <f>I68*J68</f>
        <v>0</v>
      </c>
      <c r="M68" s="3">
        <f t="shared" si="1"/>
        <v>120000</v>
      </c>
      <c r="P68" s="3">
        <f>(C68*D68)+(F68*G68)+(I68*J68)+N68-L68-O68</f>
        <v>120000</v>
      </c>
    </row>
    <row r="69" spans="1:16" ht="16.5" customHeight="1">
      <c r="A69" s="1" t="s">
        <v>132</v>
      </c>
      <c r="B69" s="1" t="s">
        <v>133</v>
      </c>
      <c r="C69" s="1">
        <v>5</v>
      </c>
      <c r="D69" s="2">
        <v>12000</v>
      </c>
      <c r="E69" s="3">
        <f>C69*D69</f>
        <v>60000</v>
      </c>
      <c r="F69" s="1">
        <v>5</v>
      </c>
      <c r="G69" s="2">
        <v>4000</v>
      </c>
      <c r="H69" s="3">
        <f>F69*G69</f>
        <v>20000</v>
      </c>
      <c r="I69" s="2"/>
      <c r="K69" s="3">
        <f>I69*J69</f>
        <v>0</v>
      </c>
      <c r="M69" s="3">
        <f t="shared" si="1"/>
        <v>80000</v>
      </c>
      <c r="P69" s="3">
        <f>(C69*D69)+(F69*G69)+(I69*J69)+N69-L69-O69</f>
        <v>80000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M70" s="3">
        <f t="shared" si="1"/>
        <v>0</v>
      </c>
      <c r="P70" s="3">
        <f>(C70*D70)+(F70*G70)+(I70*J70)+N70-L70-O70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M71" s="3">
        <f t="shared" si="1"/>
        <v>0</v>
      </c>
      <c r="P71" s="3">
        <f>(C71*D71)+(F71*G71)+(I71*J71)+N71-L71-O71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M72" s="3">
        <f t="shared" si="1"/>
        <v>0</v>
      </c>
      <c r="P72" s="3">
        <f>(C72*D72)+(F72*G72)+(I72*J72)+N72-L72-O72</f>
        <v>0</v>
      </c>
    </row>
    <row r="73" spans="1:16" ht="16.5" customHeight="1">
      <c r="A73" s="1" t="s">
        <v>140</v>
      </c>
      <c r="B73" s="1" t="s">
        <v>141</v>
      </c>
      <c r="E73" s="3">
        <f>C73*D73</f>
        <v>0</v>
      </c>
      <c r="F73" s="1">
        <v>30</v>
      </c>
      <c r="G73" s="2">
        <v>4000</v>
      </c>
      <c r="H73" s="3">
        <f>F73*G73</f>
        <v>120000</v>
      </c>
      <c r="K73" s="3">
        <f>I73*J73</f>
        <v>0</v>
      </c>
      <c r="M73" s="3">
        <f t="shared" si="1"/>
        <v>120000</v>
      </c>
      <c r="N73" s="3">
        <v>24988000</v>
      </c>
      <c r="P73" s="3">
        <f>(C73*D73)+(F73*G73)+(I73*J73)+N73-L73-O73</f>
        <v>25108000</v>
      </c>
    </row>
    <row r="74" spans="1:16" ht="16.5" customHeight="1">
      <c r="A74" s="1" t="s">
        <v>142</v>
      </c>
      <c r="B74" s="1" t="s">
        <v>143</v>
      </c>
      <c r="C74" s="1">
        <v>6</v>
      </c>
      <c r="D74" s="2">
        <v>8000</v>
      </c>
      <c r="E74" s="3">
        <f>C74*D74</f>
        <v>48000</v>
      </c>
      <c r="H74" s="3">
        <f>F74*G74</f>
        <v>0</v>
      </c>
      <c r="K74" s="3">
        <f>I74*J74</f>
        <v>0</v>
      </c>
      <c r="M74" s="3">
        <f t="shared" si="1"/>
        <v>48000</v>
      </c>
      <c r="P74" s="3">
        <f>(C74*D74)+(F74*G74)+(I74*J74)+N74-L74-O74</f>
        <v>48000</v>
      </c>
    </row>
    <row r="75" spans="1:16" ht="16.5" customHeight="1">
      <c r="A75" s="6" t="s">
        <v>227</v>
      </c>
      <c r="B75" s="6"/>
      <c r="C75" s="6">
        <v>4</v>
      </c>
      <c r="D75" s="7">
        <v>12000</v>
      </c>
      <c r="E75" s="8">
        <f>C75*D75</f>
        <v>48000</v>
      </c>
      <c r="F75" s="6">
        <v>1</v>
      </c>
      <c r="G75" s="7">
        <v>4000</v>
      </c>
      <c r="H75" s="8">
        <f>F75*G75</f>
        <v>4000</v>
      </c>
      <c r="I75" s="6">
        <v>2</v>
      </c>
      <c r="J75" s="7">
        <v>8000</v>
      </c>
      <c r="K75" s="8">
        <f>I75*J75</f>
        <v>16000</v>
      </c>
      <c r="L75" s="8"/>
      <c r="M75" s="3">
        <f t="shared" si="1"/>
        <v>68000</v>
      </c>
      <c r="N75" s="8"/>
      <c r="O75" s="8"/>
      <c r="P75" s="8">
        <f>(C75*D75)+(F75*G75)+(I75*J75)+N75-L75-O75</f>
        <v>68000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M76" s="3">
        <f t="shared" si="1"/>
        <v>0</v>
      </c>
      <c r="P76" s="3">
        <f>(C76*D76)+(F76*G76)+(I76*J76)+N76-L76-O76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M77" s="3">
        <f t="shared" si="1"/>
        <v>0</v>
      </c>
      <c r="P77" s="3">
        <f>(C77*D77)+(F77*G77)+(I77*J77)+N77-L77-O77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F78" s="1">
        <v>1</v>
      </c>
      <c r="G78" s="2">
        <v>4000</v>
      </c>
      <c r="H78" s="3">
        <f>F78*G78</f>
        <v>4000</v>
      </c>
      <c r="K78" s="3">
        <f>I78*J78</f>
        <v>0</v>
      </c>
      <c r="M78" s="3">
        <f t="shared" si="1"/>
        <v>4000</v>
      </c>
      <c r="P78" s="3">
        <f>(C78*D78)+(F78*G78)+(I78*J78)+N78-L78-O78</f>
        <v>4000</v>
      </c>
    </row>
    <row r="79" spans="1:16" ht="16.5" customHeight="1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M79" s="3">
        <f t="shared" si="1"/>
        <v>0</v>
      </c>
      <c r="P79" s="3">
        <f>(C79*D79)+(F79*G79)+(I79*J79)+N79-L79-O79</f>
        <v>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M80" s="3">
        <f t="shared" si="1"/>
        <v>0</v>
      </c>
      <c r="P80" s="3">
        <f>(C80*D80)+(F80*G80)+(I80*J80)+N80-L80-O80</f>
        <v>0</v>
      </c>
    </row>
    <row r="81" spans="1:16" ht="16.5" customHeight="1">
      <c r="A81" s="1" t="s">
        <v>153</v>
      </c>
      <c r="B81" s="1" t="s">
        <v>154</v>
      </c>
      <c r="C81" s="1">
        <v>1</v>
      </c>
      <c r="D81" s="2">
        <v>10000</v>
      </c>
      <c r="E81" s="3">
        <f>C81*D81</f>
        <v>10000</v>
      </c>
      <c r="H81" s="3">
        <f>F81*G81</f>
        <v>0</v>
      </c>
      <c r="K81" s="3">
        <f>I81*J81</f>
        <v>0</v>
      </c>
      <c r="M81" s="3">
        <f t="shared" si="1"/>
        <v>10000</v>
      </c>
      <c r="P81" s="3">
        <f>(C81*D81)+(F81*G81)+(I81*J81)+N81-L81-O81</f>
        <v>10000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M82" s="3">
        <f t="shared" si="1"/>
        <v>0</v>
      </c>
      <c r="P82" s="3">
        <f>(C82*D82)+(F82*G82)+(I82*J82)+N82-L82-O82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M83" s="3">
        <f t="shared" si="1"/>
        <v>0</v>
      </c>
      <c r="P83" s="3">
        <f>(C83*D83)+(F83*G83)+(I83*J83)+N83-L83-O83</f>
        <v>0</v>
      </c>
    </row>
    <row r="84" spans="1:16" ht="16.5" customHeight="1">
      <c r="A84" s="1" t="s">
        <v>159</v>
      </c>
      <c r="B84" s="1" t="s">
        <v>160</v>
      </c>
      <c r="C84" s="1">
        <v>5</v>
      </c>
      <c r="D84" s="2">
        <v>13000</v>
      </c>
      <c r="E84" s="3">
        <f>C84*D84</f>
        <v>65000</v>
      </c>
      <c r="H84" s="3">
        <f>F84*G84</f>
        <v>0</v>
      </c>
      <c r="K84" s="3">
        <f>I84*J84</f>
        <v>0</v>
      </c>
      <c r="M84" s="3">
        <f t="shared" si="1"/>
        <v>65000</v>
      </c>
      <c r="P84" s="3">
        <f>(C84*D84)+(F84*G84)+(I84*J84)+N84-L84-O84</f>
        <v>65000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M85" s="3">
        <f t="shared" si="1"/>
        <v>0</v>
      </c>
      <c r="P85" s="3">
        <f>(C85*D85)+(F85*G85)+(I85*J85)+N85-L85-O85</f>
        <v>0</v>
      </c>
    </row>
    <row r="86" spans="1:16" ht="16.5" customHeight="1">
      <c r="A86" s="1" t="s">
        <v>163</v>
      </c>
      <c r="B86" s="1" t="s">
        <v>164</v>
      </c>
      <c r="E86" s="3">
        <f>C86*D86</f>
        <v>0</v>
      </c>
      <c r="F86" s="1">
        <v>50</v>
      </c>
      <c r="G86" s="2">
        <v>4000</v>
      </c>
      <c r="H86" s="3">
        <f>F86*G86</f>
        <v>200000</v>
      </c>
      <c r="K86" s="3">
        <f>I86*J86</f>
        <v>0</v>
      </c>
      <c r="M86" s="3">
        <f t="shared" si="1"/>
        <v>200000</v>
      </c>
      <c r="P86" s="3">
        <f>(C86*D86)+(F86*G86)+(I86*J86)+N86-L86-O86</f>
        <v>200000</v>
      </c>
    </row>
    <row r="87" spans="1:16" ht="16.5" customHeight="1">
      <c r="A87" s="1" t="s">
        <v>165</v>
      </c>
      <c r="B87" s="1" t="s">
        <v>166</v>
      </c>
      <c r="C87" s="1">
        <v>5</v>
      </c>
      <c r="D87" s="2">
        <v>12000</v>
      </c>
      <c r="E87" s="3">
        <f>C87*D87</f>
        <v>60000</v>
      </c>
      <c r="H87" s="3">
        <f>F87*G87</f>
        <v>0</v>
      </c>
      <c r="K87" s="3">
        <f>I87*J87</f>
        <v>0</v>
      </c>
      <c r="M87" s="3">
        <f t="shared" si="1"/>
        <v>60000</v>
      </c>
      <c r="P87" s="3">
        <f>(C87*D87)+(F87*G87)+(I87*J87)+N87-L87-O87</f>
        <v>60000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M88" s="3">
        <f t="shared" si="1"/>
        <v>0</v>
      </c>
      <c r="P88" s="3">
        <f>(C88*D88)+(F88*G88)+(I88*J88)+N88-L88-O88</f>
        <v>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M89" s="3">
        <f t="shared" si="1"/>
        <v>0</v>
      </c>
      <c r="P89" s="3">
        <f>(C89*D89)+(F89*G89)+(I89*J89)+N89-L89-O89</f>
        <v>0</v>
      </c>
    </row>
    <row r="90" spans="1:16" ht="16.5" customHeight="1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M90" s="3">
        <f t="shared" si="1"/>
        <v>0</v>
      </c>
      <c r="P90" s="3">
        <f>(C90*D90)+(F90*G90)+(I90*J90)+N90-L90-O90</f>
        <v>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M91" s="3">
        <f t="shared" si="1"/>
        <v>0</v>
      </c>
      <c r="P91" s="3">
        <f>(C91*D91)+(F91*G91)+(I91*J91)+N91-L91-O91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M92" s="3">
        <f t="shared" si="1"/>
        <v>0</v>
      </c>
      <c r="P92" s="3">
        <f>(C92*D92)+(F92*G92)+(I92*J92)+N92-L92-O92</f>
        <v>0</v>
      </c>
    </row>
    <row r="93" spans="1:16" ht="16.5" customHeight="1">
      <c r="A93" s="1" t="s">
        <v>177</v>
      </c>
      <c r="B93" s="1" t="s">
        <v>178</v>
      </c>
      <c r="C93" s="1">
        <v>10</v>
      </c>
      <c r="D93" s="2">
        <v>12000</v>
      </c>
      <c r="E93" s="3">
        <f>C93*D93</f>
        <v>120000</v>
      </c>
      <c r="H93" s="3">
        <f>F93*G93</f>
        <v>0</v>
      </c>
      <c r="K93" s="3">
        <f>I93*J93</f>
        <v>0</v>
      </c>
      <c r="M93" s="3">
        <f t="shared" si="1"/>
        <v>120000</v>
      </c>
      <c r="P93" s="3">
        <f>(C93*D93)+(F93*G93)+(I93*J93)+N93-L93-O93</f>
        <v>120000</v>
      </c>
    </row>
    <row r="94" spans="1:16" ht="16.5" customHeight="1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M94" s="3">
        <f t="shared" si="1"/>
        <v>0</v>
      </c>
      <c r="P94" s="3">
        <f>(C94*D94)+(F94*G94)+(I94*J94)+N94-L94-O94</f>
        <v>0</v>
      </c>
    </row>
    <row r="95" spans="1:16" ht="16.5" customHeight="1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M95" s="3">
        <f t="shared" si="1"/>
        <v>0</v>
      </c>
      <c r="P95" s="3">
        <f>(C95*D95)+(F95*G95)+(I95*J95)+N95-L95-O95</f>
        <v>0</v>
      </c>
    </row>
    <row r="96" spans="1:16" ht="16.5" customHeight="1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M96" s="3">
        <f t="shared" si="1"/>
        <v>0</v>
      </c>
      <c r="P96" s="3">
        <f>(C96*D96)+(F96*G96)+(I96*J96)+N96-L96-O96</f>
        <v>0</v>
      </c>
    </row>
    <row r="97" spans="1:16" ht="16.5" customHeight="1">
      <c r="A97" s="1" t="s">
        <v>185</v>
      </c>
      <c r="B97" s="1" t="s">
        <v>186</v>
      </c>
      <c r="E97" s="3">
        <f>C97*D97</f>
        <v>0</v>
      </c>
      <c r="F97" s="1">
        <v>3</v>
      </c>
      <c r="G97" s="2">
        <v>4000</v>
      </c>
      <c r="H97" s="3">
        <f>F97*G97</f>
        <v>12000</v>
      </c>
      <c r="K97" s="3">
        <f>I97*J97</f>
        <v>0</v>
      </c>
      <c r="M97" s="3">
        <f t="shared" si="1"/>
        <v>12000</v>
      </c>
      <c r="P97" s="3">
        <f>(C97*D97)+(F97*G97)+(I97*J97)+N97-L97-O97</f>
        <v>12000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M98" s="3">
        <f t="shared" si="1"/>
        <v>0</v>
      </c>
      <c r="P98" s="3">
        <f>(C98*D98)+(F98*G98)+(I98*J98)+N98-L98-O98</f>
        <v>0</v>
      </c>
    </row>
    <row r="99" spans="1:16" ht="16.5" customHeight="1">
      <c r="A99" s="1" t="s">
        <v>189</v>
      </c>
      <c r="B99" s="1" t="s">
        <v>190</v>
      </c>
      <c r="C99" s="1">
        <v>10</v>
      </c>
      <c r="D99" s="2">
        <v>12000</v>
      </c>
      <c r="E99" s="3">
        <f>C99*D99</f>
        <v>120000</v>
      </c>
      <c r="H99" s="3">
        <f>F99*G99</f>
        <v>0</v>
      </c>
      <c r="K99" s="3">
        <f>I99*J99</f>
        <v>0</v>
      </c>
      <c r="M99" s="3">
        <f t="shared" si="1"/>
        <v>120000</v>
      </c>
      <c r="P99" s="3">
        <f>(C99*D99)+(F99*G99)+(I99*J99)+N99-L99-O99</f>
        <v>120000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M100" s="3">
        <f t="shared" si="1"/>
        <v>0</v>
      </c>
      <c r="P100" s="3">
        <f>(C100*D100)+(F100*G100)+(I100*J100)+N100-L100-O100</f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9000</v>
      </c>
      <c r="E101" s="3">
        <f>C101*D101</f>
        <v>45000</v>
      </c>
      <c r="H101" s="3">
        <f>F101*G101</f>
        <v>0</v>
      </c>
      <c r="K101" s="3">
        <f>I101*J101</f>
        <v>0</v>
      </c>
      <c r="M101" s="3">
        <f t="shared" si="1"/>
        <v>45000</v>
      </c>
      <c r="N101" s="3">
        <v>95000</v>
      </c>
      <c r="P101" s="3">
        <f>(C101*D101)+(F101*G101)+(I101*J101)+N101-L101-O101</f>
        <v>140000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M102" s="3">
        <f t="shared" si="1"/>
        <v>0</v>
      </c>
      <c r="P102" s="3">
        <f>(C102*D102)+(F102*G102)+(I102*J102)+N102-L102-O102</f>
        <v>0</v>
      </c>
    </row>
    <row r="103" spans="1:16" ht="16.5" customHeight="1">
      <c r="A103" s="1" t="s">
        <v>196</v>
      </c>
      <c r="B103" s="1" t="s">
        <v>197</v>
      </c>
      <c r="C103" s="1">
        <v>6</v>
      </c>
      <c r="D103" s="2">
        <v>12000</v>
      </c>
      <c r="E103" s="3">
        <f>C103*D103</f>
        <v>72000</v>
      </c>
      <c r="F103" s="1">
        <v>5</v>
      </c>
      <c r="G103" s="2">
        <v>4000</v>
      </c>
      <c r="H103" s="3">
        <f>F103*G103</f>
        <v>20000</v>
      </c>
      <c r="K103" s="3">
        <f>I103*J103</f>
        <v>0</v>
      </c>
      <c r="M103" s="3">
        <f t="shared" si="1"/>
        <v>92000</v>
      </c>
      <c r="N103" s="3">
        <v>3734000</v>
      </c>
      <c r="P103" s="3">
        <f>(C103*D103)+(F103*G103)+(I103*J103)+N103-L103-O103</f>
        <v>3826000</v>
      </c>
    </row>
    <row r="104" spans="1:16" ht="16.5" customHeight="1">
      <c r="A104" s="1" t="s">
        <v>222</v>
      </c>
      <c r="C104" s="1">
        <v>50</v>
      </c>
      <c r="D104" s="2">
        <v>10000</v>
      </c>
      <c r="E104" s="3">
        <f>C104*D104</f>
        <v>500000</v>
      </c>
      <c r="H104" s="3">
        <f>F104*G104</f>
        <v>0</v>
      </c>
      <c r="K104" s="3">
        <f>I104*J104</f>
        <v>0</v>
      </c>
      <c r="M104" s="3">
        <f t="shared" si="1"/>
        <v>500000</v>
      </c>
      <c r="P104" s="3">
        <f>(C104*D104)+(F104*G104)+(I104*J104)+N104-L104-O104</f>
        <v>500000</v>
      </c>
    </row>
    <row r="105" spans="1:16" ht="16.5" customHeight="1">
      <c r="A105" s="1" t="s">
        <v>198</v>
      </c>
      <c r="B105" s="1" t="s">
        <v>199</v>
      </c>
      <c r="C105" s="1">
        <v>3</v>
      </c>
      <c r="D105" s="2">
        <v>12000</v>
      </c>
      <c r="E105" s="3">
        <f>C105*D105</f>
        <v>36000</v>
      </c>
      <c r="H105" s="3">
        <f>F105*G105</f>
        <v>0</v>
      </c>
      <c r="K105" s="3">
        <f>I105*J105</f>
        <v>0</v>
      </c>
      <c r="M105" s="3">
        <f t="shared" si="1"/>
        <v>36000</v>
      </c>
      <c r="N105" s="3">
        <v>2049000</v>
      </c>
      <c r="P105" s="3">
        <f>(C105*D105)+(F105*G105)+(I105*J105)+N105-L105-O105</f>
        <v>2085000</v>
      </c>
    </row>
    <row r="106" spans="1:16" ht="16.5" customHeight="1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M106" s="3">
        <f t="shared" si="1"/>
        <v>0</v>
      </c>
      <c r="P106" s="3">
        <f>(C106*D106)+(F106*G106)+(I106*J106)+N106-L106-O106</f>
        <v>0</v>
      </c>
    </row>
    <row r="107" spans="1:16" ht="16.5" customHeight="1">
      <c r="A107" s="1" t="s">
        <v>202</v>
      </c>
      <c r="B107" s="1" t="s">
        <v>203</v>
      </c>
      <c r="C107" s="1">
        <v>5</v>
      </c>
      <c r="D107" s="2">
        <v>13000</v>
      </c>
      <c r="E107" s="3">
        <f>C107*D107</f>
        <v>65000</v>
      </c>
      <c r="H107" s="3">
        <f>F107*G107</f>
        <v>0</v>
      </c>
      <c r="K107" s="3">
        <f>I107*J107</f>
        <v>0</v>
      </c>
      <c r="M107" s="3">
        <f t="shared" si="1"/>
        <v>65000</v>
      </c>
      <c r="P107" s="3">
        <f>(C107*D107)+(F107*G107)+(I107*J107)+N107-L107-O107</f>
        <v>65000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M108" s="3">
        <f t="shared" si="1"/>
        <v>0</v>
      </c>
      <c r="P108" s="3">
        <f>(C108*D108)+(F108*G108)+(I108*J108)+N108-L108-O108</f>
        <v>0</v>
      </c>
    </row>
    <row r="109" spans="1:16" ht="16.5" customHeight="1">
      <c r="A109" s="1" t="s">
        <v>206</v>
      </c>
      <c r="B109" s="1" t="s">
        <v>207</v>
      </c>
      <c r="C109" s="1">
        <v>2</v>
      </c>
      <c r="D109" s="2">
        <v>12000</v>
      </c>
      <c r="E109" s="3">
        <f>C109*D109</f>
        <v>24000</v>
      </c>
      <c r="H109" s="3">
        <f>F109*G109</f>
        <v>0</v>
      </c>
      <c r="K109" s="3">
        <f>I109*J109</f>
        <v>0</v>
      </c>
      <c r="M109" s="3">
        <f t="shared" si="1"/>
        <v>24000</v>
      </c>
      <c r="P109" s="3">
        <f>(C109*D109)+(F109*G109)+(I109*J109)+N109-L109-O109</f>
        <v>24000</v>
      </c>
    </row>
    <row r="110" spans="1:16" ht="16.5" customHeight="1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M110" s="3">
        <f t="shared" si="1"/>
        <v>0</v>
      </c>
      <c r="P110" s="3">
        <f>(C110*D110)+(F110*G110)+(I110*J110)+N110-L110-O110</f>
        <v>0</v>
      </c>
    </row>
    <row r="111" spans="1:16" ht="16.5" customHeight="1">
      <c r="A111" s="1" t="s">
        <v>226</v>
      </c>
      <c r="E111" s="3">
        <f>C111*D111</f>
        <v>0</v>
      </c>
      <c r="F111" s="1">
        <v>20</v>
      </c>
      <c r="G111" s="2">
        <v>4000</v>
      </c>
      <c r="H111" s="3">
        <f>F111*G111</f>
        <v>80000</v>
      </c>
      <c r="K111" s="3">
        <f>I111*J111</f>
        <v>0</v>
      </c>
      <c r="M111" s="3">
        <f t="shared" si="1"/>
        <v>80000</v>
      </c>
      <c r="P111" s="3">
        <f>(C111*D111)+(F111*G111)+(I111*J111)+N111-L111-O111</f>
        <v>80000</v>
      </c>
    </row>
    <row r="112" spans="1:16" ht="16.5" customHeight="1">
      <c r="A112" s="1" t="s">
        <v>225</v>
      </c>
      <c r="B112" s="6"/>
      <c r="C112" s="6"/>
      <c r="D112" s="7"/>
      <c r="E112" s="8">
        <f>C112*D112</f>
        <v>0</v>
      </c>
      <c r="F112" s="6"/>
      <c r="G112" s="7"/>
      <c r="H112" s="8">
        <f>F112*G112</f>
        <v>0</v>
      </c>
      <c r="I112" s="6"/>
      <c r="J112" s="7"/>
      <c r="K112" s="8">
        <f>I112*J112</f>
        <v>0</v>
      </c>
      <c r="L112" s="8"/>
      <c r="M112" s="3">
        <f t="shared" si="1"/>
        <v>0</v>
      </c>
      <c r="N112" s="8"/>
      <c r="O112" s="8"/>
      <c r="P112" s="8">
        <f>(C112*D112)+(F112*G112)+(I112*J112)+N112-L112-O112</f>
        <v>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M113" s="3">
        <f t="shared" si="1"/>
        <v>0</v>
      </c>
      <c r="P113" s="3">
        <f>(C113*D113)+(F113*G113)+(I113*J113)+N113-L113-O113</f>
        <v>0</v>
      </c>
    </row>
    <row r="114" spans="1:16" ht="16.5" customHeight="1">
      <c r="A114" s="1" t="s">
        <v>212</v>
      </c>
      <c r="B114" s="1" t="s">
        <v>213</v>
      </c>
      <c r="C114" s="1">
        <v>2</v>
      </c>
      <c r="D114" s="2">
        <v>12000</v>
      </c>
      <c r="E114" s="3">
        <f>C114*D114</f>
        <v>24000</v>
      </c>
      <c r="F114" s="1">
        <v>5</v>
      </c>
      <c r="G114" s="2">
        <v>4000</v>
      </c>
      <c r="H114" s="3">
        <f>F114*G114</f>
        <v>20000</v>
      </c>
      <c r="K114" s="3">
        <f>I114*J114</f>
        <v>0</v>
      </c>
      <c r="M114" s="3">
        <f t="shared" si="1"/>
        <v>44000</v>
      </c>
      <c r="P114" s="3">
        <f>(C114*D114)+(F114*G114)+(I114*J114)+N114-L114-O114</f>
        <v>44000</v>
      </c>
    </row>
    <row r="115" spans="1:16" ht="16.5" customHeight="1">
      <c r="A115" s="1" t="s">
        <v>214</v>
      </c>
      <c r="B115" s="1" t="s">
        <v>215</v>
      </c>
      <c r="E115" s="3">
        <f>C115*D115</f>
        <v>0</v>
      </c>
      <c r="F115" s="1">
        <v>30</v>
      </c>
      <c r="G115" s="2">
        <v>4000</v>
      </c>
      <c r="H115" s="3">
        <f>F115*G115</f>
        <v>120000</v>
      </c>
      <c r="K115" s="3">
        <f>I115*J115</f>
        <v>0</v>
      </c>
      <c r="M115" s="3">
        <f t="shared" si="1"/>
        <v>120000</v>
      </c>
      <c r="N115" s="3">
        <v>3787000</v>
      </c>
      <c r="P115" s="3">
        <f>(C115*D115)+(F115*G115)+(I115*J115)+N115-L115-O115</f>
        <v>3907000</v>
      </c>
    </row>
    <row r="116" spans="1:16" ht="16.5" customHeight="1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M116" s="3">
        <f t="shared" si="1"/>
        <v>0</v>
      </c>
      <c r="P116" s="3">
        <f>(C116*D116)+(F116*G116)+(I116*J116)+N116-L116-O116</f>
        <v>0</v>
      </c>
    </row>
    <row r="117" spans="1:16" s="6" customFormat="1" ht="16.5" customHeight="1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/>
      <c r="M117" s="3">
        <f t="shared" si="1"/>
        <v>0</v>
      </c>
      <c r="N117" s="3"/>
      <c r="O117" s="3"/>
      <c r="P117" s="3">
        <f>(C117*D117)+(F117*G117)+(I117*J117)+N117-L117-O117</f>
        <v>0</v>
      </c>
    </row>
    <row r="118" spans="1:16" s="6" customFormat="1" ht="16.5" customHeight="1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/>
      <c r="M118" s="3">
        <f t="shared" si="1"/>
        <v>0</v>
      </c>
      <c r="N118" s="3"/>
      <c r="O118" s="3"/>
      <c r="P118" s="3">
        <f>(C118*D118)+(F118*G118)+(I118*J118)+N118-L118-O118</f>
        <v>0</v>
      </c>
    </row>
    <row r="119" spans="1:16" s="6" customFormat="1" ht="16.5" customHeigh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4442000</v>
      </c>
      <c r="O120" s="3" t="s">
        <v>15</v>
      </c>
      <c r="P120" s="3">
        <f>SUM(P2:P119)</f>
        <v>46093000</v>
      </c>
    </row>
  </sheetData>
  <autoFilter ref="A1:P124">
    <filterColumn colId="11"/>
    <sortState ref="A2:P123">
      <sortCondition ref="A1:A123"/>
    </sortState>
  </autoFilter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3"/>
  <sheetViews>
    <sheetView workbookViewId="0">
      <pane ySplit="1" topLeftCell="A110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497</v>
      </c>
      <c r="D2" s="2">
        <v>600</v>
      </c>
      <c r="E2" s="3">
        <f>C2*D2</f>
        <v>298200</v>
      </c>
      <c r="H2" s="3">
        <f>F2*G2</f>
        <v>0</v>
      </c>
      <c r="K2" s="3">
        <f>I2*J2</f>
        <v>0</v>
      </c>
      <c r="L2" s="3">
        <f>E2+H2+K2</f>
        <v>298200</v>
      </c>
      <c r="P2" s="3">
        <f>(C2*D2)+(F2*G2)+(I2*J2)+M2-N2-O2</f>
        <v>298200</v>
      </c>
    </row>
    <row r="3" spans="1:16" ht="16.5" customHeight="1">
      <c r="A3" s="1" t="s">
        <v>18</v>
      </c>
      <c r="B3" s="1" t="s">
        <v>19</v>
      </c>
      <c r="C3" s="1">
        <v>11</v>
      </c>
      <c r="D3" s="2">
        <v>10000</v>
      </c>
      <c r="E3" s="3">
        <f>C3*D3</f>
        <v>110000</v>
      </c>
      <c r="F3" s="1">
        <v>10</v>
      </c>
      <c r="G3" s="2">
        <v>4500</v>
      </c>
      <c r="H3" s="3">
        <f>F3*G3</f>
        <v>45000</v>
      </c>
      <c r="K3" s="3">
        <f>I3*J3</f>
        <v>0</v>
      </c>
      <c r="L3" s="3">
        <f>E3+H3+K3</f>
        <v>155000</v>
      </c>
      <c r="P3" s="3">
        <f>(C3*D3)+(F3*G3)+(I3*J3)+M3-N3-O3</f>
        <v>155000</v>
      </c>
    </row>
    <row r="4" spans="1:16" ht="16.5" customHeight="1">
      <c r="A4" s="1" t="s">
        <v>20</v>
      </c>
      <c r="C4" s="1">
        <v>5</v>
      </c>
      <c r="D4" s="2">
        <v>10000</v>
      </c>
      <c r="E4" s="3">
        <f>C4*D4</f>
        <v>50000</v>
      </c>
      <c r="F4" s="1">
        <v>5</v>
      </c>
      <c r="G4" s="2">
        <v>4000</v>
      </c>
      <c r="H4" s="3">
        <f>F4*G4</f>
        <v>20000</v>
      </c>
      <c r="K4" s="3">
        <f>I4*J4</f>
        <v>0</v>
      </c>
      <c r="L4" s="3">
        <f>E4+H4+K4</f>
        <v>70000</v>
      </c>
      <c r="M4" s="3">
        <v>1574000</v>
      </c>
      <c r="P4" s="3">
        <f>(C4*D4)+(F4*G4)+(I4*J4)+M4-N4-O4</f>
        <v>1644000</v>
      </c>
    </row>
    <row r="5" spans="1:16" ht="16.5" customHeight="1">
      <c r="A5" s="1" t="s">
        <v>21</v>
      </c>
      <c r="B5" s="1" t="s">
        <v>22</v>
      </c>
      <c r="C5" s="1">
        <v>2</v>
      </c>
      <c r="D5" s="2">
        <v>10000</v>
      </c>
      <c r="E5" s="3">
        <f>C5*D5</f>
        <v>20000</v>
      </c>
      <c r="H5" s="3">
        <f>F5*G5</f>
        <v>0</v>
      </c>
      <c r="K5" s="3">
        <f>I5*J5</f>
        <v>0</v>
      </c>
      <c r="L5" s="3">
        <f>E5+H5+K5</f>
        <v>20000</v>
      </c>
      <c r="M5" s="3">
        <v>1587000</v>
      </c>
      <c r="O5" s="3">
        <v>500000</v>
      </c>
      <c r="P5" s="3">
        <f>(C5*D5)+(F5*G5)+(I5*J5)+M5-N5-O5</f>
        <v>1107000</v>
      </c>
    </row>
    <row r="6" spans="1:16" ht="16.5" customHeight="1">
      <c r="A6" s="6" t="s">
        <v>232</v>
      </c>
      <c r="C6" s="6"/>
      <c r="D6" s="7"/>
      <c r="E6" s="8">
        <f>C6*D6</f>
        <v>0</v>
      </c>
      <c r="F6" s="6">
        <v>10</v>
      </c>
      <c r="G6" s="7">
        <v>4000</v>
      </c>
      <c r="H6" s="8">
        <f>F6*G6</f>
        <v>40000</v>
      </c>
      <c r="I6" s="6"/>
      <c r="J6" s="7"/>
      <c r="K6" s="8">
        <f>I6*J6</f>
        <v>0</v>
      </c>
      <c r="L6" s="8">
        <f>E6+H6+K6</f>
        <v>40000</v>
      </c>
      <c r="M6" s="8"/>
      <c r="N6" s="8"/>
      <c r="O6" s="8"/>
      <c r="P6" s="8">
        <f>(C6*D6)+(F6*G6)+(I6*J6)+M6-N6-O6</f>
        <v>40000</v>
      </c>
    </row>
    <row r="7" spans="1:16" ht="16.5" customHeight="1">
      <c r="A7" s="1" t="s">
        <v>23</v>
      </c>
      <c r="B7" s="1" t="s">
        <v>24</v>
      </c>
      <c r="C7" s="1">
        <v>3</v>
      </c>
      <c r="D7" s="2">
        <v>10000</v>
      </c>
      <c r="E7" s="3">
        <f>C7*D7</f>
        <v>30000</v>
      </c>
      <c r="F7" s="1">
        <v>5</v>
      </c>
      <c r="G7" s="2">
        <v>5000</v>
      </c>
      <c r="H7" s="3">
        <f>F7*G7</f>
        <v>25000</v>
      </c>
      <c r="K7" s="3">
        <f>I7*J7</f>
        <v>0</v>
      </c>
      <c r="L7" s="3">
        <f>E7+H7+K7</f>
        <v>55000</v>
      </c>
      <c r="M7" s="3">
        <v>20000</v>
      </c>
      <c r="P7" s="3">
        <f>(C7*D7)+(F7*G7)+(I7*J7)+M7-N7-O7</f>
        <v>75000</v>
      </c>
    </row>
    <row r="8" spans="1:16" ht="16.5" customHeight="1">
      <c r="A8" s="1" t="s">
        <v>25</v>
      </c>
      <c r="B8" s="1" t="s">
        <v>26</v>
      </c>
      <c r="C8" s="1">
        <v>4</v>
      </c>
      <c r="D8" s="2">
        <v>10000</v>
      </c>
      <c r="E8" s="3">
        <f>C8*D8</f>
        <v>40000</v>
      </c>
      <c r="H8" s="3">
        <f>F8*G8</f>
        <v>0</v>
      </c>
      <c r="K8" s="3">
        <f>I8*J8</f>
        <v>0</v>
      </c>
      <c r="L8" s="3">
        <f>E8+H8+K8</f>
        <v>40000</v>
      </c>
      <c r="P8" s="3">
        <f>(C8*D8)+(F8*G8)+(I8*J8)+M8-N8-O8</f>
        <v>40000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 ht="16.5" customHeight="1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 ht="16.5" customHeight="1">
      <c r="A11" s="1" t="s">
        <v>31</v>
      </c>
      <c r="B11" s="1" t="s">
        <v>32</v>
      </c>
      <c r="C11" s="1">
        <v>20</v>
      </c>
      <c r="D11" s="2">
        <v>9000</v>
      </c>
      <c r="E11" s="3">
        <f>C11*D11</f>
        <v>180000</v>
      </c>
      <c r="F11" s="1">
        <v>20</v>
      </c>
      <c r="G11" s="2">
        <v>3500</v>
      </c>
      <c r="H11" s="3">
        <f>F11*G11</f>
        <v>70000</v>
      </c>
      <c r="K11" s="3">
        <f>I11*J11</f>
        <v>0</v>
      </c>
      <c r="L11" s="3">
        <f>E11+H11+K11</f>
        <v>250000</v>
      </c>
      <c r="P11" s="3">
        <f>(C11*D11)+(F11*G11)+(I11*J11)+M11-N11-O11</f>
        <v>250000</v>
      </c>
    </row>
    <row r="12" spans="1:16" ht="16.5" customHeight="1">
      <c r="A12" s="1" t="s">
        <v>33</v>
      </c>
      <c r="B12" s="1" t="s">
        <v>34</v>
      </c>
      <c r="C12" s="1">
        <v>1</v>
      </c>
      <c r="D12" s="2">
        <v>10000</v>
      </c>
      <c r="E12" s="3">
        <f>C12*D12</f>
        <v>10000</v>
      </c>
      <c r="F12" s="1">
        <v>2</v>
      </c>
      <c r="G12" s="2">
        <v>5000</v>
      </c>
      <c r="H12" s="3">
        <f>F12*G12</f>
        <v>10000</v>
      </c>
      <c r="K12" s="3">
        <f>I12*J12</f>
        <v>0</v>
      </c>
      <c r="L12" s="3">
        <f>E12+H12+K12</f>
        <v>20000</v>
      </c>
      <c r="P12" s="3">
        <f>(C12*D12)+(F12*G12)+(I12*J12)+M12-N12-O12</f>
        <v>20000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 ht="16.5" customHeight="1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L15" s="3">
        <f>E15+H15+K15</f>
        <v>0</v>
      </c>
      <c r="P15" s="3">
        <f>(C15*D15)+(F15*G15)+(I15*J15)+M15-N15-O15</f>
        <v>0</v>
      </c>
    </row>
    <row r="16" spans="1:16" ht="16.5" customHeight="1">
      <c r="A16" s="1" t="s">
        <v>39</v>
      </c>
      <c r="C16" s="1">
        <v>5</v>
      </c>
      <c r="D16" s="2">
        <v>11000</v>
      </c>
      <c r="E16" s="3">
        <f>C16*D16</f>
        <v>55000</v>
      </c>
      <c r="F16" s="1">
        <v>5</v>
      </c>
      <c r="G16" s="2">
        <v>4000</v>
      </c>
      <c r="H16" s="3">
        <f>F16*G16</f>
        <v>20000</v>
      </c>
      <c r="I16" s="2"/>
      <c r="K16" s="3">
        <f>I16*J16</f>
        <v>0</v>
      </c>
      <c r="L16" s="3">
        <f>E16+H16+K16</f>
        <v>75000</v>
      </c>
      <c r="P16" s="3">
        <f>(C16*D16)+(F16*G16)+(I16*J16)+M16-N16-O16</f>
        <v>75000</v>
      </c>
    </row>
    <row r="17" spans="1:16" ht="16.5" customHeight="1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 ht="16.5" customHeight="1">
      <c r="A19" s="1" t="s">
        <v>233</v>
      </c>
      <c r="C19" s="6">
        <v>20</v>
      </c>
      <c r="D19" s="7">
        <v>10000</v>
      </c>
      <c r="E19" s="8">
        <f>C19*D19</f>
        <v>200000</v>
      </c>
      <c r="F19" s="6"/>
      <c r="G19" s="7"/>
      <c r="H19" s="8">
        <f>F19*G19</f>
        <v>0</v>
      </c>
      <c r="I19" s="6"/>
      <c r="J19" s="7"/>
      <c r="K19" s="8">
        <f>I19*J19</f>
        <v>0</v>
      </c>
      <c r="L19" s="8">
        <f>E19+H19+K19</f>
        <v>200000</v>
      </c>
      <c r="M19" s="8"/>
      <c r="N19" s="8"/>
      <c r="O19" s="8"/>
      <c r="P19" s="8">
        <f>(C19*D19)+(F19*G19)+(I19*J19)+M19-N19-O19</f>
        <v>200000</v>
      </c>
    </row>
    <row r="20" spans="1:16" ht="16.5" customHeight="1">
      <c r="A20" s="1" t="s">
        <v>42</v>
      </c>
      <c r="B20" s="1" t="s">
        <v>43</v>
      </c>
      <c r="C20" s="1">
        <v>3</v>
      </c>
      <c r="D20" s="2">
        <v>11000</v>
      </c>
      <c r="E20" s="3">
        <f>C20*D20</f>
        <v>33000</v>
      </c>
      <c r="F20" s="1">
        <v>2</v>
      </c>
      <c r="G20" s="2">
        <v>4500</v>
      </c>
      <c r="H20" s="3">
        <f>F20*G20</f>
        <v>9000</v>
      </c>
      <c r="K20" s="3">
        <f>I20*J20</f>
        <v>0</v>
      </c>
      <c r="L20" s="3">
        <f>E20+H20+K20</f>
        <v>42000</v>
      </c>
      <c r="M20" s="3">
        <v>1263000</v>
      </c>
      <c r="P20" s="3">
        <f>(C20*D20)+(F20*G20)+(I20*J20)+M20-N20-O20</f>
        <v>1305000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 ht="16.5" customHeight="1">
      <c r="A22" s="1" t="s">
        <v>46</v>
      </c>
      <c r="B22" s="1" t="s">
        <v>47</v>
      </c>
      <c r="C22" s="1">
        <v>5</v>
      </c>
      <c r="D22" s="2">
        <v>10000</v>
      </c>
      <c r="E22" s="3">
        <f>C22*D22</f>
        <v>50000</v>
      </c>
      <c r="H22" s="3">
        <f>F22*G22</f>
        <v>0</v>
      </c>
      <c r="I22" s="2"/>
      <c r="K22" s="3">
        <f>I22*J22</f>
        <v>0</v>
      </c>
      <c r="L22" s="3">
        <f>E22+H22+K22</f>
        <v>50000</v>
      </c>
      <c r="P22" s="3">
        <f>(C22*D22)+(F22*G22)+(I22*J22)+M22-N22-O22</f>
        <v>50000</v>
      </c>
    </row>
    <row r="23" spans="1:16" ht="16.5" customHeight="1">
      <c r="A23" s="1" t="s">
        <v>48</v>
      </c>
      <c r="B23" s="1" t="s">
        <v>49</v>
      </c>
      <c r="C23" s="1">
        <v>5</v>
      </c>
      <c r="D23" s="2">
        <v>10000</v>
      </c>
      <c r="E23" s="3">
        <f>C23*D23</f>
        <v>50000</v>
      </c>
      <c r="H23" s="3">
        <f>F23*G23</f>
        <v>0</v>
      </c>
      <c r="K23" s="3">
        <f>I23*J23</f>
        <v>0</v>
      </c>
      <c r="L23" s="3">
        <f>E23+H23+K23</f>
        <v>50000</v>
      </c>
      <c r="M23" s="3">
        <v>1739000</v>
      </c>
      <c r="P23" s="3">
        <f>(C23*D23)+(F23*G23)+(I23*J23)+M23-N23-O23</f>
        <v>1789000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 ht="16.5" customHeight="1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 ht="16.5" customHeight="1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L28" s="3">
        <f>E28+H28+K28</f>
        <v>0</v>
      </c>
      <c r="P28" s="3">
        <f>(C28*D28)+(F28*G28)+(I28*J28)+M28-N28-O28</f>
        <v>0</v>
      </c>
    </row>
    <row r="29" spans="1:16" ht="16.5" customHeight="1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 ht="16.5" customHeight="1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 ht="16.5" customHeight="1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 ht="16.5" customHeight="1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L35" s="3">
        <f>E35+H35+K35</f>
        <v>0</v>
      </c>
      <c r="P35" s="3">
        <f>(C35*D35)+(F35*G35)+(I35*J35)+M35-N35-O35</f>
        <v>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 ht="16.5" customHeight="1">
      <c r="A42" s="1" t="s">
        <v>86</v>
      </c>
      <c r="B42" s="1" t="s">
        <v>87</v>
      </c>
      <c r="C42" s="1">
        <v>3</v>
      </c>
      <c r="D42" s="2">
        <v>10000</v>
      </c>
      <c r="E42" s="3">
        <f>C42*D42</f>
        <v>30000</v>
      </c>
      <c r="H42" s="3">
        <f>F42*G42</f>
        <v>0</v>
      </c>
      <c r="K42" s="3">
        <f>I42*J42</f>
        <v>0</v>
      </c>
      <c r="L42" s="3">
        <f>E42+H42+K42</f>
        <v>30000</v>
      </c>
      <c r="P42" s="3">
        <f>(C42*D42)+(F42*G42)+(I42*J42)+M42-N42-O42</f>
        <v>30000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 ht="16.5" customHeight="1">
      <c r="A44" s="1" t="s">
        <v>90</v>
      </c>
      <c r="B44" s="1" t="s">
        <v>91</v>
      </c>
      <c r="C44" s="1">
        <v>2</v>
      </c>
      <c r="D44" s="2">
        <v>10000</v>
      </c>
      <c r="E44" s="3">
        <f>C44*D44</f>
        <v>20000</v>
      </c>
      <c r="H44" s="3">
        <f>F44*G44</f>
        <v>0</v>
      </c>
      <c r="K44" s="3">
        <f>I44*J44</f>
        <v>0</v>
      </c>
      <c r="L44" s="3">
        <f>E44+H44+K44</f>
        <v>20000</v>
      </c>
      <c r="P44" s="3">
        <f>(C44*D44)+(F44*G44)+(I44*J44)+M44-N44-O44</f>
        <v>20000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F45" s="1">
        <v>5</v>
      </c>
      <c r="G45" s="2">
        <v>4000</v>
      </c>
      <c r="H45" s="3">
        <f>F45*G45</f>
        <v>20000</v>
      </c>
      <c r="K45" s="3">
        <f>I45*J45</f>
        <v>0</v>
      </c>
      <c r="L45" s="3">
        <f>E45+H45+K45</f>
        <v>20000</v>
      </c>
      <c r="P45" s="3">
        <f>(C45*D45)+(F45*G45)+(I45*J45)+M45-N45-O45</f>
        <v>20000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H48" s="3">
        <f>F48*G48</f>
        <v>0</v>
      </c>
      <c r="K48" s="3">
        <f>I48*J48</f>
        <v>0</v>
      </c>
      <c r="L48" s="3">
        <f>E48+H48+K48</f>
        <v>0</v>
      </c>
      <c r="P48" s="3">
        <f>(C48*D48)+(F48*G48)+(I48*J48)+M48-N48-O48</f>
        <v>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H50" s="3">
        <f>F50*G50</f>
        <v>0</v>
      </c>
      <c r="K50" s="3">
        <f>I50*J50</f>
        <v>0</v>
      </c>
      <c r="L50" s="3">
        <f>E50+H50+K50</f>
        <v>0</v>
      </c>
      <c r="P50" s="3">
        <f>(C50*D50)+(F50*G50)+(I50*J50)+M50-N50-O50</f>
        <v>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H52" s="3">
        <f>F52*G52</f>
        <v>0</v>
      </c>
      <c r="K52" s="3">
        <f>I52*J52</f>
        <v>0</v>
      </c>
      <c r="L52" s="3">
        <f>E52+H52+K52</f>
        <v>0</v>
      </c>
      <c r="P52" s="3">
        <f>(C52*D52)+(F52*G52)+(I52*J52)+M52-N52-O52</f>
        <v>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 ht="16.5" customHeight="1">
      <c r="A55" s="1" t="s">
        <v>105</v>
      </c>
      <c r="B55" s="1" t="s">
        <v>106</v>
      </c>
      <c r="C55" s="1">
        <v>10</v>
      </c>
      <c r="D55" s="2">
        <v>10000</v>
      </c>
      <c r="E55" s="3">
        <f>C55*D55</f>
        <v>100000</v>
      </c>
      <c r="F55" s="1">
        <v>7</v>
      </c>
      <c r="G55" s="2">
        <v>4000</v>
      </c>
      <c r="H55" s="3">
        <f>F55*G55</f>
        <v>28000</v>
      </c>
      <c r="K55" s="3">
        <f>I55*J55</f>
        <v>0</v>
      </c>
      <c r="L55" s="3">
        <f>E55+H55+K55</f>
        <v>128000</v>
      </c>
      <c r="M55" s="3">
        <v>7326000</v>
      </c>
      <c r="P55" s="3">
        <f>(C55*D55)+(F55*G55)+(I55*J55)+M55-N55-O55</f>
        <v>7454000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 ht="16.5" customHeight="1">
      <c r="A59" s="1" t="s">
        <v>113</v>
      </c>
      <c r="B59" s="1" t="s">
        <v>114</v>
      </c>
      <c r="C59" s="1">
        <v>15</v>
      </c>
      <c r="D59" s="2">
        <v>8000</v>
      </c>
      <c r="E59" s="3">
        <f>C59*D59</f>
        <v>120000</v>
      </c>
      <c r="F59" s="1">
        <v>5</v>
      </c>
      <c r="G59" s="2">
        <v>4000</v>
      </c>
      <c r="H59" s="3">
        <f>F59*G59</f>
        <v>20000</v>
      </c>
      <c r="K59" s="3">
        <f>I59*J59</f>
        <v>0</v>
      </c>
      <c r="L59" s="3">
        <f>E59+H59+K59</f>
        <v>140000</v>
      </c>
      <c r="P59" s="3">
        <f>(C59*D59)+(F59*G59)+(I59*J59)+M59-N59-O59</f>
        <v>140000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 s="6" customFormat="1" ht="16.5" customHeight="1">
      <c r="A61" s="1" t="s">
        <v>117</v>
      </c>
      <c r="B61" s="1" t="s">
        <v>116</v>
      </c>
      <c r="C61" s="1"/>
      <c r="D61" s="2"/>
      <c r="E61" s="3">
        <f>C61*D61</f>
        <v>0</v>
      </c>
      <c r="F61" s="1">
        <v>2</v>
      </c>
      <c r="G61" s="2">
        <v>4000</v>
      </c>
      <c r="H61" s="3">
        <f>F61*G61</f>
        <v>8000</v>
      </c>
      <c r="I61" s="1"/>
      <c r="J61" s="2"/>
      <c r="K61" s="3">
        <f>I61*J61</f>
        <v>0</v>
      </c>
      <c r="L61" s="3">
        <f>E61+H61+K61</f>
        <v>8000</v>
      </c>
      <c r="M61" s="3"/>
      <c r="N61" s="3"/>
      <c r="O61" s="3"/>
      <c r="P61" s="3">
        <f>(C61*D61)+(F61*G61)+(I61*J61)+M61-N61-O61</f>
        <v>8000</v>
      </c>
    </row>
    <row r="62" spans="1:16" ht="16.5" customHeight="1">
      <c r="A62" s="1" t="s">
        <v>118</v>
      </c>
      <c r="B62" s="1" t="s">
        <v>119</v>
      </c>
      <c r="E62" s="3">
        <f>C62*D62</f>
        <v>0</v>
      </c>
      <c r="F62" s="1">
        <v>10</v>
      </c>
      <c r="G62" s="2">
        <v>3500</v>
      </c>
      <c r="H62" s="3">
        <f>F62*G62</f>
        <v>35000</v>
      </c>
      <c r="K62" s="3">
        <f>I62*J62</f>
        <v>0</v>
      </c>
      <c r="L62" s="3">
        <f>E62+H62+K62</f>
        <v>35000</v>
      </c>
      <c r="P62" s="3">
        <f>(C62*D62)+(F62*G62)+(I62*J62)+M62-N62-O62</f>
        <v>35000</v>
      </c>
    </row>
    <row r="63" spans="1:16" ht="16.5" customHeight="1">
      <c r="A63" s="6" t="s">
        <v>230</v>
      </c>
      <c r="B63" s="6" t="s">
        <v>231</v>
      </c>
      <c r="C63" s="6"/>
      <c r="D63" s="7"/>
      <c r="E63" s="8">
        <f>C63*D63</f>
        <v>0</v>
      </c>
      <c r="F63" s="6">
        <v>5</v>
      </c>
      <c r="G63" s="7">
        <v>4400</v>
      </c>
      <c r="H63" s="8">
        <f>F63*G63</f>
        <v>22000</v>
      </c>
      <c r="I63" s="6"/>
      <c r="J63" s="7"/>
      <c r="K63" s="8">
        <f>I63*J63</f>
        <v>0</v>
      </c>
      <c r="L63" s="8">
        <f>E63+H63+K63</f>
        <v>22000</v>
      </c>
      <c r="M63" s="8"/>
      <c r="N63" s="8"/>
      <c r="O63" s="8"/>
      <c r="P63" s="8">
        <f>(C63*D63)+(F63*G63)+(I63*J63)+M63-N63-O63</f>
        <v>22000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 ht="16.5" customHeight="1">
      <c r="A65" s="1" t="s">
        <v>124</v>
      </c>
      <c r="B65" s="1" t="s">
        <v>125</v>
      </c>
      <c r="C65" s="1">
        <v>5</v>
      </c>
      <c r="D65" s="2">
        <v>11000</v>
      </c>
      <c r="E65" s="3">
        <f>C65*D65</f>
        <v>55000</v>
      </c>
      <c r="F65" s="1">
        <v>2</v>
      </c>
      <c r="G65" s="2">
        <v>4000</v>
      </c>
      <c r="H65" s="3">
        <f>F65*G65</f>
        <v>8000</v>
      </c>
      <c r="K65" s="3">
        <f>I65*J65</f>
        <v>0</v>
      </c>
      <c r="L65" s="3">
        <f>E65+H65+K65</f>
        <v>63000</v>
      </c>
      <c r="P65" s="3">
        <f>(C65*D65)+(F65*G65)+(I65*J65)+M65-N65-O65</f>
        <v>63000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H68" s="3">
        <f>F68*G68</f>
        <v>0</v>
      </c>
      <c r="K68" s="3">
        <f>I68*J68</f>
        <v>0</v>
      </c>
      <c r="L68" s="3">
        <f>E68+H68+K68</f>
        <v>0</v>
      </c>
      <c r="P68" s="3">
        <f>(C68*D68)+(F68*G68)+(I68*J68)+M68-N68-O68</f>
        <v>0</v>
      </c>
    </row>
    <row r="69" spans="1:16" ht="16.5" customHeight="1">
      <c r="A69" s="1" t="s">
        <v>132</v>
      </c>
      <c r="B69" s="1" t="s">
        <v>133</v>
      </c>
      <c r="C69" s="1">
        <v>5</v>
      </c>
      <c r="D69" s="2">
        <v>11000</v>
      </c>
      <c r="E69" s="3">
        <f>C69*D69</f>
        <v>55000</v>
      </c>
      <c r="F69" s="1">
        <v>5</v>
      </c>
      <c r="G69" s="2">
        <v>5000</v>
      </c>
      <c r="H69" s="3">
        <f>F69*G69</f>
        <v>25000</v>
      </c>
      <c r="I69" s="2"/>
      <c r="K69" s="3">
        <f>I69*J69</f>
        <v>0</v>
      </c>
      <c r="L69" s="3">
        <f>E69+H69+K69</f>
        <v>80000</v>
      </c>
      <c r="P69" s="3">
        <f>(C69*D69)+(F69*G69)+(I69*J69)+M69-N69-O69</f>
        <v>80000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 ht="16.5" customHeight="1">
      <c r="A73" s="1" t="s">
        <v>140</v>
      </c>
      <c r="B73" s="1" t="s">
        <v>141</v>
      </c>
      <c r="C73" s="1">
        <v>25</v>
      </c>
      <c r="D73" s="2">
        <v>8000</v>
      </c>
      <c r="E73" s="3">
        <f>C73*D73</f>
        <v>200000</v>
      </c>
      <c r="F73" s="1">
        <v>25</v>
      </c>
      <c r="G73" s="2">
        <v>4000</v>
      </c>
      <c r="H73" s="3">
        <f>F73*G73</f>
        <v>100000</v>
      </c>
      <c r="K73" s="3">
        <f>I73*J73</f>
        <v>0</v>
      </c>
      <c r="L73" s="3">
        <f>E73+H73+K73</f>
        <v>300000</v>
      </c>
      <c r="M73" s="3">
        <v>25108000</v>
      </c>
      <c r="P73" s="3">
        <f>(C73*D73)+(F73*G73)+(I73*J73)+M73-N73-O73</f>
        <v>25408000</v>
      </c>
    </row>
    <row r="74" spans="1:16" ht="16.5" customHeight="1">
      <c r="A74" s="1" t="s">
        <v>142</v>
      </c>
      <c r="B74" s="1" t="s">
        <v>143</v>
      </c>
      <c r="C74" s="1">
        <v>3</v>
      </c>
      <c r="D74" s="2">
        <v>10000</v>
      </c>
      <c r="E74" s="3">
        <f>C74*D74</f>
        <v>30000</v>
      </c>
      <c r="F74" s="1">
        <v>10</v>
      </c>
      <c r="G74" s="2">
        <v>3000</v>
      </c>
      <c r="H74" s="3">
        <f>F74*G74</f>
        <v>30000</v>
      </c>
      <c r="I74" s="2">
        <v>3</v>
      </c>
      <c r="J74" s="2">
        <v>8000</v>
      </c>
      <c r="K74" s="3">
        <f>I74*J74</f>
        <v>24000</v>
      </c>
      <c r="L74" s="3">
        <f>E74+H74+K74</f>
        <v>84000</v>
      </c>
      <c r="P74" s="3">
        <f>(C74*D74)+(F74*G74)+(I74*J74)+M74-N74-O74</f>
        <v>84000</v>
      </c>
    </row>
    <row r="75" spans="1:16" ht="16.5" customHeight="1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 ht="16.5" customHeight="1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 ht="16.5" customHeight="1">
      <c r="A81" s="1" t="s">
        <v>153</v>
      </c>
      <c r="B81" s="1" t="s">
        <v>154</v>
      </c>
      <c r="C81" s="1">
        <v>2</v>
      </c>
      <c r="D81" s="2">
        <v>11000</v>
      </c>
      <c r="E81" s="3">
        <f>C81*D81</f>
        <v>22000</v>
      </c>
      <c r="F81" s="1">
        <v>1</v>
      </c>
      <c r="G81" s="2">
        <v>5000</v>
      </c>
      <c r="H81" s="3">
        <f>F81*G81</f>
        <v>5000</v>
      </c>
      <c r="K81" s="3">
        <f>I81*J81</f>
        <v>0</v>
      </c>
      <c r="L81" s="3">
        <f>E81+H81+K81</f>
        <v>27000</v>
      </c>
      <c r="P81" s="3">
        <f>(C81*D81)+(F81*G81)+(I81*J81)+M81-N81-O81</f>
        <v>27000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 ht="16.5" customHeight="1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 ht="16.5" customHeight="1">
      <c r="A86" s="1" t="s">
        <v>163</v>
      </c>
      <c r="B86" s="1" t="s">
        <v>164</v>
      </c>
      <c r="C86" s="1">
        <v>42</v>
      </c>
      <c r="D86" s="2">
        <v>8500</v>
      </c>
      <c r="E86" s="3">
        <f>C86*D86</f>
        <v>357000</v>
      </c>
      <c r="H86" s="3">
        <f>F86*G86</f>
        <v>0</v>
      </c>
      <c r="K86" s="3">
        <f>I86*J86</f>
        <v>0</v>
      </c>
      <c r="L86" s="3">
        <f>E86+H86+K86</f>
        <v>357000</v>
      </c>
      <c r="P86" s="3">
        <f>(C86*D86)+(F86*G86)+(I86*J86)+M86-N86-O86</f>
        <v>357000</v>
      </c>
    </row>
    <row r="87" spans="1:16" ht="16.5" customHeight="1">
      <c r="A87" s="1" t="s">
        <v>165</v>
      </c>
      <c r="B87" s="1" t="s">
        <v>166</v>
      </c>
      <c r="C87" s="1">
        <v>3</v>
      </c>
      <c r="D87" s="2">
        <v>10000</v>
      </c>
      <c r="E87" s="3">
        <f>C87*D87</f>
        <v>30000</v>
      </c>
      <c r="H87" s="3">
        <f>F87*G87</f>
        <v>0</v>
      </c>
      <c r="K87" s="3">
        <f>I87*J87</f>
        <v>0</v>
      </c>
      <c r="L87" s="3">
        <f>E87+H87+K87</f>
        <v>30000</v>
      </c>
      <c r="P87" s="3">
        <f>(C87*D87)+(F87*G87)+(I87*J87)+M87-N87-O87</f>
        <v>30000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F88" s="1">
        <v>10</v>
      </c>
      <c r="G88" s="2">
        <v>4000</v>
      </c>
      <c r="H88" s="3">
        <f>F88*G88</f>
        <v>40000</v>
      </c>
      <c r="K88" s="3">
        <f>I88*J88</f>
        <v>0</v>
      </c>
      <c r="L88" s="3">
        <f>E88+H88+K88</f>
        <v>40000</v>
      </c>
      <c r="M88" s="3">
        <v>399000</v>
      </c>
      <c r="P88" s="3">
        <f>(C88*D88)+(F88*G88)+(I88*J88)+M88-N88-O88</f>
        <v>439000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 ht="16.5" customHeight="1">
      <c r="A90" s="1" t="s">
        <v>171</v>
      </c>
      <c r="B90" s="1" t="s">
        <v>172</v>
      </c>
      <c r="C90" s="1">
        <v>3</v>
      </c>
      <c r="D90" s="2">
        <v>11000</v>
      </c>
      <c r="E90" s="3">
        <f>C90*D90</f>
        <v>33000</v>
      </c>
      <c r="F90" s="1">
        <v>8</v>
      </c>
      <c r="G90" s="2">
        <v>5000</v>
      </c>
      <c r="H90" s="3">
        <f>F90*G90</f>
        <v>40000</v>
      </c>
      <c r="K90" s="3">
        <f>I90*J90</f>
        <v>0</v>
      </c>
      <c r="L90" s="3">
        <f>E90+H90+K90</f>
        <v>73000</v>
      </c>
      <c r="P90" s="3">
        <f>(C90*D90)+(F90*G90)+(I90*J90)+M90-N90-O90</f>
        <v>73000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 ht="16.5" customHeight="1">
      <c r="A93" s="1" t="s">
        <v>177</v>
      </c>
      <c r="B93" s="1" t="s">
        <v>178</v>
      </c>
      <c r="C93" s="1">
        <v>10</v>
      </c>
      <c r="D93" s="2">
        <v>11000</v>
      </c>
      <c r="E93" s="3">
        <f>C93*D93</f>
        <v>110000</v>
      </c>
      <c r="F93" s="1">
        <v>6</v>
      </c>
      <c r="G93" s="2">
        <v>5000</v>
      </c>
      <c r="H93" s="3">
        <f>F93*G93</f>
        <v>30000</v>
      </c>
      <c r="K93" s="3">
        <f>I93*J93</f>
        <v>0</v>
      </c>
      <c r="L93" s="3">
        <f>E93+H93+K93</f>
        <v>140000</v>
      </c>
      <c r="P93" s="3">
        <f>(C93*D93)+(F93*G93)+(I93*J93)+M93-N93-O93</f>
        <v>140000</v>
      </c>
    </row>
    <row r="94" spans="1:16" s="6" customFormat="1" ht="16.5" customHeight="1">
      <c r="A94" s="1" t="s">
        <v>179</v>
      </c>
      <c r="B94" s="1" t="s">
        <v>180</v>
      </c>
      <c r="C94" s="1">
        <v>12</v>
      </c>
      <c r="D94" s="2">
        <v>9000</v>
      </c>
      <c r="E94" s="3">
        <f>C94*D94</f>
        <v>108000</v>
      </c>
      <c r="F94" s="1"/>
      <c r="G94" s="2"/>
      <c r="H94" s="3">
        <f>F94*G94</f>
        <v>0</v>
      </c>
      <c r="I94" s="1"/>
      <c r="J94" s="2"/>
      <c r="K94" s="3">
        <f>I94*J94</f>
        <v>0</v>
      </c>
      <c r="L94" s="3">
        <f>E94+H94+K94</f>
        <v>108000</v>
      </c>
      <c r="M94" s="3"/>
      <c r="N94" s="3"/>
      <c r="O94" s="3"/>
      <c r="P94" s="3">
        <f>(C94*D94)+(F94*G94)+(I94*J94)+M94-N94-O94</f>
        <v>108000</v>
      </c>
    </row>
    <row r="95" spans="1:16" ht="16.5" customHeight="1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 ht="16.5" customHeight="1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 ht="16.5" customHeight="1">
      <c r="A97" s="6" t="s">
        <v>228</v>
      </c>
      <c r="B97" s="6" t="s">
        <v>229</v>
      </c>
      <c r="C97" s="6"/>
      <c r="D97" s="7"/>
      <c r="E97" s="8">
        <f>C97*D97</f>
        <v>0</v>
      </c>
      <c r="F97" s="6">
        <v>2</v>
      </c>
      <c r="G97" s="7">
        <v>4500</v>
      </c>
      <c r="H97" s="8">
        <f>F97*G97</f>
        <v>9000</v>
      </c>
      <c r="I97" s="6"/>
      <c r="J97" s="7"/>
      <c r="K97" s="8">
        <f>I97*J97</f>
        <v>0</v>
      </c>
      <c r="L97" s="8">
        <f>E97+H97+K97</f>
        <v>9000</v>
      </c>
      <c r="M97" s="8"/>
      <c r="N97" s="8"/>
      <c r="O97" s="8"/>
      <c r="P97" s="8">
        <f>(C97*D97)+(F97*G97)+(I97*J97)+M97-N97-O97</f>
        <v>9000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 ht="16.5" customHeight="1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L99" s="3">
        <f>E99+H99+K99</f>
        <v>0</v>
      </c>
      <c r="P99" s="3">
        <f>(C99*D99)+(F99*G99)+(I99*J99)+M99-N99-O99</f>
        <v>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 ht="16.5" customHeight="1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 ht="16.5" customHeight="1">
      <c r="A103" s="1" t="s">
        <v>196</v>
      </c>
      <c r="B103" s="1" t="s">
        <v>197</v>
      </c>
      <c r="C103" s="1">
        <v>2</v>
      </c>
      <c r="D103" s="2">
        <v>11000</v>
      </c>
      <c r="E103" s="3">
        <f>C103*D103</f>
        <v>22000</v>
      </c>
      <c r="F103" s="1">
        <v>3</v>
      </c>
      <c r="G103" s="2">
        <v>5000</v>
      </c>
      <c r="H103" s="3">
        <f>F103*G103</f>
        <v>15000</v>
      </c>
      <c r="K103" s="3">
        <f>I103*J103</f>
        <v>0</v>
      </c>
      <c r="L103" s="3">
        <f>E103+H103+K103</f>
        <v>37000</v>
      </c>
      <c r="M103" s="3">
        <v>3826000</v>
      </c>
      <c r="P103" s="3">
        <f>(C103*D103)+(F103*G103)+(I103*J103)+M103-N103-O103</f>
        <v>3863000</v>
      </c>
    </row>
    <row r="104" spans="1:16" ht="16.5" customHeight="1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 ht="16.5" customHeight="1">
      <c r="A105" s="1" t="s">
        <v>198</v>
      </c>
      <c r="B105" s="1" t="s">
        <v>199</v>
      </c>
      <c r="C105" s="1">
        <v>6</v>
      </c>
      <c r="D105" s="2">
        <v>10000</v>
      </c>
      <c r="E105" s="3">
        <f>C105*D105</f>
        <v>60000</v>
      </c>
      <c r="H105" s="3">
        <f>F105*G105</f>
        <v>0</v>
      </c>
      <c r="K105" s="3">
        <f>I105*J105</f>
        <v>0</v>
      </c>
      <c r="L105" s="3">
        <f>E105+H105+K105</f>
        <v>60000</v>
      </c>
      <c r="M105" s="3">
        <v>2085000</v>
      </c>
      <c r="P105" s="3">
        <f>(C105*D105)+(F105*G105)+(I105*J105)+M105-N105-O105</f>
        <v>2145000</v>
      </c>
    </row>
    <row r="106" spans="1:16" ht="16.5" customHeight="1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 ht="16.5" customHeight="1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 ht="16.5" customHeight="1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 ht="16.5" customHeight="1">
      <c r="A110" s="1" t="s">
        <v>208</v>
      </c>
      <c r="B110" s="1" t="s">
        <v>209</v>
      </c>
      <c r="C110" s="1">
        <v>1</v>
      </c>
      <c r="D110" s="2">
        <v>11000</v>
      </c>
      <c r="E110" s="3">
        <f>C110*D110</f>
        <v>11000</v>
      </c>
      <c r="F110" s="1">
        <v>3</v>
      </c>
      <c r="G110" s="2">
        <v>4000</v>
      </c>
      <c r="H110" s="3">
        <f>F110*G110</f>
        <v>12000</v>
      </c>
      <c r="K110" s="3">
        <f>I110*J110</f>
        <v>0</v>
      </c>
      <c r="L110" s="3">
        <f>E110+H110+K110</f>
        <v>23000</v>
      </c>
      <c r="P110" s="3">
        <f>(C110*D110)+(F110*G110)+(I110*J110)+M110-N110-O110</f>
        <v>23000</v>
      </c>
    </row>
    <row r="111" spans="1:16" ht="16.5" customHeight="1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 ht="16.5" customHeight="1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>C114*D114</f>
        <v>0</v>
      </c>
      <c r="F114" s="1"/>
      <c r="G114" s="2"/>
      <c r="H114" s="3">
        <f>F114*G114</f>
        <v>0</v>
      </c>
      <c r="I114" s="1"/>
      <c r="J114" s="2"/>
      <c r="K114" s="3">
        <f>I114*J114</f>
        <v>0</v>
      </c>
      <c r="L114" s="3">
        <f>E114+H114+K114</f>
        <v>0</v>
      </c>
      <c r="M114" s="3"/>
      <c r="N114" s="3"/>
      <c r="O114" s="3"/>
      <c r="P114" s="3">
        <f>(C114*D114)+(F114*G114)+(I114*J114)+M114-N114-O114</f>
        <v>0</v>
      </c>
    </row>
    <row r="115" spans="1:16" customFormat="1">
      <c r="A115" s="1" t="s">
        <v>214</v>
      </c>
      <c r="B115" s="1" t="s">
        <v>215</v>
      </c>
      <c r="C115" s="1">
        <v>5</v>
      </c>
      <c r="D115" s="2">
        <v>10000</v>
      </c>
      <c r="E115" s="3">
        <f>C115*D115</f>
        <v>50000</v>
      </c>
      <c r="F115" s="1"/>
      <c r="G115" s="2"/>
      <c r="H115" s="3">
        <f>F115*G115</f>
        <v>0</v>
      </c>
      <c r="I115" s="1"/>
      <c r="J115" s="2"/>
      <c r="K115" s="3">
        <f>I115*J115</f>
        <v>0</v>
      </c>
      <c r="L115" s="3">
        <f>E115+H115+K115</f>
        <v>50000</v>
      </c>
      <c r="M115" s="3">
        <v>3907000</v>
      </c>
      <c r="N115" s="3"/>
      <c r="O115" s="3"/>
      <c r="P115" s="3">
        <f>(C115*D115)+(F115*G115)+(I115*J115)+M115-N115-O115</f>
        <v>3957000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>C116*D116</f>
        <v>0</v>
      </c>
      <c r="F116" s="1"/>
      <c r="G116" s="2"/>
      <c r="H116" s="3">
        <f>F116*G116</f>
        <v>0</v>
      </c>
      <c r="I116" s="1"/>
      <c r="J116" s="2"/>
      <c r="K116" s="3">
        <f>I116*J116</f>
        <v>0</v>
      </c>
      <c r="L116" s="3">
        <f>E116+H116+K116</f>
        <v>0</v>
      </c>
      <c r="M116" s="3"/>
      <c r="N116" s="3"/>
      <c r="O116" s="3"/>
      <c r="P116" s="3">
        <f>(C116*D116)+(F116*G116)+(I116*J116)+M116-N116-O116</f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>
        <f>E117+H117+K117</f>
        <v>0</v>
      </c>
      <c r="M117" s="3"/>
      <c r="N117" s="3"/>
      <c r="O117" s="3"/>
      <c r="P117" s="3">
        <f>(C117*D117)+(F117*G117)+(I117*J117)+M117-N117-O117</f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>
        <f>E118+H118+K118</f>
        <v>0</v>
      </c>
      <c r="M118" s="3"/>
      <c r="N118" s="3"/>
      <c r="O118" s="3"/>
      <c r="P118" s="3">
        <f>(C118*D118)+(F118*G118)+(I118*J118)+M118-N118-O118</f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L120" s="3">
        <f>SUM(L2:L119)</f>
        <v>3249200</v>
      </c>
      <c r="O120" s="3" t="s">
        <v>15</v>
      </c>
      <c r="P120" s="3">
        <f>SUM(P2:P119)</f>
        <v>51583200</v>
      </c>
    </row>
    <row r="122" spans="1:16" s="6" customFormat="1" ht="16.5" customHeight="1">
      <c r="D122" s="7"/>
      <c r="E122" s="8"/>
      <c r="G122" s="7"/>
      <c r="H122" s="8"/>
      <c r="J122" s="7"/>
      <c r="K122" s="8"/>
      <c r="L122" s="8"/>
      <c r="M122" s="8"/>
      <c r="N122" s="8"/>
      <c r="O122" s="8"/>
      <c r="P122" s="8"/>
    </row>
    <row r="123" spans="1:16" s="6" customFormat="1" ht="16.5" customHeight="1">
      <c r="D123" s="7"/>
      <c r="E123" s="8"/>
      <c r="G123" s="7"/>
      <c r="H123" s="8"/>
      <c r="J123" s="7"/>
      <c r="K123" s="8"/>
      <c r="L123" s="8"/>
      <c r="M123" s="8"/>
      <c r="N123" s="8"/>
      <c r="O123" s="8"/>
      <c r="P123" s="8"/>
    </row>
  </sheetData>
  <autoFilter ref="A1:P123">
    <sortState ref="A2:P123">
      <sortCondition ref="A1:A123"/>
    </sortState>
  </autoFilter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10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9.5" style="3" bestFit="1" customWidth="1"/>
    <col min="12" max="12" width="6.5" style="3" bestFit="1" customWidth="1"/>
    <col min="13" max="13" width="10.875" style="3" bestFit="1" customWidth="1"/>
    <col min="14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263</v>
      </c>
      <c r="D2" s="2">
        <v>600</v>
      </c>
      <c r="E2" s="3">
        <f>C2*D2</f>
        <v>157800</v>
      </c>
      <c r="H2" s="3">
        <f>F2*G2</f>
        <v>0</v>
      </c>
      <c r="K2" s="3">
        <f>I2*J2</f>
        <v>0</v>
      </c>
      <c r="M2" s="3">
        <f>E2+H2+K2-L2</f>
        <v>157800</v>
      </c>
      <c r="P2" s="3">
        <f>(C2*D2)+(F2*G2)+(I2*J2)+N2-L2-O2</f>
        <v>157800</v>
      </c>
    </row>
    <row r="3" spans="1:16" ht="16.5" customHeight="1">
      <c r="A3" s="1" t="s">
        <v>18</v>
      </c>
      <c r="B3" s="1" t="s">
        <v>19</v>
      </c>
      <c r="C3" s="1">
        <v>30</v>
      </c>
      <c r="D3" s="2">
        <v>9000</v>
      </c>
      <c r="E3" s="3">
        <f>C3*D3</f>
        <v>270000</v>
      </c>
      <c r="F3" s="1">
        <v>5</v>
      </c>
      <c r="G3" s="2">
        <v>4000</v>
      </c>
      <c r="H3" s="3">
        <f>F3*G3</f>
        <v>20000</v>
      </c>
      <c r="K3" s="3">
        <f>I3*J3</f>
        <v>0</v>
      </c>
      <c r="M3" s="3">
        <f t="shared" ref="M3:M66" si="0">E3+H3+K3-L3</f>
        <v>290000</v>
      </c>
      <c r="P3" s="3">
        <f>(C3*D3)+(F3*G3)+(I3*J3)+N3-L3-O3</f>
        <v>290000</v>
      </c>
    </row>
    <row r="4" spans="1:16" ht="16.5" customHeight="1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M4" s="3">
        <f t="shared" si="0"/>
        <v>0</v>
      </c>
      <c r="P4" s="3">
        <f>(C4*D4)+(F4*G4)+(I4*J4)+N4-L4-O4</f>
        <v>0</v>
      </c>
    </row>
    <row r="5" spans="1:16" ht="16.5" customHeight="1">
      <c r="A5" s="1" t="s">
        <v>21</v>
      </c>
      <c r="B5" s="1" t="s">
        <v>22</v>
      </c>
      <c r="C5" s="1">
        <v>5</v>
      </c>
      <c r="D5" s="2">
        <v>9000</v>
      </c>
      <c r="E5" s="3">
        <f>C5*D5</f>
        <v>45000</v>
      </c>
      <c r="H5" s="3">
        <f>F5*G5</f>
        <v>0</v>
      </c>
      <c r="K5" s="3">
        <f>I5*J5</f>
        <v>0</v>
      </c>
      <c r="M5" s="3">
        <f t="shared" si="0"/>
        <v>45000</v>
      </c>
      <c r="N5" s="3">
        <v>1107000</v>
      </c>
      <c r="P5" s="3">
        <f>(C5*D5)+(F5*G5)+(I5*J5)+N5-L5-O5</f>
        <v>1152000</v>
      </c>
    </row>
    <row r="6" spans="1:16" ht="16.5" customHeight="1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M6" s="3">
        <f t="shared" si="0"/>
        <v>0</v>
      </c>
      <c r="P6" s="3">
        <f>(C6*D6)+(F6*G6)+(I6*J6)+N6-L6-O6</f>
        <v>0</v>
      </c>
    </row>
    <row r="7" spans="1:16" ht="16.5" customHeight="1">
      <c r="A7" s="1" t="s">
        <v>23</v>
      </c>
      <c r="B7" s="1" t="s">
        <v>24</v>
      </c>
      <c r="C7" s="1">
        <v>3</v>
      </c>
      <c r="D7" s="2">
        <v>10000</v>
      </c>
      <c r="E7" s="3">
        <f>C7*D7</f>
        <v>30000</v>
      </c>
      <c r="F7" s="1">
        <v>5</v>
      </c>
      <c r="G7" s="2">
        <v>4000</v>
      </c>
      <c r="H7" s="3">
        <f>F7*G7</f>
        <v>20000</v>
      </c>
      <c r="K7" s="3">
        <f>I7*J7</f>
        <v>0</v>
      </c>
      <c r="M7" s="3">
        <f t="shared" si="0"/>
        <v>50000</v>
      </c>
      <c r="N7" s="3">
        <v>75000</v>
      </c>
      <c r="P7" s="3">
        <f>(C7*D7)+(F7*G7)+(I7*J7)+N7-L7-O7</f>
        <v>125000</v>
      </c>
    </row>
    <row r="8" spans="1:16" ht="16.5" customHeight="1">
      <c r="A8" s="1" t="s">
        <v>25</v>
      </c>
      <c r="B8" s="1" t="s">
        <v>26</v>
      </c>
      <c r="C8" s="1">
        <v>55</v>
      </c>
      <c r="D8" s="2">
        <v>9100</v>
      </c>
      <c r="E8" s="3">
        <f>C8*D8</f>
        <v>500500</v>
      </c>
      <c r="H8" s="3">
        <f>F8*G8</f>
        <v>0</v>
      </c>
      <c r="K8" s="3">
        <f>I8*J8</f>
        <v>0</v>
      </c>
      <c r="L8" s="3">
        <v>500</v>
      </c>
      <c r="M8" s="3">
        <f t="shared" si="0"/>
        <v>500000</v>
      </c>
      <c r="P8" s="3">
        <f>(C8*D8)+(F8*G8)+(I8*J8)+N8-L8-O8</f>
        <v>500000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M9" s="3">
        <f t="shared" si="0"/>
        <v>0</v>
      </c>
      <c r="P9" s="3">
        <f>(C9*D9)+(F9*G9)+(I9*J9)+N9-L9-O9</f>
        <v>0</v>
      </c>
    </row>
    <row r="10" spans="1:16" ht="16.5" customHeight="1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M10" s="3">
        <f t="shared" si="0"/>
        <v>0</v>
      </c>
      <c r="P10" s="3">
        <f>(C10*D10)+(F10*G10)+(I10*J10)+N10-L10-O10</f>
        <v>0</v>
      </c>
    </row>
    <row r="11" spans="1:16" ht="16.5" customHeight="1">
      <c r="A11" s="1" t="s">
        <v>31</v>
      </c>
      <c r="B11" s="1" t="s">
        <v>32</v>
      </c>
      <c r="E11" s="3">
        <f>C11*D11</f>
        <v>0</v>
      </c>
      <c r="H11" s="3">
        <f>F11*G11</f>
        <v>0</v>
      </c>
      <c r="K11" s="3">
        <f>I11*J11</f>
        <v>0</v>
      </c>
      <c r="M11" s="3">
        <f t="shared" si="0"/>
        <v>0</v>
      </c>
      <c r="P11" s="3">
        <f>(C11*D11)+(F11*G11)+(I11*J11)+N11-L11-O11</f>
        <v>0</v>
      </c>
    </row>
    <row r="12" spans="1:16" ht="16.5" customHeight="1">
      <c r="A12" s="1" t="s">
        <v>33</v>
      </c>
      <c r="B12" s="1" t="s">
        <v>34</v>
      </c>
      <c r="C12" s="1">
        <v>3</v>
      </c>
      <c r="D12" s="2">
        <v>9000</v>
      </c>
      <c r="E12" s="3">
        <f>C12*D12</f>
        <v>27000</v>
      </c>
      <c r="F12" s="1">
        <v>1</v>
      </c>
      <c r="G12" s="2">
        <v>4000</v>
      </c>
      <c r="H12" s="3">
        <f>F12*G12</f>
        <v>4000</v>
      </c>
      <c r="K12" s="3">
        <f>I12*J12</f>
        <v>0</v>
      </c>
      <c r="M12" s="3">
        <f t="shared" si="0"/>
        <v>31000</v>
      </c>
      <c r="P12" s="3">
        <f>(C12*D12)+(F12*G12)+(I12*J12)+N12-L12-O12</f>
        <v>31000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M13" s="3">
        <f t="shared" si="0"/>
        <v>0</v>
      </c>
      <c r="P13" s="3">
        <f>(C13*D13)+(F13*G13)+(I13*J13)+N13-L13-O13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M14" s="3">
        <f t="shared" si="0"/>
        <v>0</v>
      </c>
      <c r="P14" s="3">
        <f>(C14*D14)+(F14*G14)+(I14*J14)+N14-L14-O14</f>
        <v>0</v>
      </c>
    </row>
    <row r="15" spans="1:16" ht="16.5" customHeight="1">
      <c r="A15" s="1" t="s">
        <v>38</v>
      </c>
      <c r="E15" s="3">
        <f>C15*D15</f>
        <v>0</v>
      </c>
      <c r="H15" s="3">
        <f>F15*G15</f>
        <v>0</v>
      </c>
      <c r="K15" s="3">
        <f>I15*J15</f>
        <v>0</v>
      </c>
      <c r="M15" s="3">
        <f t="shared" si="0"/>
        <v>0</v>
      </c>
      <c r="P15" s="3">
        <f>(C15*D15)+(F15*G15)+(I15*J15)+N15-L15-O15</f>
        <v>0</v>
      </c>
    </row>
    <row r="16" spans="1:16" ht="16.5" customHeight="1">
      <c r="A16" s="1" t="s">
        <v>39</v>
      </c>
      <c r="C16" s="1">
        <v>5</v>
      </c>
      <c r="D16" s="2">
        <v>10000</v>
      </c>
      <c r="E16" s="3">
        <f>C16*D16</f>
        <v>50000</v>
      </c>
      <c r="F16" s="1">
        <v>20</v>
      </c>
      <c r="G16" s="2">
        <v>3000</v>
      </c>
      <c r="H16" s="3">
        <f>F16*G16</f>
        <v>60000</v>
      </c>
      <c r="I16" s="2"/>
      <c r="K16" s="3">
        <f>I16*J16</f>
        <v>0</v>
      </c>
      <c r="M16" s="3">
        <f t="shared" si="0"/>
        <v>110000</v>
      </c>
      <c r="P16" s="3">
        <f>(C16*D16)+(F16*G16)+(I16*J16)+N16-L16-O16</f>
        <v>110000</v>
      </c>
    </row>
    <row r="17" spans="1:16" ht="16.5" customHeight="1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M17" s="3">
        <f t="shared" si="0"/>
        <v>0</v>
      </c>
      <c r="P17" s="3">
        <f>(C17*D17)+(F17*G17)+(I17*J17)+N17-L17-O17</f>
        <v>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M18" s="3">
        <f t="shared" si="0"/>
        <v>0</v>
      </c>
      <c r="P18" s="3">
        <f>(C18*D18)+(F18*G18)+(I18*J18)+N18-L18-O18</f>
        <v>0</v>
      </c>
    </row>
    <row r="19" spans="1:16" ht="16.5" customHeight="1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M19" s="3">
        <f t="shared" si="0"/>
        <v>0</v>
      </c>
      <c r="P19" s="3">
        <f>(C19*D19)+(F19*G19)+(I19*J19)+N19-L19-O19</f>
        <v>0</v>
      </c>
    </row>
    <row r="20" spans="1:16" ht="16.5" customHeight="1">
      <c r="A20" s="1" t="s">
        <v>42</v>
      </c>
      <c r="B20" s="1" t="s">
        <v>43</v>
      </c>
      <c r="C20" s="1">
        <v>2</v>
      </c>
      <c r="D20" s="2">
        <v>10000</v>
      </c>
      <c r="E20" s="3">
        <f>C20*D20</f>
        <v>20000</v>
      </c>
      <c r="F20" s="1">
        <v>6</v>
      </c>
      <c r="G20" s="2">
        <v>4500</v>
      </c>
      <c r="H20" s="3">
        <f>F20*G20</f>
        <v>27000</v>
      </c>
      <c r="K20" s="3">
        <f>I20*J20</f>
        <v>0</v>
      </c>
      <c r="M20" s="3">
        <f t="shared" si="0"/>
        <v>47000</v>
      </c>
      <c r="N20" s="3">
        <v>1305000</v>
      </c>
      <c r="P20" s="3">
        <f>(C20*D20)+(F20*G20)+(I20*J20)+N20-L20-O20</f>
        <v>1352000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M21" s="3">
        <f t="shared" si="0"/>
        <v>0</v>
      </c>
      <c r="P21" s="3">
        <f>(C21*D21)+(F21*G21)+(I21*J21)+N21-L21-O21</f>
        <v>0</v>
      </c>
    </row>
    <row r="22" spans="1:16" ht="16.5" customHeight="1">
      <c r="A22" s="1" t="s">
        <v>46</v>
      </c>
      <c r="B22" s="1" t="s">
        <v>47</v>
      </c>
      <c r="C22" s="1">
        <v>4</v>
      </c>
      <c r="D22" s="2">
        <v>10000</v>
      </c>
      <c r="E22" s="3">
        <f>C22*D22</f>
        <v>40000</v>
      </c>
      <c r="H22" s="3">
        <f>F22*G22</f>
        <v>0</v>
      </c>
      <c r="I22" s="2"/>
      <c r="K22" s="3">
        <f>I22*J22</f>
        <v>0</v>
      </c>
      <c r="M22" s="3">
        <f t="shared" si="0"/>
        <v>40000</v>
      </c>
      <c r="P22" s="3">
        <f>(C22*D22)+(F22*G22)+(I22*J22)+N22-L22-O22</f>
        <v>40000</v>
      </c>
    </row>
    <row r="23" spans="1:16" ht="16.5" customHeight="1">
      <c r="A23" s="1" t="s">
        <v>48</v>
      </c>
      <c r="B23" s="1" t="s">
        <v>49</v>
      </c>
      <c r="C23" s="1">
        <v>1</v>
      </c>
      <c r="D23" s="2">
        <v>9000</v>
      </c>
      <c r="E23" s="3">
        <f>C23*D23</f>
        <v>9000</v>
      </c>
      <c r="H23" s="3">
        <f>F23*G23</f>
        <v>0</v>
      </c>
      <c r="K23" s="3">
        <f>I23*J23</f>
        <v>0</v>
      </c>
      <c r="M23" s="3">
        <f t="shared" si="0"/>
        <v>9000</v>
      </c>
      <c r="N23" s="3">
        <v>1789000</v>
      </c>
      <c r="P23" s="3">
        <f>(C23*D23)+(F23*G23)+(I23*J23)+N23-L23-O23</f>
        <v>1798000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M24" s="3">
        <f t="shared" si="0"/>
        <v>0</v>
      </c>
      <c r="P24" s="3">
        <f>(C24*D24)+(F24*G24)+(I24*J24)+N24-L24-O24</f>
        <v>0</v>
      </c>
    </row>
    <row r="25" spans="1:16" ht="16.5" customHeight="1">
      <c r="A25" s="1" t="s">
        <v>52</v>
      </c>
      <c r="B25" s="1" t="s">
        <v>53</v>
      </c>
      <c r="C25" s="1">
        <v>10</v>
      </c>
      <c r="D25" s="2">
        <v>7000</v>
      </c>
      <c r="E25" s="3">
        <f>C25*D25</f>
        <v>70000</v>
      </c>
      <c r="H25" s="3">
        <f>F25*G25</f>
        <v>0</v>
      </c>
      <c r="K25" s="3">
        <f>I25*J25</f>
        <v>0</v>
      </c>
      <c r="M25" s="3">
        <f t="shared" si="0"/>
        <v>70000</v>
      </c>
      <c r="N25" s="3">
        <v>230000</v>
      </c>
      <c r="P25" s="3">
        <f>(C25*D25)+(F25*G25)+(I25*J25)+N25-L25-O25</f>
        <v>300000</v>
      </c>
    </row>
    <row r="26" spans="1:16" ht="16.5" customHeight="1">
      <c r="A26" s="1" t="s">
        <v>54</v>
      </c>
      <c r="B26" s="1" t="s">
        <v>55</v>
      </c>
      <c r="C26" s="1">
        <v>4</v>
      </c>
      <c r="D26" s="2">
        <v>10000</v>
      </c>
      <c r="E26" s="3">
        <f>C26*D26</f>
        <v>40000</v>
      </c>
      <c r="F26" s="1">
        <v>4</v>
      </c>
      <c r="G26" s="2">
        <v>4000</v>
      </c>
      <c r="H26" s="3">
        <f>F26*G26</f>
        <v>16000</v>
      </c>
      <c r="K26" s="3">
        <f>I26*J26</f>
        <v>0</v>
      </c>
      <c r="M26" s="3">
        <f t="shared" si="0"/>
        <v>56000</v>
      </c>
      <c r="P26" s="3">
        <f>(C26*D26)+(F26*G26)+(I26*J26)+N26-L26-O26</f>
        <v>56000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M27" s="3">
        <f t="shared" si="0"/>
        <v>0</v>
      </c>
      <c r="P27" s="3">
        <f>(C27*D27)+(F27*G27)+(I27*J27)+N27-L27-O27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H28" s="3">
        <f>F28*G28</f>
        <v>0</v>
      </c>
      <c r="K28" s="3">
        <f>I28*J28</f>
        <v>0</v>
      </c>
      <c r="M28" s="3">
        <f t="shared" si="0"/>
        <v>0</v>
      </c>
      <c r="P28" s="3">
        <f>(C28*D28)+(F28*G28)+(I28*J28)+N28-L28-O28</f>
        <v>0</v>
      </c>
    </row>
    <row r="29" spans="1:16" ht="16.5" customHeight="1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M29" s="3">
        <f t="shared" si="0"/>
        <v>0</v>
      </c>
      <c r="P29" s="3">
        <f>(C29*D29)+(F29*G29)+(I29*J29)+N29-L29-O29</f>
        <v>0</v>
      </c>
    </row>
    <row r="30" spans="1:16" ht="16.5" customHeight="1">
      <c r="A30" s="1" t="s">
        <v>62</v>
      </c>
      <c r="B30" s="1" t="s">
        <v>63</v>
      </c>
      <c r="C30" s="1">
        <v>10</v>
      </c>
      <c r="D30" s="2">
        <v>8000</v>
      </c>
      <c r="E30" s="3">
        <f>C30*D30</f>
        <v>80000</v>
      </c>
      <c r="H30" s="3">
        <f>F30*G30</f>
        <v>0</v>
      </c>
      <c r="K30" s="3">
        <f>I30*J30</f>
        <v>0</v>
      </c>
      <c r="M30" s="3">
        <f t="shared" si="0"/>
        <v>80000</v>
      </c>
      <c r="P30" s="3">
        <f>(C30*D30)+(F30*G30)+(I30*J30)+N30-L30-O30</f>
        <v>80000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M31" s="3">
        <f t="shared" si="0"/>
        <v>0</v>
      </c>
      <c r="P31" s="3">
        <f>(C31*D31)+(F31*G31)+(I31*J31)+N31-L31-O31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M32" s="3">
        <f t="shared" si="0"/>
        <v>0</v>
      </c>
      <c r="P32" s="3">
        <f>(C32*D32)+(F32*G32)+(I32*J32)+N32-L32-O32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M33" s="3">
        <f t="shared" si="0"/>
        <v>0</v>
      </c>
      <c r="P33" s="3">
        <f>(C33*D33)+(F33*G33)+(I33*J33)+N33-L33-O33</f>
        <v>0</v>
      </c>
    </row>
    <row r="34" spans="1:16" ht="16.5" customHeight="1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M34" s="3">
        <f t="shared" si="0"/>
        <v>0</v>
      </c>
      <c r="P34" s="3">
        <f>(C34*D34)+(F34*G34)+(I34*J34)+N34-L34-O34</f>
        <v>0</v>
      </c>
    </row>
    <row r="35" spans="1:16" ht="16.5" customHeight="1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M35" s="3">
        <f t="shared" si="0"/>
        <v>0</v>
      </c>
      <c r="P35" s="3">
        <f>(C35*D35)+(F35*G35)+(I35*J35)+N35-L35-O35</f>
        <v>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M36" s="3">
        <f t="shared" si="0"/>
        <v>0</v>
      </c>
      <c r="P36" s="3">
        <f>(C36*D36)+(F36*G36)+(I36*J36)+N36-L36-O36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M37" s="3">
        <f t="shared" si="0"/>
        <v>0</v>
      </c>
      <c r="P37" s="3">
        <f>(C37*D37)+(F37*G37)+(I37*J37)+N37-L37-O37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M38" s="3">
        <f t="shared" si="0"/>
        <v>0</v>
      </c>
      <c r="P38" s="3">
        <f>(C38*D38)+(F38*G38)+(I38*J38)+N38-L38-O38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M39" s="3">
        <f t="shared" si="0"/>
        <v>0</v>
      </c>
      <c r="P39" s="3">
        <f>(C39*D39)+(F39*G39)+(I39*J39)+N39-L39-O39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M40" s="3">
        <f t="shared" si="0"/>
        <v>0</v>
      </c>
      <c r="P40" s="3">
        <f>(C40*D40)+(F40*G40)+(I40*J40)+N40-L40-O40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M41" s="3">
        <f t="shared" si="0"/>
        <v>0</v>
      </c>
      <c r="P41" s="3">
        <f>(C41*D41)+(F41*G41)+(I41*J41)+N41-L41-O41</f>
        <v>0</v>
      </c>
    </row>
    <row r="42" spans="1:16" ht="16.5" customHeight="1">
      <c r="A42" s="1" t="s">
        <v>86</v>
      </c>
      <c r="B42" s="1" t="s">
        <v>87</v>
      </c>
      <c r="C42" s="1">
        <v>4</v>
      </c>
      <c r="D42" s="2">
        <v>9000</v>
      </c>
      <c r="E42" s="3">
        <f>C42*D42</f>
        <v>36000</v>
      </c>
      <c r="H42" s="3">
        <f>F42*G42</f>
        <v>0</v>
      </c>
      <c r="I42" s="1">
        <v>17</v>
      </c>
      <c r="J42" s="2">
        <v>9000</v>
      </c>
      <c r="K42" s="3">
        <f>I42*J42</f>
        <v>153000</v>
      </c>
      <c r="M42" s="3">
        <f t="shared" si="0"/>
        <v>189000</v>
      </c>
      <c r="P42" s="3">
        <f>(C42*D42)+(F42*G42)+(I42*J42)+N42-L42-O42</f>
        <v>189000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M43" s="3">
        <f t="shared" si="0"/>
        <v>0</v>
      </c>
      <c r="P43" s="3">
        <f>(C43*D43)+(F43*G43)+(I43*J43)+N43-L43-O43</f>
        <v>0</v>
      </c>
    </row>
    <row r="44" spans="1:16" ht="16.5" customHeight="1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M44" s="3">
        <f t="shared" si="0"/>
        <v>0</v>
      </c>
      <c r="P44" s="3">
        <f>(C44*D44)+(F44*G44)+(I44*J44)+N44-L44-O44</f>
        <v>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M45" s="3">
        <f t="shared" si="0"/>
        <v>0</v>
      </c>
      <c r="P45" s="3">
        <f>(C45*D45)+(F45*G45)+(I45*J45)+N45-L45-O45</f>
        <v>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F46" s="1">
        <v>60</v>
      </c>
      <c r="G46" s="2">
        <v>3500</v>
      </c>
      <c r="H46" s="3">
        <f>F46*G46</f>
        <v>210000</v>
      </c>
      <c r="K46" s="3">
        <f>I46*J46</f>
        <v>0</v>
      </c>
      <c r="M46" s="3">
        <f t="shared" si="0"/>
        <v>210000</v>
      </c>
      <c r="P46" s="3">
        <f>(C46*D46)+(F46*G46)+(I46*J46)+N46-L46-O46</f>
        <v>210000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M47" s="3">
        <f t="shared" si="0"/>
        <v>0</v>
      </c>
      <c r="P47" s="3">
        <f>(C47*D47)+(F47*G47)+(I47*J47)+N47-L47-O47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F48" s="1">
        <v>20</v>
      </c>
      <c r="G48" s="2">
        <v>3500</v>
      </c>
      <c r="H48" s="3">
        <f>F48*G48</f>
        <v>70000</v>
      </c>
      <c r="K48" s="3">
        <f>I48*J48</f>
        <v>0</v>
      </c>
      <c r="M48" s="3">
        <f t="shared" si="0"/>
        <v>70000</v>
      </c>
      <c r="P48" s="3">
        <f>(C48*D48)+(F48*G48)+(I48*J48)+N48-L48-O48</f>
        <v>70000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M49" s="3">
        <f t="shared" si="0"/>
        <v>0</v>
      </c>
      <c r="P49" s="3">
        <f>(C49*D49)+(F49*G49)+(I49*J49)+N49-L49-O49</f>
        <v>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F50" s="1">
        <v>14</v>
      </c>
      <c r="G50" s="2">
        <v>4000</v>
      </c>
      <c r="H50" s="3">
        <f>F50*G50</f>
        <v>56000</v>
      </c>
      <c r="K50" s="3">
        <f>I50*J50</f>
        <v>0</v>
      </c>
      <c r="M50" s="3">
        <f t="shared" si="0"/>
        <v>56000</v>
      </c>
      <c r="P50" s="3">
        <f>(C50*D50)+(F50*G50)+(I50*J50)+N50-L50-O50</f>
        <v>56000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M51" s="3">
        <f t="shared" si="0"/>
        <v>0</v>
      </c>
      <c r="P51" s="3">
        <f>(C51*D51)+(F51*G51)+(I51*J51)+N51-L51-O51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F52" s="1">
        <v>5</v>
      </c>
      <c r="G52" s="2">
        <v>4000</v>
      </c>
      <c r="H52" s="3">
        <f>F52*G52</f>
        <v>20000</v>
      </c>
      <c r="K52" s="3">
        <f>I52*J52</f>
        <v>0</v>
      </c>
      <c r="M52" s="3">
        <f t="shared" si="0"/>
        <v>20000</v>
      </c>
      <c r="P52" s="3">
        <f>(C52*D52)+(F52*G52)+(I52*J52)+N52-L52-O52</f>
        <v>20000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M53" s="3">
        <f t="shared" si="0"/>
        <v>0</v>
      </c>
      <c r="P53" s="3">
        <f>(C53*D53)+(F53*G53)+(I53*J53)+N53-L53-O53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M54" s="3">
        <f t="shared" si="0"/>
        <v>0</v>
      </c>
      <c r="P54" s="3">
        <f>(C54*D54)+(F54*G54)+(I54*J54)+N54-L54-O54</f>
        <v>0</v>
      </c>
    </row>
    <row r="55" spans="1:16" ht="16.5" customHeight="1">
      <c r="A55" s="1" t="s">
        <v>105</v>
      </c>
      <c r="B55" s="1" t="s">
        <v>106</v>
      </c>
      <c r="E55" s="3">
        <f>C55*D55</f>
        <v>0</v>
      </c>
      <c r="F55" s="1">
        <v>5</v>
      </c>
      <c r="G55" s="2">
        <v>4400</v>
      </c>
      <c r="H55" s="3">
        <f>F55*G55</f>
        <v>22000</v>
      </c>
      <c r="K55" s="3">
        <f>I55*J55</f>
        <v>0</v>
      </c>
      <c r="M55" s="3">
        <f t="shared" si="0"/>
        <v>22000</v>
      </c>
      <c r="N55" s="3">
        <v>7454000</v>
      </c>
      <c r="P55" s="3">
        <f>(C55*D55)+(F55*G55)+(I55*J55)+N55-L55-O55</f>
        <v>7476000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M56" s="3">
        <f t="shared" si="0"/>
        <v>0</v>
      </c>
      <c r="P56" s="3">
        <f>(C56*D56)+(F56*G56)+(I56*J56)+N56-L56-O56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M57" s="3">
        <f t="shared" si="0"/>
        <v>0</v>
      </c>
      <c r="P57" s="3">
        <f>(C57*D57)+(F57*G57)+(I57*J57)+N57-L57-O57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M58" s="3">
        <f t="shared" si="0"/>
        <v>0</v>
      </c>
      <c r="P58" s="3">
        <f>(C58*D58)+(F58*G58)+(I58*J58)+N58-L58-O58</f>
        <v>0</v>
      </c>
    </row>
    <row r="59" spans="1:16" ht="16.5" customHeight="1">
      <c r="A59" s="1" t="s">
        <v>113</v>
      </c>
      <c r="B59" s="1" t="s">
        <v>114</v>
      </c>
      <c r="E59" s="3">
        <f>C59*D59</f>
        <v>0</v>
      </c>
      <c r="F59" s="1">
        <v>5</v>
      </c>
      <c r="G59" s="2">
        <v>4000</v>
      </c>
      <c r="H59" s="3">
        <f>F59*G59</f>
        <v>20000</v>
      </c>
      <c r="K59" s="3">
        <f>I59*J59</f>
        <v>0</v>
      </c>
      <c r="M59" s="3">
        <f t="shared" si="0"/>
        <v>20000</v>
      </c>
      <c r="P59" s="3">
        <f>(C59*D59)+(F59*G59)+(I59*J59)+N59-L59-O59</f>
        <v>20000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F60" s="1">
        <v>5</v>
      </c>
      <c r="G60" s="2">
        <v>4000</v>
      </c>
      <c r="H60" s="3">
        <f>F60*G60</f>
        <v>20000</v>
      </c>
      <c r="K60" s="3">
        <f>I60*J60</f>
        <v>0</v>
      </c>
      <c r="M60" s="3">
        <f t="shared" si="0"/>
        <v>20000</v>
      </c>
      <c r="P60" s="3">
        <f>(C60*D60)+(F60*G60)+(I60*J60)+N60-L60-O60</f>
        <v>20000</v>
      </c>
    </row>
    <row r="61" spans="1:16" ht="16.5" customHeight="1">
      <c r="A61" s="1" t="s">
        <v>117</v>
      </c>
      <c r="B61" s="1" t="s">
        <v>116</v>
      </c>
      <c r="E61" s="3">
        <f>C61*D61</f>
        <v>0</v>
      </c>
      <c r="F61" s="1">
        <v>1</v>
      </c>
      <c r="G61" s="2">
        <v>4000</v>
      </c>
      <c r="H61" s="3">
        <f>F61*G61</f>
        <v>4000</v>
      </c>
      <c r="K61" s="3">
        <f>I61*J61</f>
        <v>0</v>
      </c>
      <c r="M61" s="3">
        <f t="shared" si="0"/>
        <v>4000</v>
      </c>
      <c r="P61" s="3">
        <f>(C61*D61)+(F61*G61)+(I61*J61)+N61-L61-O61</f>
        <v>4000</v>
      </c>
    </row>
    <row r="62" spans="1:16" ht="16.5" customHeight="1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M62" s="3">
        <f t="shared" si="0"/>
        <v>0</v>
      </c>
      <c r="P62" s="3">
        <f>(C62*D62)+(F62*G62)+(I62*J62)+N62-L62-O62</f>
        <v>0</v>
      </c>
    </row>
    <row r="63" spans="1:16" ht="16.5" customHeight="1">
      <c r="A63" s="1" t="s">
        <v>120</v>
      </c>
      <c r="B63" s="1" t="s">
        <v>121</v>
      </c>
      <c r="E63" s="3">
        <f>C63*D63</f>
        <v>0</v>
      </c>
      <c r="F63" s="1">
        <v>1</v>
      </c>
      <c r="G63" s="2">
        <v>4000</v>
      </c>
      <c r="H63" s="3">
        <f>F63*G63</f>
        <v>4000</v>
      </c>
      <c r="K63" s="3">
        <f>I63*J63</f>
        <v>0</v>
      </c>
      <c r="M63" s="3">
        <f t="shared" si="0"/>
        <v>4000</v>
      </c>
      <c r="P63" s="3">
        <f>(C63*D63)+(F63*G63)+(I63*J63)+N63-L63-O63</f>
        <v>4000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M64" s="3">
        <f t="shared" si="0"/>
        <v>0</v>
      </c>
      <c r="P64" s="3">
        <f>(C64*D64)+(F64*G64)+(I64*J64)+N64-L64-O64</f>
        <v>0</v>
      </c>
    </row>
    <row r="65" spans="1:16" ht="16.5" customHeight="1">
      <c r="A65" s="1" t="s">
        <v>124</v>
      </c>
      <c r="B65" s="1" t="s">
        <v>125</v>
      </c>
      <c r="C65" s="1">
        <v>7</v>
      </c>
      <c r="D65" s="2">
        <v>10000</v>
      </c>
      <c r="E65" s="3">
        <f>C65*D65</f>
        <v>70000</v>
      </c>
      <c r="H65" s="3">
        <f>F65*G65</f>
        <v>0</v>
      </c>
      <c r="K65" s="3">
        <f>I65*J65</f>
        <v>0</v>
      </c>
      <c r="M65" s="3">
        <f t="shared" si="0"/>
        <v>70000</v>
      </c>
      <c r="P65" s="3">
        <f>(C65*D65)+(F65*G65)+(I65*J65)+N65-L65-O65</f>
        <v>70000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M66" s="3">
        <f t="shared" si="0"/>
        <v>0</v>
      </c>
      <c r="P66" s="3">
        <f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M67" s="3">
        <f t="shared" ref="M67:M118" si="1">E67+H67+K67-L67</f>
        <v>0</v>
      </c>
      <c r="P67" s="3">
        <f>(C67*D67)+(F67*G67)+(I67*J67)+N67-L67-O67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F68" s="1">
        <v>50</v>
      </c>
      <c r="G68" s="2">
        <v>3500</v>
      </c>
      <c r="H68" s="3">
        <f>F68*G68</f>
        <v>175000</v>
      </c>
      <c r="K68" s="3">
        <f>I68*J68</f>
        <v>0</v>
      </c>
      <c r="M68" s="3">
        <f t="shared" si="1"/>
        <v>175000</v>
      </c>
      <c r="P68" s="3">
        <f>(C68*D68)+(F68*G68)+(I68*J68)+N68-L68-O68</f>
        <v>175000</v>
      </c>
    </row>
    <row r="69" spans="1:16" ht="16.5" customHeight="1">
      <c r="A69" s="1" t="s">
        <v>132</v>
      </c>
      <c r="B69" s="1" t="s">
        <v>133</v>
      </c>
      <c r="C69" s="1">
        <v>30</v>
      </c>
      <c r="D69" s="2">
        <v>6000</v>
      </c>
      <c r="E69" s="3">
        <f>C69*D69</f>
        <v>180000</v>
      </c>
      <c r="F69" s="1">
        <v>6</v>
      </c>
      <c r="G69" s="2">
        <v>4500</v>
      </c>
      <c r="H69" s="3">
        <f>F69*G69</f>
        <v>27000</v>
      </c>
      <c r="I69" s="2"/>
      <c r="K69" s="3">
        <f>I69*J69</f>
        <v>0</v>
      </c>
      <c r="M69" s="3">
        <f t="shared" si="1"/>
        <v>207000</v>
      </c>
      <c r="P69" s="3">
        <f>(C69*D69)+(F69*G69)+(I69*J69)+N69-L69-O69</f>
        <v>207000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M70" s="3">
        <f t="shared" si="1"/>
        <v>0</v>
      </c>
      <c r="P70" s="3">
        <f>(C70*D70)+(F70*G70)+(I70*J70)+N70-L70-O70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M71" s="3">
        <f t="shared" si="1"/>
        <v>0</v>
      </c>
      <c r="P71" s="3">
        <f>(C71*D71)+(F71*G71)+(I71*J71)+N71-L71-O71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M72" s="3">
        <f t="shared" si="1"/>
        <v>0</v>
      </c>
      <c r="P72" s="3">
        <f>(C72*D72)+(F72*G72)+(I72*J72)+N72-L72-O72</f>
        <v>0</v>
      </c>
    </row>
    <row r="73" spans="1:16" ht="16.5" customHeight="1">
      <c r="A73" s="1" t="s">
        <v>140</v>
      </c>
      <c r="B73" s="1" t="s">
        <v>141</v>
      </c>
      <c r="C73" s="1">
        <v>30</v>
      </c>
      <c r="D73" s="2">
        <v>7000</v>
      </c>
      <c r="E73" s="3">
        <f>C73*D73</f>
        <v>210000</v>
      </c>
      <c r="F73" s="1">
        <v>30</v>
      </c>
      <c r="G73" s="2">
        <v>4000</v>
      </c>
      <c r="H73" s="3">
        <f>F73*G73</f>
        <v>120000</v>
      </c>
      <c r="K73" s="3">
        <f>I73*J73</f>
        <v>0</v>
      </c>
      <c r="M73" s="3">
        <f t="shared" si="1"/>
        <v>330000</v>
      </c>
      <c r="N73" s="3">
        <v>25408000</v>
      </c>
      <c r="O73" s="3">
        <v>15000000</v>
      </c>
      <c r="P73" s="3">
        <f>(C73*D73)+(F73*G73)+(I73*J73)+N73-L73-O73</f>
        <v>10738000</v>
      </c>
    </row>
    <row r="74" spans="1:16" ht="16.5" customHeight="1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M74" s="3">
        <f t="shared" si="1"/>
        <v>0</v>
      </c>
      <c r="P74" s="3">
        <f>(C74*D74)+(F74*G74)+(I74*J74)+N74-L74-O74</f>
        <v>0</v>
      </c>
    </row>
    <row r="75" spans="1:16" ht="16.5" customHeight="1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M75" s="3">
        <f t="shared" si="1"/>
        <v>0</v>
      </c>
      <c r="P75" s="3">
        <f>(C75*D75)+(F75*G75)+(I75*J75)+N75-L75-O75</f>
        <v>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M76" s="3">
        <f t="shared" si="1"/>
        <v>0</v>
      </c>
      <c r="P76" s="3">
        <f>(C76*D76)+(F76*G76)+(I76*J76)+N76-L76-O76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M77" s="3">
        <f t="shared" si="1"/>
        <v>0</v>
      </c>
      <c r="P77" s="3">
        <f>(C77*D77)+(F77*G77)+(I77*J77)+N77-L77-O77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M78" s="3">
        <f t="shared" si="1"/>
        <v>0</v>
      </c>
      <c r="P78" s="3">
        <f>(C78*D78)+(F78*G78)+(I78*J78)+N78-L78-O78</f>
        <v>0</v>
      </c>
    </row>
    <row r="79" spans="1:16" ht="16.5" customHeight="1">
      <c r="A79" s="1" t="s">
        <v>150</v>
      </c>
      <c r="B79" s="1" t="s">
        <v>63</v>
      </c>
      <c r="C79" s="1">
        <v>100</v>
      </c>
      <c r="D79" s="2">
        <v>7500</v>
      </c>
      <c r="E79" s="3">
        <f>C79*D79</f>
        <v>750000</v>
      </c>
      <c r="H79" s="3">
        <f>F79*G79</f>
        <v>0</v>
      </c>
      <c r="K79" s="3">
        <f>I79*J79</f>
        <v>0</v>
      </c>
      <c r="M79" s="3">
        <f t="shared" si="1"/>
        <v>750000</v>
      </c>
      <c r="P79" s="3">
        <f>(C79*D79)+(F79*G79)+(I79*J79)+N79-L79-O79</f>
        <v>750000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M80" s="3">
        <f t="shared" si="1"/>
        <v>0</v>
      </c>
      <c r="P80" s="3">
        <f>(C80*D80)+(F80*G80)+(I80*J80)+N80-L80-O80</f>
        <v>0</v>
      </c>
    </row>
    <row r="81" spans="1:16" ht="16.5" customHeight="1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M81" s="3">
        <f t="shared" si="1"/>
        <v>0</v>
      </c>
      <c r="P81" s="3">
        <f>(C81*D81)+(F81*G81)+(I81*J81)+N81-L81-O81</f>
        <v>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M82" s="3">
        <f t="shared" si="1"/>
        <v>0</v>
      </c>
      <c r="P82" s="3">
        <f>(C82*D82)+(F82*G82)+(I82*J82)+N82-L82-O82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M83" s="3">
        <f t="shared" si="1"/>
        <v>0</v>
      </c>
      <c r="P83" s="3">
        <f>(C83*D83)+(F83*G83)+(I83*J83)+N83-L83-O83</f>
        <v>0</v>
      </c>
    </row>
    <row r="84" spans="1:16" ht="16.5" customHeight="1">
      <c r="A84" s="1" t="s">
        <v>159</v>
      </c>
      <c r="B84" s="1" t="s">
        <v>160</v>
      </c>
      <c r="C84" s="1">
        <v>3</v>
      </c>
      <c r="D84" s="2">
        <v>10000</v>
      </c>
      <c r="E84" s="3">
        <f>C84*D84</f>
        <v>30000</v>
      </c>
      <c r="H84" s="3">
        <f>F84*G84</f>
        <v>0</v>
      </c>
      <c r="K84" s="3">
        <f>I84*J84</f>
        <v>0</v>
      </c>
      <c r="M84" s="3">
        <f t="shared" si="1"/>
        <v>30000</v>
      </c>
      <c r="P84" s="3">
        <f>(C84*D84)+(F84*G84)+(I84*J84)+N84-L84-O84</f>
        <v>30000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M85" s="3">
        <f t="shared" si="1"/>
        <v>0</v>
      </c>
      <c r="P85" s="3">
        <f>(C85*D85)+(F85*G85)+(I85*J85)+N85-L85-O85</f>
        <v>0</v>
      </c>
    </row>
    <row r="86" spans="1:16" ht="16.5" customHeight="1">
      <c r="A86" s="1" t="s">
        <v>163</v>
      </c>
      <c r="B86" s="1" t="s">
        <v>164</v>
      </c>
      <c r="E86" s="3">
        <f>C86*D86</f>
        <v>0</v>
      </c>
      <c r="F86" s="1">
        <v>60</v>
      </c>
      <c r="G86" s="2">
        <v>2000</v>
      </c>
      <c r="H86" s="3">
        <f>F86*G86</f>
        <v>120000</v>
      </c>
      <c r="K86" s="3">
        <f>I86*J86</f>
        <v>0</v>
      </c>
      <c r="M86" s="3">
        <f t="shared" si="1"/>
        <v>120000</v>
      </c>
      <c r="P86" s="3">
        <f>(C86*D86)+(F86*G86)+(I86*J86)+N86-L86-O86</f>
        <v>120000</v>
      </c>
    </row>
    <row r="87" spans="1:16" ht="16.5" customHeight="1">
      <c r="A87" s="1" t="s">
        <v>165</v>
      </c>
      <c r="B87" s="1" t="s">
        <v>166</v>
      </c>
      <c r="C87" s="1">
        <v>8</v>
      </c>
      <c r="D87" s="2">
        <v>10000</v>
      </c>
      <c r="E87" s="3">
        <f>C87*D87</f>
        <v>80000</v>
      </c>
      <c r="H87" s="3">
        <f>F87*G87</f>
        <v>0</v>
      </c>
      <c r="I87" s="1">
        <v>1</v>
      </c>
      <c r="J87" s="2">
        <v>8000</v>
      </c>
      <c r="K87" s="3">
        <f>I87*J87</f>
        <v>8000</v>
      </c>
      <c r="M87" s="3">
        <f t="shared" si="1"/>
        <v>88000</v>
      </c>
      <c r="P87" s="3">
        <f>(C87*D87)+(F87*G87)+(I87*J87)+N87-L87-O87</f>
        <v>88000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F88" s="1">
        <v>20</v>
      </c>
      <c r="G88" s="2">
        <v>3500</v>
      </c>
      <c r="H88" s="3">
        <f>F88*G88</f>
        <v>70000</v>
      </c>
      <c r="K88" s="3">
        <f>I88*J88</f>
        <v>0</v>
      </c>
      <c r="M88" s="3">
        <f t="shared" si="1"/>
        <v>70000</v>
      </c>
      <c r="N88" s="3">
        <v>439000</v>
      </c>
      <c r="P88" s="3">
        <f>(C88*D88)+(F88*G88)+(I88*J88)+N88-L88-O88</f>
        <v>509000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M89" s="3">
        <f t="shared" si="1"/>
        <v>0</v>
      </c>
      <c r="P89" s="3">
        <f>(C89*D89)+(F89*G89)+(I89*J89)+N89-L89-O89</f>
        <v>0</v>
      </c>
    </row>
    <row r="90" spans="1:16" ht="16.5" customHeight="1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M90" s="3">
        <f t="shared" si="1"/>
        <v>0</v>
      </c>
      <c r="P90" s="3">
        <f>(C90*D90)+(F90*G90)+(I90*J90)+N90-L90-O90</f>
        <v>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M91" s="3">
        <f t="shared" si="1"/>
        <v>0</v>
      </c>
      <c r="P91" s="3">
        <f>(C91*D91)+(F91*G91)+(I91*J91)+N91-L91-O91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M92" s="3">
        <f t="shared" si="1"/>
        <v>0</v>
      </c>
      <c r="P92" s="3">
        <f>(C92*D92)+(F92*G92)+(I92*J92)+N92-L92-O92</f>
        <v>0</v>
      </c>
    </row>
    <row r="93" spans="1:16" ht="16.5" customHeight="1">
      <c r="A93" s="1" t="s">
        <v>177</v>
      </c>
      <c r="B93" s="1" t="s">
        <v>178</v>
      </c>
      <c r="C93" s="1">
        <v>8</v>
      </c>
      <c r="D93" s="2">
        <v>10000</v>
      </c>
      <c r="E93" s="3">
        <f>C93*D93</f>
        <v>80000</v>
      </c>
      <c r="F93" s="1">
        <v>3</v>
      </c>
      <c r="G93" s="2">
        <v>5000</v>
      </c>
      <c r="H93" s="3">
        <f>F93*G93</f>
        <v>15000</v>
      </c>
      <c r="K93" s="3">
        <f>I93*J93</f>
        <v>0</v>
      </c>
      <c r="M93" s="3">
        <f t="shared" si="1"/>
        <v>95000</v>
      </c>
      <c r="P93" s="3">
        <f>(C93*D93)+(F93*G93)+(I93*J93)+N93-L93-O93</f>
        <v>95000</v>
      </c>
    </row>
    <row r="94" spans="1:16" ht="16.5" customHeight="1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M94" s="3">
        <f t="shared" si="1"/>
        <v>0</v>
      </c>
      <c r="P94" s="3">
        <f>(C94*D94)+(F94*G94)+(I94*J94)+N94-L94-O94</f>
        <v>0</v>
      </c>
    </row>
    <row r="95" spans="1:16" ht="16.5" customHeight="1">
      <c r="A95" s="1" t="s">
        <v>181</v>
      </c>
      <c r="B95" s="1" t="s">
        <v>182</v>
      </c>
      <c r="C95" s="1">
        <v>10</v>
      </c>
      <c r="D95" s="2">
        <v>9000</v>
      </c>
      <c r="E95" s="3">
        <f>C95*D95</f>
        <v>90000</v>
      </c>
      <c r="F95" s="1">
        <v>5</v>
      </c>
      <c r="G95" s="2">
        <v>4000</v>
      </c>
      <c r="H95" s="3">
        <f>F95*G95</f>
        <v>20000</v>
      </c>
      <c r="K95" s="3">
        <f>I95*J95</f>
        <v>0</v>
      </c>
      <c r="M95" s="3">
        <f t="shared" si="1"/>
        <v>110000</v>
      </c>
      <c r="P95" s="3">
        <f>(C95*D95)+(F95*G95)+(I95*J95)+N95-L95-O95</f>
        <v>110000</v>
      </c>
    </row>
    <row r="96" spans="1:16" ht="16.5" customHeight="1">
      <c r="A96" s="1" t="s">
        <v>183</v>
      </c>
      <c r="B96" s="1" t="s">
        <v>184</v>
      </c>
      <c r="C96" s="1">
        <v>10</v>
      </c>
      <c r="D96" s="2">
        <v>8000</v>
      </c>
      <c r="E96" s="3">
        <f>C96*D96</f>
        <v>80000</v>
      </c>
      <c r="F96" s="1">
        <v>10</v>
      </c>
      <c r="G96" s="2">
        <v>3000</v>
      </c>
      <c r="H96" s="3">
        <f>F96*G96</f>
        <v>30000</v>
      </c>
      <c r="K96" s="3">
        <f>I96*J96</f>
        <v>0</v>
      </c>
      <c r="M96" s="3">
        <f t="shared" si="1"/>
        <v>110000</v>
      </c>
      <c r="P96" s="3">
        <f>(C96*D96)+(F96*G96)+(I96*J96)+N96-L96-O96</f>
        <v>110000</v>
      </c>
    </row>
    <row r="97" spans="1:16" ht="16.5" customHeight="1">
      <c r="A97" s="1" t="s">
        <v>185</v>
      </c>
      <c r="B97" s="1" t="s">
        <v>186</v>
      </c>
      <c r="E97" s="3">
        <f>C97*D97</f>
        <v>0</v>
      </c>
      <c r="F97" s="1">
        <v>3</v>
      </c>
      <c r="G97" s="2">
        <v>4000</v>
      </c>
      <c r="H97" s="3">
        <f>F97*G97</f>
        <v>12000</v>
      </c>
      <c r="K97" s="3">
        <f>I97*J97</f>
        <v>0</v>
      </c>
      <c r="M97" s="3">
        <f t="shared" si="1"/>
        <v>12000</v>
      </c>
      <c r="P97" s="3">
        <f>(C97*D97)+(F97*G97)+(I97*J97)+N97-L97-O97</f>
        <v>12000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M98" s="3">
        <f t="shared" si="1"/>
        <v>0</v>
      </c>
      <c r="P98" s="3">
        <f>(C98*D98)+(F98*G98)+(I98*J98)+N98-L98-O98</f>
        <v>0</v>
      </c>
    </row>
    <row r="99" spans="1:16" ht="16.5" customHeight="1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M99" s="3">
        <f t="shared" si="1"/>
        <v>0</v>
      </c>
      <c r="P99" s="3">
        <f>(C99*D99)+(F99*G99)+(I99*J99)+N99-L99-O99</f>
        <v>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M100" s="3">
        <f t="shared" si="1"/>
        <v>0</v>
      </c>
      <c r="P100" s="3">
        <f>(C100*D100)+(F100*G100)+(I100*J100)+N100-L100-O100</f>
        <v>0</v>
      </c>
    </row>
    <row r="101" spans="1:16" ht="16.5" customHeight="1">
      <c r="A101" s="1" t="s">
        <v>192</v>
      </c>
      <c r="B101" s="1" t="s">
        <v>193</v>
      </c>
      <c r="C101" s="1">
        <v>5</v>
      </c>
      <c r="D101" s="2">
        <v>7000</v>
      </c>
      <c r="E101" s="3">
        <f>C101*D101</f>
        <v>35000</v>
      </c>
      <c r="H101" s="3">
        <f>F101*G101</f>
        <v>0</v>
      </c>
      <c r="K101" s="3">
        <f>I101*J101</f>
        <v>0</v>
      </c>
      <c r="M101" s="3">
        <f t="shared" si="1"/>
        <v>35000</v>
      </c>
      <c r="N101" s="3">
        <v>140000</v>
      </c>
      <c r="P101" s="3">
        <f>(C101*D101)+(F101*G101)+(I101*J101)+N101-L101-O101</f>
        <v>175000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M102" s="3">
        <f t="shared" si="1"/>
        <v>0</v>
      </c>
      <c r="P102" s="3">
        <f>(C102*D102)+(F102*G102)+(I102*J102)+N102-L102-O102</f>
        <v>0</v>
      </c>
    </row>
    <row r="103" spans="1:16" ht="16.5" customHeight="1">
      <c r="A103" s="1" t="s">
        <v>196</v>
      </c>
      <c r="B103" s="1" t="s">
        <v>197</v>
      </c>
      <c r="C103" s="1">
        <v>5</v>
      </c>
      <c r="D103" s="2">
        <v>10000</v>
      </c>
      <c r="E103" s="3">
        <f>C103*D103</f>
        <v>50000</v>
      </c>
      <c r="F103" s="1">
        <v>15</v>
      </c>
      <c r="G103" s="2">
        <v>4500</v>
      </c>
      <c r="H103" s="3">
        <f>F103*G103</f>
        <v>67500</v>
      </c>
      <c r="K103" s="3">
        <f>I103*J103</f>
        <v>0</v>
      </c>
      <c r="L103" s="3">
        <v>500</v>
      </c>
      <c r="M103" s="3">
        <f t="shared" si="1"/>
        <v>117000</v>
      </c>
      <c r="N103" s="3">
        <v>3863000</v>
      </c>
      <c r="P103" s="3">
        <f>(C103*D103)+(F103*G103)+(I103*J103)+N103-L103-O103</f>
        <v>3980000</v>
      </c>
    </row>
    <row r="104" spans="1:16" ht="16.5" customHeight="1">
      <c r="A104" s="1" t="s">
        <v>222</v>
      </c>
      <c r="C104" s="1">
        <v>50</v>
      </c>
      <c r="D104" s="2">
        <v>8500</v>
      </c>
      <c r="E104" s="3">
        <f>C104*D104</f>
        <v>425000</v>
      </c>
      <c r="H104" s="3">
        <f>F104*G104</f>
        <v>0</v>
      </c>
      <c r="K104" s="3">
        <f>I104*J104</f>
        <v>0</v>
      </c>
      <c r="M104" s="3">
        <f t="shared" si="1"/>
        <v>425000</v>
      </c>
      <c r="P104" s="3">
        <f>(C104*D104)+(F104*G104)+(I104*J104)+N104-L104-O104</f>
        <v>425000</v>
      </c>
    </row>
    <row r="105" spans="1:16" ht="16.5" customHeight="1">
      <c r="A105" s="1" t="s">
        <v>198</v>
      </c>
      <c r="B105" s="1" t="s">
        <v>199</v>
      </c>
      <c r="C105" s="1">
        <v>9</v>
      </c>
      <c r="D105" s="2">
        <v>9000</v>
      </c>
      <c r="E105" s="3">
        <f>C105*D105</f>
        <v>81000</v>
      </c>
      <c r="H105" s="3">
        <f>F105*G105</f>
        <v>0</v>
      </c>
      <c r="K105" s="3">
        <f>I105*J105</f>
        <v>0</v>
      </c>
      <c r="M105" s="3">
        <f t="shared" si="1"/>
        <v>81000</v>
      </c>
      <c r="N105" s="3">
        <v>2145000</v>
      </c>
      <c r="P105" s="3">
        <f>(C105*D105)+(F105*G105)+(I105*J105)+N105-L105-O105</f>
        <v>2226000</v>
      </c>
    </row>
    <row r="106" spans="1:16" ht="16.5" customHeight="1">
      <c r="A106" s="1" t="s">
        <v>200</v>
      </c>
      <c r="B106" s="1" t="s">
        <v>201</v>
      </c>
      <c r="C106" s="1">
        <v>10</v>
      </c>
      <c r="D106" s="2">
        <v>10000</v>
      </c>
      <c r="E106" s="3">
        <f>C106*D106</f>
        <v>100000</v>
      </c>
      <c r="H106" s="3">
        <f>F106*G106</f>
        <v>0</v>
      </c>
      <c r="K106" s="3">
        <f>I106*J106</f>
        <v>0</v>
      </c>
      <c r="M106" s="3">
        <f t="shared" si="1"/>
        <v>100000</v>
      </c>
      <c r="P106" s="3">
        <f>(C106*D106)+(F106*G106)+(I106*J106)+N106-L106-O106</f>
        <v>100000</v>
      </c>
    </row>
    <row r="107" spans="1:16" ht="16.5" customHeight="1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M107" s="3">
        <f t="shared" si="1"/>
        <v>0</v>
      </c>
      <c r="P107" s="3">
        <f>(C107*D107)+(F107*G107)+(I107*J107)+N107-L107-O107</f>
        <v>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M108" s="3">
        <f t="shared" si="1"/>
        <v>0</v>
      </c>
      <c r="P108" s="3">
        <f>(C108*D108)+(F108*G108)+(I108*J108)+N108-L108-O108</f>
        <v>0</v>
      </c>
    </row>
    <row r="109" spans="1:16" ht="16.5" customHeight="1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M109" s="3">
        <f t="shared" si="1"/>
        <v>0</v>
      </c>
      <c r="P109" s="3">
        <f>(C109*D109)+(F109*G109)+(I109*J109)+N109-L109-O109</f>
        <v>0</v>
      </c>
    </row>
    <row r="110" spans="1:16" ht="16.5" customHeight="1">
      <c r="A110" s="1" t="s">
        <v>208</v>
      </c>
      <c r="B110" s="1" t="s">
        <v>209</v>
      </c>
      <c r="E110" s="3">
        <f>C110*D110</f>
        <v>0</v>
      </c>
      <c r="F110" s="1">
        <v>10</v>
      </c>
      <c r="G110" s="2">
        <v>5000</v>
      </c>
      <c r="H110" s="3">
        <f>F110*G110</f>
        <v>50000</v>
      </c>
      <c r="K110" s="3">
        <f>I110*J110</f>
        <v>0</v>
      </c>
      <c r="M110" s="3">
        <f t="shared" si="1"/>
        <v>50000</v>
      </c>
      <c r="P110" s="3">
        <f>(C110*D110)+(F110*G110)+(I110*J110)+N110-L110-O110</f>
        <v>50000</v>
      </c>
    </row>
    <row r="111" spans="1:16" ht="16.5" customHeight="1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M111" s="3">
        <f t="shared" si="1"/>
        <v>0</v>
      </c>
      <c r="P111" s="3">
        <f>(C111*D111)+(F111*G111)+(I111*J111)+N111-L111-O111</f>
        <v>0</v>
      </c>
    </row>
    <row r="112" spans="1:16" ht="16.5" customHeight="1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M112" s="3">
        <f t="shared" si="1"/>
        <v>0</v>
      </c>
      <c r="P112" s="3">
        <f>(C112*D112)+(F112*G112)+(I112*J112)+N112-L112-O112</f>
        <v>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M113" s="3">
        <f t="shared" si="1"/>
        <v>0</v>
      </c>
      <c r="P113" s="3">
        <f>(C113*D113)+(F113*G113)+(I113*J113)+N113-L113-O113</f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>C114*D114</f>
        <v>0</v>
      </c>
      <c r="F114" s="1"/>
      <c r="G114" s="2"/>
      <c r="H114" s="3">
        <f>F114*G114</f>
        <v>0</v>
      </c>
      <c r="I114" s="1"/>
      <c r="J114" s="2"/>
      <c r="K114" s="3">
        <f>I114*J114</f>
        <v>0</v>
      </c>
      <c r="L114" s="3"/>
      <c r="M114" s="3">
        <f t="shared" si="1"/>
        <v>0</v>
      </c>
      <c r="N114" s="3"/>
      <c r="O114" s="3"/>
      <c r="P114" s="3">
        <f>(C114*D114)+(F114*G114)+(I114*J114)+N114-L114-O114</f>
        <v>0</v>
      </c>
    </row>
    <row r="115" spans="1:16" customFormat="1">
      <c r="A115" s="1" t="s">
        <v>214</v>
      </c>
      <c r="B115" s="1" t="s">
        <v>215</v>
      </c>
      <c r="C115" s="1">
        <v>30</v>
      </c>
      <c r="D115" s="2">
        <v>3000</v>
      </c>
      <c r="E115" s="3">
        <f>C115*D115</f>
        <v>90000</v>
      </c>
      <c r="F115" s="1"/>
      <c r="G115" s="2"/>
      <c r="H115" s="3">
        <f>F115*G115</f>
        <v>0</v>
      </c>
      <c r="I115" s="1"/>
      <c r="J115" s="2"/>
      <c r="K115" s="3">
        <f>I115*J115</f>
        <v>0</v>
      </c>
      <c r="L115" s="3"/>
      <c r="M115" s="3">
        <f t="shared" si="1"/>
        <v>90000</v>
      </c>
      <c r="N115" s="3">
        <v>3957000</v>
      </c>
      <c r="O115" s="3"/>
      <c r="P115" s="3">
        <f>(C115*D115)+(F115*G115)+(I115*J115)+N115-L115-O115</f>
        <v>4047000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>C116*D116</f>
        <v>0</v>
      </c>
      <c r="F116" s="1"/>
      <c r="G116" s="2"/>
      <c r="H116" s="3">
        <f>F116*G116</f>
        <v>0</v>
      </c>
      <c r="I116" s="1"/>
      <c r="J116" s="2"/>
      <c r="K116" s="3">
        <f>I116*J116</f>
        <v>0</v>
      </c>
      <c r="L116" s="3"/>
      <c r="M116" s="3">
        <f t="shared" si="1"/>
        <v>0</v>
      </c>
      <c r="N116" s="3"/>
      <c r="O116" s="3"/>
      <c r="P116" s="3">
        <f>(C116*D116)+(F116*G116)+(I116*J116)+N116-L116-O116</f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/>
      <c r="M117" s="3">
        <f t="shared" si="1"/>
        <v>0</v>
      </c>
      <c r="N117" s="3"/>
      <c r="O117" s="3"/>
      <c r="P117" s="3">
        <f>(C117*D117)+(F117*G117)+(I117*J117)+N117-L117-O117</f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/>
      <c r="M118" s="3">
        <f t="shared" si="1"/>
        <v>0</v>
      </c>
      <c r="N118" s="3"/>
      <c r="O118" s="3"/>
      <c r="P118" s="3">
        <f>(C118*D118)+(F118*G118)+(I118*J118)+N118-L118-O118</f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5165800</v>
      </c>
      <c r="O120" s="3" t="s">
        <v>15</v>
      </c>
      <c r="P120" s="3">
        <f>SUM(P2:P119)</f>
        <v>38077800</v>
      </c>
    </row>
  </sheetData>
  <autoFilter ref="A1:P122">
    <filterColumn colId="11"/>
    <sortState ref="A2:P120">
      <sortCondition ref="A1:A122"/>
    </sortState>
  </autoFilter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24"/>
  <sheetViews>
    <sheetView workbookViewId="0">
      <pane ySplit="1" topLeftCell="A80" activePane="bottomLeft" state="frozen"/>
      <selection pane="bottomLeft" activeCell="P88" sqref="P88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6.5" style="3" bestFit="1" customWidth="1"/>
    <col min="13" max="13" width="10.875" style="3" bestFit="1" customWidth="1"/>
    <col min="14" max="14" width="11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13</v>
      </c>
      <c r="M1" s="3" t="s">
        <v>11</v>
      </c>
      <c r="N1" s="3" t="s">
        <v>12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255</v>
      </c>
      <c r="D2" s="2">
        <v>600</v>
      </c>
      <c r="E2" s="3">
        <f>C2*D2</f>
        <v>153000</v>
      </c>
      <c r="H2" s="3">
        <f>F2*G2</f>
        <v>0</v>
      </c>
      <c r="K2" s="3">
        <f>I2*J2</f>
        <v>0</v>
      </c>
      <c r="M2" s="3">
        <f>E2+H2+K2-L2</f>
        <v>153000</v>
      </c>
      <c r="P2" s="3">
        <f>(C2*D2)+(F2*G2)+(I2*J2)+N2-L2-O2</f>
        <v>153000</v>
      </c>
    </row>
    <row r="3" spans="1:16" ht="16.5" customHeight="1">
      <c r="A3" s="1" t="s">
        <v>18</v>
      </c>
      <c r="B3" s="1" t="s">
        <v>19</v>
      </c>
      <c r="C3" s="1">
        <v>30</v>
      </c>
      <c r="D3" s="2">
        <v>11000</v>
      </c>
      <c r="E3" s="3">
        <f>C3*D3</f>
        <v>330000</v>
      </c>
      <c r="F3" s="1">
        <v>20</v>
      </c>
      <c r="G3" s="2">
        <v>4000</v>
      </c>
      <c r="H3" s="3">
        <f>F3*G3</f>
        <v>80000</v>
      </c>
      <c r="K3" s="3">
        <f>I3*J3</f>
        <v>0</v>
      </c>
      <c r="M3" s="3">
        <f t="shared" ref="M3:M66" si="0">E3+H3+K3-L3</f>
        <v>410000</v>
      </c>
      <c r="P3" s="3">
        <f>(C3*D3)+(F3*G3)+(I3*J3)+N3-L3-O3</f>
        <v>410000</v>
      </c>
    </row>
    <row r="4" spans="1:16" ht="16.5" customHeight="1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M4" s="3">
        <f t="shared" si="0"/>
        <v>0</v>
      </c>
      <c r="P4" s="3">
        <f>(C4*D4)+(F4*G4)+(I4*J4)+N4-L4-O4</f>
        <v>0</v>
      </c>
    </row>
    <row r="5" spans="1:16" ht="16.5" customHeight="1">
      <c r="A5" s="1" t="s">
        <v>21</v>
      </c>
      <c r="B5" s="1" t="s">
        <v>22</v>
      </c>
      <c r="C5" s="1">
        <v>6</v>
      </c>
      <c r="D5" s="2">
        <v>11000</v>
      </c>
      <c r="E5" s="3">
        <f>C5*D5</f>
        <v>66000</v>
      </c>
      <c r="H5" s="3">
        <f>F5*G5</f>
        <v>0</v>
      </c>
      <c r="K5" s="3">
        <f>I5*J5</f>
        <v>0</v>
      </c>
      <c r="M5" s="3">
        <f t="shared" si="0"/>
        <v>66000</v>
      </c>
      <c r="N5" s="3">
        <v>1152000</v>
      </c>
      <c r="P5" s="3">
        <f>(C5*D5)+(F5*G5)+(I5*J5)+N5-L5-O5</f>
        <v>1218000</v>
      </c>
    </row>
    <row r="6" spans="1:16" ht="16.5" customHeight="1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M6" s="3">
        <f t="shared" si="0"/>
        <v>0</v>
      </c>
      <c r="P6" s="3">
        <f>(C6*D6)+(F6*G6)+(I6*J6)+N6-L6-O6</f>
        <v>0</v>
      </c>
    </row>
    <row r="7" spans="1:16" ht="16.5" customHeight="1">
      <c r="A7" s="1" t="s">
        <v>23</v>
      </c>
      <c r="B7" s="1" t="s">
        <v>24</v>
      </c>
      <c r="C7" s="1">
        <v>2</v>
      </c>
      <c r="D7" s="2">
        <v>11000</v>
      </c>
      <c r="E7" s="3">
        <f>C7*D7</f>
        <v>22000</v>
      </c>
      <c r="F7" s="1">
        <v>3</v>
      </c>
      <c r="G7" s="2">
        <v>5000</v>
      </c>
      <c r="H7" s="3">
        <f>F7*G7</f>
        <v>15000</v>
      </c>
      <c r="K7" s="3">
        <f>I7*J7</f>
        <v>0</v>
      </c>
      <c r="M7" s="3">
        <f t="shared" si="0"/>
        <v>37000</v>
      </c>
      <c r="N7" s="3">
        <v>125000</v>
      </c>
      <c r="P7" s="3">
        <f>(C7*D7)+(F7*G7)+(I7*J7)+N7-L7-O7</f>
        <v>162000</v>
      </c>
    </row>
    <row r="8" spans="1:16" ht="16.5" customHeight="1">
      <c r="A8" s="1" t="s">
        <v>25</v>
      </c>
      <c r="B8" s="1" t="s">
        <v>26</v>
      </c>
      <c r="C8" s="1">
        <v>1</v>
      </c>
      <c r="D8" s="2">
        <v>11000</v>
      </c>
      <c r="E8" s="3">
        <f>C8*D8</f>
        <v>11000</v>
      </c>
      <c r="H8" s="3">
        <f>F8*G8</f>
        <v>0</v>
      </c>
      <c r="K8" s="3">
        <f>I8*J8</f>
        <v>0</v>
      </c>
      <c r="M8" s="3">
        <f t="shared" si="0"/>
        <v>11000</v>
      </c>
      <c r="P8" s="3">
        <f>(C8*D8)+(F8*G8)+(I8*J8)+N8-L8-O8</f>
        <v>11000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M9" s="3">
        <f t="shared" si="0"/>
        <v>0</v>
      </c>
      <c r="P9" s="3">
        <f>(C9*D9)+(F9*G9)+(I9*J9)+N9-L9-O9</f>
        <v>0</v>
      </c>
    </row>
    <row r="10" spans="1:16" ht="16.5" customHeight="1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M10" s="3">
        <f t="shared" si="0"/>
        <v>0</v>
      </c>
      <c r="P10" s="3">
        <f>(C10*D10)+(F10*G10)+(I10*J10)+N10-L10-O10</f>
        <v>0</v>
      </c>
    </row>
    <row r="11" spans="1:16" ht="16.5" customHeight="1">
      <c r="A11" s="1" t="s">
        <v>31</v>
      </c>
      <c r="B11" s="1" t="s">
        <v>32</v>
      </c>
      <c r="C11" s="1">
        <v>35</v>
      </c>
      <c r="D11" s="2">
        <v>6500</v>
      </c>
      <c r="E11" s="3">
        <f>C11*D11</f>
        <v>227500</v>
      </c>
      <c r="F11" s="1">
        <v>10</v>
      </c>
      <c r="G11" s="2">
        <v>3500</v>
      </c>
      <c r="H11" s="3">
        <f>F11*G11</f>
        <v>35000</v>
      </c>
      <c r="K11" s="3">
        <f>I11*J11</f>
        <v>0</v>
      </c>
      <c r="L11" s="3">
        <v>500</v>
      </c>
      <c r="M11" s="3">
        <f t="shared" si="0"/>
        <v>262000</v>
      </c>
      <c r="P11" s="3">
        <f>(C11*D11)+(F11*G11)+(I11*J11)+N11-L11-O11</f>
        <v>262000</v>
      </c>
    </row>
    <row r="12" spans="1:16" ht="16.5" customHeight="1">
      <c r="A12" s="1" t="s">
        <v>33</v>
      </c>
      <c r="B12" s="1" t="s">
        <v>34</v>
      </c>
      <c r="C12" s="1">
        <v>5</v>
      </c>
      <c r="D12" s="2">
        <v>10000</v>
      </c>
      <c r="E12" s="3">
        <f>C12*D12</f>
        <v>50000</v>
      </c>
      <c r="F12" s="1">
        <v>2</v>
      </c>
      <c r="G12" s="2">
        <v>3500</v>
      </c>
      <c r="H12" s="3">
        <f>F12*G12</f>
        <v>7000</v>
      </c>
      <c r="K12" s="3">
        <f>I12*J12</f>
        <v>0</v>
      </c>
      <c r="M12" s="3">
        <f t="shared" si="0"/>
        <v>57000</v>
      </c>
      <c r="P12" s="3">
        <f>(C12*D12)+(F12*G12)+(I12*J12)+N12-L12-O12</f>
        <v>57000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M13" s="3">
        <f t="shared" si="0"/>
        <v>0</v>
      </c>
      <c r="P13" s="3">
        <f>(C13*D13)+(F13*G13)+(I13*J13)+N13-L13-O13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M14" s="3">
        <f t="shared" si="0"/>
        <v>0</v>
      </c>
      <c r="P14" s="3">
        <f>(C14*D14)+(F14*G14)+(I14*J14)+N14-L14-O14</f>
        <v>0</v>
      </c>
    </row>
    <row r="15" spans="1:16" ht="16.5" customHeight="1">
      <c r="A15" s="1" t="s">
        <v>38</v>
      </c>
      <c r="C15" s="1">
        <v>5</v>
      </c>
      <c r="D15" s="2">
        <v>11000</v>
      </c>
      <c r="E15" s="3">
        <f>C15*D15</f>
        <v>55000</v>
      </c>
      <c r="F15" s="1">
        <v>20</v>
      </c>
      <c r="G15" s="2">
        <v>4000</v>
      </c>
      <c r="H15" s="3">
        <f>F15*G15</f>
        <v>80000</v>
      </c>
      <c r="K15" s="3">
        <f>I15*J15</f>
        <v>0</v>
      </c>
      <c r="M15" s="3">
        <f t="shared" si="0"/>
        <v>135000</v>
      </c>
      <c r="P15" s="3">
        <f>(C15*D15)+(F15*G15)+(I15*J15)+N15-L15-O15</f>
        <v>135000</v>
      </c>
    </row>
    <row r="16" spans="1:16" ht="16.5" customHeight="1">
      <c r="A16" s="1" t="s">
        <v>39</v>
      </c>
      <c r="E16" s="3">
        <f>C16*D16</f>
        <v>0</v>
      </c>
      <c r="H16" s="3">
        <f>F16*G16</f>
        <v>0</v>
      </c>
      <c r="I16" s="2"/>
      <c r="K16" s="3">
        <f>I16*J16</f>
        <v>0</v>
      </c>
      <c r="M16" s="3">
        <f t="shared" si="0"/>
        <v>0</v>
      </c>
      <c r="P16" s="3">
        <f>(C16*D16)+(F16*G16)+(I16*J16)+N16-L16-O16</f>
        <v>0</v>
      </c>
    </row>
    <row r="17" spans="1:16" ht="16.5" customHeight="1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M17" s="3">
        <f t="shared" si="0"/>
        <v>0</v>
      </c>
      <c r="P17" s="3">
        <f>(C17*D17)+(F17*G17)+(I17*J17)+N17-L17-O17</f>
        <v>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M18" s="3">
        <f t="shared" si="0"/>
        <v>0</v>
      </c>
      <c r="P18" s="3">
        <f>(C18*D18)+(F18*G18)+(I18*J18)+N18-L18-O18</f>
        <v>0</v>
      </c>
    </row>
    <row r="19" spans="1:16" ht="16.5" customHeight="1">
      <c r="A19" s="1" t="s">
        <v>233</v>
      </c>
      <c r="C19" s="1">
        <v>20</v>
      </c>
      <c r="D19" s="2">
        <v>10000</v>
      </c>
      <c r="E19" s="3">
        <f>C19*D19</f>
        <v>200000</v>
      </c>
      <c r="H19" s="3">
        <f>F19*G19</f>
        <v>0</v>
      </c>
      <c r="K19" s="3">
        <f>I19*J19</f>
        <v>0</v>
      </c>
      <c r="M19" s="3">
        <f t="shared" si="0"/>
        <v>200000</v>
      </c>
      <c r="P19" s="3">
        <f>(C19*D19)+(F19*G19)+(I19*J19)+N19-L19-O19</f>
        <v>200000</v>
      </c>
    </row>
    <row r="20" spans="1:16" ht="16.5" customHeight="1">
      <c r="A20" s="1" t="s">
        <v>42</v>
      </c>
      <c r="B20" s="1" t="s">
        <v>43</v>
      </c>
      <c r="C20" s="1">
        <v>5</v>
      </c>
      <c r="D20" s="2">
        <v>11000</v>
      </c>
      <c r="E20" s="3">
        <f>C20*D20</f>
        <v>55000</v>
      </c>
      <c r="H20" s="3">
        <f>F20*G20</f>
        <v>0</v>
      </c>
      <c r="K20" s="3">
        <f>I20*J20</f>
        <v>0</v>
      </c>
      <c r="M20" s="3">
        <f t="shared" si="0"/>
        <v>55000</v>
      </c>
      <c r="N20" s="3">
        <v>1352000</v>
      </c>
      <c r="P20" s="3">
        <f>(C20*D20)+(F20*G20)+(I20*J20)+N20-L20-O20</f>
        <v>1407000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M21" s="3">
        <f t="shared" si="0"/>
        <v>0</v>
      </c>
      <c r="P21" s="3">
        <f>(C21*D21)+(F21*G21)+(I21*J21)+N21-L21-O21</f>
        <v>0</v>
      </c>
    </row>
    <row r="22" spans="1:16" ht="16.5" customHeight="1">
      <c r="A22" s="1" t="s">
        <v>46</v>
      </c>
      <c r="B22" s="1" t="s">
        <v>47</v>
      </c>
      <c r="C22" s="1">
        <v>15</v>
      </c>
      <c r="D22" s="2">
        <v>11000</v>
      </c>
      <c r="E22" s="3">
        <f>C22*D22</f>
        <v>165000</v>
      </c>
      <c r="H22" s="3">
        <f>F22*G22</f>
        <v>0</v>
      </c>
      <c r="I22" s="2">
        <v>2</v>
      </c>
      <c r="J22" s="2">
        <v>1500</v>
      </c>
      <c r="K22" s="3">
        <f>I22*J22</f>
        <v>3000</v>
      </c>
      <c r="M22" s="3">
        <f t="shared" si="0"/>
        <v>168000</v>
      </c>
      <c r="P22" s="3">
        <f>(C22*D22)+(F22*G22)+(I22*J22)+N22-L22-O22</f>
        <v>168000</v>
      </c>
    </row>
    <row r="23" spans="1:16" ht="16.5" customHeight="1">
      <c r="A23" s="1" t="s">
        <v>48</v>
      </c>
      <c r="B23" s="1" t="s">
        <v>49</v>
      </c>
      <c r="C23" s="1">
        <v>6</v>
      </c>
      <c r="D23" s="2">
        <v>10000</v>
      </c>
      <c r="E23" s="3">
        <f>C23*D23</f>
        <v>60000</v>
      </c>
      <c r="H23" s="3">
        <f>F23*G23</f>
        <v>0</v>
      </c>
      <c r="K23" s="3">
        <f>I23*J23</f>
        <v>0</v>
      </c>
      <c r="M23" s="3">
        <f t="shared" si="0"/>
        <v>60000</v>
      </c>
      <c r="N23" s="3">
        <v>1798000</v>
      </c>
      <c r="P23" s="3">
        <f>(C23*D23)+(F23*G23)+(I23*J23)+N23-L23-O23</f>
        <v>1858000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M24" s="3">
        <f t="shared" si="0"/>
        <v>0</v>
      </c>
      <c r="P24" s="3">
        <f>(C24*D24)+(F24*G24)+(I24*J24)+N24-L24-O24</f>
        <v>0</v>
      </c>
    </row>
    <row r="25" spans="1:16" ht="16.5" customHeight="1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M25" s="3">
        <f t="shared" si="0"/>
        <v>0</v>
      </c>
      <c r="P25" s="3">
        <f>(C25*D25)+(F25*G25)+(I25*J25)+N25-L25-O25</f>
        <v>0</v>
      </c>
    </row>
    <row r="26" spans="1:16" ht="16.5" customHeight="1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M26" s="3">
        <f t="shared" si="0"/>
        <v>0</v>
      </c>
      <c r="P26" s="3">
        <f>(C26*D26)+(F26*G26)+(I26*J26)+N26-L26-O26</f>
        <v>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M27" s="3">
        <f t="shared" si="0"/>
        <v>0</v>
      </c>
      <c r="P27" s="3">
        <f>(C27*D27)+(F27*G27)+(I27*J27)+N27-L27-O27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F28" s="1">
        <v>40</v>
      </c>
      <c r="G28" s="2">
        <v>2800</v>
      </c>
      <c r="H28" s="3">
        <f>F28*G28</f>
        <v>112000</v>
      </c>
      <c r="K28" s="3">
        <f>I28*J28</f>
        <v>0</v>
      </c>
      <c r="M28" s="3">
        <f t="shared" si="0"/>
        <v>112000</v>
      </c>
      <c r="P28" s="3">
        <f>(C28*D28)+(F28*G28)+(I28*J28)+N28-L28-O28</f>
        <v>112000</v>
      </c>
    </row>
    <row r="29" spans="1:16" ht="16.5" customHeight="1">
      <c r="A29" s="1" t="s">
        <v>60</v>
      </c>
      <c r="B29" s="1" t="s">
        <v>61</v>
      </c>
      <c r="E29" s="3">
        <f>C29*D29</f>
        <v>0</v>
      </c>
      <c r="F29" s="1">
        <v>20</v>
      </c>
      <c r="G29" s="2">
        <v>4000</v>
      </c>
      <c r="H29" s="3">
        <f>F29*G29</f>
        <v>80000</v>
      </c>
      <c r="K29" s="3">
        <f>I29*J29</f>
        <v>0</v>
      </c>
      <c r="M29" s="3">
        <f t="shared" si="0"/>
        <v>80000</v>
      </c>
      <c r="P29" s="3">
        <f>(C29*D29)+(F29*G29)+(I29*J29)+N29-L29-O29</f>
        <v>80000</v>
      </c>
    </row>
    <row r="30" spans="1:16" ht="16.5" customHeight="1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M30" s="3">
        <f t="shared" si="0"/>
        <v>0</v>
      </c>
      <c r="P30" s="3">
        <f>(C30*D30)+(F30*G30)+(I30*J30)+N30-L30-O30</f>
        <v>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M31" s="3">
        <f t="shared" si="0"/>
        <v>0</v>
      </c>
      <c r="P31" s="3">
        <f>(C31*D31)+(F31*G31)+(I31*J31)+N31-L31-O31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M32" s="3">
        <f t="shared" si="0"/>
        <v>0</v>
      </c>
      <c r="P32" s="3">
        <f>(C32*D32)+(F32*G32)+(I32*J32)+N32-L32-O32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M33" s="3">
        <f t="shared" si="0"/>
        <v>0</v>
      </c>
      <c r="P33" s="3">
        <f>(C33*D33)+(F33*G33)+(I33*J33)+N33-L33-O33</f>
        <v>0</v>
      </c>
    </row>
    <row r="34" spans="1:16" ht="16.5" customHeight="1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M34" s="3">
        <f t="shared" si="0"/>
        <v>0</v>
      </c>
      <c r="P34" s="3">
        <f>(C34*D34)+(F34*G34)+(I34*J34)+N34-L34-O34</f>
        <v>0</v>
      </c>
    </row>
    <row r="35" spans="1:16" ht="16.5" customHeight="1">
      <c r="A35" s="1" t="s">
        <v>72</v>
      </c>
      <c r="B35" s="1" t="s">
        <v>73</v>
      </c>
      <c r="E35" s="3">
        <f>C35*D35</f>
        <v>0</v>
      </c>
      <c r="H35" s="3">
        <f>F35*G35</f>
        <v>0</v>
      </c>
      <c r="I35" s="2"/>
      <c r="K35" s="3">
        <f>I35*J35</f>
        <v>0</v>
      </c>
      <c r="M35" s="3">
        <f t="shared" si="0"/>
        <v>0</v>
      </c>
      <c r="P35" s="3">
        <f>(C35*D35)+(F35*G35)+(I35*J35)+N35-L35-O35</f>
        <v>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M36" s="3">
        <f t="shared" si="0"/>
        <v>0</v>
      </c>
      <c r="P36" s="3">
        <f>(C36*D36)+(F36*G36)+(I36*J36)+N36-L36-O36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M37" s="3">
        <f t="shared" si="0"/>
        <v>0</v>
      </c>
      <c r="P37" s="3">
        <f>(C37*D37)+(F37*G37)+(I37*J37)+N37-L37-O37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M38" s="3">
        <f t="shared" si="0"/>
        <v>0</v>
      </c>
      <c r="P38" s="3">
        <f>(C38*D38)+(F38*G38)+(I38*J38)+N38-L38-O38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M39" s="3">
        <f t="shared" si="0"/>
        <v>0</v>
      </c>
      <c r="P39" s="3">
        <f>(C39*D39)+(F39*G39)+(I39*J39)+N39-L39-O39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M40" s="3">
        <f t="shared" si="0"/>
        <v>0</v>
      </c>
      <c r="P40" s="3">
        <f>(C40*D40)+(F40*G40)+(I40*J40)+N40-L40-O40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M41" s="3">
        <f t="shared" si="0"/>
        <v>0</v>
      </c>
      <c r="P41" s="3">
        <f>(C41*D41)+(F41*G41)+(I41*J41)+N41-L41-O41</f>
        <v>0</v>
      </c>
    </row>
    <row r="42" spans="1:16" ht="16.5" customHeight="1">
      <c r="A42" s="1" t="s">
        <v>86</v>
      </c>
      <c r="B42" s="1" t="s">
        <v>87</v>
      </c>
      <c r="C42" s="1">
        <v>2</v>
      </c>
      <c r="D42" s="2">
        <v>10000</v>
      </c>
      <c r="E42" s="3">
        <f>C42*D42</f>
        <v>20000</v>
      </c>
      <c r="H42" s="3">
        <f>F42*G42</f>
        <v>0</v>
      </c>
      <c r="K42" s="3">
        <f>I42*J42</f>
        <v>0</v>
      </c>
      <c r="M42" s="3">
        <f t="shared" si="0"/>
        <v>20000</v>
      </c>
      <c r="P42" s="3">
        <f>(C42*D42)+(F42*G42)+(I42*J42)+N42-L42-O42</f>
        <v>20000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M43" s="3">
        <f t="shared" si="0"/>
        <v>0</v>
      </c>
      <c r="P43" s="3">
        <f>(C43*D43)+(F43*G43)+(I43*J43)+N43-L43-O43</f>
        <v>0</v>
      </c>
    </row>
    <row r="44" spans="1:16" ht="16.5" customHeight="1">
      <c r="A44" s="1" t="s">
        <v>90</v>
      </c>
      <c r="B44" s="1" t="s">
        <v>91</v>
      </c>
      <c r="C44" s="1">
        <v>1</v>
      </c>
      <c r="D44" s="2">
        <v>11000</v>
      </c>
      <c r="E44" s="3">
        <f>C44*D44</f>
        <v>11000</v>
      </c>
      <c r="F44" s="1">
        <v>6</v>
      </c>
      <c r="G44" s="2">
        <v>5000</v>
      </c>
      <c r="H44" s="3">
        <f>F44*G44</f>
        <v>30000</v>
      </c>
      <c r="K44" s="3">
        <f>I44*J44</f>
        <v>0</v>
      </c>
      <c r="M44" s="3">
        <f t="shared" si="0"/>
        <v>41000</v>
      </c>
      <c r="P44" s="3">
        <f>(C44*D44)+(F44*G44)+(I44*J44)+N44-L44-O44</f>
        <v>41000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F45" s="1">
        <v>30</v>
      </c>
      <c r="G45" s="2">
        <v>3000</v>
      </c>
      <c r="H45" s="3">
        <f>F45*G45</f>
        <v>90000</v>
      </c>
      <c r="K45" s="3">
        <f>I45*J45</f>
        <v>0</v>
      </c>
      <c r="M45" s="3">
        <f t="shared" si="0"/>
        <v>90000</v>
      </c>
      <c r="P45" s="3">
        <f>(C45*D45)+(F45*G45)+(I45*J45)+N45-L45-O45</f>
        <v>90000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F46" s="1">
        <v>100</v>
      </c>
      <c r="G46" s="2">
        <v>3500</v>
      </c>
      <c r="H46" s="3">
        <f>F46*G46</f>
        <v>350000</v>
      </c>
      <c r="K46" s="3">
        <f>I46*J46</f>
        <v>0</v>
      </c>
      <c r="M46" s="3">
        <f t="shared" si="0"/>
        <v>350000</v>
      </c>
      <c r="P46" s="3">
        <f>(C46*D46)+(F46*G46)+(I46*J46)+N46-L46-O46</f>
        <v>350000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M47" s="3">
        <f t="shared" si="0"/>
        <v>0</v>
      </c>
      <c r="P47" s="3">
        <f>(C47*D47)+(F47*G47)+(I47*J47)+N47-L47-O47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F48" s="1">
        <v>30</v>
      </c>
      <c r="G48" s="2">
        <v>3500</v>
      </c>
      <c r="H48" s="3">
        <f>F48*G48</f>
        <v>105000</v>
      </c>
      <c r="K48" s="3">
        <f>I48*J48</f>
        <v>0</v>
      </c>
      <c r="M48" s="3">
        <f t="shared" si="0"/>
        <v>105000</v>
      </c>
      <c r="P48" s="3">
        <f>(C48*D48)+(F48*G48)+(I48*J48)+N48-L48-O48</f>
        <v>105000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F49" s="1">
        <v>10</v>
      </c>
      <c r="G49" s="2">
        <v>3500</v>
      </c>
      <c r="H49" s="3">
        <f>F49*G49</f>
        <v>35000</v>
      </c>
      <c r="K49" s="3">
        <f>I49*J49</f>
        <v>0</v>
      </c>
      <c r="M49" s="3">
        <f t="shared" si="0"/>
        <v>35000</v>
      </c>
      <c r="P49" s="3">
        <f>(C49*D49)+(F49*G49)+(I49*J49)+N49-L49-O49</f>
        <v>35000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F50" s="1">
        <v>10</v>
      </c>
      <c r="G50" s="2">
        <v>4000</v>
      </c>
      <c r="H50" s="3">
        <f>F50*G50</f>
        <v>40000</v>
      </c>
      <c r="K50" s="3">
        <f>I50*J50</f>
        <v>0</v>
      </c>
      <c r="M50" s="3">
        <f t="shared" si="0"/>
        <v>40000</v>
      </c>
      <c r="P50" s="3">
        <f>(C50*D50)+(F50*G50)+(I50*J50)+N50-L50-O50</f>
        <v>40000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M51" s="3">
        <f t="shared" si="0"/>
        <v>0</v>
      </c>
      <c r="P51" s="3">
        <f>(C51*D51)+(F51*G51)+(I51*J51)+N51-L51-O51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F52" s="1">
        <v>5</v>
      </c>
      <c r="G52" s="2">
        <v>4000</v>
      </c>
      <c r="H52" s="3">
        <f>F52*G52</f>
        <v>20000</v>
      </c>
      <c r="K52" s="3">
        <f>I52*J52</f>
        <v>0</v>
      </c>
      <c r="M52" s="3">
        <f t="shared" si="0"/>
        <v>20000</v>
      </c>
      <c r="P52" s="3">
        <f>(C52*D52)+(F52*G52)+(I52*J52)+N52-L52-O52</f>
        <v>20000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M53" s="3">
        <f t="shared" si="0"/>
        <v>0</v>
      </c>
      <c r="P53" s="3">
        <f>(C53*D53)+(F53*G53)+(I53*J53)+N53-L53-O53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M54" s="3">
        <f t="shared" si="0"/>
        <v>0</v>
      </c>
      <c r="P54" s="3">
        <f>(C54*D54)+(F54*G54)+(I54*J54)+N54-L54-O54</f>
        <v>0</v>
      </c>
    </row>
    <row r="55" spans="1:16" ht="16.5" customHeight="1">
      <c r="A55" s="1" t="s">
        <v>105</v>
      </c>
      <c r="B55" s="1" t="s">
        <v>106</v>
      </c>
      <c r="C55" s="1">
        <v>5</v>
      </c>
      <c r="D55" s="2">
        <v>11000</v>
      </c>
      <c r="E55" s="3">
        <f>C55*D55</f>
        <v>55000</v>
      </c>
      <c r="F55" s="1">
        <v>5</v>
      </c>
      <c r="G55" s="2">
        <v>4400</v>
      </c>
      <c r="H55" s="3">
        <f>F55*G55</f>
        <v>22000</v>
      </c>
      <c r="K55" s="3">
        <f>I55*J55</f>
        <v>0</v>
      </c>
      <c r="M55" s="3">
        <f t="shared" si="0"/>
        <v>77000</v>
      </c>
      <c r="N55" s="3">
        <v>7476000</v>
      </c>
      <c r="P55" s="3">
        <f>(C55*D55)+(F55*G55)+(I55*J55)+N55-L55-O55</f>
        <v>7553000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M56" s="3">
        <f t="shared" si="0"/>
        <v>0</v>
      </c>
      <c r="P56" s="3">
        <f>(C56*D56)+(F56*G56)+(I56*J56)+N56-L56-O56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M57" s="3">
        <f t="shared" si="0"/>
        <v>0</v>
      </c>
      <c r="P57" s="3">
        <f>(C57*D57)+(F57*G57)+(I57*J57)+N57-L57-O57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F58" s="1">
        <v>30</v>
      </c>
      <c r="G58" s="2">
        <v>3000</v>
      </c>
      <c r="H58" s="3">
        <f>F58*G58</f>
        <v>90000</v>
      </c>
      <c r="K58" s="3">
        <f>I58*J58</f>
        <v>0</v>
      </c>
      <c r="M58" s="3">
        <f t="shared" si="0"/>
        <v>90000</v>
      </c>
      <c r="P58" s="3">
        <f>(C58*D58)+(F58*G58)+(I58*J58)+N58-L58-O58</f>
        <v>90000</v>
      </c>
    </row>
    <row r="59" spans="1:16" ht="16.5" customHeight="1">
      <c r="A59" s="1" t="s">
        <v>113</v>
      </c>
      <c r="B59" s="1" t="s">
        <v>114</v>
      </c>
      <c r="C59" s="1">
        <v>20</v>
      </c>
      <c r="D59" s="2">
        <v>9000</v>
      </c>
      <c r="E59" s="3">
        <f>C59*D59</f>
        <v>180000</v>
      </c>
      <c r="F59" s="1">
        <v>20</v>
      </c>
      <c r="G59" s="2">
        <v>3500</v>
      </c>
      <c r="H59" s="3">
        <f>F59*G59</f>
        <v>70000</v>
      </c>
      <c r="K59" s="3">
        <f>I59*J59</f>
        <v>0</v>
      </c>
      <c r="M59" s="3">
        <f t="shared" si="0"/>
        <v>250000</v>
      </c>
      <c r="P59" s="3">
        <f>(C59*D59)+(F59*G59)+(I59*J59)+N59-L59-O59</f>
        <v>250000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M60" s="3">
        <f t="shared" si="0"/>
        <v>0</v>
      </c>
      <c r="P60" s="3">
        <f>(C60*D60)+(F60*G60)+(I60*J60)+N60-L60-O60</f>
        <v>0</v>
      </c>
    </row>
    <row r="61" spans="1:16" ht="16.5" customHeight="1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M61" s="3">
        <f t="shared" si="0"/>
        <v>0</v>
      </c>
      <c r="P61" s="3">
        <f>(C61*D61)+(F61*G61)+(I61*J61)+N61-L61-O61</f>
        <v>0</v>
      </c>
    </row>
    <row r="62" spans="1:16" ht="16.5" customHeight="1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M62" s="3">
        <f t="shared" si="0"/>
        <v>0</v>
      </c>
      <c r="P62" s="3">
        <f>(C62*D62)+(F62*G62)+(I62*J62)+N62-L62-O62</f>
        <v>0</v>
      </c>
    </row>
    <row r="63" spans="1:16" ht="16.5" customHeight="1">
      <c r="A63" s="1" t="s">
        <v>120</v>
      </c>
      <c r="B63" s="1" t="s">
        <v>121</v>
      </c>
      <c r="E63" s="3">
        <f>C63*D63</f>
        <v>0</v>
      </c>
      <c r="F63" s="1">
        <v>7</v>
      </c>
      <c r="G63" s="2">
        <v>4000</v>
      </c>
      <c r="H63" s="3">
        <f>F63*G63</f>
        <v>28000</v>
      </c>
      <c r="K63" s="3">
        <f>I63*J63</f>
        <v>0</v>
      </c>
      <c r="M63" s="3">
        <f t="shared" si="0"/>
        <v>28000</v>
      </c>
      <c r="P63" s="3">
        <f>(C63*D63)+(F63*G63)+(I63*J63)+N63-L63-O63</f>
        <v>28000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M64" s="3">
        <f t="shared" si="0"/>
        <v>0</v>
      </c>
      <c r="P64" s="3">
        <f>(C64*D64)+(F64*G64)+(I64*J64)+N64-L64-O64</f>
        <v>0</v>
      </c>
    </row>
    <row r="65" spans="1:16" ht="16.5" customHeight="1">
      <c r="A65" s="1" t="s">
        <v>124</v>
      </c>
      <c r="B65" s="1" t="s">
        <v>125</v>
      </c>
      <c r="E65" s="3">
        <f>C65*D65</f>
        <v>0</v>
      </c>
      <c r="F65" s="1">
        <v>5</v>
      </c>
      <c r="G65" s="2">
        <v>4000</v>
      </c>
      <c r="H65" s="3">
        <f>F65*G65</f>
        <v>20000</v>
      </c>
      <c r="K65" s="3">
        <f>I65*J65</f>
        <v>0</v>
      </c>
      <c r="M65" s="3">
        <f t="shared" si="0"/>
        <v>20000</v>
      </c>
      <c r="P65" s="3">
        <f>(C65*D65)+(F65*G65)+(I65*J65)+N65-L65-O65</f>
        <v>20000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M66" s="3">
        <f t="shared" si="0"/>
        <v>0</v>
      </c>
      <c r="P66" s="3">
        <f>(C66*D66)+(F66*G66)+(I66*J66)+N66-L66-O66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M67" s="3">
        <f t="shared" ref="M67:M118" si="1">E67+H67+K67-L67</f>
        <v>0</v>
      </c>
      <c r="P67" s="3">
        <f>(C67*D67)+(F67*G67)+(I67*J67)+N67-L67-O67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F68" s="1">
        <v>30</v>
      </c>
      <c r="G68" s="2">
        <v>3500</v>
      </c>
      <c r="H68" s="3">
        <f>F68*G68</f>
        <v>105000</v>
      </c>
      <c r="K68" s="3">
        <f>I68*J68</f>
        <v>0</v>
      </c>
      <c r="M68" s="3">
        <f t="shared" si="1"/>
        <v>105000</v>
      </c>
      <c r="P68" s="3">
        <f>(C68*D68)+(F68*G68)+(I68*J68)+N68-L68-O68</f>
        <v>105000</v>
      </c>
    </row>
    <row r="69" spans="1:16" ht="16.5" customHeight="1">
      <c r="A69" s="1" t="s">
        <v>132</v>
      </c>
      <c r="B69" s="1" t="s">
        <v>133</v>
      </c>
      <c r="E69" s="3">
        <f>C69*D69</f>
        <v>0</v>
      </c>
      <c r="F69" s="1">
        <v>4</v>
      </c>
      <c r="G69" s="2">
        <v>4500</v>
      </c>
      <c r="H69" s="3">
        <f>F69*G69</f>
        <v>18000</v>
      </c>
      <c r="I69" s="2"/>
      <c r="K69" s="3">
        <f>I69*J69</f>
        <v>0</v>
      </c>
      <c r="M69" s="3">
        <f t="shared" si="1"/>
        <v>18000</v>
      </c>
      <c r="P69" s="3">
        <f>(C69*D69)+(F69*G69)+(I69*J69)+N69-L69-O69</f>
        <v>18000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M70" s="3">
        <f t="shared" si="1"/>
        <v>0</v>
      </c>
      <c r="P70" s="3">
        <f>(C70*D70)+(F70*G70)+(I70*J70)+N70-L70-O70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M71" s="3">
        <f t="shared" si="1"/>
        <v>0</v>
      </c>
      <c r="P71" s="3">
        <f>(C71*D71)+(F71*G71)+(I71*J71)+N71-L71-O71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M72" s="3">
        <f t="shared" si="1"/>
        <v>0</v>
      </c>
      <c r="P72" s="3">
        <f>(C72*D72)+(F72*G72)+(I72*J72)+N72-L72-O72</f>
        <v>0</v>
      </c>
    </row>
    <row r="73" spans="1:16" ht="16.5" customHeight="1">
      <c r="A73" s="1" t="s">
        <v>140</v>
      </c>
      <c r="B73" s="1" t="s">
        <v>141</v>
      </c>
      <c r="E73" s="3">
        <f>C73*D73</f>
        <v>0</v>
      </c>
      <c r="F73" s="1">
        <v>20</v>
      </c>
      <c r="G73" s="2">
        <v>4000</v>
      </c>
      <c r="H73" s="3">
        <f>F73*G73</f>
        <v>80000</v>
      </c>
      <c r="K73" s="3">
        <f>I73*J73</f>
        <v>0</v>
      </c>
      <c r="M73" s="3">
        <f t="shared" si="1"/>
        <v>80000</v>
      </c>
      <c r="N73" s="3">
        <v>10738000</v>
      </c>
      <c r="P73" s="3">
        <f>(C73*D73)+(F73*G73)+(I73*J73)+N73-L73-O73</f>
        <v>10818000</v>
      </c>
    </row>
    <row r="74" spans="1:16" ht="16.5" customHeight="1">
      <c r="A74" s="1" t="s">
        <v>142</v>
      </c>
      <c r="B74" s="1" t="s">
        <v>143</v>
      </c>
      <c r="E74" s="3">
        <f>C74*D74</f>
        <v>0</v>
      </c>
      <c r="H74" s="3">
        <f>F74*G74</f>
        <v>0</v>
      </c>
      <c r="K74" s="3">
        <f>I74*J74</f>
        <v>0</v>
      </c>
      <c r="M74" s="3">
        <f t="shared" si="1"/>
        <v>0</v>
      </c>
      <c r="P74" s="3">
        <f>(C74*D74)+(F74*G74)+(I74*J74)+N74-L74-O74</f>
        <v>0</v>
      </c>
    </row>
    <row r="75" spans="1:16" ht="16.5" customHeight="1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M75" s="3">
        <f t="shared" si="1"/>
        <v>0</v>
      </c>
      <c r="P75" s="3">
        <f>(C75*D75)+(F75*G75)+(I75*J75)+N75-L75-O75</f>
        <v>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M76" s="3">
        <f t="shared" si="1"/>
        <v>0</v>
      </c>
      <c r="P76" s="3">
        <f>(C76*D76)+(F76*G76)+(I76*J76)+N76-L76-O76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M77" s="3">
        <f t="shared" si="1"/>
        <v>0</v>
      </c>
      <c r="P77" s="3">
        <f>(C77*D77)+(F77*G77)+(I77*J77)+N77-L77-O77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M78" s="3">
        <f t="shared" si="1"/>
        <v>0</v>
      </c>
      <c r="P78" s="3">
        <f>(C78*D78)+(F78*G78)+(I78*J78)+N78-L78-O78</f>
        <v>0</v>
      </c>
    </row>
    <row r="79" spans="1:16" ht="16.5" customHeight="1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M79" s="3">
        <f t="shared" si="1"/>
        <v>0</v>
      </c>
      <c r="P79" s="3">
        <f>(C79*D79)+(F79*G79)+(I79*J79)+N79-L79-O79</f>
        <v>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M80" s="3">
        <f t="shared" si="1"/>
        <v>0</v>
      </c>
      <c r="P80" s="3">
        <f>(C80*D80)+(F80*G80)+(I80*J80)+N80-L80-O80</f>
        <v>0</v>
      </c>
    </row>
    <row r="81" spans="1:16" ht="16.5" customHeight="1">
      <c r="A81" s="1" t="s">
        <v>153</v>
      </c>
      <c r="B81" s="1" t="s">
        <v>154</v>
      </c>
      <c r="C81" s="1">
        <v>4</v>
      </c>
      <c r="D81" s="2">
        <v>11000</v>
      </c>
      <c r="E81" s="3">
        <f>C81*D81</f>
        <v>44000</v>
      </c>
      <c r="H81" s="3">
        <f>F81*G81</f>
        <v>0</v>
      </c>
      <c r="K81" s="3">
        <f>I81*J81</f>
        <v>0</v>
      </c>
      <c r="M81" s="3">
        <f t="shared" si="1"/>
        <v>44000</v>
      </c>
      <c r="P81" s="3">
        <f>(C81*D81)+(F81*G81)+(I81*J81)+N81-L81-O81</f>
        <v>44000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M82" s="3">
        <f t="shared" si="1"/>
        <v>0</v>
      </c>
      <c r="P82" s="3">
        <f>(C82*D82)+(F82*G82)+(I82*J82)+N82-L82-O82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M83" s="3">
        <f t="shared" si="1"/>
        <v>0</v>
      </c>
      <c r="P83" s="3">
        <f>(C83*D83)+(F83*G83)+(I83*J83)+N83-L83-O83</f>
        <v>0</v>
      </c>
    </row>
    <row r="84" spans="1:16" ht="16.5" customHeight="1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M84" s="3">
        <f t="shared" si="1"/>
        <v>0</v>
      </c>
      <c r="P84" s="3">
        <f>(C84*D84)+(F84*G84)+(I84*J84)+N84-L84-O84</f>
        <v>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M85" s="3">
        <f t="shared" si="1"/>
        <v>0</v>
      </c>
      <c r="P85" s="3">
        <f>(C85*D85)+(F85*G85)+(I85*J85)+N85-L85-O85</f>
        <v>0</v>
      </c>
    </row>
    <row r="86" spans="1:16" ht="16.5" customHeight="1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M86" s="3">
        <f t="shared" si="1"/>
        <v>0</v>
      </c>
      <c r="P86" s="3">
        <f>(C86*D86)+(F86*G86)+(I86*J86)+N86-L86-O86</f>
        <v>0</v>
      </c>
    </row>
    <row r="87" spans="1:16" ht="16.5" customHeight="1">
      <c r="A87" s="1" t="s">
        <v>165</v>
      </c>
      <c r="B87" s="1" t="s">
        <v>166</v>
      </c>
      <c r="C87" s="1">
        <v>7</v>
      </c>
      <c r="D87" s="2">
        <v>11000</v>
      </c>
      <c r="E87" s="3">
        <f>C87*D87</f>
        <v>77000</v>
      </c>
      <c r="H87" s="3">
        <f>F87*G87</f>
        <v>0</v>
      </c>
      <c r="K87" s="3">
        <f>I87*J87</f>
        <v>0</v>
      </c>
      <c r="M87" s="3">
        <f t="shared" si="1"/>
        <v>77000</v>
      </c>
      <c r="P87" s="3">
        <f>(C87*D87)+(F87*G87)+(I87*J87)+N87-L87-O87</f>
        <v>77000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F88" s="1">
        <v>50</v>
      </c>
      <c r="G88" s="2">
        <v>3200</v>
      </c>
      <c r="H88" s="3">
        <f>F88*G88</f>
        <v>160000</v>
      </c>
      <c r="K88" s="3">
        <f>I88*J88</f>
        <v>0</v>
      </c>
      <c r="M88" s="3">
        <f t="shared" si="1"/>
        <v>160000</v>
      </c>
      <c r="N88" s="3">
        <v>509000</v>
      </c>
      <c r="P88" s="3">
        <f>(C88*D88)+(F88*G88)+(I88*J88)+N88-L88-O88</f>
        <v>669000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M89" s="3">
        <f t="shared" si="1"/>
        <v>0</v>
      </c>
      <c r="P89" s="3">
        <f>(C89*D89)+(F89*G89)+(I89*J89)+N89-L89-O89</f>
        <v>0</v>
      </c>
    </row>
    <row r="90" spans="1:16" ht="16.5" customHeight="1">
      <c r="A90" s="1" t="s">
        <v>171</v>
      </c>
      <c r="B90" s="1" t="s">
        <v>172</v>
      </c>
      <c r="C90" s="1">
        <v>3</v>
      </c>
      <c r="D90" s="2">
        <v>11000</v>
      </c>
      <c r="E90" s="3">
        <f>C90*D90</f>
        <v>33000</v>
      </c>
      <c r="F90" s="1">
        <v>8</v>
      </c>
      <c r="G90" s="2">
        <v>4500</v>
      </c>
      <c r="H90" s="3">
        <f>F90*G90</f>
        <v>36000</v>
      </c>
      <c r="K90" s="3">
        <f>I90*J90</f>
        <v>0</v>
      </c>
      <c r="M90" s="3">
        <f t="shared" si="1"/>
        <v>69000</v>
      </c>
      <c r="P90" s="3">
        <f>(C90*D90)+(F90*G90)+(I90*J90)+N90-L90-O90</f>
        <v>69000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M91" s="3">
        <f t="shared" si="1"/>
        <v>0</v>
      </c>
      <c r="P91" s="3">
        <f>(C91*D91)+(F91*G91)+(I91*J91)+N91-L91-O91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M92" s="3">
        <f t="shared" si="1"/>
        <v>0</v>
      </c>
      <c r="P92" s="3">
        <f>(C92*D92)+(F92*G92)+(I92*J92)+N92-L92-O92</f>
        <v>0</v>
      </c>
    </row>
    <row r="93" spans="1:16" ht="16.5" customHeight="1">
      <c r="A93" s="1" t="s">
        <v>177</v>
      </c>
      <c r="B93" s="1" t="s">
        <v>178</v>
      </c>
      <c r="C93" s="1">
        <v>7</v>
      </c>
      <c r="D93" s="2">
        <v>12000</v>
      </c>
      <c r="E93" s="3">
        <f>C93*D93</f>
        <v>84000</v>
      </c>
      <c r="H93" s="3">
        <f>F93*G93</f>
        <v>0</v>
      </c>
      <c r="K93" s="3">
        <f>I93*J93</f>
        <v>0</v>
      </c>
      <c r="M93" s="3">
        <f t="shared" si="1"/>
        <v>84000</v>
      </c>
      <c r="P93" s="3">
        <f>(C93*D93)+(F93*G93)+(I93*J93)+N93-L93-O93</f>
        <v>84000</v>
      </c>
    </row>
    <row r="94" spans="1:16" ht="16.5" customHeight="1">
      <c r="A94" s="1" t="s">
        <v>179</v>
      </c>
      <c r="B94" s="1" t="s">
        <v>180</v>
      </c>
      <c r="C94" s="1">
        <v>3</v>
      </c>
      <c r="D94" s="2">
        <v>10000</v>
      </c>
      <c r="E94" s="3">
        <f>C94*D94</f>
        <v>30000</v>
      </c>
      <c r="H94" s="3">
        <f>F94*G94</f>
        <v>0</v>
      </c>
      <c r="K94" s="3">
        <f>I94*J94</f>
        <v>0</v>
      </c>
      <c r="M94" s="3">
        <f t="shared" si="1"/>
        <v>30000</v>
      </c>
      <c r="P94" s="3">
        <f>(C94*D94)+(F94*G94)+(I94*J94)+N94-L94-O94</f>
        <v>30000</v>
      </c>
    </row>
    <row r="95" spans="1:16" ht="16.5" customHeight="1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M95" s="3">
        <f t="shared" si="1"/>
        <v>0</v>
      </c>
      <c r="P95" s="3">
        <f>(C95*D95)+(F95*G95)+(I95*J95)+N95-L95-O95</f>
        <v>0</v>
      </c>
    </row>
    <row r="96" spans="1:16" ht="16.5" customHeight="1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M96" s="3">
        <f t="shared" si="1"/>
        <v>0</v>
      </c>
      <c r="P96" s="3">
        <f>(C96*D96)+(F96*G96)+(I96*J96)+N96-L96-O96</f>
        <v>0</v>
      </c>
    </row>
    <row r="97" spans="1:16" ht="16.5" customHeight="1">
      <c r="A97" s="1" t="s">
        <v>185</v>
      </c>
      <c r="B97" s="1" t="s">
        <v>186</v>
      </c>
      <c r="E97" s="3">
        <f>C97*D97</f>
        <v>0</v>
      </c>
      <c r="F97" s="1">
        <v>3</v>
      </c>
      <c r="G97" s="2">
        <v>4000</v>
      </c>
      <c r="H97" s="3">
        <f>F97*G97</f>
        <v>12000</v>
      </c>
      <c r="K97" s="3">
        <f>I97*J97</f>
        <v>0</v>
      </c>
      <c r="M97" s="3">
        <f t="shared" si="1"/>
        <v>12000</v>
      </c>
      <c r="P97" s="3">
        <f>(C97*D97)+(F97*G97)+(I97*J97)+N97-L97-O97</f>
        <v>12000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M98" s="3">
        <f t="shared" si="1"/>
        <v>0</v>
      </c>
      <c r="P98" s="3">
        <f>(C98*D98)+(F98*G98)+(I98*J98)+N98-L98-O98</f>
        <v>0</v>
      </c>
    </row>
    <row r="99" spans="1:16" ht="16.5" customHeight="1">
      <c r="A99" s="1" t="s">
        <v>189</v>
      </c>
      <c r="B99" s="1" t="s">
        <v>190</v>
      </c>
      <c r="E99" s="3">
        <f>C99*D99</f>
        <v>0</v>
      </c>
      <c r="H99" s="3">
        <f>F99*G99</f>
        <v>0</v>
      </c>
      <c r="K99" s="3">
        <f>I99*J99</f>
        <v>0</v>
      </c>
      <c r="M99" s="3">
        <f t="shared" si="1"/>
        <v>0</v>
      </c>
      <c r="P99" s="3">
        <f>(C99*D99)+(F99*G99)+(I99*J99)+N99-L99-O99</f>
        <v>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M100" s="3">
        <f t="shared" si="1"/>
        <v>0</v>
      </c>
      <c r="P100" s="3">
        <f>(C100*D100)+(F100*G100)+(I100*J100)+N100-L100-O100</f>
        <v>0</v>
      </c>
    </row>
    <row r="101" spans="1:16" ht="16.5" customHeight="1">
      <c r="A101" s="1" t="s">
        <v>192</v>
      </c>
      <c r="B101" s="1" t="s">
        <v>193</v>
      </c>
      <c r="C101" s="1">
        <v>10</v>
      </c>
      <c r="D101" s="2">
        <v>8000</v>
      </c>
      <c r="E101" s="3">
        <f>C101*D101</f>
        <v>80000</v>
      </c>
      <c r="H101" s="3">
        <f>F101*G101</f>
        <v>0</v>
      </c>
      <c r="K101" s="3">
        <f>I101*J101</f>
        <v>0</v>
      </c>
      <c r="M101" s="3">
        <f t="shared" si="1"/>
        <v>80000</v>
      </c>
      <c r="N101" s="3">
        <v>175000</v>
      </c>
      <c r="P101" s="3">
        <f>(C101*D101)+(F101*G101)+(I101*J101)+N101-L101-O101</f>
        <v>255000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M102" s="3">
        <f t="shared" si="1"/>
        <v>0</v>
      </c>
      <c r="P102" s="3">
        <f>(C102*D102)+(F102*G102)+(I102*J102)+N102-L102-O102</f>
        <v>0</v>
      </c>
    </row>
    <row r="103" spans="1:16" ht="16.5" customHeight="1">
      <c r="A103" s="1" t="s">
        <v>196</v>
      </c>
      <c r="B103" s="1" t="s">
        <v>197</v>
      </c>
      <c r="C103" s="1">
        <v>6</v>
      </c>
      <c r="D103" s="2">
        <v>10000</v>
      </c>
      <c r="E103" s="3">
        <f>C103*D103</f>
        <v>60000</v>
      </c>
      <c r="F103" s="1">
        <v>16</v>
      </c>
      <c r="G103" s="2">
        <v>4000</v>
      </c>
      <c r="H103" s="3">
        <f>F103*G103</f>
        <v>64000</v>
      </c>
      <c r="K103" s="3">
        <f>I103*J103</f>
        <v>0</v>
      </c>
      <c r="M103" s="3">
        <f t="shared" si="1"/>
        <v>124000</v>
      </c>
      <c r="N103" s="3">
        <v>3980000</v>
      </c>
      <c r="P103" s="3">
        <f>(C103*D103)+(F103*G103)+(I103*J103)+N103-L103-O103</f>
        <v>4104000</v>
      </c>
    </row>
    <row r="104" spans="1:16" ht="16.5" customHeight="1">
      <c r="A104" s="1" t="s">
        <v>222</v>
      </c>
      <c r="E104" s="3">
        <f>C104*D104</f>
        <v>0</v>
      </c>
      <c r="F104" s="1">
        <v>30</v>
      </c>
      <c r="G104" s="2">
        <v>3500</v>
      </c>
      <c r="H104" s="3">
        <f>F104*G104</f>
        <v>105000</v>
      </c>
      <c r="K104" s="3">
        <f>I104*J104</f>
        <v>0</v>
      </c>
      <c r="M104" s="3">
        <f t="shared" si="1"/>
        <v>105000</v>
      </c>
      <c r="O104" s="3">
        <v>105000</v>
      </c>
      <c r="P104" s="3">
        <f>(C104*D104)+(F104*G104)+(I104*J104)+N104-L104-O104</f>
        <v>0</v>
      </c>
    </row>
    <row r="105" spans="1:16" ht="16.5" customHeight="1">
      <c r="A105" s="1" t="s">
        <v>198</v>
      </c>
      <c r="B105" s="1" t="s">
        <v>199</v>
      </c>
      <c r="C105" s="1">
        <v>5</v>
      </c>
      <c r="D105" s="2">
        <v>12000</v>
      </c>
      <c r="E105" s="3">
        <f>C105*D105</f>
        <v>60000</v>
      </c>
      <c r="F105" s="1">
        <v>1</v>
      </c>
      <c r="G105" s="2">
        <v>4000</v>
      </c>
      <c r="H105" s="3">
        <f>F105*G105</f>
        <v>4000</v>
      </c>
      <c r="K105" s="3">
        <f>I105*J105</f>
        <v>0</v>
      </c>
      <c r="M105" s="3">
        <f t="shared" si="1"/>
        <v>64000</v>
      </c>
      <c r="N105" s="3">
        <v>2226000</v>
      </c>
      <c r="P105" s="3">
        <f>(C105*D105)+(F105*G105)+(I105*J105)+N105-L105-O105</f>
        <v>2290000</v>
      </c>
    </row>
    <row r="106" spans="1:16" ht="16.5" customHeight="1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M106" s="3">
        <f t="shared" si="1"/>
        <v>0</v>
      </c>
      <c r="P106" s="3">
        <f>(C106*D106)+(F106*G106)+(I106*J106)+N106-L106-O106</f>
        <v>0</v>
      </c>
    </row>
    <row r="107" spans="1:16" ht="16.5" customHeight="1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M107" s="3">
        <f t="shared" si="1"/>
        <v>0</v>
      </c>
      <c r="P107" s="3">
        <f>(C107*D107)+(F107*G107)+(I107*J107)+N107-L107-O107</f>
        <v>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M108" s="3">
        <f t="shared" si="1"/>
        <v>0</v>
      </c>
      <c r="P108" s="3">
        <f>(C108*D108)+(F108*G108)+(I108*J108)+N108-L108-O108</f>
        <v>0</v>
      </c>
    </row>
    <row r="109" spans="1:16" ht="16.5" customHeight="1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M109" s="3">
        <f t="shared" si="1"/>
        <v>0</v>
      </c>
      <c r="P109" s="3">
        <f>(C109*D109)+(F109*G109)+(I109*J109)+N109-L109-O109</f>
        <v>0</v>
      </c>
    </row>
    <row r="110" spans="1:16" ht="16.5" customHeight="1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M110" s="3">
        <f t="shared" si="1"/>
        <v>0</v>
      </c>
      <c r="P110" s="3">
        <f>(C110*D110)+(F110*G110)+(I110*J110)+N110-L110-O110</f>
        <v>0</v>
      </c>
    </row>
    <row r="111" spans="1:16" ht="16.5" customHeight="1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M111" s="3">
        <f t="shared" si="1"/>
        <v>0</v>
      </c>
      <c r="P111" s="3">
        <f>(C111*D111)+(F111*G111)+(I111*J111)+N111-L111-O111</f>
        <v>0</v>
      </c>
    </row>
    <row r="112" spans="1:16" ht="16.5" customHeight="1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M112" s="3">
        <f t="shared" si="1"/>
        <v>0</v>
      </c>
      <c r="P112" s="3">
        <f>(C112*D112)+(F112*G112)+(I112*J112)+N112-L112-O112</f>
        <v>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M113" s="3">
        <f t="shared" si="1"/>
        <v>0</v>
      </c>
      <c r="P113" s="3">
        <f>(C113*D113)+(F113*G113)+(I113*J113)+N113-L113-O113</f>
        <v>0</v>
      </c>
    </row>
    <row r="114" spans="1:16" customFormat="1">
      <c r="A114" s="1" t="s">
        <v>212</v>
      </c>
      <c r="B114" s="1" t="s">
        <v>213</v>
      </c>
      <c r="C114" s="1">
        <v>2</v>
      </c>
      <c r="D114" s="2">
        <v>10000</v>
      </c>
      <c r="E114" s="3">
        <f>C114*D114</f>
        <v>20000</v>
      </c>
      <c r="F114" s="1">
        <v>3</v>
      </c>
      <c r="G114" s="2">
        <v>5000</v>
      </c>
      <c r="H114" s="3">
        <f>F114*G114</f>
        <v>15000</v>
      </c>
      <c r="I114" s="1"/>
      <c r="J114" s="2"/>
      <c r="K114" s="3">
        <f>I114*J114</f>
        <v>0</v>
      </c>
      <c r="L114" s="3"/>
      <c r="M114" s="3">
        <f t="shared" si="1"/>
        <v>35000</v>
      </c>
      <c r="N114" s="3"/>
      <c r="O114" s="3"/>
      <c r="P114" s="3">
        <f>(C114*D114)+(F114*G114)+(I114*J114)+N114-L114-O114</f>
        <v>35000</v>
      </c>
    </row>
    <row r="115" spans="1:16" customFormat="1">
      <c r="A115" s="1" t="s">
        <v>214</v>
      </c>
      <c r="B115" s="1" t="s">
        <v>215</v>
      </c>
      <c r="C115" s="1">
        <v>5</v>
      </c>
      <c r="D115" s="2">
        <v>10000</v>
      </c>
      <c r="E115" s="3">
        <f>C115*D115</f>
        <v>50000</v>
      </c>
      <c r="F115" s="1"/>
      <c r="G115" s="2"/>
      <c r="H115" s="3">
        <f>F115*G115</f>
        <v>0</v>
      </c>
      <c r="I115" s="1"/>
      <c r="J115" s="2"/>
      <c r="K115" s="3">
        <f>I115*J115</f>
        <v>0</v>
      </c>
      <c r="L115" s="3"/>
      <c r="M115" s="3">
        <f t="shared" si="1"/>
        <v>50000</v>
      </c>
      <c r="N115" s="3">
        <v>4047000</v>
      </c>
      <c r="O115" s="3"/>
      <c r="P115" s="3">
        <f>(C115*D115)+(F115*G115)+(I115*J115)+N115-L115-O115</f>
        <v>4097000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>C116*D116</f>
        <v>0</v>
      </c>
      <c r="F116" s="1"/>
      <c r="G116" s="2"/>
      <c r="H116" s="3">
        <f>F116*G116</f>
        <v>0</v>
      </c>
      <c r="I116" s="1"/>
      <c r="J116" s="2"/>
      <c r="K116" s="3">
        <f>I116*J116</f>
        <v>0</v>
      </c>
      <c r="L116" s="3"/>
      <c r="M116" s="3">
        <f t="shared" si="1"/>
        <v>0</v>
      </c>
      <c r="N116" s="3"/>
      <c r="O116" s="3"/>
      <c r="P116" s="3">
        <f>(C116*D116)+(F116*G116)+(I116*J116)+N116-L116-O116</f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/>
      <c r="M117" s="3">
        <f t="shared" si="1"/>
        <v>0</v>
      </c>
      <c r="N117" s="3"/>
      <c r="O117" s="3"/>
      <c r="P117" s="3">
        <f>(C117*D117)+(F117*G117)+(I117*J117)+N117-L117-O117</f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/>
      <c r="M118" s="3">
        <f t="shared" si="1"/>
        <v>0</v>
      </c>
      <c r="N118" s="3"/>
      <c r="O118" s="3"/>
      <c r="P118" s="3">
        <f>(C118*D118)+(F118*G118)+(I118*J118)+N118-L118-O118</f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M120" s="3">
        <f>SUM(M2:M119)</f>
        <v>4109000</v>
      </c>
      <c r="O120" s="3" t="s">
        <v>15</v>
      </c>
      <c r="P120" s="3">
        <f>SUM(P2:P119)</f>
        <v>37582000</v>
      </c>
    </row>
    <row r="124" spans="1:16" ht="16.5" customHeight="1">
      <c r="D124" s="1"/>
      <c r="E124" s="1"/>
      <c r="G124" s="1"/>
      <c r="H124" s="1"/>
      <c r="J124" s="1"/>
      <c r="K124" s="1"/>
      <c r="L124" s="1"/>
      <c r="M124" s="1"/>
      <c r="N124" s="1"/>
      <c r="O124" s="1"/>
      <c r="P124" s="1"/>
    </row>
  </sheetData>
  <autoFilter ref="A1:P120">
    <filterColumn colId="11"/>
    <sortState ref="A2:P120">
      <sortCondition ref="A1:A120"/>
    </sortState>
  </autoFilter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P120"/>
  <sheetViews>
    <sheetView workbookViewId="0">
      <pane ySplit="1" topLeftCell="A103" activePane="bottomLeft" state="frozen"/>
      <selection pane="bottomLeft" activeCell="A119" sqref="A119"/>
    </sheetView>
  </sheetViews>
  <sheetFormatPr defaultColWidth="21.75" defaultRowHeight="16.5" customHeight="1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25" style="3" bestFit="1" customWidth="1"/>
    <col min="16" max="16" width="11.75" style="3" bestFit="1" customWidth="1"/>
    <col min="17" max="16384" width="21.75" style="1"/>
  </cols>
  <sheetData>
    <row r="1" spans="1:16" ht="16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6.5" customHeight="1">
      <c r="A2" s="1" t="s">
        <v>16</v>
      </c>
      <c r="B2" s="1" t="s">
        <v>17</v>
      </c>
      <c r="C2" s="1">
        <v>384</v>
      </c>
      <c r="D2" s="2">
        <v>600</v>
      </c>
      <c r="E2" s="3">
        <f>C2*D2</f>
        <v>230400</v>
      </c>
      <c r="H2" s="3">
        <f>F2*G2</f>
        <v>0</v>
      </c>
      <c r="K2" s="3">
        <f>I2*J2</f>
        <v>0</v>
      </c>
      <c r="L2" s="3">
        <f>E2+H2+K2</f>
        <v>230400</v>
      </c>
      <c r="P2" s="3">
        <f>(C2*D2)+(F2*G2)+(I2*J2)+M2-N2-O2</f>
        <v>230400</v>
      </c>
    </row>
    <row r="3" spans="1:16" ht="16.5" customHeight="1">
      <c r="A3" s="1" t="s">
        <v>18</v>
      </c>
      <c r="B3" s="1" t="s">
        <v>19</v>
      </c>
      <c r="C3" s="1">
        <v>10</v>
      </c>
      <c r="D3" s="2">
        <v>13000</v>
      </c>
      <c r="E3" s="3">
        <f>C3*D3</f>
        <v>130000</v>
      </c>
      <c r="F3" s="1">
        <v>20</v>
      </c>
      <c r="G3" s="2">
        <v>3500</v>
      </c>
      <c r="H3" s="3">
        <f>F3*G3</f>
        <v>70000</v>
      </c>
      <c r="K3" s="3">
        <f>I3*J3</f>
        <v>0</v>
      </c>
      <c r="L3" s="3">
        <f>E3+H3+K3</f>
        <v>200000</v>
      </c>
      <c r="P3" s="3">
        <f>(C3*D3)+(F3*G3)+(I3*J3)+M3-N3-O3</f>
        <v>200000</v>
      </c>
    </row>
    <row r="4" spans="1:16" ht="16.5" customHeight="1">
      <c r="A4" s="1" t="s">
        <v>20</v>
      </c>
      <c r="C4" s="1">
        <v>7</v>
      </c>
      <c r="D4" s="2">
        <v>13000</v>
      </c>
      <c r="E4" s="3">
        <f>C4*D4</f>
        <v>91000</v>
      </c>
      <c r="F4" s="1">
        <v>6</v>
      </c>
      <c r="G4" s="2">
        <v>3500</v>
      </c>
      <c r="H4" s="3">
        <f>F4*G4</f>
        <v>21000</v>
      </c>
      <c r="K4" s="3">
        <f>I4*J4</f>
        <v>0</v>
      </c>
      <c r="L4" s="3">
        <f>E4+H4+K4</f>
        <v>112000</v>
      </c>
      <c r="M4" s="3">
        <v>1644000</v>
      </c>
      <c r="P4" s="3">
        <f>(C4*D4)+(F4*G4)+(I4*J4)+M4-N4-O4</f>
        <v>1756000</v>
      </c>
    </row>
    <row r="5" spans="1:16" ht="16.5" customHeight="1">
      <c r="A5" s="1" t="s">
        <v>21</v>
      </c>
      <c r="B5" s="1" t="s">
        <v>22</v>
      </c>
      <c r="C5" s="1">
        <v>2</v>
      </c>
      <c r="D5" s="2">
        <v>13000</v>
      </c>
      <c r="E5" s="3">
        <f>C5*D5</f>
        <v>26000</v>
      </c>
      <c r="H5" s="3">
        <f>F5*G5</f>
        <v>0</v>
      </c>
      <c r="K5" s="3">
        <f>I5*J5</f>
        <v>0</v>
      </c>
      <c r="L5" s="3">
        <f>E5+H5+K5</f>
        <v>26000</v>
      </c>
      <c r="M5" s="3">
        <v>1218000</v>
      </c>
      <c r="P5" s="3">
        <f>(C5*D5)+(F5*G5)+(I5*J5)+M5-N5-O5</f>
        <v>1244000</v>
      </c>
    </row>
    <row r="6" spans="1:16" ht="16.5" customHeight="1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 ht="16.5" customHeight="1">
      <c r="A7" s="1" t="s">
        <v>23</v>
      </c>
      <c r="B7" s="1" t="s">
        <v>24</v>
      </c>
      <c r="C7" s="1">
        <v>5</v>
      </c>
      <c r="D7" s="2">
        <v>13000</v>
      </c>
      <c r="E7" s="3">
        <f>C7*D7</f>
        <v>65000</v>
      </c>
      <c r="F7" s="1">
        <v>6</v>
      </c>
      <c r="G7" s="2">
        <v>3500</v>
      </c>
      <c r="H7" s="3">
        <f>F7*G7</f>
        <v>21000</v>
      </c>
      <c r="K7" s="3">
        <f>I7*J7</f>
        <v>0</v>
      </c>
      <c r="L7" s="3">
        <f>E7+H7+K7</f>
        <v>86000</v>
      </c>
      <c r="M7" s="3">
        <v>162000</v>
      </c>
      <c r="P7" s="3">
        <f>(C7*D7)+(F7*G7)+(I7*J7)+M7-N7-O7</f>
        <v>248000</v>
      </c>
    </row>
    <row r="8" spans="1:16" ht="16.5" customHeight="1">
      <c r="A8" s="1" t="s">
        <v>25</v>
      </c>
      <c r="B8" s="1" t="s">
        <v>26</v>
      </c>
      <c r="C8" s="1">
        <v>3</v>
      </c>
      <c r="D8" s="2">
        <v>13000</v>
      </c>
      <c r="E8" s="3">
        <f>C8*D8</f>
        <v>39000</v>
      </c>
      <c r="H8" s="3">
        <f>F8*G8</f>
        <v>0</v>
      </c>
      <c r="K8" s="3">
        <f>I8*J8</f>
        <v>0</v>
      </c>
      <c r="L8" s="3">
        <f>E8+H8+K8</f>
        <v>39000</v>
      </c>
      <c r="P8" s="3">
        <f>(C8*D8)+(F8*G8)+(I8*J8)+M8-N8-O8</f>
        <v>39000</v>
      </c>
    </row>
    <row r="9" spans="1:16" ht="16.5" customHeight="1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 ht="16.5" customHeight="1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 ht="16.5" customHeight="1">
      <c r="A11" s="1" t="s">
        <v>31</v>
      </c>
      <c r="B11" s="1" t="s">
        <v>32</v>
      </c>
      <c r="E11" s="3">
        <f>C11*D11</f>
        <v>0</v>
      </c>
      <c r="F11" s="1">
        <v>10</v>
      </c>
      <c r="G11" s="2">
        <v>3500</v>
      </c>
      <c r="H11" s="3">
        <f>F11*G11</f>
        <v>35000</v>
      </c>
      <c r="K11" s="3">
        <f>I11*J11</f>
        <v>0</v>
      </c>
      <c r="L11" s="3">
        <f>E11+H11+K11</f>
        <v>35000</v>
      </c>
      <c r="P11" s="3">
        <f>(C11*D11)+(F11*G11)+(I11*J11)+M11-N11-O11</f>
        <v>35000</v>
      </c>
    </row>
    <row r="12" spans="1:16" ht="16.5" customHeight="1">
      <c r="A12" s="1" t="s">
        <v>33</v>
      </c>
      <c r="B12" s="1" t="s">
        <v>34</v>
      </c>
      <c r="E12" s="3">
        <f>C12*D12</f>
        <v>0</v>
      </c>
      <c r="H12" s="3">
        <f>F12*G12</f>
        <v>0</v>
      </c>
      <c r="K12" s="3">
        <f>I12*J12</f>
        <v>0</v>
      </c>
      <c r="L12" s="3">
        <f>E12+H12+K12</f>
        <v>0</v>
      </c>
      <c r="P12" s="3">
        <f>(C12*D12)+(F12*G12)+(I12*J12)+M12-N12-O12</f>
        <v>0</v>
      </c>
    </row>
    <row r="13" spans="1:16" ht="16.5" customHeight="1">
      <c r="A13" s="1" t="s">
        <v>35</v>
      </c>
      <c r="B13" s="1" t="s">
        <v>36</v>
      </c>
      <c r="E13" s="3">
        <f>C13*D13</f>
        <v>0</v>
      </c>
      <c r="H13" s="3">
        <f>F13*G13</f>
        <v>0</v>
      </c>
      <c r="K13" s="3">
        <f>I13*J13</f>
        <v>0</v>
      </c>
      <c r="L13" s="3">
        <f>E13+H13+K13</f>
        <v>0</v>
      </c>
      <c r="P13" s="3">
        <f>(C13*D13)+(F13*G13)+(I13*J13)+M13-N13-O13</f>
        <v>0</v>
      </c>
    </row>
    <row r="14" spans="1:16" ht="16.5" customHeight="1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 ht="16.5" customHeight="1">
      <c r="A15" s="1" t="s">
        <v>38</v>
      </c>
      <c r="C15" s="1">
        <v>5</v>
      </c>
      <c r="D15" s="2">
        <v>13000</v>
      </c>
      <c r="E15" s="3">
        <f>C15*D15</f>
        <v>65000</v>
      </c>
      <c r="H15" s="3">
        <f>F15*G15</f>
        <v>0</v>
      </c>
      <c r="K15" s="3">
        <f>I15*J15</f>
        <v>0</v>
      </c>
      <c r="L15" s="3">
        <f>E15+H15+K15</f>
        <v>65000</v>
      </c>
      <c r="P15" s="3">
        <f>(C15*D15)+(F15*G15)+(I15*J15)+M15-N15-O15</f>
        <v>65000</v>
      </c>
    </row>
    <row r="16" spans="1:16" ht="16.5" customHeight="1">
      <c r="A16" s="1" t="s">
        <v>39</v>
      </c>
      <c r="C16" s="1">
        <v>15</v>
      </c>
      <c r="D16" s="2">
        <v>13000</v>
      </c>
      <c r="E16" s="3">
        <f>C16*D16</f>
        <v>195000</v>
      </c>
      <c r="F16" s="1">
        <v>10</v>
      </c>
      <c r="G16" s="2">
        <v>3500</v>
      </c>
      <c r="H16" s="3">
        <f>F16*G16</f>
        <v>35000</v>
      </c>
      <c r="I16" s="2"/>
      <c r="K16" s="3">
        <f>I16*J16</f>
        <v>0</v>
      </c>
      <c r="L16" s="3">
        <f>E16+H16+K16</f>
        <v>230000</v>
      </c>
      <c r="P16" s="3">
        <f>(C16*D16)+(F16*G16)+(I16*J16)+M16-N16-O16</f>
        <v>230000</v>
      </c>
    </row>
    <row r="17" spans="1:16" ht="16.5" customHeight="1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 ht="16.5" customHeight="1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 ht="16.5" customHeight="1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 ht="16.5" customHeight="1">
      <c r="A20" s="1" t="s">
        <v>42</v>
      </c>
      <c r="B20" s="1" t="s">
        <v>43</v>
      </c>
      <c r="E20" s="3">
        <f>C20*D20</f>
        <v>0</v>
      </c>
      <c r="H20" s="3">
        <f>F20*G20</f>
        <v>0</v>
      </c>
      <c r="K20" s="3">
        <f>I20*J20</f>
        <v>0</v>
      </c>
      <c r="L20" s="3">
        <f>E20+H20+K20</f>
        <v>0</v>
      </c>
      <c r="P20" s="3">
        <f>(C20*D20)+(F20*G20)+(I20*J20)+M20-N20-O20</f>
        <v>0</v>
      </c>
    </row>
    <row r="21" spans="1:16" ht="16.5" customHeight="1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 ht="16.5" customHeight="1">
      <c r="A22" s="1" t="s">
        <v>46</v>
      </c>
      <c r="B22" s="1" t="s">
        <v>47</v>
      </c>
      <c r="C22" s="1">
        <v>4</v>
      </c>
      <c r="D22" s="2">
        <v>13000</v>
      </c>
      <c r="E22" s="3">
        <f>C22*D22</f>
        <v>52000</v>
      </c>
      <c r="H22" s="3">
        <f>F22*G22</f>
        <v>0</v>
      </c>
      <c r="I22" s="2">
        <v>1</v>
      </c>
      <c r="J22" s="2">
        <v>10000</v>
      </c>
      <c r="K22" s="3">
        <f>I22*J22</f>
        <v>10000</v>
      </c>
      <c r="L22" s="3">
        <f>E22+H22+K22</f>
        <v>62000</v>
      </c>
      <c r="P22" s="3">
        <f>(C22*D22)+(F22*G22)+(I22*J22)+M22-N22-O22</f>
        <v>62000</v>
      </c>
    </row>
    <row r="23" spans="1:16" ht="16.5" customHeight="1">
      <c r="A23" s="1" t="s">
        <v>48</v>
      </c>
      <c r="B23" s="1" t="s">
        <v>49</v>
      </c>
      <c r="C23" s="1">
        <v>2</v>
      </c>
      <c r="D23" s="2">
        <v>10000</v>
      </c>
      <c r="E23" s="3">
        <f>C23*D23</f>
        <v>20000</v>
      </c>
      <c r="H23" s="3">
        <f>F23*G23</f>
        <v>0</v>
      </c>
      <c r="K23" s="3">
        <f>I23*J23</f>
        <v>0</v>
      </c>
      <c r="L23" s="3">
        <f>E23+H23+K23</f>
        <v>20000</v>
      </c>
      <c r="M23" s="3">
        <v>1858000</v>
      </c>
      <c r="P23" s="3">
        <f>(C23*D23)+(F23*G23)+(I23*J23)+M23-N23-O23</f>
        <v>1878000</v>
      </c>
    </row>
    <row r="24" spans="1:16" ht="16.5" customHeight="1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 ht="16.5" customHeight="1">
      <c r="A25" s="1" t="s">
        <v>52</v>
      </c>
      <c r="B25" s="1" t="s">
        <v>53</v>
      </c>
      <c r="E25" s="3">
        <f>C25*D25</f>
        <v>0</v>
      </c>
      <c r="H25" s="3">
        <f>F25*G25</f>
        <v>0</v>
      </c>
      <c r="K25" s="3">
        <f>I25*J25</f>
        <v>0</v>
      </c>
      <c r="L25" s="3">
        <f>E25+H25+K25</f>
        <v>0</v>
      </c>
      <c r="P25" s="3">
        <f>(C25*D25)+(F25*G25)+(I25*J25)+M25-N25-O25</f>
        <v>0</v>
      </c>
    </row>
    <row r="26" spans="1:16" ht="16.5" customHeight="1">
      <c r="A26" s="1" t="s">
        <v>54</v>
      </c>
      <c r="B26" s="1" t="s">
        <v>55</v>
      </c>
      <c r="E26" s="3">
        <f>C26*D26</f>
        <v>0</v>
      </c>
      <c r="H26" s="3">
        <f>F26*G26</f>
        <v>0</v>
      </c>
      <c r="K26" s="3">
        <f>I26*J26</f>
        <v>0</v>
      </c>
      <c r="L26" s="3">
        <f>E26+H26+K26</f>
        <v>0</v>
      </c>
      <c r="P26" s="3">
        <f>(C26*D26)+(F26*G26)+(I26*J26)+M26-N26-O26</f>
        <v>0</v>
      </c>
    </row>
    <row r="27" spans="1:16" ht="16.5" customHeight="1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 ht="16.5" customHeight="1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4000</v>
      </c>
      <c r="H28" s="3">
        <f>F28*G28</f>
        <v>40000</v>
      </c>
      <c r="K28" s="3">
        <f>I28*J28</f>
        <v>0</v>
      </c>
      <c r="L28" s="3">
        <f>E28+H28+K28</f>
        <v>40000</v>
      </c>
      <c r="P28" s="3">
        <f>(C28*D28)+(F28*G28)+(I28*J28)+M28-N28-O28</f>
        <v>40000</v>
      </c>
    </row>
    <row r="29" spans="1:16" ht="16.5" customHeight="1">
      <c r="A29" s="1" t="s">
        <v>60</v>
      </c>
      <c r="B29" s="1" t="s">
        <v>61</v>
      </c>
      <c r="C29" s="1">
        <v>20</v>
      </c>
      <c r="D29" s="2">
        <v>13000</v>
      </c>
      <c r="E29" s="3">
        <f>C29*D29</f>
        <v>260000</v>
      </c>
      <c r="H29" s="3">
        <f>F29*G29</f>
        <v>0</v>
      </c>
      <c r="K29" s="3">
        <f>I29*J29</f>
        <v>0</v>
      </c>
      <c r="L29" s="3">
        <f>E29+H29+K29</f>
        <v>260000</v>
      </c>
      <c r="P29" s="3">
        <f>(C29*D29)+(F29*G29)+(I29*J29)+M29-N29-O29</f>
        <v>260000</v>
      </c>
    </row>
    <row r="30" spans="1:16" ht="16.5" customHeight="1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 ht="16.5" customHeight="1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 ht="16.5" customHeight="1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 ht="16.5" customHeight="1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 ht="16.5" customHeight="1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 ht="16.5" customHeight="1">
      <c r="A35" s="1" t="s">
        <v>72</v>
      </c>
      <c r="B35" s="1" t="s">
        <v>73</v>
      </c>
      <c r="C35" s="1">
        <v>4</v>
      </c>
      <c r="D35" s="2">
        <v>10000</v>
      </c>
      <c r="E35" s="3">
        <f>C35*D35</f>
        <v>40000</v>
      </c>
      <c r="H35" s="3">
        <f>F35*G35</f>
        <v>0</v>
      </c>
      <c r="I35" s="2"/>
      <c r="K35" s="3">
        <f>I35*J35</f>
        <v>0</v>
      </c>
      <c r="L35" s="3">
        <f>E35+H35+K35</f>
        <v>40000</v>
      </c>
      <c r="P35" s="3">
        <f>(C35*D35)+(F35*G35)+(I35*J35)+M35-N35-O35</f>
        <v>40000</v>
      </c>
    </row>
    <row r="36" spans="1:16" ht="16.5" customHeight="1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 ht="16.5" customHeight="1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 ht="16.5" customHeight="1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 ht="16.5" customHeight="1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 ht="16.5" customHeight="1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 ht="16.5" customHeight="1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 ht="16.5" customHeight="1">
      <c r="A42" s="1" t="s">
        <v>86</v>
      </c>
      <c r="B42" s="1" t="s">
        <v>87</v>
      </c>
      <c r="E42" s="3">
        <f>C42*D42</f>
        <v>0</v>
      </c>
      <c r="H42" s="3">
        <f>F42*G42</f>
        <v>0</v>
      </c>
      <c r="K42" s="3">
        <f>I42*J42</f>
        <v>0</v>
      </c>
      <c r="L42" s="3">
        <f>E42+H42+K42</f>
        <v>0</v>
      </c>
      <c r="P42" s="3">
        <f>(C42*D42)+(F42*G42)+(I42*J42)+M42-N42-O42</f>
        <v>0</v>
      </c>
    </row>
    <row r="43" spans="1:16" ht="16.5" customHeight="1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 ht="16.5" customHeight="1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 ht="16.5" customHeight="1">
      <c r="A45" s="1" t="s">
        <v>92</v>
      </c>
      <c r="B45" s="1" t="s">
        <v>93</v>
      </c>
      <c r="E45" s="3">
        <f>C45*D45</f>
        <v>0</v>
      </c>
      <c r="F45" s="1">
        <v>20</v>
      </c>
      <c r="G45" s="2">
        <v>3000</v>
      </c>
      <c r="H45" s="3">
        <f>F45*G45</f>
        <v>60000</v>
      </c>
      <c r="K45" s="3">
        <f>I45*J45</f>
        <v>0</v>
      </c>
      <c r="L45" s="3">
        <f>E45+H45+K45</f>
        <v>60000</v>
      </c>
      <c r="P45" s="3">
        <f>(C45*D45)+(F45*G45)+(I45*J45)+M45-N45-O45</f>
        <v>60000</v>
      </c>
    </row>
    <row r="46" spans="1:16" ht="16.5" customHeight="1">
      <c r="A46" s="1" t="s">
        <v>94</v>
      </c>
      <c r="B46" s="1" t="s">
        <v>93</v>
      </c>
      <c r="E46" s="3">
        <f>C46*D46</f>
        <v>0</v>
      </c>
      <c r="F46" s="1">
        <v>80</v>
      </c>
      <c r="G46" s="2">
        <v>3500</v>
      </c>
      <c r="H46" s="3">
        <f>F46*G46</f>
        <v>280000</v>
      </c>
      <c r="K46" s="3">
        <f>I46*J46</f>
        <v>0</v>
      </c>
      <c r="L46" s="3">
        <f>E46+H46+K46</f>
        <v>280000</v>
      </c>
      <c r="P46" s="3">
        <f>(C46*D46)+(F46*G46)+(I46*J46)+M46-N46-O46</f>
        <v>280000</v>
      </c>
    </row>
    <row r="47" spans="1:16" ht="16.5" customHeight="1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 ht="16.5" customHeight="1">
      <c r="A48" s="1" t="s">
        <v>96</v>
      </c>
      <c r="B48" s="1" t="s">
        <v>93</v>
      </c>
      <c r="E48" s="3">
        <f>C48*D48</f>
        <v>0</v>
      </c>
      <c r="F48" s="1">
        <v>50</v>
      </c>
      <c r="G48" s="2">
        <v>3500</v>
      </c>
      <c r="H48" s="3">
        <f>F48*G48</f>
        <v>175000</v>
      </c>
      <c r="K48" s="3">
        <f>I48*J48</f>
        <v>0</v>
      </c>
      <c r="L48" s="3">
        <f>E48+H48+K48</f>
        <v>175000</v>
      </c>
      <c r="P48" s="3">
        <f>(C48*D48)+(F48*G48)+(I48*J48)+M48-N48-O48</f>
        <v>175000</v>
      </c>
    </row>
    <row r="49" spans="1:16" ht="16.5" customHeight="1">
      <c r="A49" s="1" t="s">
        <v>97</v>
      </c>
      <c r="B49" s="1" t="s">
        <v>98</v>
      </c>
      <c r="E49" s="3">
        <f>C49*D49</f>
        <v>0</v>
      </c>
      <c r="H49" s="3">
        <f>F49*G49</f>
        <v>0</v>
      </c>
      <c r="K49" s="3">
        <f>I49*J49</f>
        <v>0</v>
      </c>
      <c r="L49" s="3">
        <f>E49+H49+K49</f>
        <v>0</v>
      </c>
      <c r="P49" s="3">
        <f>(C49*D49)+(F49*G49)+(I49*J49)+M49-N49-O49</f>
        <v>0</v>
      </c>
    </row>
    <row r="50" spans="1:16" ht="16.5" customHeight="1">
      <c r="A50" s="1" t="s">
        <v>99</v>
      </c>
      <c r="B50" s="1" t="s">
        <v>93</v>
      </c>
      <c r="E50" s="3">
        <f>C50*D50</f>
        <v>0</v>
      </c>
      <c r="F50" s="1">
        <v>60</v>
      </c>
      <c r="G50" s="2">
        <v>2700</v>
      </c>
      <c r="H50" s="3">
        <f>F50*G50</f>
        <v>162000</v>
      </c>
      <c r="K50" s="3">
        <f>I50*J50</f>
        <v>0</v>
      </c>
      <c r="L50" s="3">
        <f>E50+H50+K50</f>
        <v>162000</v>
      </c>
      <c r="P50" s="3">
        <f>(C50*D50)+(F50*G50)+(I50*J50)+M50-N50-O50</f>
        <v>162000</v>
      </c>
    </row>
    <row r="51" spans="1:16" ht="16.5" customHeight="1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 ht="16.5" customHeight="1">
      <c r="A52" s="1" t="s">
        <v>101</v>
      </c>
      <c r="B52" s="1" t="s">
        <v>93</v>
      </c>
      <c r="E52" s="3">
        <f>C52*D52</f>
        <v>0</v>
      </c>
      <c r="F52" s="1">
        <v>20</v>
      </c>
      <c r="G52" s="2">
        <v>4000</v>
      </c>
      <c r="H52" s="3">
        <f>F52*G52</f>
        <v>80000</v>
      </c>
      <c r="K52" s="3">
        <f>I52*J52</f>
        <v>0</v>
      </c>
      <c r="L52" s="3">
        <f>E52+H52+K52</f>
        <v>80000</v>
      </c>
      <c r="P52" s="3">
        <f>(C52*D52)+(F52*G52)+(I52*J52)+M52-N52-O52</f>
        <v>80000</v>
      </c>
    </row>
    <row r="53" spans="1:16" ht="16.5" customHeight="1">
      <c r="A53" s="1" t="s">
        <v>102</v>
      </c>
      <c r="B53" s="1" t="s">
        <v>93</v>
      </c>
      <c r="E53" s="3">
        <f>C53*D53</f>
        <v>0</v>
      </c>
      <c r="H53" s="3">
        <f>F53*G53</f>
        <v>0</v>
      </c>
      <c r="K53" s="3">
        <f>I53*J53</f>
        <v>0</v>
      </c>
      <c r="L53" s="3">
        <f>E53+H53+K53</f>
        <v>0</v>
      </c>
      <c r="P53" s="3">
        <f>(C53*D53)+(F53*G53)+(I53*J53)+M53-N53-O53</f>
        <v>0</v>
      </c>
    </row>
    <row r="54" spans="1:16" ht="16.5" customHeight="1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 ht="16.5" customHeight="1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 ht="16.5" customHeight="1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 ht="16.5" customHeight="1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 ht="16.5" customHeight="1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 ht="16.5" customHeight="1">
      <c r="A59" s="1" t="s">
        <v>113</v>
      </c>
      <c r="B59" s="1" t="s">
        <v>114</v>
      </c>
      <c r="C59" s="1">
        <v>10</v>
      </c>
      <c r="D59" s="2">
        <v>9000</v>
      </c>
      <c r="E59" s="3">
        <f>C59*D59</f>
        <v>90000</v>
      </c>
      <c r="F59" s="1">
        <v>20</v>
      </c>
      <c r="G59" s="2">
        <v>3500</v>
      </c>
      <c r="H59" s="3">
        <f>F59*G59</f>
        <v>70000</v>
      </c>
      <c r="K59" s="3">
        <f>I59*J59</f>
        <v>0</v>
      </c>
      <c r="L59" s="3">
        <f>E59+H59+K59</f>
        <v>160000</v>
      </c>
      <c r="P59" s="3">
        <f>(C59*D59)+(F59*G59)+(I59*J59)+M59-N59-O59</f>
        <v>160000</v>
      </c>
    </row>
    <row r="60" spans="1:16" ht="16.5" customHeight="1">
      <c r="A60" s="1" t="s">
        <v>115</v>
      </c>
      <c r="B60" s="1" t="s">
        <v>116</v>
      </c>
      <c r="E60" s="3">
        <f>C60*D60</f>
        <v>0</v>
      </c>
      <c r="H60" s="3">
        <f>F60*G60</f>
        <v>0</v>
      </c>
      <c r="K60" s="3">
        <f>I60*J60</f>
        <v>0</v>
      </c>
      <c r="L60" s="3">
        <f>E60+H60+K60</f>
        <v>0</v>
      </c>
      <c r="P60" s="3">
        <f>(C60*D60)+(F60*G60)+(I60*J60)+M60-N60-O60</f>
        <v>0</v>
      </c>
    </row>
    <row r="61" spans="1:16" ht="16.5" customHeight="1">
      <c r="A61" s="1" t="s">
        <v>117</v>
      </c>
      <c r="B61" s="1" t="s">
        <v>116</v>
      </c>
      <c r="E61" s="3">
        <f>C61*D61</f>
        <v>0</v>
      </c>
      <c r="F61" s="1">
        <v>6</v>
      </c>
      <c r="G61" s="2">
        <v>3500</v>
      </c>
      <c r="H61" s="3">
        <f>F61*G61</f>
        <v>21000</v>
      </c>
      <c r="K61" s="3">
        <f>I61*J61</f>
        <v>0</v>
      </c>
      <c r="L61" s="3">
        <f>E61+H61+K61</f>
        <v>21000</v>
      </c>
      <c r="P61" s="3">
        <f>(C61*D61)+(F61*G61)+(I61*J61)+M61-N61-O61</f>
        <v>21000</v>
      </c>
    </row>
    <row r="62" spans="1:16" ht="16.5" customHeight="1">
      <c r="A62" s="1" t="s">
        <v>118</v>
      </c>
      <c r="B62" s="1" t="s">
        <v>119</v>
      </c>
      <c r="C62" s="1">
        <v>10</v>
      </c>
      <c r="D62" s="2">
        <v>13000</v>
      </c>
      <c r="E62" s="3">
        <f>C62*D62</f>
        <v>130000</v>
      </c>
      <c r="F62" s="1">
        <v>10</v>
      </c>
      <c r="G62" s="2">
        <v>3500</v>
      </c>
      <c r="H62" s="3">
        <f>F62*G62</f>
        <v>35000</v>
      </c>
      <c r="K62" s="3">
        <f>I62*J62</f>
        <v>0</v>
      </c>
      <c r="L62" s="3">
        <f>E62+H62+K62</f>
        <v>165000</v>
      </c>
      <c r="P62" s="3">
        <f>(C62*D62)+(F62*G62)+(I62*J62)+M62-N62-O62</f>
        <v>165000</v>
      </c>
    </row>
    <row r="63" spans="1:16" ht="16.5" customHeight="1">
      <c r="A63" s="1" t="s">
        <v>120</v>
      </c>
      <c r="B63" s="1" t="s">
        <v>121</v>
      </c>
      <c r="E63" s="3">
        <f>C63*D63</f>
        <v>0</v>
      </c>
      <c r="F63" s="1">
        <v>2</v>
      </c>
      <c r="G63" s="2">
        <v>3500</v>
      </c>
      <c r="H63" s="3">
        <f>F63*G63</f>
        <v>7000</v>
      </c>
      <c r="K63" s="3">
        <f>I63*J63</f>
        <v>0</v>
      </c>
      <c r="L63" s="3">
        <f>E63+H63+K63</f>
        <v>7000</v>
      </c>
      <c r="P63" s="3">
        <f>(C63*D63)+(F63*G63)+(I63*J63)+M63-N63-O63</f>
        <v>7000</v>
      </c>
    </row>
    <row r="64" spans="1:16" ht="16.5" customHeight="1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 ht="16.5" customHeight="1">
      <c r="A65" s="1" t="s">
        <v>124</v>
      </c>
      <c r="B65" s="1" t="s">
        <v>125</v>
      </c>
      <c r="E65" s="3">
        <f>C65*D65</f>
        <v>0</v>
      </c>
      <c r="H65" s="3">
        <f>F65*G65</f>
        <v>0</v>
      </c>
      <c r="K65" s="3">
        <f>I65*J65</f>
        <v>0</v>
      </c>
      <c r="L65" s="3">
        <f>E65+H65+K65</f>
        <v>0</v>
      </c>
      <c r="P65" s="3">
        <f>(C65*D65)+(F65*G65)+(I65*J65)+M65-N65-O65</f>
        <v>0</v>
      </c>
    </row>
    <row r="66" spans="1:16" ht="16.5" customHeight="1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 ht="16.5" customHeight="1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 ht="16.5" customHeight="1">
      <c r="A68" s="1" t="s">
        <v>130</v>
      </c>
      <c r="B68" s="1" t="s">
        <v>131</v>
      </c>
      <c r="E68" s="3">
        <f>C68*D68</f>
        <v>0</v>
      </c>
      <c r="F68" s="1">
        <v>50</v>
      </c>
      <c r="G68" s="2">
        <v>3500</v>
      </c>
      <c r="H68" s="3">
        <f>F68*G68</f>
        <v>175000</v>
      </c>
      <c r="K68" s="3">
        <f>I68*J68</f>
        <v>0</v>
      </c>
      <c r="L68" s="3">
        <f>E68+H68+K68</f>
        <v>175000</v>
      </c>
      <c r="P68" s="3">
        <f>(C68*D68)+(F68*G68)+(I68*J68)+M68-N68-O68</f>
        <v>175000</v>
      </c>
    </row>
    <row r="69" spans="1:16" ht="16.5" customHeight="1">
      <c r="A69" s="1" t="s">
        <v>132</v>
      </c>
      <c r="B69" s="1" t="s">
        <v>133</v>
      </c>
      <c r="E69" s="3">
        <f>C69*D69</f>
        <v>0</v>
      </c>
      <c r="F69" s="1">
        <v>6</v>
      </c>
      <c r="G69" s="2">
        <v>4500</v>
      </c>
      <c r="H69" s="3">
        <f>F69*G69</f>
        <v>27000</v>
      </c>
      <c r="I69" s="2"/>
      <c r="K69" s="3">
        <f>I69*J69</f>
        <v>0</v>
      </c>
      <c r="L69" s="3">
        <f>E69+H69+K69</f>
        <v>27000</v>
      </c>
      <c r="P69" s="3">
        <f>(C69*D69)+(F69*G69)+(I69*J69)+M69-N69-O69</f>
        <v>27000</v>
      </c>
    </row>
    <row r="70" spans="1:16" ht="16.5" customHeight="1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 ht="16.5" customHeight="1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 ht="16.5" customHeight="1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 ht="16.5" customHeight="1">
      <c r="A73" s="1" t="s">
        <v>140</v>
      </c>
      <c r="B73" s="1" t="s">
        <v>141</v>
      </c>
      <c r="C73" s="1">
        <v>20</v>
      </c>
      <c r="D73" s="2">
        <v>8500</v>
      </c>
      <c r="E73" s="3">
        <f>C73*D73</f>
        <v>170000</v>
      </c>
      <c r="H73" s="3">
        <f>F73*G73</f>
        <v>0</v>
      </c>
      <c r="K73" s="3">
        <f>I73*J73</f>
        <v>0</v>
      </c>
      <c r="L73" s="3">
        <f>E73+H73+K73</f>
        <v>170000</v>
      </c>
      <c r="M73" s="3">
        <v>10818000</v>
      </c>
      <c r="P73" s="3">
        <f>(C73*D73)+(F73*G73)+(I73*J73)+M73-N73-O73</f>
        <v>10988000</v>
      </c>
    </row>
    <row r="74" spans="1:16" ht="16.5" customHeight="1">
      <c r="A74" s="1" t="s">
        <v>142</v>
      </c>
      <c r="B74" s="1" t="s">
        <v>143</v>
      </c>
      <c r="C74" s="1">
        <v>3</v>
      </c>
      <c r="D74" s="2">
        <v>9000</v>
      </c>
      <c r="E74" s="3">
        <f>C74*D74</f>
        <v>27000</v>
      </c>
      <c r="H74" s="3">
        <f>F74*G74</f>
        <v>0</v>
      </c>
      <c r="K74" s="3">
        <f>I74*J74</f>
        <v>0</v>
      </c>
      <c r="L74" s="3">
        <f>E74+H74+K74</f>
        <v>27000</v>
      </c>
      <c r="P74" s="3">
        <f>(C74*D74)+(F74*G74)+(I74*J74)+M74-N74-O74</f>
        <v>27000</v>
      </c>
    </row>
    <row r="75" spans="1:16" ht="16.5" customHeight="1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 ht="16.5" customHeight="1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 ht="16.5" customHeight="1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 ht="16.5" customHeight="1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 ht="16.5" customHeight="1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 ht="16.5" customHeight="1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 ht="16.5" customHeight="1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 ht="16.5" customHeight="1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 ht="16.5" customHeight="1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 ht="16.5" customHeight="1">
      <c r="A84" s="1" t="s">
        <v>159</v>
      </c>
      <c r="B84" s="1" t="s">
        <v>160</v>
      </c>
      <c r="C84" s="1">
        <v>5</v>
      </c>
      <c r="D84" s="2">
        <v>13000</v>
      </c>
      <c r="E84" s="3">
        <f>C84*D84</f>
        <v>65000</v>
      </c>
      <c r="H84" s="3">
        <f>F84*G84</f>
        <v>0</v>
      </c>
      <c r="K84" s="3">
        <f>I84*J84</f>
        <v>0</v>
      </c>
      <c r="L84" s="3">
        <f>E84+H84+K84</f>
        <v>65000</v>
      </c>
      <c r="P84" s="3">
        <f>(C84*D84)+(F84*G84)+(I84*J84)+M84-N84-O84</f>
        <v>65000</v>
      </c>
    </row>
    <row r="85" spans="1:16" ht="16.5" customHeight="1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 ht="16.5" customHeight="1">
      <c r="A86" s="1" t="s">
        <v>163</v>
      </c>
      <c r="B86" s="1" t="s">
        <v>164</v>
      </c>
      <c r="E86" s="3">
        <f>C86*D86</f>
        <v>0</v>
      </c>
      <c r="H86" s="3">
        <f>F86*G86</f>
        <v>0</v>
      </c>
      <c r="K86" s="3">
        <f>I86*J86</f>
        <v>0</v>
      </c>
      <c r="L86" s="3">
        <f>E86+H86+K86</f>
        <v>0</v>
      </c>
      <c r="P86" s="3">
        <f>(C86*D86)+(F86*G86)+(I86*J86)+M86-N86-O86</f>
        <v>0</v>
      </c>
    </row>
    <row r="87" spans="1:16" ht="16.5" customHeight="1">
      <c r="A87" s="1" t="s">
        <v>165</v>
      </c>
      <c r="B87" s="1" t="s">
        <v>166</v>
      </c>
      <c r="E87" s="3">
        <f>C87*D87</f>
        <v>0</v>
      </c>
      <c r="H87" s="3">
        <f>F87*G87</f>
        <v>0</v>
      </c>
      <c r="K87" s="3">
        <f>I87*J87</f>
        <v>0</v>
      </c>
      <c r="L87" s="3">
        <f>E87+H87+K87</f>
        <v>0</v>
      </c>
      <c r="P87" s="3">
        <f>(C87*D87)+(F87*G87)+(I87*J87)+M87-N87-O87</f>
        <v>0</v>
      </c>
    </row>
    <row r="88" spans="1:16" ht="16.5" customHeight="1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 ht="16.5" customHeight="1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 ht="16.5" customHeight="1">
      <c r="A90" s="1" t="s">
        <v>171</v>
      </c>
      <c r="B90" s="1" t="s">
        <v>172</v>
      </c>
      <c r="E90" s="3">
        <f>C90*D90</f>
        <v>0</v>
      </c>
      <c r="H90" s="3">
        <f>F90*G90</f>
        <v>0</v>
      </c>
      <c r="K90" s="3">
        <f>I90*J90</f>
        <v>0</v>
      </c>
      <c r="L90" s="3">
        <f>E90+H90+K90</f>
        <v>0</v>
      </c>
      <c r="P90" s="3">
        <f>(C90*D90)+(F90*G90)+(I90*J90)+M90-N90-O90</f>
        <v>0</v>
      </c>
    </row>
    <row r="91" spans="1:16" ht="16.5" customHeight="1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 ht="16.5" customHeight="1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 ht="16.5" customHeight="1">
      <c r="A93" s="1" t="s">
        <v>177</v>
      </c>
      <c r="B93" s="1" t="s">
        <v>178</v>
      </c>
      <c r="E93" s="3">
        <f>C93*D93</f>
        <v>0</v>
      </c>
      <c r="H93" s="3">
        <f>F93*G93</f>
        <v>0</v>
      </c>
      <c r="K93" s="3">
        <f>I93*J93</f>
        <v>0</v>
      </c>
      <c r="L93" s="3">
        <f>E93+H93+K93</f>
        <v>0</v>
      </c>
      <c r="P93" s="3">
        <f>(C93*D93)+(F93*G93)+(I93*J93)+M93-N93-O93</f>
        <v>0</v>
      </c>
    </row>
    <row r="94" spans="1:16" ht="16.5" customHeight="1">
      <c r="A94" s="1" t="s">
        <v>179</v>
      </c>
      <c r="B94" s="1" t="s">
        <v>180</v>
      </c>
      <c r="C94" s="1">
        <v>3</v>
      </c>
      <c r="D94" s="2">
        <v>10000</v>
      </c>
      <c r="E94" s="3">
        <f>C94*D94</f>
        <v>30000</v>
      </c>
      <c r="H94" s="3">
        <f>F94*G94</f>
        <v>0</v>
      </c>
      <c r="K94" s="3">
        <f>I94*J94</f>
        <v>0</v>
      </c>
      <c r="L94" s="3">
        <f>E94+H94+K94</f>
        <v>30000</v>
      </c>
      <c r="P94" s="3">
        <f>(C94*D94)+(F94*G94)+(I94*J94)+M94-N94-O94</f>
        <v>30000</v>
      </c>
    </row>
    <row r="95" spans="1:16" ht="16.5" customHeight="1">
      <c r="A95" s="1" t="s">
        <v>181</v>
      </c>
      <c r="B95" s="1" t="s">
        <v>182</v>
      </c>
      <c r="E95" s="3">
        <f>C95*D95</f>
        <v>0</v>
      </c>
      <c r="H95" s="3">
        <f>F95*G95</f>
        <v>0</v>
      </c>
      <c r="K95" s="3">
        <f>I95*J95</f>
        <v>0</v>
      </c>
      <c r="L95" s="3">
        <f>E95+H95+K95</f>
        <v>0</v>
      </c>
      <c r="P95" s="3">
        <f>(C95*D95)+(F95*G95)+(I95*J95)+M95-N95-O95</f>
        <v>0</v>
      </c>
    </row>
    <row r="96" spans="1:16" ht="16.5" customHeight="1">
      <c r="A96" s="1" t="s">
        <v>183</v>
      </c>
      <c r="B96" s="1" t="s">
        <v>184</v>
      </c>
      <c r="E96" s="3">
        <f>C96*D96</f>
        <v>0</v>
      </c>
      <c r="F96" s="1">
        <v>10</v>
      </c>
      <c r="G96" s="2">
        <v>3200</v>
      </c>
      <c r="H96" s="3">
        <f>F96*G96</f>
        <v>32000</v>
      </c>
      <c r="K96" s="3">
        <f>I96*J96</f>
        <v>0</v>
      </c>
      <c r="L96" s="3">
        <f>E96+H96+K96</f>
        <v>32000</v>
      </c>
      <c r="P96" s="3">
        <f>(C96*D96)+(F96*G96)+(I96*J96)+M96-N96-O96</f>
        <v>32000</v>
      </c>
    </row>
    <row r="97" spans="1:16" ht="16.5" customHeight="1">
      <c r="A97" s="1" t="s">
        <v>185</v>
      </c>
      <c r="B97" s="1" t="s">
        <v>186</v>
      </c>
      <c r="E97" s="3">
        <f>C97*D97</f>
        <v>0</v>
      </c>
      <c r="F97" s="1">
        <v>6</v>
      </c>
      <c r="G97" s="2">
        <v>3500</v>
      </c>
      <c r="H97" s="3">
        <f>F97*G97</f>
        <v>21000</v>
      </c>
      <c r="K97" s="3">
        <f>I97*J97</f>
        <v>0</v>
      </c>
      <c r="L97" s="3">
        <f>E97+H97+K97</f>
        <v>21000</v>
      </c>
      <c r="P97" s="3">
        <f>(C97*D97)+(F97*G97)+(I97*J97)+M97-N97-O97</f>
        <v>21000</v>
      </c>
    </row>
    <row r="98" spans="1:16" ht="16.5" customHeight="1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 ht="16.5" customHeight="1">
      <c r="A99" s="1" t="s">
        <v>189</v>
      </c>
      <c r="B99" s="1" t="s">
        <v>190</v>
      </c>
      <c r="C99" s="1">
        <v>8</v>
      </c>
      <c r="D99" s="2">
        <v>10000</v>
      </c>
      <c r="E99" s="3">
        <f>C99*D99</f>
        <v>80000</v>
      </c>
      <c r="H99" s="3">
        <f>F99*G99</f>
        <v>0</v>
      </c>
      <c r="K99" s="3">
        <f>I99*J99</f>
        <v>0</v>
      </c>
      <c r="L99" s="3">
        <f>E99+H99+K99</f>
        <v>80000</v>
      </c>
      <c r="P99" s="3">
        <f>(C99*D99)+(F99*G99)+(I99*J99)+M99-N99-O99</f>
        <v>80000</v>
      </c>
    </row>
    <row r="100" spans="1:16" ht="16.5" customHeight="1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 ht="16.5" customHeight="1">
      <c r="A101" s="1" t="s">
        <v>192</v>
      </c>
      <c r="B101" s="1" t="s">
        <v>193</v>
      </c>
      <c r="E101" s="3">
        <f>C101*D101</f>
        <v>0</v>
      </c>
      <c r="H101" s="3">
        <f>F101*G101</f>
        <v>0</v>
      </c>
      <c r="K101" s="3">
        <f>I101*J101</f>
        <v>0</v>
      </c>
      <c r="L101" s="3">
        <f>E101+H101+K101</f>
        <v>0</v>
      </c>
      <c r="P101" s="3">
        <f>(C101*D101)+(F101*G101)+(I101*J101)+M101-N101-O101</f>
        <v>0</v>
      </c>
    </row>
    <row r="102" spans="1:16" ht="16.5" customHeight="1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 ht="16.5" customHeight="1">
      <c r="A103" s="1" t="s">
        <v>196</v>
      </c>
      <c r="B103" s="1" t="s">
        <v>197</v>
      </c>
      <c r="C103" s="1">
        <v>10</v>
      </c>
      <c r="D103" s="2">
        <v>13000</v>
      </c>
      <c r="E103" s="3">
        <f>C103*D103</f>
        <v>130000</v>
      </c>
      <c r="F103" s="1">
        <v>12</v>
      </c>
      <c r="G103" s="2">
        <v>4000</v>
      </c>
      <c r="H103" s="3">
        <f>F103*G103</f>
        <v>48000</v>
      </c>
      <c r="K103" s="3">
        <f>I103*J103</f>
        <v>0</v>
      </c>
      <c r="L103" s="3">
        <f>E103+H103+K103</f>
        <v>178000</v>
      </c>
      <c r="M103" s="3">
        <v>4104000</v>
      </c>
      <c r="P103" s="3">
        <f>(C103*D103)+(F103*G103)+(I103*J103)+M103-N103-O103</f>
        <v>4282000</v>
      </c>
    </row>
    <row r="104" spans="1:16" ht="16.5" customHeight="1">
      <c r="A104" s="1" t="s">
        <v>222</v>
      </c>
      <c r="E104" s="3">
        <f>C104*D104</f>
        <v>0</v>
      </c>
      <c r="H104" s="3">
        <f>F104*G104</f>
        <v>0</v>
      </c>
      <c r="K104" s="3">
        <f>I104*J104</f>
        <v>0</v>
      </c>
      <c r="L104" s="3">
        <f>E104+H104+K104</f>
        <v>0</v>
      </c>
      <c r="P104" s="3">
        <f>(C104*D104)+(F104*G104)+(I104*J104)+M104-N104-O104</f>
        <v>0</v>
      </c>
    </row>
    <row r="105" spans="1:16" ht="16.5" customHeight="1">
      <c r="A105" s="1" t="s">
        <v>198</v>
      </c>
      <c r="B105" s="1" t="s">
        <v>199</v>
      </c>
      <c r="C105" s="1">
        <v>1</v>
      </c>
      <c r="D105" s="2">
        <v>13000</v>
      </c>
      <c r="E105" s="3">
        <f>C105*D105</f>
        <v>13000</v>
      </c>
      <c r="H105" s="3">
        <f>F105*G105</f>
        <v>0</v>
      </c>
      <c r="K105" s="3">
        <f>I105*J105</f>
        <v>0</v>
      </c>
      <c r="L105" s="3">
        <f>E105+H105+K105</f>
        <v>13000</v>
      </c>
      <c r="M105" s="3">
        <v>2289000</v>
      </c>
      <c r="P105" s="3">
        <f>(C105*D105)+(F105*G105)+(I105*J105)+M105-N105-O105</f>
        <v>2302000</v>
      </c>
    </row>
    <row r="106" spans="1:16" ht="16.5" customHeight="1">
      <c r="A106" s="1" t="s">
        <v>200</v>
      </c>
      <c r="B106" s="1" t="s">
        <v>201</v>
      </c>
      <c r="E106" s="3">
        <f>C106*D106</f>
        <v>0</v>
      </c>
      <c r="F106" s="1">
        <v>10</v>
      </c>
      <c r="G106" s="2">
        <v>4000</v>
      </c>
      <c r="H106" s="3">
        <f>F106*G106</f>
        <v>40000</v>
      </c>
      <c r="K106" s="3">
        <f>I106*J106</f>
        <v>0</v>
      </c>
      <c r="L106" s="3">
        <f>E106+H106+K106</f>
        <v>40000</v>
      </c>
      <c r="P106" s="3">
        <f>(C106*D106)+(F106*G106)+(I106*J106)+M106-N106-O106</f>
        <v>40000</v>
      </c>
    </row>
    <row r="107" spans="1:16" ht="16.5" customHeight="1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 ht="16.5" customHeight="1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 ht="16.5" customHeight="1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 ht="16.5" customHeight="1">
      <c r="A110" s="1" t="s">
        <v>208</v>
      </c>
      <c r="B110" s="1" t="s">
        <v>209</v>
      </c>
      <c r="E110" s="3">
        <f>C110*D110</f>
        <v>0</v>
      </c>
      <c r="H110" s="3">
        <f>F110*G110</f>
        <v>0</v>
      </c>
      <c r="K110" s="3">
        <f>I110*J110</f>
        <v>0</v>
      </c>
      <c r="L110" s="3">
        <f>E110+H110+K110</f>
        <v>0</v>
      </c>
      <c r="P110" s="3">
        <f>(C110*D110)+(F110*G110)+(I110*J110)+M110-N110-O110</f>
        <v>0</v>
      </c>
    </row>
    <row r="111" spans="1:16" ht="16.5" customHeight="1">
      <c r="A111" s="1" t="s">
        <v>226</v>
      </c>
      <c r="E111" s="3">
        <f>C111*D111</f>
        <v>0</v>
      </c>
      <c r="H111" s="3">
        <f>F111*G111</f>
        <v>0</v>
      </c>
      <c r="K111" s="3">
        <f>I111*J111</f>
        <v>0</v>
      </c>
      <c r="L111" s="3">
        <f>E111+H111+K111</f>
        <v>0</v>
      </c>
      <c r="P111" s="3">
        <f>(C111*D111)+(F111*G111)+(I111*J111)+M111-N111-O111</f>
        <v>0</v>
      </c>
    </row>
    <row r="112" spans="1:16" ht="16.5" customHeight="1">
      <c r="A112" s="1" t="s">
        <v>225</v>
      </c>
      <c r="C112" s="1">
        <v>9</v>
      </c>
      <c r="D112" s="2">
        <v>12000</v>
      </c>
      <c r="E112" s="3">
        <f>C112*D112</f>
        <v>108000</v>
      </c>
      <c r="H112" s="3">
        <f>F112*G112</f>
        <v>0</v>
      </c>
      <c r="K112" s="3">
        <f>I112*J112</f>
        <v>0</v>
      </c>
      <c r="L112" s="3">
        <f>E112+H112+K112</f>
        <v>108000</v>
      </c>
      <c r="P112" s="3">
        <f>(C112*D112)+(F112*G112)+(I112*J112)+M112-N112-O112</f>
        <v>108000</v>
      </c>
    </row>
    <row r="113" spans="1:16" ht="16.5" customHeight="1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 customFormat="1">
      <c r="A114" s="1" t="s">
        <v>212</v>
      </c>
      <c r="B114" s="1" t="s">
        <v>213</v>
      </c>
      <c r="C114" s="1"/>
      <c r="D114" s="2"/>
      <c r="E114" s="3">
        <f>C114*D114</f>
        <v>0</v>
      </c>
      <c r="F114" s="1"/>
      <c r="G114" s="2"/>
      <c r="H114" s="3">
        <f>F114*G114</f>
        <v>0</v>
      </c>
      <c r="I114" s="1"/>
      <c r="J114" s="2"/>
      <c r="K114" s="3">
        <f>I114*J114</f>
        <v>0</v>
      </c>
      <c r="L114" s="3">
        <f>E114+H114+K114</f>
        <v>0</v>
      </c>
      <c r="M114" s="3"/>
      <c r="N114" s="3"/>
      <c r="O114" s="3"/>
      <c r="P114" s="3">
        <f>(C114*D114)+(F114*G114)+(I114*J114)+M114-N114-O114</f>
        <v>0</v>
      </c>
    </row>
    <row r="115" spans="1:16" customFormat="1">
      <c r="A115" s="1" t="s">
        <v>214</v>
      </c>
      <c r="B115" s="1" t="s">
        <v>215</v>
      </c>
      <c r="C115" s="1">
        <v>6</v>
      </c>
      <c r="D115" s="2">
        <v>12000</v>
      </c>
      <c r="E115" s="3">
        <f>C115*D115</f>
        <v>72000</v>
      </c>
      <c r="F115" s="1">
        <v>10</v>
      </c>
      <c r="G115" s="2">
        <v>3000</v>
      </c>
      <c r="H115" s="3">
        <f>F115*G115</f>
        <v>30000</v>
      </c>
      <c r="I115" s="1"/>
      <c r="J115" s="2"/>
      <c r="K115" s="3">
        <f>I115*J115</f>
        <v>0</v>
      </c>
      <c r="L115" s="3">
        <f>E115+H115+K115</f>
        <v>102000</v>
      </c>
      <c r="M115" s="3">
        <v>4097000</v>
      </c>
      <c r="N115" s="3"/>
      <c r="O115" s="3"/>
      <c r="P115" s="3">
        <f>(C115*D115)+(F115*G115)+(I115*J115)+M115-N115-O115</f>
        <v>4199000</v>
      </c>
    </row>
    <row r="116" spans="1:16" customFormat="1">
      <c r="A116" s="1" t="s">
        <v>216</v>
      </c>
      <c r="B116" s="1" t="s">
        <v>217</v>
      </c>
      <c r="C116" s="1"/>
      <c r="D116" s="2"/>
      <c r="E116" s="3">
        <f>C116*D116</f>
        <v>0</v>
      </c>
      <c r="F116" s="1"/>
      <c r="G116" s="2"/>
      <c r="H116" s="3">
        <f>F116*G116</f>
        <v>0</v>
      </c>
      <c r="I116" s="1"/>
      <c r="J116" s="2"/>
      <c r="K116" s="3">
        <f>I116*J116</f>
        <v>0</v>
      </c>
      <c r="L116" s="3">
        <f>E116+H116+K116</f>
        <v>0</v>
      </c>
      <c r="M116" s="3"/>
      <c r="N116" s="3"/>
      <c r="O116" s="3"/>
      <c r="P116" s="3">
        <f>(C116*D116)+(F116*G116)+(I116*J116)+M116-N116-O116</f>
        <v>0</v>
      </c>
    </row>
    <row r="117" spans="1:16" customFormat="1">
      <c r="A117" s="1" t="s">
        <v>218</v>
      </c>
      <c r="B117" s="1" t="s">
        <v>219</v>
      </c>
      <c r="C117" s="1"/>
      <c r="D117" s="2"/>
      <c r="E117" s="3">
        <f>C117*D117</f>
        <v>0</v>
      </c>
      <c r="F117" s="1"/>
      <c r="G117" s="2"/>
      <c r="H117" s="3">
        <f>F117*G117</f>
        <v>0</v>
      </c>
      <c r="I117" s="1"/>
      <c r="J117" s="2"/>
      <c r="K117" s="3">
        <f>I117*J117</f>
        <v>0</v>
      </c>
      <c r="L117" s="3">
        <f>E117+H117+K117</f>
        <v>0</v>
      </c>
      <c r="M117" s="3"/>
      <c r="N117" s="3"/>
      <c r="O117" s="3"/>
      <c r="P117" s="3">
        <f>(C117*D117)+(F117*G117)+(I117*J117)+M117-N117-O117</f>
        <v>0</v>
      </c>
    </row>
    <row r="118" spans="1:16" customFormat="1">
      <c r="A118" s="1" t="s">
        <v>220</v>
      </c>
      <c r="B118" s="1" t="s">
        <v>221</v>
      </c>
      <c r="C118" s="1"/>
      <c r="D118" s="2"/>
      <c r="E118" s="3">
        <f>C118*D118</f>
        <v>0</v>
      </c>
      <c r="F118" s="1"/>
      <c r="G118" s="2"/>
      <c r="H118" s="3">
        <f>F118*G118</f>
        <v>0</v>
      </c>
      <c r="I118" s="1"/>
      <c r="J118" s="2"/>
      <c r="K118" s="3">
        <f>I118*J118</f>
        <v>0</v>
      </c>
      <c r="L118" s="3">
        <f>E118+H118+K118</f>
        <v>0</v>
      </c>
      <c r="M118" s="3"/>
      <c r="N118" s="3"/>
      <c r="O118" s="3"/>
      <c r="P118" s="3">
        <f>(C118*D118)+(F118*G118)+(I118*J118)+M118-N118-O118</f>
        <v>0</v>
      </c>
    </row>
    <row r="119" spans="1:16" customFormat="1">
      <c r="A119" s="1"/>
      <c r="B119" s="1"/>
      <c r="C119" s="1"/>
      <c r="D119" s="2"/>
      <c r="E119" s="3"/>
      <c r="F119" s="1"/>
      <c r="G119" s="2"/>
      <c r="H119" s="3"/>
      <c r="I119" s="1"/>
      <c r="J119" s="2"/>
      <c r="K119" s="3"/>
      <c r="L119" s="3"/>
      <c r="M119" s="3"/>
      <c r="N119" s="3"/>
      <c r="O119" s="3"/>
      <c r="P119" s="3"/>
    </row>
    <row r="120" spans="1:16" ht="16.5" customHeight="1">
      <c r="K120" s="3" t="s">
        <v>224</v>
      </c>
      <c r="L120" s="3">
        <f>SUM(L2:L119)</f>
        <v>3623400</v>
      </c>
      <c r="O120" s="3" t="s">
        <v>15</v>
      </c>
      <c r="P120" s="3">
        <f>SUM(P2:P119)</f>
        <v>29813400</v>
      </c>
    </row>
  </sheetData>
  <autoFilter ref="A1:P120">
    <sortState ref="A2:P120">
      <sortCondition ref="A1:A120"/>
    </sortState>
  </autoFilter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0"/>
  <sheetViews>
    <sheetView workbookViewId="0">
      <pane ySplit="1" topLeftCell="A104" activePane="bottomLeft" state="frozen"/>
      <selection pane="bottomLeft" activeCell="A119" sqref="A119"/>
    </sheetView>
  </sheetViews>
  <sheetFormatPr defaultRowHeight="16.5"/>
  <cols>
    <col min="1" max="1" width="27.75" style="1" bestFit="1" customWidth="1"/>
    <col min="2" max="2" width="10.375" style="1" bestFit="1" customWidth="1"/>
    <col min="3" max="3" width="4.125" style="1" bestFit="1" customWidth="1"/>
    <col min="4" max="4" width="6" style="2" bestFit="1" customWidth="1"/>
    <col min="5" max="5" width="9.5" style="3" bestFit="1" customWidth="1"/>
    <col min="6" max="6" width="6" style="1" bestFit="1" customWidth="1"/>
    <col min="7" max="7" width="6" style="2" bestFit="1" customWidth="1"/>
    <col min="8" max="8" width="10.25" style="3" bestFit="1" customWidth="1"/>
    <col min="9" max="9" width="4.5" style="1" bestFit="1" customWidth="1"/>
    <col min="10" max="10" width="7.5" style="2" bestFit="1" customWidth="1"/>
    <col min="11" max="11" width="8.75" style="3" bestFit="1" customWidth="1"/>
    <col min="12" max="12" width="10.875" style="3" bestFit="1" customWidth="1"/>
    <col min="13" max="13" width="11.75" style="3" bestFit="1" customWidth="1"/>
    <col min="14" max="14" width="5.75" style="3" bestFit="1" customWidth="1"/>
    <col min="15" max="15" width="10.875" style="3" bestFit="1" customWidth="1"/>
    <col min="16" max="16" width="11.75" style="3" bestFit="1" customWidth="1"/>
  </cols>
  <sheetData>
    <row r="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 s="1" t="s">
        <v>17</v>
      </c>
      <c r="C2" s="1">
        <v>367</v>
      </c>
      <c r="D2" s="2">
        <v>600</v>
      </c>
      <c r="E2" s="3">
        <f>C2*D2</f>
        <v>220200</v>
      </c>
      <c r="H2" s="3">
        <f>F2*G2</f>
        <v>0</v>
      </c>
      <c r="K2" s="3">
        <f>I2*J2</f>
        <v>0</v>
      </c>
      <c r="L2" s="3">
        <f>E2+H2+K2</f>
        <v>220200</v>
      </c>
      <c r="P2" s="3">
        <f>(C2*D2)+(F2*G2)+(I2*J2)+M2-N2-O2</f>
        <v>220200</v>
      </c>
    </row>
    <row r="3" spans="1:16">
      <c r="A3" s="1" t="s">
        <v>18</v>
      </c>
      <c r="B3" s="1" t="s">
        <v>19</v>
      </c>
      <c r="C3" s="1">
        <v>16</v>
      </c>
      <c r="D3" s="2">
        <v>11500</v>
      </c>
      <c r="E3" s="3">
        <f>C3*D3</f>
        <v>184000</v>
      </c>
      <c r="F3" s="1">
        <v>10</v>
      </c>
      <c r="G3" s="2">
        <v>3000</v>
      </c>
      <c r="H3" s="3">
        <f>F3*G3</f>
        <v>30000</v>
      </c>
      <c r="K3" s="3">
        <f>I3*J3</f>
        <v>0</v>
      </c>
      <c r="L3" s="3">
        <f>E3+H3+K3</f>
        <v>214000</v>
      </c>
      <c r="M3" s="3">
        <v>6340000</v>
      </c>
      <c r="P3" s="3">
        <f>(C3*D3)+(F3*G3)+(I3*J3)+M3-N3-O3</f>
        <v>6554000</v>
      </c>
    </row>
    <row r="4" spans="1:16">
      <c r="A4" s="1" t="s">
        <v>20</v>
      </c>
      <c r="E4" s="3">
        <f>C4*D4</f>
        <v>0</v>
      </c>
      <c r="H4" s="3">
        <f>F4*G4</f>
        <v>0</v>
      </c>
      <c r="K4" s="3">
        <f>I4*J4</f>
        <v>0</v>
      </c>
      <c r="L4" s="3">
        <f>E4+H4+K4</f>
        <v>0</v>
      </c>
      <c r="P4" s="3">
        <f>(C4*D4)+(F4*G4)+(I4*J4)+M4-N4-O4</f>
        <v>0</v>
      </c>
    </row>
    <row r="5" spans="1:16">
      <c r="A5" s="1" t="s">
        <v>21</v>
      </c>
      <c r="B5" s="1" t="s">
        <v>22</v>
      </c>
      <c r="E5" s="3">
        <f>C5*D5</f>
        <v>0</v>
      </c>
      <c r="H5" s="3">
        <f>F5*G5</f>
        <v>0</v>
      </c>
      <c r="K5" s="3">
        <f>I5*J5</f>
        <v>0</v>
      </c>
      <c r="L5" s="3">
        <f>E5+H5+K5</f>
        <v>0</v>
      </c>
      <c r="P5" s="3">
        <f>(C5*D5)+(F5*G5)+(I5*J5)+M5-N5-O5</f>
        <v>0</v>
      </c>
    </row>
    <row r="6" spans="1:16">
      <c r="A6" s="6" t="s">
        <v>232</v>
      </c>
      <c r="E6" s="3">
        <f>C6*D6</f>
        <v>0</v>
      </c>
      <c r="H6" s="3">
        <f>F6*G6</f>
        <v>0</v>
      </c>
      <c r="K6" s="3">
        <f>I6*J6</f>
        <v>0</v>
      </c>
      <c r="L6" s="3">
        <f>E6+H6+K6</f>
        <v>0</v>
      </c>
      <c r="P6" s="3">
        <f>(C6*D6)+(F6*G6)+(I6*J6)+M6-N6-O6</f>
        <v>0</v>
      </c>
    </row>
    <row r="7" spans="1:16">
      <c r="A7" s="1" t="s">
        <v>23</v>
      </c>
      <c r="B7" s="1" t="s">
        <v>24</v>
      </c>
      <c r="C7" s="1">
        <v>2</v>
      </c>
      <c r="D7" s="2">
        <v>12000</v>
      </c>
      <c r="E7" s="3">
        <f>C7*D7</f>
        <v>24000</v>
      </c>
      <c r="F7" s="1">
        <v>2</v>
      </c>
      <c r="G7" s="2">
        <v>4000</v>
      </c>
      <c r="H7" s="3">
        <f>F7*G7</f>
        <v>8000</v>
      </c>
      <c r="K7" s="3">
        <f>I7*J7</f>
        <v>0</v>
      </c>
      <c r="L7" s="3">
        <f>E7+H7+K7</f>
        <v>32000</v>
      </c>
      <c r="M7" s="3">
        <v>248000</v>
      </c>
      <c r="P7" s="3">
        <f>(C7*D7)+(F7*G7)+(I7*J7)+M7-N7-O7</f>
        <v>280000</v>
      </c>
    </row>
    <row r="8" spans="1:16">
      <c r="A8" s="1" t="s">
        <v>25</v>
      </c>
      <c r="B8" s="1" t="s">
        <v>26</v>
      </c>
      <c r="E8" s="3">
        <f>C8*D8</f>
        <v>0</v>
      </c>
      <c r="H8" s="3">
        <f>F8*G8</f>
        <v>0</v>
      </c>
      <c r="K8" s="3">
        <f>I8*J8</f>
        <v>0</v>
      </c>
      <c r="L8" s="3">
        <f>E8+H8+K8</f>
        <v>0</v>
      </c>
      <c r="P8" s="3">
        <f>(C8*D8)+(F8*G8)+(I8*J8)+M8-N8-O8</f>
        <v>0</v>
      </c>
    </row>
    <row r="9" spans="1:16">
      <c r="A9" s="1" t="s">
        <v>27</v>
      </c>
      <c r="B9" s="1" t="s">
        <v>28</v>
      </c>
      <c r="E9" s="3">
        <f>C9*D9</f>
        <v>0</v>
      </c>
      <c r="H9" s="3">
        <f>F9*G9</f>
        <v>0</v>
      </c>
      <c r="K9" s="3">
        <f>I9*J9</f>
        <v>0</v>
      </c>
      <c r="L9" s="3">
        <f>E9+H9+K9</f>
        <v>0</v>
      </c>
      <c r="P9" s="3">
        <f>(C9*D9)+(F9*G9)+(I9*J9)+M9-N9-O9</f>
        <v>0</v>
      </c>
    </row>
    <row r="10" spans="1:16">
      <c r="A10" s="1" t="s">
        <v>29</v>
      </c>
      <c r="B10" s="1" t="s">
        <v>30</v>
      </c>
      <c r="E10" s="3">
        <f>C10*D10</f>
        <v>0</v>
      </c>
      <c r="H10" s="3">
        <f>F10*G10</f>
        <v>0</v>
      </c>
      <c r="K10" s="3">
        <f>I10*J10</f>
        <v>0</v>
      </c>
      <c r="L10" s="3">
        <f>E10+H10+K10</f>
        <v>0</v>
      </c>
      <c r="P10" s="3">
        <f>(C10*D10)+(F10*G10)+(I10*J10)+M10-N10-O10</f>
        <v>0</v>
      </c>
    </row>
    <row r="11" spans="1:16">
      <c r="A11" s="1" t="s">
        <v>31</v>
      </c>
      <c r="B11" s="1" t="s">
        <v>32</v>
      </c>
      <c r="C11" s="1">
        <v>10</v>
      </c>
      <c r="D11" s="2">
        <v>10000</v>
      </c>
      <c r="E11" s="3">
        <f>C11*D11</f>
        <v>100000</v>
      </c>
      <c r="F11" s="1">
        <v>30</v>
      </c>
      <c r="G11" s="2">
        <v>2000</v>
      </c>
      <c r="H11" s="3">
        <f>F11*G11</f>
        <v>60000</v>
      </c>
      <c r="K11" s="3">
        <f>I11*J11</f>
        <v>0</v>
      </c>
      <c r="L11" s="3">
        <f>E11+H11+K11</f>
        <v>160000</v>
      </c>
      <c r="P11" s="3">
        <f>(C11*D11)+(F11*G11)+(I11*J11)+M11-N11-O11</f>
        <v>160000</v>
      </c>
    </row>
    <row r="12" spans="1:16">
      <c r="A12" s="1" t="s">
        <v>33</v>
      </c>
      <c r="B12" s="1" t="s">
        <v>34</v>
      </c>
      <c r="C12" s="1">
        <v>6</v>
      </c>
      <c r="D12" s="2">
        <v>12000</v>
      </c>
      <c r="E12" s="3">
        <f>C12*D12</f>
        <v>72000</v>
      </c>
      <c r="F12" s="1">
        <v>1</v>
      </c>
      <c r="G12" s="2">
        <v>4000</v>
      </c>
      <c r="H12" s="3">
        <f>F12*G12</f>
        <v>4000</v>
      </c>
      <c r="I12" s="1">
        <v>1</v>
      </c>
      <c r="J12" s="2">
        <v>8000</v>
      </c>
      <c r="K12" s="3">
        <f>I12*J12</f>
        <v>8000</v>
      </c>
      <c r="L12" s="3">
        <f>E12+H12+K12</f>
        <v>84000</v>
      </c>
      <c r="P12" s="3">
        <f>(C12*D12)+(F12*G12)+(I12*J12)+M12-N12-O12</f>
        <v>84000</v>
      </c>
    </row>
    <row r="13" spans="1:16">
      <c r="A13" s="1" t="s">
        <v>35</v>
      </c>
      <c r="B13" s="1" t="s">
        <v>36</v>
      </c>
      <c r="E13" s="3">
        <f>C13*D13</f>
        <v>0</v>
      </c>
      <c r="F13" s="1">
        <v>5</v>
      </c>
      <c r="G13" s="2">
        <v>3400</v>
      </c>
      <c r="H13" s="3">
        <f>F13*G13</f>
        <v>17000</v>
      </c>
      <c r="K13" s="3">
        <f>I13*J13</f>
        <v>0</v>
      </c>
      <c r="L13" s="3">
        <f>E13+H13+K13</f>
        <v>17000</v>
      </c>
      <c r="P13" s="3">
        <f>(C13*D13)+(F13*G13)+(I13*J13)+M13-N13-O13</f>
        <v>17000</v>
      </c>
    </row>
    <row r="14" spans="1:16">
      <c r="A14" s="1" t="s">
        <v>37</v>
      </c>
      <c r="E14" s="3">
        <f>C14*D14</f>
        <v>0</v>
      </c>
      <c r="H14" s="3">
        <f>F14*G14</f>
        <v>0</v>
      </c>
      <c r="K14" s="3">
        <f>I14*J14</f>
        <v>0</v>
      </c>
      <c r="L14" s="3">
        <f>E14+H14+K14</f>
        <v>0</v>
      </c>
      <c r="P14" s="3">
        <f>(C14*D14)+(F14*G14)+(I14*J14)+M14-N14-O14</f>
        <v>0</v>
      </c>
    </row>
    <row r="15" spans="1:16">
      <c r="A15" s="1" t="s">
        <v>38</v>
      </c>
      <c r="C15" s="1">
        <v>5</v>
      </c>
      <c r="D15" s="2">
        <v>12000</v>
      </c>
      <c r="E15" s="3">
        <f>C15*D15</f>
        <v>60000</v>
      </c>
      <c r="F15" s="1">
        <v>20</v>
      </c>
      <c r="G15" s="2">
        <v>3000</v>
      </c>
      <c r="H15" s="3">
        <f>F15*G15</f>
        <v>60000</v>
      </c>
      <c r="K15" s="3">
        <f>I15*J15</f>
        <v>0</v>
      </c>
      <c r="L15" s="3">
        <f>E15+H15+K15</f>
        <v>120000</v>
      </c>
      <c r="P15" s="3">
        <f>(C15*D15)+(F15*G15)+(I15*J15)+M15-N15-O15</f>
        <v>120000</v>
      </c>
    </row>
    <row r="16" spans="1:16">
      <c r="A16" s="1" t="s">
        <v>39</v>
      </c>
      <c r="C16" s="1">
        <v>10</v>
      </c>
      <c r="D16" s="2">
        <v>11000</v>
      </c>
      <c r="E16" s="3">
        <f>C16*D16</f>
        <v>110000</v>
      </c>
      <c r="F16" s="1">
        <v>20</v>
      </c>
      <c r="G16" s="2">
        <v>3000</v>
      </c>
      <c r="H16" s="3">
        <f>F16*G16</f>
        <v>60000</v>
      </c>
      <c r="I16" s="2"/>
      <c r="K16" s="3">
        <f>I16*J16</f>
        <v>0</v>
      </c>
      <c r="L16" s="3">
        <f>E16+H16+K16</f>
        <v>170000</v>
      </c>
      <c r="P16" s="3">
        <f>(C16*D16)+(F16*G16)+(I16*J16)+M16-N16-O16</f>
        <v>170000</v>
      </c>
    </row>
    <row r="17" spans="1:16">
      <c r="A17" s="1" t="s">
        <v>223</v>
      </c>
      <c r="E17" s="3">
        <f>C17*D17</f>
        <v>0</v>
      </c>
      <c r="H17" s="3">
        <f>F17*G17</f>
        <v>0</v>
      </c>
      <c r="K17" s="3">
        <f>I17*J17</f>
        <v>0</v>
      </c>
      <c r="L17" s="3">
        <f>E17+H17+K17</f>
        <v>0</v>
      </c>
      <c r="P17" s="3">
        <f>(C17*D17)+(F17*G17)+(I17*J17)+M17-N17-O17</f>
        <v>0</v>
      </c>
    </row>
    <row r="18" spans="1:16">
      <c r="A18" s="1" t="s">
        <v>40</v>
      </c>
      <c r="B18" s="1" t="s">
        <v>41</v>
      </c>
      <c r="E18" s="3">
        <f>C18*D18</f>
        <v>0</v>
      </c>
      <c r="H18" s="3">
        <f>F18*G18</f>
        <v>0</v>
      </c>
      <c r="K18" s="3">
        <f>I18*J18</f>
        <v>0</v>
      </c>
      <c r="L18" s="3">
        <f>E18+H18+K18</f>
        <v>0</v>
      </c>
      <c r="P18" s="3">
        <f>(C18*D18)+(F18*G18)+(I18*J18)+M18-N18-O18</f>
        <v>0</v>
      </c>
    </row>
    <row r="19" spans="1:16">
      <c r="A19" s="1" t="s">
        <v>233</v>
      </c>
      <c r="E19" s="3">
        <f>C19*D19</f>
        <v>0</v>
      </c>
      <c r="H19" s="3">
        <f>F19*G19</f>
        <v>0</v>
      </c>
      <c r="K19" s="3">
        <f>I19*J19</f>
        <v>0</v>
      </c>
      <c r="L19" s="3">
        <f>E19+H19+K19</f>
        <v>0</v>
      </c>
      <c r="P19" s="3">
        <f>(C19*D19)+(F19*G19)+(I19*J19)+M19-N19-O19</f>
        <v>0</v>
      </c>
    </row>
    <row r="20" spans="1:16">
      <c r="A20" s="1" t="s">
        <v>42</v>
      </c>
      <c r="B20" s="1" t="s">
        <v>43</v>
      </c>
      <c r="C20" s="1">
        <v>5</v>
      </c>
      <c r="D20" s="2">
        <v>10000</v>
      </c>
      <c r="E20" s="3">
        <f>C20*D20</f>
        <v>50000</v>
      </c>
      <c r="F20" s="1">
        <v>5</v>
      </c>
      <c r="G20" s="2">
        <v>4000</v>
      </c>
      <c r="H20" s="3">
        <f>F20*G20</f>
        <v>20000</v>
      </c>
      <c r="K20" s="3">
        <f>I20*J20</f>
        <v>0</v>
      </c>
      <c r="L20" s="3">
        <f>E20+H20+K20</f>
        <v>70000</v>
      </c>
      <c r="M20" s="3">
        <v>1407000</v>
      </c>
      <c r="P20" s="3">
        <f>(C20*D20)+(F20*G20)+(I20*J20)+M20-N20-O20</f>
        <v>1477000</v>
      </c>
    </row>
    <row r="21" spans="1:16">
      <c r="A21" s="1" t="s">
        <v>44</v>
      </c>
      <c r="B21" s="1" t="s">
        <v>45</v>
      </c>
      <c r="E21" s="3">
        <f>C21*D21</f>
        <v>0</v>
      </c>
      <c r="H21" s="3">
        <f>F21*G21</f>
        <v>0</v>
      </c>
      <c r="K21" s="3">
        <f>I21*J21</f>
        <v>0</v>
      </c>
      <c r="L21" s="3">
        <f>E21+H21+K21</f>
        <v>0</v>
      </c>
      <c r="P21" s="3">
        <f>(C21*D21)+(F21*G21)+(I21*J21)+M21-N21-O21</f>
        <v>0</v>
      </c>
    </row>
    <row r="22" spans="1:16">
      <c r="A22" s="1" t="s">
        <v>46</v>
      </c>
      <c r="B22" s="1" t="s">
        <v>47</v>
      </c>
      <c r="C22" s="1">
        <v>12</v>
      </c>
      <c r="D22" s="2">
        <v>12000</v>
      </c>
      <c r="E22" s="3">
        <f>C22*D22</f>
        <v>144000</v>
      </c>
      <c r="F22" s="1">
        <v>3</v>
      </c>
      <c r="G22" s="2">
        <v>4000</v>
      </c>
      <c r="H22" s="3">
        <f>F22*G22</f>
        <v>12000</v>
      </c>
      <c r="I22" s="2"/>
      <c r="K22" s="3">
        <f>I22*J22</f>
        <v>0</v>
      </c>
      <c r="L22" s="3">
        <f>E22+H22+K22</f>
        <v>156000</v>
      </c>
      <c r="P22" s="3">
        <f>(C22*D22)+(F22*G22)+(I22*J22)+M22-N22-O22</f>
        <v>156000</v>
      </c>
    </row>
    <row r="23" spans="1:16">
      <c r="A23" s="1" t="s">
        <v>48</v>
      </c>
      <c r="B23" s="1" t="s">
        <v>49</v>
      </c>
      <c r="C23" s="1">
        <v>2</v>
      </c>
      <c r="D23" s="2">
        <v>11000</v>
      </c>
      <c r="E23" s="3">
        <f>C23*D23</f>
        <v>22000</v>
      </c>
      <c r="H23" s="3">
        <f>F23*G23</f>
        <v>0</v>
      </c>
      <c r="K23" s="3">
        <f>I23*J23</f>
        <v>0</v>
      </c>
      <c r="L23" s="3">
        <f>E23+H23+K23</f>
        <v>22000</v>
      </c>
      <c r="M23" s="3">
        <v>1878000</v>
      </c>
      <c r="P23" s="3">
        <f>(C23*D23)+(F23*G23)+(I23*J23)+M23-N23-O23</f>
        <v>1900000</v>
      </c>
    </row>
    <row r="24" spans="1:16">
      <c r="A24" s="1" t="s">
        <v>50</v>
      </c>
      <c r="B24" s="1" t="s">
        <v>51</v>
      </c>
      <c r="E24" s="3">
        <f>C24*D24</f>
        <v>0</v>
      </c>
      <c r="H24" s="3">
        <f>F24*G24</f>
        <v>0</v>
      </c>
      <c r="K24" s="3">
        <f>I24*J24</f>
        <v>0</v>
      </c>
      <c r="L24" s="3">
        <f>E24+H24+K24</f>
        <v>0</v>
      </c>
      <c r="P24" s="3">
        <f>(C24*D24)+(F24*G24)+(I24*J24)+M24-N24-O24</f>
        <v>0</v>
      </c>
    </row>
    <row r="25" spans="1:16">
      <c r="A25" s="1" t="s">
        <v>52</v>
      </c>
      <c r="B25" s="1" t="s">
        <v>53</v>
      </c>
      <c r="C25" s="1">
        <v>10</v>
      </c>
      <c r="D25" s="2">
        <v>12000</v>
      </c>
      <c r="E25" s="3">
        <f>C25*D25</f>
        <v>120000</v>
      </c>
      <c r="F25" s="1">
        <v>2</v>
      </c>
      <c r="G25" s="2">
        <v>5000</v>
      </c>
      <c r="H25" s="3">
        <f>F25*G25</f>
        <v>10000</v>
      </c>
      <c r="K25" s="3">
        <f>I25*J25</f>
        <v>0</v>
      </c>
      <c r="L25" s="3">
        <f>E25+H25+K25</f>
        <v>130000</v>
      </c>
      <c r="M25" s="3">
        <v>300000</v>
      </c>
      <c r="O25" s="3">
        <v>200000</v>
      </c>
      <c r="P25" s="3">
        <f>(C25*D25)+(F25*G25)+(I25*J25)+M25-N25-O25</f>
        <v>230000</v>
      </c>
    </row>
    <row r="26" spans="1:16">
      <c r="A26" s="1" t="s">
        <v>54</v>
      </c>
      <c r="B26" s="1" t="s">
        <v>55</v>
      </c>
      <c r="C26" s="1">
        <v>7</v>
      </c>
      <c r="D26" s="2">
        <v>12000</v>
      </c>
      <c r="E26" s="3">
        <f>C26*D26</f>
        <v>84000</v>
      </c>
      <c r="F26" s="1">
        <v>4</v>
      </c>
      <c r="G26" s="2">
        <v>4000</v>
      </c>
      <c r="H26" s="3">
        <f>F26*G26</f>
        <v>16000</v>
      </c>
      <c r="K26" s="3">
        <f>I26*J26</f>
        <v>0</v>
      </c>
      <c r="L26" s="3">
        <f>E26+H26+K26</f>
        <v>100000</v>
      </c>
      <c r="P26" s="3">
        <f>(C26*D26)+(F26*G26)+(I26*J26)+M26-N26-O26</f>
        <v>100000</v>
      </c>
    </row>
    <row r="27" spans="1:16">
      <c r="A27" s="1" t="s">
        <v>56</v>
      </c>
      <c r="B27" s="1" t="s">
        <v>57</v>
      </c>
      <c r="E27" s="3">
        <f>C27*D27</f>
        <v>0</v>
      </c>
      <c r="H27" s="3">
        <f>F27*G27</f>
        <v>0</v>
      </c>
      <c r="K27" s="3">
        <f>I27*J27</f>
        <v>0</v>
      </c>
      <c r="L27" s="3">
        <f>E27+H27+K27</f>
        <v>0</v>
      </c>
      <c r="P27" s="3">
        <f>(C27*D27)+(F27*G27)+(I27*J27)+M27-N27-O27</f>
        <v>0</v>
      </c>
    </row>
    <row r="28" spans="1:16">
      <c r="A28" s="1" t="s">
        <v>58</v>
      </c>
      <c r="B28" s="1" t="s">
        <v>59</v>
      </c>
      <c r="E28" s="3">
        <f>C28*D28</f>
        <v>0</v>
      </c>
      <c r="F28" s="1">
        <v>10</v>
      </c>
      <c r="G28" s="2">
        <v>3500</v>
      </c>
      <c r="H28" s="3">
        <f>F28*G28</f>
        <v>35000</v>
      </c>
      <c r="K28" s="3">
        <f>I28*J28</f>
        <v>0</v>
      </c>
      <c r="L28" s="3">
        <f>E28+H28+K28</f>
        <v>35000</v>
      </c>
      <c r="P28" s="3">
        <f>(C28*D28)+(F28*G28)+(I28*J28)+M28-N28-O28</f>
        <v>35000</v>
      </c>
    </row>
    <row r="29" spans="1:16">
      <c r="A29" s="1" t="s">
        <v>60</v>
      </c>
      <c r="B29" s="1" t="s">
        <v>61</v>
      </c>
      <c r="E29" s="3">
        <f>C29*D29</f>
        <v>0</v>
      </c>
      <c r="H29" s="3">
        <f>F29*G29</f>
        <v>0</v>
      </c>
      <c r="K29" s="3">
        <f>I29*J29</f>
        <v>0</v>
      </c>
      <c r="L29" s="3">
        <f>E29+H29+K29</f>
        <v>0</v>
      </c>
      <c r="P29" s="3">
        <f>(C29*D29)+(F29*G29)+(I29*J29)+M29-N29-O29</f>
        <v>0</v>
      </c>
    </row>
    <row r="30" spans="1:16">
      <c r="A30" s="1" t="s">
        <v>62</v>
      </c>
      <c r="B30" s="1" t="s">
        <v>63</v>
      </c>
      <c r="E30" s="3">
        <f>C30*D30</f>
        <v>0</v>
      </c>
      <c r="H30" s="3">
        <f>F30*G30</f>
        <v>0</v>
      </c>
      <c r="K30" s="3">
        <f>I30*J30</f>
        <v>0</v>
      </c>
      <c r="L30" s="3">
        <f>E30+H30+K30</f>
        <v>0</v>
      </c>
      <c r="P30" s="3">
        <f>(C30*D30)+(F30*G30)+(I30*J30)+M30-N30-O30</f>
        <v>0</v>
      </c>
    </row>
    <row r="31" spans="1:16">
      <c r="A31" s="1" t="s">
        <v>64</v>
      </c>
      <c r="B31" s="1" t="s">
        <v>65</v>
      </c>
      <c r="E31" s="3">
        <f>C31*D31</f>
        <v>0</v>
      </c>
      <c r="H31" s="3">
        <f>F31*G31</f>
        <v>0</v>
      </c>
      <c r="K31" s="3">
        <f>I31*J31</f>
        <v>0</v>
      </c>
      <c r="L31" s="3">
        <f>E31+H31+K31</f>
        <v>0</v>
      </c>
      <c r="P31" s="3">
        <f>(C31*D31)+(F31*G31)+(I31*J31)+M31-N31-O31</f>
        <v>0</v>
      </c>
    </row>
    <row r="32" spans="1:16">
      <c r="A32" s="1" t="s">
        <v>66</v>
      </c>
      <c r="B32" s="1" t="s">
        <v>67</v>
      </c>
      <c r="E32" s="3">
        <f>C32*D32</f>
        <v>0</v>
      </c>
      <c r="H32" s="3">
        <f>F32*G32</f>
        <v>0</v>
      </c>
      <c r="K32" s="3">
        <f>I32*J32</f>
        <v>0</v>
      </c>
      <c r="L32" s="3">
        <f>E32+H32+K32</f>
        <v>0</v>
      </c>
      <c r="P32" s="3">
        <f>(C32*D32)+(F32*G32)+(I32*J32)+M32-N32-O32</f>
        <v>0</v>
      </c>
    </row>
    <row r="33" spans="1:16">
      <c r="A33" s="1" t="s">
        <v>68</v>
      </c>
      <c r="B33" s="1" t="s">
        <v>69</v>
      </c>
      <c r="E33" s="3">
        <f>C33*D33</f>
        <v>0</v>
      </c>
      <c r="H33" s="3">
        <f>F33*G33</f>
        <v>0</v>
      </c>
      <c r="K33" s="3">
        <f>I33*J33</f>
        <v>0</v>
      </c>
      <c r="L33" s="3">
        <f>E33+H33+K33</f>
        <v>0</v>
      </c>
      <c r="P33" s="3">
        <f>(C33*D33)+(F33*G33)+(I33*J33)+M33-N33-O33</f>
        <v>0</v>
      </c>
    </row>
    <row r="34" spans="1:16">
      <c r="A34" s="1" t="s">
        <v>70</v>
      </c>
      <c r="B34" s="1" t="s">
        <v>71</v>
      </c>
      <c r="E34" s="3">
        <f>C34*D34</f>
        <v>0</v>
      </c>
      <c r="H34" s="3">
        <f>F34*G34</f>
        <v>0</v>
      </c>
      <c r="K34" s="3">
        <f>I34*J34</f>
        <v>0</v>
      </c>
      <c r="L34" s="3">
        <f>E34+H34+K34</f>
        <v>0</v>
      </c>
      <c r="P34" s="3">
        <f>(C34*D34)+(F34*G34)+(I34*J34)+M34-N34-O34</f>
        <v>0</v>
      </c>
    </row>
    <row r="35" spans="1:16">
      <c r="A35" s="1" t="s">
        <v>72</v>
      </c>
      <c r="B35" s="1" t="s">
        <v>73</v>
      </c>
      <c r="C35" s="1">
        <v>2</v>
      </c>
      <c r="D35" s="2">
        <v>6000</v>
      </c>
      <c r="E35" s="3">
        <f>C35*D35</f>
        <v>12000</v>
      </c>
      <c r="F35" s="1">
        <v>8</v>
      </c>
      <c r="G35" s="2">
        <v>2000</v>
      </c>
      <c r="H35" s="3">
        <f>F35*G35</f>
        <v>16000</v>
      </c>
      <c r="I35" s="2"/>
      <c r="K35" s="3">
        <f>I35*J35</f>
        <v>0</v>
      </c>
      <c r="L35" s="3">
        <f>E35+H35+K35</f>
        <v>28000</v>
      </c>
      <c r="P35" s="3">
        <f>(C35*D35)+(F35*G35)+(I35*J35)+M35-N35-O35</f>
        <v>28000</v>
      </c>
    </row>
    <row r="36" spans="1:16">
      <c r="A36" s="1" t="s">
        <v>74</v>
      </c>
      <c r="B36" s="1" t="s">
        <v>75</v>
      </c>
      <c r="E36" s="3">
        <f>C36*D36</f>
        <v>0</v>
      </c>
      <c r="H36" s="3">
        <f>F36*G36</f>
        <v>0</v>
      </c>
      <c r="K36" s="3">
        <f>I36*J36</f>
        <v>0</v>
      </c>
      <c r="L36" s="3">
        <f>E36+H36+K36</f>
        <v>0</v>
      </c>
      <c r="P36" s="3">
        <f>(C36*D36)+(F36*G36)+(I36*J36)+M36-N36-O36</f>
        <v>0</v>
      </c>
    </row>
    <row r="37" spans="1:16">
      <c r="A37" s="1" t="s">
        <v>76</v>
      </c>
      <c r="B37" s="1" t="s">
        <v>77</v>
      </c>
      <c r="E37" s="3">
        <f>C37*D37</f>
        <v>0</v>
      </c>
      <c r="H37" s="3">
        <f>F37*G37</f>
        <v>0</v>
      </c>
      <c r="K37" s="3">
        <f>I37*J37</f>
        <v>0</v>
      </c>
      <c r="L37" s="3">
        <f>E37+H37+K37</f>
        <v>0</v>
      </c>
      <c r="P37" s="3">
        <f>(C37*D37)+(F37*G37)+(I37*J37)+M37-N37-O37</f>
        <v>0</v>
      </c>
    </row>
    <row r="38" spans="1:16">
      <c r="A38" s="1" t="s">
        <v>78</v>
      </c>
      <c r="B38" s="1" t="s">
        <v>79</v>
      </c>
      <c r="E38" s="3">
        <f>C38*D38</f>
        <v>0</v>
      </c>
      <c r="H38" s="3">
        <f>F38*G38</f>
        <v>0</v>
      </c>
      <c r="K38" s="3">
        <f>I38*J38</f>
        <v>0</v>
      </c>
      <c r="L38" s="3">
        <f>E38+H38+K38</f>
        <v>0</v>
      </c>
      <c r="P38" s="3">
        <f>(C38*D38)+(F38*G38)+(I38*J38)+M38-N38-O38</f>
        <v>0</v>
      </c>
    </row>
    <row r="39" spans="1:16">
      <c r="A39" s="1" t="s">
        <v>80</v>
      </c>
      <c r="B39" s="1" t="s">
        <v>81</v>
      </c>
      <c r="E39" s="3">
        <f>C39*D39</f>
        <v>0</v>
      </c>
      <c r="H39" s="3">
        <f>F39*G39</f>
        <v>0</v>
      </c>
      <c r="K39" s="3">
        <f>I39*J39</f>
        <v>0</v>
      </c>
      <c r="L39" s="3">
        <f>E39+H39+K39</f>
        <v>0</v>
      </c>
      <c r="P39" s="3">
        <f>(C39*D39)+(F39*G39)+(I39*J39)+M39-N39-O39</f>
        <v>0</v>
      </c>
    </row>
    <row r="40" spans="1:16">
      <c r="A40" s="1" t="s">
        <v>82</v>
      </c>
      <c r="B40" s="1" t="s">
        <v>83</v>
      </c>
      <c r="E40" s="3">
        <f>C40*D40</f>
        <v>0</v>
      </c>
      <c r="H40" s="3">
        <f>F40*G40</f>
        <v>0</v>
      </c>
      <c r="K40" s="3">
        <f>I40*J40</f>
        <v>0</v>
      </c>
      <c r="L40" s="3">
        <f>E40+H40+K40</f>
        <v>0</v>
      </c>
      <c r="P40" s="3">
        <f>(C40*D40)+(F40*G40)+(I40*J40)+M40-N40-O40</f>
        <v>0</v>
      </c>
    </row>
    <row r="41" spans="1:16">
      <c r="A41" s="1" t="s">
        <v>84</v>
      </c>
      <c r="B41" s="1" t="s">
        <v>85</v>
      </c>
      <c r="E41" s="3">
        <f>C41*D41</f>
        <v>0</v>
      </c>
      <c r="H41" s="3">
        <f>F41*G41</f>
        <v>0</v>
      </c>
      <c r="K41" s="3">
        <f>I41*J41</f>
        <v>0</v>
      </c>
      <c r="L41" s="3">
        <f>E41+H41+K41</f>
        <v>0</v>
      </c>
      <c r="P41" s="3">
        <f>(C41*D41)+(F41*G41)+(I41*J41)+M41-N41-O41</f>
        <v>0</v>
      </c>
    </row>
    <row r="42" spans="1:16">
      <c r="A42" s="1" t="s">
        <v>86</v>
      </c>
      <c r="B42" s="1" t="s">
        <v>87</v>
      </c>
      <c r="C42" s="1">
        <v>1</v>
      </c>
      <c r="D42" s="2">
        <v>12000</v>
      </c>
      <c r="E42" s="3">
        <f>C42*D42</f>
        <v>12000</v>
      </c>
      <c r="H42" s="3">
        <f>F42*G42</f>
        <v>0</v>
      </c>
      <c r="K42" s="3">
        <f>I42*J42</f>
        <v>0</v>
      </c>
      <c r="L42" s="3">
        <f>E42+H42+K42</f>
        <v>12000</v>
      </c>
      <c r="P42" s="3">
        <f>(C42*D42)+(F42*G42)+(I42*J42)+M42-N42-O42</f>
        <v>12000</v>
      </c>
    </row>
    <row r="43" spans="1:16">
      <c r="A43" s="1" t="s">
        <v>88</v>
      </c>
      <c r="B43" s="1" t="s">
        <v>89</v>
      </c>
      <c r="E43" s="3">
        <f>C43*D43</f>
        <v>0</v>
      </c>
      <c r="H43" s="3">
        <f>F43*G43</f>
        <v>0</v>
      </c>
      <c r="K43" s="3">
        <f>I43*J43</f>
        <v>0</v>
      </c>
      <c r="L43" s="3">
        <f>E43+H43+K43</f>
        <v>0</v>
      </c>
      <c r="P43" s="3">
        <f>(C43*D43)+(F43*G43)+(I43*J43)+M43-N43-O43</f>
        <v>0</v>
      </c>
    </row>
    <row r="44" spans="1:16">
      <c r="A44" s="1" t="s">
        <v>90</v>
      </c>
      <c r="B44" s="1" t="s">
        <v>91</v>
      </c>
      <c r="E44" s="3">
        <f>C44*D44</f>
        <v>0</v>
      </c>
      <c r="H44" s="3">
        <f>F44*G44</f>
        <v>0</v>
      </c>
      <c r="K44" s="3">
        <f>I44*J44</f>
        <v>0</v>
      </c>
      <c r="L44" s="3">
        <f>E44+H44+K44</f>
        <v>0</v>
      </c>
      <c r="P44" s="3">
        <f>(C44*D44)+(F44*G44)+(I44*J44)+M44-N44-O44</f>
        <v>0</v>
      </c>
    </row>
    <row r="45" spans="1:16">
      <c r="A45" s="1" t="s">
        <v>92</v>
      </c>
      <c r="B45" s="1" t="s">
        <v>93</v>
      </c>
      <c r="E45" s="3">
        <f>C45*D45</f>
        <v>0</v>
      </c>
      <c r="H45" s="3">
        <f>F45*G45</f>
        <v>0</v>
      </c>
      <c r="K45" s="3">
        <f>I45*J45</f>
        <v>0</v>
      </c>
      <c r="L45" s="3">
        <f>E45+H45+K45</f>
        <v>0</v>
      </c>
      <c r="P45" s="3">
        <f>(C45*D45)+(F45*G45)+(I45*J45)+M45-N45-O45</f>
        <v>0</v>
      </c>
    </row>
    <row r="46" spans="1:16">
      <c r="A46" s="1" t="s">
        <v>94</v>
      </c>
      <c r="B46" s="1" t="s">
        <v>93</v>
      </c>
      <c r="E46" s="3">
        <f>C46*D46</f>
        <v>0</v>
      </c>
      <c r="H46" s="3">
        <f>F46*G46</f>
        <v>0</v>
      </c>
      <c r="K46" s="3">
        <f>I46*J46</f>
        <v>0</v>
      </c>
      <c r="L46" s="3">
        <f>E46+H46+K46</f>
        <v>0</v>
      </c>
      <c r="P46" s="3">
        <f>(C46*D46)+(F46*G46)+(I46*J46)+M46-N46-O46</f>
        <v>0</v>
      </c>
    </row>
    <row r="47" spans="1:16">
      <c r="A47" s="1" t="s">
        <v>95</v>
      </c>
      <c r="B47" s="1" t="s">
        <v>93</v>
      </c>
      <c r="E47" s="3">
        <f>C47*D47</f>
        <v>0</v>
      </c>
      <c r="H47" s="3">
        <f>F47*G47</f>
        <v>0</v>
      </c>
      <c r="K47" s="3">
        <f>I47*J47</f>
        <v>0</v>
      </c>
      <c r="L47" s="3">
        <f>E47+H47+K47</f>
        <v>0</v>
      </c>
      <c r="P47" s="3">
        <f>(C47*D47)+(F47*G47)+(I47*J47)+M47-N47-O47</f>
        <v>0</v>
      </c>
    </row>
    <row r="48" spans="1:16">
      <c r="A48" s="1" t="s">
        <v>96</v>
      </c>
      <c r="B48" s="1" t="s">
        <v>93</v>
      </c>
      <c r="E48" s="3">
        <f>C48*D48</f>
        <v>0</v>
      </c>
      <c r="F48" s="1">
        <v>30</v>
      </c>
      <c r="G48" s="2">
        <v>3000</v>
      </c>
      <c r="H48" s="3">
        <f>F48*G48</f>
        <v>90000</v>
      </c>
      <c r="K48" s="3">
        <f>I48*J48</f>
        <v>0</v>
      </c>
      <c r="L48" s="3">
        <f>E48+H48+K48</f>
        <v>90000</v>
      </c>
      <c r="P48" s="3">
        <f>(C48*D48)+(F48*G48)+(I48*J48)+M48-N48-O48</f>
        <v>90000</v>
      </c>
    </row>
    <row r="49" spans="1:16">
      <c r="A49" s="1" t="s">
        <v>97</v>
      </c>
      <c r="B49" s="1" t="s">
        <v>98</v>
      </c>
      <c r="E49" s="3">
        <f>C49*D49</f>
        <v>0</v>
      </c>
      <c r="F49" s="1">
        <v>15</v>
      </c>
      <c r="G49" s="2">
        <v>3000</v>
      </c>
      <c r="H49" s="3">
        <f>F49*G49</f>
        <v>45000</v>
      </c>
      <c r="K49" s="3">
        <f>I49*J49</f>
        <v>0</v>
      </c>
      <c r="L49" s="3">
        <f>E49+H49+K49</f>
        <v>45000</v>
      </c>
      <c r="P49" s="3">
        <f>(C49*D49)+(F49*G49)+(I49*J49)+M49-N49-O49</f>
        <v>45000</v>
      </c>
    </row>
    <row r="50" spans="1:16">
      <c r="A50" s="1" t="s">
        <v>99</v>
      </c>
      <c r="B50" s="1" t="s">
        <v>93</v>
      </c>
      <c r="E50" s="3">
        <f>C50*D50</f>
        <v>0</v>
      </c>
      <c r="F50" s="1">
        <v>20</v>
      </c>
      <c r="G50" s="2">
        <v>3000</v>
      </c>
      <c r="H50" s="3">
        <f>F50*G50</f>
        <v>60000</v>
      </c>
      <c r="K50" s="3">
        <f>I50*J50</f>
        <v>0</v>
      </c>
      <c r="L50" s="3">
        <f>E50+H50+K50</f>
        <v>60000</v>
      </c>
      <c r="P50" s="3">
        <f>(C50*D50)+(F50*G50)+(I50*J50)+M50-N50-O50</f>
        <v>60000</v>
      </c>
    </row>
    <row r="51" spans="1:16">
      <c r="A51" s="1" t="s">
        <v>100</v>
      </c>
      <c r="B51" s="1" t="s">
        <v>93</v>
      </c>
      <c r="E51" s="3">
        <f>C51*D51</f>
        <v>0</v>
      </c>
      <c r="H51" s="3">
        <f>F51*G51</f>
        <v>0</v>
      </c>
      <c r="K51" s="3">
        <f>I51*J51</f>
        <v>0</v>
      </c>
      <c r="L51" s="3">
        <f>E51+H51+K51</f>
        <v>0</v>
      </c>
      <c r="P51" s="3">
        <f>(C51*D51)+(F51*G51)+(I51*J51)+M51-N51-O51</f>
        <v>0</v>
      </c>
    </row>
    <row r="52" spans="1:16">
      <c r="A52" s="1" t="s">
        <v>101</v>
      </c>
      <c r="B52" s="1" t="s">
        <v>93</v>
      </c>
      <c r="E52" s="3">
        <f>C52*D52</f>
        <v>0</v>
      </c>
      <c r="F52" s="1">
        <v>30</v>
      </c>
      <c r="G52" s="2">
        <v>2700</v>
      </c>
      <c r="H52" s="3">
        <f>F52*G52</f>
        <v>81000</v>
      </c>
      <c r="K52" s="3">
        <f>I52*J52</f>
        <v>0</v>
      </c>
      <c r="L52" s="3">
        <f>E52+H52+K52</f>
        <v>81000</v>
      </c>
      <c r="P52" s="3">
        <f>(C52*D52)+(F52*G52)+(I52*J52)+M52-N52-O52</f>
        <v>81000</v>
      </c>
    </row>
    <row r="53" spans="1:16">
      <c r="A53" s="1" t="s">
        <v>102</v>
      </c>
      <c r="B53" s="1" t="s">
        <v>93</v>
      </c>
      <c r="E53" s="3">
        <f>C53*D53</f>
        <v>0</v>
      </c>
      <c r="F53" s="1">
        <v>1</v>
      </c>
      <c r="G53" s="2">
        <v>3000</v>
      </c>
      <c r="H53" s="3">
        <f>F53*G53</f>
        <v>3000</v>
      </c>
      <c r="K53" s="3">
        <f>I53*J53</f>
        <v>0</v>
      </c>
      <c r="L53" s="3">
        <f>E53+H53+K53</f>
        <v>3000</v>
      </c>
      <c r="P53" s="3">
        <f>(C53*D53)+(F53*G53)+(I53*J53)+M53-N53-O53</f>
        <v>3000</v>
      </c>
    </row>
    <row r="54" spans="1:16">
      <c r="A54" s="1" t="s">
        <v>103</v>
      </c>
      <c r="B54" s="1" t="s">
        <v>104</v>
      </c>
      <c r="E54" s="3">
        <f>C54*D54</f>
        <v>0</v>
      </c>
      <c r="H54" s="3">
        <f>F54*G54</f>
        <v>0</v>
      </c>
      <c r="K54" s="3">
        <f>I54*J54</f>
        <v>0</v>
      </c>
      <c r="L54" s="3">
        <f>E54+H54+K54</f>
        <v>0</v>
      </c>
      <c r="P54" s="3">
        <f>(C54*D54)+(F54*G54)+(I54*J54)+M54-N54-O54</f>
        <v>0</v>
      </c>
    </row>
    <row r="55" spans="1:16">
      <c r="A55" s="1" t="s">
        <v>105</v>
      </c>
      <c r="B55" s="1" t="s">
        <v>106</v>
      </c>
      <c r="E55" s="3">
        <f>C55*D55</f>
        <v>0</v>
      </c>
      <c r="H55" s="3">
        <f>F55*G55</f>
        <v>0</v>
      </c>
      <c r="K55" s="3">
        <f>I55*J55</f>
        <v>0</v>
      </c>
      <c r="L55" s="3">
        <f>E55+H55+K55</f>
        <v>0</v>
      </c>
      <c r="P55" s="3">
        <f>(C55*D55)+(F55*G55)+(I55*J55)+M55-N55-O55</f>
        <v>0</v>
      </c>
    </row>
    <row r="56" spans="1:16">
      <c r="A56" s="1" t="s">
        <v>107</v>
      </c>
      <c r="B56" s="1" t="s">
        <v>108</v>
      </c>
      <c r="E56" s="3">
        <f>C56*D56</f>
        <v>0</v>
      </c>
      <c r="H56" s="3">
        <f>F56*G56</f>
        <v>0</v>
      </c>
      <c r="K56" s="3">
        <f>I56*J56</f>
        <v>0</v>
      </c>
      <c r="L56" s="3">
        <f>E56+H56+K56</f>
        <v>0</v>
      </c>
      <c r="P56" s="3">
        <f>(C56*D56)+(F56*G56)+(I56*J56)+M56-N56-O56</f>
        <v>0</v>
      </c>
    </row>
    <row r="57" spans="1:16">
      <c r="A57" s="1" t="s">
        <v>109</v>
      </c>
      <c r="B57" s="1" t="s">
        <v>110</v>
      </c>
      <c r="E57" s="3">
        <f>C57*D57</f>
        <v>0</v>
      </c>
      <c r="H57" s="3">
        <f>F57*G57</f>
        <v>0</v>
      </c>
      <c r="K57" s="3">
        <f>I57*J57</f>
        <v>0</v>
      </c>
      <c r="L57" s="3">
        <f>E57+H57+K57</f>
        <v>0</v>
      </c>
      <c r="P57" s="3">
        <f>(C57*D57)+(F57*G57)+(I57*J57)+M57-N57-O57</f>
        <v>0</v>
      </c>
    </row>
    <row r="58" spans="1:16">
      <c r="A58" s="1" t="s">
        <v>111</v>
      </c>
      <c r="B58" s="1" t="s">
        <v>112</v>
      </c>
      <c r="E58" s="3">
        <f>C58*D58</f>
        <v>0</v>
      </c>
      <c r="H58" s="3">
        <f>F58*G58</f>
        <v>0</v>
      </c>
      <c r="K58" s="3">
        <f>I58*J58</f>
        <v>0</v>
      </c>
      <c r="L58" s="3">
        <f>E58+H58+K58</f>
        <v>0</v>
      </c>
      <c r="P58" s="3">
        <f>(C58*D58)+(F58*G58)+(I58*J58)+M58-N58-O58</f>
        <v>0</v>
      </c>
    </row>
    <row r="59" spans="1:16">
      <c r="A59" s="1" t="s">
        <v>113</v>
      </c>
      <c r="B59" s="1" t="s">
        <v>114</v>
      </c>
      <c r="C59" s="1">
        <v>10</v>
      </c>
      <c r="D59" s="2">
        <v>9000</v>
      </c>
      <c r="E59" s="3">
        <f>C59*D59</f>
        <v>90000</v>
      </c>
      <c r="F59" s="1">
        <v>10</v>
      </c>
      <c r="G59" s="2">
        <v>3500</v>
      </c>
      <c r="H59" s="3">
        <f>F59*G59</f>
        <v>35000</v>
      </c>
      <c r="K59" s="3">
        <f>I59*J59</f>
        <v>0</v>
      </c>
      <c r="L59" s="3">
        <f>E59+H59+K59</f>
        <v>125000</v>
      </c>
      <c r="P59" s="3">
        <f>(C59*D59)+(F59*G59)+(I59*J59)+M59-N59-O59</f>
        <v>125000</v>
      </c>
    </row>
    <row r="60" spans="1:16">
      <c r="A60" s="1" t="s">
        <v>115</v>
      </c>
      <c r="B60" s="1" t="s">
        <v>116</v>
      </c>
      <c r="E60" s="3">
        <f>C60*D60</f>
        <v>0</v>
      </c>
      <c r="F60" s="1">
        <v>4</v>
      </c>
      <c r="G60" s="2">
        <v>3500</v>
      </c>
      <c r="H60" s="3">
        <f>F60*G60</f>
        <v>14000</v>
      </c>
      <c r="K60" s="3">
        <f>I60*J60</f>
        <v>0</v>
      </c>
      <c r="L60" s="3">
        <f>E60+H60+K60</f>
        <v>14000</v>
      </c>
      <c r="P60" s="3">
        <f>(C60*D60)+(F60*G60)+(I60*J60)+M60-N60-O60</f>
        <v>14000</v>
      </c>
    </row>
    <row r="61" spans="1:16">
      <c r="A61" s="1" t="s">
        <v>117</v>
      </c>
      <c r="B61" s="1" t="s">
        <v>116</v>
      </c>
      <c r="E61" s="3">
        <f>C61*D61</f>
        <v>0</v>
      </c>
      <c r="H61" s="3">
        <f>F61*G61</f>
        <v>0</v>
      </c>
      <c r="K61" s="3">
        <f>I61*J61</f>
        <v>0</v>
      </c>
      <c r="L61" s="3">
        <f>E61+H61+K61</f>
        <v>0</v>
      </c>
      <c r="P61" s="3">
        <f>(C61*D61)+(F61*G61)+(I61*J61)+M61-N61-O61</f>
        <v>0</v>
      </c>
    </row>
    <row r="62" spans="1:16">
      <c r="A62" s="1" t="s">
        <v>118</v>
      </c>
      <c r="B62" s="1" t="s">
        <v>119</v>
      </c>
      <c r="E62" s="3">
        <f>C62*D62</f>
        <v>0</v>
      </c>
      <c r="H62" s="3">
        <f>F62*G62</f>
        <v>0</v>
      </c>
      <c r="K62" s="3">
        <f>I62*J62</f>
        <v>0</v>
      </c>
      <c r="L62" s="3">
        <f>E62+H62+K62</f>
        <v>0</v>
      </c>
      <c r="P62" s="3">
        <f>(C62*D62)+(F62*G62)+(I62*J62)+M62-N62-O62</f>
        <v>0</v>
      </c>
    </row>
    <row r="63" spans="1:16">
      <c r="A63" s="1" t="s">
        <v>120</v>
      </c>
      <c r="B63" s="1" t="s">
        <v>121</v>
      </c>
      <c r="E63" s="3">
        <f>C63*D63</f>
        <v>0</v>
      </c>
      <c r="F63" s="1">
        <v>3</v>
      </c>
      <c r="G63" s="2">
        <v>4000</v>
      </c>
      <c r="H63" s="3">
        <f>F63*G63</f>
        <v>12000</v>
      </c>
      <c r="K63" s="3">
        <f>I63*J63</f>
        <v>0</v>
      </c>
      <c r="L63" s="3">
        <f>E63+H63+K63</f>
        <v>12000</v>
      </c>
      <c r="P63" s="3">
        <f>(C63*D63)+(F63*G63)+(I63*J63)+M63-N63-O63</f>
        <v>12000</v>
      </c>
    </row>
    <row r="64" spans="1:16">
      <c r="A64" s="1" t="s">
        <v>122</v>
      </c>
      <c r="B64" s="1" t="s">
        <v>123</v>
      </c>
      <c r="E64" s="3">
        <f>C64*D64</f>
        <v>0</v>
      </c>
      <c r="H64" s="3">
        <f>F64*G64</f>
        <v>0</v>
      </c>
      <c r="K64" s="3">
        <f>I64*J64</f>
        <v>0</v>
      </c>
      <c r="L64" s="3">
        <f>E64+H64+K64</f>
        <v>0</v>
      </c>
      <c r="P64" s="3">
        <f>(C64*D64)+(F64*G64)+(I64*J64)+M64-N64-O64</f>
        <v>0</v>
      </c>
    </row>
    <row r="65" spans="1:16">
      <c r="A65" s="1" t="s">
        <v>124</v>
      </c>
      <c r="B65" s="1" t="s">
        <v>125</v>
      </c>
      <c r="C65" s="1">
        <v>2</v>
      </c>
      <c r="D65" s="2">
        <v>12000</v>
      </c>
      <c r="E65" s="3">
        <f>C65*D65</f>
        <v>24000</v>
      </c>
      <c r="F65" s="1">
        <v>4</v>
      </c>
      <c r="G65" s="2">
        <v>3500</v>
      </c>
      <c r="H65" s="3">
        <f>F65*G65</f>
        <v>14000</v>
      </c>
      <c r="K65" s="3">
        <f>I65*J65</f>
        <v>0</v>
      </c>
      <c r="L65" s="3">
        <f>E65+H65+K65</f>
        <v>38000</v>
      </c>
      <c r="P65" s="3">
        <f>(C65*D65)+(F65*G65)+(I65*J65)+M65-N65-O65</f>
        <v>38000</v>
      </c>
    </row>
    <row r="66" spans="1:16">
      <c r="A66" s="1" t="s">
        <v>126</v>
      </c>
      <c r="B66" s="1" t="s">
        <v>127</v>
      </c>
      <c r="E66" s="3">
        <f>C66*D66</f>
        <v>0</v>
      </c>
      <c r="H66" s="3">
        <f>F66*G66</f>
        <v>0</v>
      </c>
      <c r="K66" s="3">
        <f>I66*J66</f>
        <v>0</v>
      </c>
      <c r="L66" s="3">
        <f>E66+H66+K66</f>
        <v>0</v>
      </c>
      <c r="P66" s="3">
        <f>(C66*D66)+(F66*G66)+(I66*J66)+M66-N66-O66</f>
        <v>0</v>
      </c>
    </row>
    <row r="67" spans="1:16">
      <c r="A67" s="1" t="s">
        <v>128</v>
      </c>
      <c r="B67" s="1" t="s">
        <v>129</v>
      </c>
      <c r="E67" s="3">
        <f>C67*D67</f>
        <v>0</v>
      </c>
      <c r="H67" s="3">
        <f>F67*G67</f>
        <v>0</v>
      </c>
      <c r="K67" s="3">
        <f>I67*J67</f>
        <v>0</v>
      </c>
      <c r="L67" s="3">
        <f>E67+H67+K67</f>
        <v>0</v>
      </c>
      <c r="P67" s="3">
        <f>(C67*D67)+(F67*G67)+(I67*J67)+M67-N67-O67</f>
        <v>0</v>
      </c>
    </row>
    <row r="68" spans="1:16">
      <c r="A68" s="1" t="s">
        <v>130</v>
      </c>
      <c r="B68" s="1" t="s">
        <v>131</v>
      </c>
      <c r="E68" s="3">
        <f>C68*D68</f>
        <v>0</v>
      </c>
      <c r="F68" s="1">
        <v>70</v>
      </c>
      <c r="G68" s="2">
        <v>2500</v>
      </c>
      <c r="H68" s="3">
        <f>F68*G68</f>
        <v>175000</v>
      </c>
      <c r="K68" s="3">
        <f>I68*J68</f>
        <v>0</v>
      </c>
      <c r="L68" s="3">
        <f>E68+H68+K68</f>
        <v>175000</v>
      </c>
      <c r="P68" s="3">
        <f>(C68*D68)+(F68*G68)+(I68*J68)+M68-N68-O68</f>
        <v>175000</v>
      </c>
    </row>
    <row r="69" spans="1:16">
      <c r="A69" s="1" t="s">
        <v>132</v>
      </c>
      <c r="B69" s="1" t="s">
        <v>133</v>
      </c>
      <c r="C69" s="1">
        <v>18</v>
      </c>
      <c r="D69" s="2">
        <v>11000</v>
      </c>
      <c r="E69" s="3">
        <f>C69*D69</f>
        <v>198000</v>
      </c>
      <c r="F69" s="1">
        <v>4</v>
      </c>
      <c r="G69" s="2">
        <v>5000</v>
      </c>
      <c r="H69" s="3">
        <f>F69*G69</f>
        <v>20000</v>
      </c>
      <c r="I69" s="2"/>
      <c r="K69" s="3">
        <f>I69*J69</f>
        <v>0</v>
      </c>
      <c r="L69" s="3">
        <f>E69+H69+K69</f>
        <v>218000</v>
      </c>
      <c r="P69" s="3">
        <f>(C69*D69)+(F69*G69)+(I69*J69)+M69-N69-O69</f>
        <v>218000</v>
      </c>
    </row>
    <row r="70" spans="1:16">
      <c r="A70" s="1" t="s">
        <v>134</v>
      </c>
      <c r="B70" s="1" t="s">
        <v>135</v>
      </c>
      <c r="E70" s="3">
        <f>C70*D70</f>
        <v>0</v>
      </c>
      <c r="H70" s="3">
        <f>F70*G70</f>
        <v>0</v>
      </c>
      <c r="K70" s="3">
        <f>I70*J70</f>
        <v>0</v>
      </c>
      <c r="L70" s="3">
        <f>E70+H70+K70</f>
        <v>0</v>
      </c>
      <c r="P70" s="3">
        <f>(C70*D70)+(F70*G70)+(I70*J70)+M70-N70-O70</f>
        <v>0</v>
      </c>
    </row>
    <row r="71" spans="1:16">
      <c r="A71" s="1" t="s">
        <v>136</v>
      </c>
      <c r="B71" s="1" t="s">
        <v>137</v>
      </c>
      <c r="E71" s="3">
        <f>C71*D71</f>
        <v>0</v>
      </c>
      <c r="H71" s="3">
        <f>F71*G71</f>
        <v>0</v>
      </c>
      <c r="K71" s="3">
        <f>I71*J71</f>
        <v>0</v>
      </c>
      <c r="L71" s="3">
        <f>E71+H71+K71</f>
        <v>0</v>
      </c>
      <c r="P71" s="3">
        <f>(C71*D71)+(F71*G71)+(I71*J71)+M71-N71-O71</f>
        <v>0</v>
      </c>
    </row>
    <row r="72" spans="1:16">
      <c r="A72" s="1" t="s">
        <v>138</v>
      </c>
      <c r="B72" s="1" t="s">
        <v>139</v>
      </c>
      <c r="E72" s="3">
        <f>C72*D72</f>
        <v>0</v>
      </c>
      <c r="H72" s="3">
        <f>F72*G72</f>
        <v>0</v>
      </c>
      <c r="K72" s="3">
        <f>I72*J72</f>
        <v>0</v>
      </c>
      <c r="L72" s="3">
        <f>E72+H72+K72</f>
        <v>0</v>
      </c>
      <c r="P72" s="3">
        <f>(C72*D72)+(F72*G72)+(I72*J72)+M72-N72-O72</f>
        <v>0</v>
      </c>
    </row>
    <row r="73" spans="1:16">
      <c r="A73" s="1" t="s">
        <v>140</v>
      </c>
      <c r="B73" s="1" t="s">
        <v>141</v>
      </c>
      <c r="C73" s="1">
        <v>30</v>
      </c>
      <c r="D73" s="2">
        <v>9000</v>
      </c>
      <c r="E73" s="3">
        <f>C73*D73</f>
        <v>270000</v>
      </c>
      <c r="F73" s="1">
        <v>20</v>
      </c>
      <c r="G73" s="2">
        <v>3500</v>
      </c>
      <c r="H73" s="3">
        <f>F73*G73</f>
        <v>70000</v>
      </c>
      <c r="K73" s="3">
        <f>I73*J73</f>
        <v>0</v>
      </c>
      <c r="L73" s="3">
        <f>E73+H73+K73</f>
        <v>340000</v>
      </c>
      <c r="M73" s="3">
        <v>10988000</v>
      </c>
      <c r="P73" s="3">
        <f>(C73*D73)+(F73*G73)+(I73*J73)+M73-N73-O73</f>
        <v>11328000</v>
      </c>
    </row>
    <row r="74" spans="1:16">
      <c r="A74" s="1" t="s">
        <v>142</v>
      </c>
      <c r="B74" s="1" t="s">
        <v>143</v>
      </c>
      <c r="C74" s="1">
        <v>5</v>
      </c>
      <c r="D74" s="2">
        <v>8000</v>
      </c>
      <c r="E74" s="3">
        <f>C74*D74</f>
        <v>40000</v>
      </c>
      <c r="H74" s="3">
        <f>F74*G74</f>
        <v>0</v>
      </c>
      <c r="K74" s="3">
        <f>I74*J74</f>
        <v>0</v>
      </c>
      <c r="L74" s="3">
        <f>E74+H74+K74</f>
        <v>40000</v>
      </c>
      <c r="P74" s="3">
        <f>(C74*D74)+(F74*G74)+(I74*J74)+M74-N74-O74</f>
        <v>40000</v>
      </c>
    </row>
    <row r="75" spans="1:16">
      <c r="A75" s="6" t="s">
        <v>227</v>
      </c>
      <c r="E75" s="3">
        <f>C75*D75</f>
        <v>0</v>
      </c>
      <c r="H75" s="3">
        <f>F75*G75</f>
        <v>0</v>
      </c>
      <c r="K75" s="3">
        <f>I75*J75</f>
        <v>0</v>
      </c>
      <c r="L75" s="3">
        <f>E75+H75+K75</f>
        <v>0</v>
      </c>
      <c r="P75" s="3">
        <f>(C75*D75)+(F75*G75)+(I75*J75)+M75-N75-O75</f>
        <v>0</v>
      </c>
    </row>
    <row r="76" spans="1:16">
      <c r="A76" s="1" t="s">
        <v>144</v>
      </c>
      <c r="B76" s="1" t="s">
        <v>145</v>
      </c>
      <c r="E76" s="3">
        <f>C76*D76</f>
        <v>0</v>
      </c>
      <c r="H76" s="3">
        <f>F76*G76</f>
        <v>0</v>
      </c>
      <c r="K76" s="3">
        <f>I76*J76</f>
        <v>0</v>
      </c>
      <c r="L76" s="3">
        <f>E76+H76+K76</f>
        <v>0</v>
      </c>
      <c r="P76" s="3">
        <f>(C76*D76)+(F76*G76)+(I76*J76)+M76-N76-O76</f>
        <v>0</v>
      </c>
    </row>
    <row r="77" spans="1:16">
      <c r="A77" s="1" t="s">
        <v>146</v>
      </c>
      <c r="B77" s="1" t="s">
        <v>147</v>
      </c>
      <c r="E77" s="3">
        <f>C77*D77</f>
        <v>0</v>
      </c>
      <c r="H77" s="3">
        <f>F77*G77</f>
        <v>0</v>
      </c>
      <c r="K77" s="3">
        <f>I77*J77</f>
        <v>0</v>
      </c>
      <c r="L77" s="3">
        <f>E77+H77+K77</f>
        <v>0</v>
      </c>
      <c r="P77" s="3">
        <f>(C77*D77)+(F77*G77)+(I77*J77)+M77-N77-O77</f>
        <v>0</v>
      </c>
    </row>
    <row r="78" spans="1:16">
      <c r="A78" s="1" t="s">
        <v>148</v>
      </c>
      <c r="B78" s="1" t="s">
        <v>149</v>
      </c>
      <c r="E78" s="3">
        <f>C78*D78</f>
        <v>0</v>
      </c>
      <c r="H78" s="3">
        <f>F78*G78</f>
        <v>0</v>
      </c>
      <c r="K78" s="3">
        <f>I78*J78</f>
        <v>0</v>
      </c>
      <c r="L78" s="3">
        <f>E78+H78+K78</f>
        <v>0</v>
      </c>
      <c r="P78" s="3">
        <f>(C78*D78)+(F78*G78)+(I78*J78)+M78-N78-O78</f>
        <v>0</v>
      </c>
    </row>
    <row r="79" spans="1:16">
      <c r="A79" s="1" t="s">
        <v>150</v>
      </c>
      <c r="B79" s="1" t="s">
        <v>63</v>
      </c>
      <c r="E79" s="3">
        <f>C79*D79</f>
        <v>0</v>
      </c>
      <c r="H79" s="3">
        <f>F79*G79</f>
        <v>0</v>
      </c>
      <c r="K79" s="3">
        <f>I79*J79</f>
        <v>0</v>
      </c>
      <c r="L79" s="3">
        <f>E79+H79+K79</f>
        <v>0</v>
      </c>
      <c r="P79" s="3">
        <f>(C79*D79)+(F79*G79)+(I79*J79)+M79-N79-O79</f>
        <v>0</v>
      </c>
    </row>
    <row r="80" spans="1:16">
      <c r="A80" s="1" t="s">
        <v>151</v>
      </c>
      <c r="B80" s="1" t="s">
        <v>152</v>
      </c>
      <c r="E80" s="3">
        <f>C80*D80</f>
        <v>0</v>
      </c>
      <c r="H80" s="3">
        <f>F80*G80</f>
        <v>0</v>
      </c>
      <c r="K80" s="3">
        <f>I80*J80</f>
        <v>0</v>
      </c>
      <c r="L80" s="3">
        <f>E80+H80+K80</f>
        <v>0</v>
      </c>
      <c r="P80" s="3">
        <f>(C80*D80)+(F80*G80)+(I80*J80)+M80-N80-O80</f>
        <v>0</v>
      </c>
    </row>
    <row r="81" spans="1:16">
      <c r="A81" s="1" t="s">
        <v>153</v>
      </c>
      <c r="B81" s="1" t="s">
        <v>154</v>
      </c>
      <c r="E81" s="3">
        <f>C81*D81</f>
        <v>0</v>
      </c>
      <c r="H81" s="3">
        <f>F81*G81</f>
        <v>0</v>
      </c>
      <c r="K81" s="3">
        <f>I81*J81</f>
        <v>0</v>
      </c>
      <c r="L81" s="3">
        <f>E81+H81+K81</f>
        <v>0</v>
      </c>
      <c r="P81" s="3">
        <f>(C81*D81)+(F81*G81)+(I81*J81)+M81-N81-O81</f>
        <v>0</v>
      </c>
    </row>
    <row r="82" spans="1:16">
      <c r="A82" s="1" t="s">
        <v>155</v>
      </c>
      <c r="B82" s="1" t="s">
        <v>156</v>
      </c>
      <c r="E82" s="3">
        <f>C82*D82</f>
        <v>0</v>
      </c>
      <c r="H82" s="3">
        <f>F82*G82</f>
        <v>0</v>
      </c>
      <c r="K82" s="3">
        <f>I82*J82</f>
        <v>0</v>
      </c>
      <c r="L82" s="3">
        <f>E82+H82+K82</f>
        <v>0</v>
      </c>
      <c r="P82" s="3">
        <f>(C82*D82)+(F82*G82)+(I82*J82)+M82-N82-O82</f>
        <v>0</v>
      </c>
    </row>
    <row r="83" spans="1:16">
      <c r="A83" s="1" t="s">
        <v>157</v>
      </c>
      <c r="B83" s="1" t="s">
        <v>158</v>
      </c>
      <c r="E83" s="3">
        <f>C83*D83</f>
        <v>0</v>
      </c>
      <c r="H83" s="3">
        <f>F83*G83</f>
        <v>0</v>
      </c>
      <c r="K83" s="3">
        <f>I83*J83</f>
        <v>0</v>
      </c>
      <c r="L83" s="3">
        <f>E83+H83+K83</f>
        <v>0</v>
      </c>
      <c r="P83" s="3">
        <f>(C83*D83)+(F83*G83)+(I83*J83)+M83-N83-O83</f>
        <v>0</v>
      </c>
    </row>
    <row r="84" spans="1:16">
      <c r="A84" s="1" t="s">
        <v>159</v>
      </c>
      <c r="B84" s="1" t="s">
        <v>160</v>
      </c>
      <c r="E84" s="3">
        <f>C84*D84</f>
        <v>0</v>
      </c>
      <c r="H84" s="3">
        <f>F84*G84</f>
        <v>0</v>
      </c>
      <c r="K84" s="3">
        <f>I84*J84</f>
        <v>0</v>
      </c>
      <c r="L84" s="3">
        <f>E84+H84+K84</f>
        <v>0</v>
      </c>
      <c r="P84" s="3">
        <f>(C84*D84)+(F84*G84)+(I84*J84)+M84-N84-O84</f>
        <v>0</v>
      </c>
    </row>
    <row r="85" spans="1:16">
      <c r="A85" s="1" t="s">
        <v>161</v>
      </c>
      <c r="B85" s="1" t="s">
        <v>162</v>
      </c>
      <c r="E85" s="3">
        <f>C85*D85</f>
        <v>0</v>
      </c>
      <c r="H85" s="3">
        <f>F85*G85</f>
        <v>0</v>
      </c>
      <c r="K85" s="3">
        <f>I85*J85</f>
        <v>0</v>
      </c>
      <c r="L85" s="3">
        <f>E85+H85+K85</f>
        <v>0</v>
      </c>
      <c r="P85" s="3">
        <f>(C85*D85)+(F85*G85)+(I85*J85)+M85-N85-O85</f>
        <v>0</v>
      </c>
    </row>
    <row r="86" spans="1:16">
      <c r="A86" s="1" t="s">
        <v>163</v>
      </c>
      <c r="B86" s="1" t="s">
        <v>164</v>
      </c>
      <c r="C86" s="1">
        <v>30</v>
      </c>
      <c r="D86" s="2">
        <v>10000</v>
      </c>
      <c r="E86" s="3">
        <f>C86*D86</f>
        <v>300000</v>
      </c>
      <c r="F86" s="1">
        <v>70</v>
      </c>
      <c r="G86" s="2">
        <v>1800</v>
      </c>
      <c r="H86" s="3">
        <f>F86*G86</f>
        <v>126000</v>
      </c>
      <c r="K86" s="3">
        <f>I86*J86</f>
        <v>0</v>
      </c>
      <c r="L86" s="3">
        <f>E86+H86+K86</f>
        <v>426000</v>
      </c>
      <c r="P86" s="3">
        <f>(C86*D86)+(F86*G86)+(I86*J86)+M86-N86-O86</f>
        <v>426000</v>
      </c>
    </row>
    <row r="87" spans="1:16">
      <c r="A87" s="1" t="s">
        <v>165</v>
      </c>
      <c r="B87" s="1" t="s">
        <v>166</v>
      </c>
      <c r="C87" s="1">
        <v>8</v>
      </c>
      <c r="D87" s="2">
        <v>12000</v>
      </c>
      <c r="E87" s="3">
        <f>C87*D87</f>
        <v>96000</v>
      </c>
      <c r="F87" s="1">
        <v>1</v>
      </c>
      <c r="G87" s="2">
        <v>8000</v>
      </c>
      <c r="H87" s="3">
        <f>F87*G87</f>
        <v>8000</v>
      </c>
      <c r="K87" s="3">
        <f>I87*J87</f>
        <v>0</v>
      </c>
      <c r="L87" s="3">
        <f>E87+H87+K87</f>
        <v>104000</v>
      </c>
      <c r="P87" s="3">
        <f>(C87*D87)+(F87*G87)+(I87*J87)+M87-N87-O87</f>
        <v>104000</v>
      </c>
    </row>
    <row r="88" spans="1:16">
      <c r="A88" s="1" t="s">
        <v>167</v>
      </c>
      <c r="B88" s="1" t="s">
        <v>168</v>
      </c>
      <c r="E88" s="3">
        <f>C88*D88</f>
        <v>0</v>
      </c>
      <c r="H88" s="3">
        <f>F88*G88</f>
        <v>0</v>
      </c>
      <c r="K88" s="3">
        <f>I88*J88</f>
        <v>0</v>
      </c>
      <c r="L88" s="3">
        <f>E88+H88+K88</f>
        <v>0</v>
      </c>
      <c r="P88" s="3">
        <f>(C88*D88)+(F88*G88)+(I88*J88)+M88-N88-O88</f>
        <v>0</v>
      </c>
    </row>
    <row r="89" spans="1:16">
      <c r="A89" s="1" t="s">
        <v>169</v>
      </c>
      <c r="B89" s="1" t="s">
        <v>170</v>
      </c>
      <c r="E89" s="3">
        <f>C89*D89</f>
        <v>0</v>
      </c>
      <c r="H89" s="3">
        <f>F89*G89</f>
        <v>0</v>
      </c>
      <c r="K89" s="3">
        <f>I89*J89</f>
        <v>0</v>
      </c>
      <c r="L89" s="3">
        <f>E89+H89+K89</f>
        <v>0</v>
      </c>
      <c r="P89" s="3">
        <f>(C89*D89)+(F89*G89)+(I89*J89)+M89-N89-O89</f>
        <v>0</v>
      </c>
    </row>
    <row r="90" spans="1:16">
      <c r="A90" s="1" t="s">
        <v>171</v>
      </c>
      <c r="B90" s="1" t="s">
        <v>172</v>
      </c>
      <c r="C90" s="1">
        <v>2</v>
      </c>
      <c r="D90" s="2">
        <v>12000</v>
      </c>
      <c r="E90" s="3">
        <f>C90*D90</f>
        <v>24000</v>
      </c>
      <c r="F90" s="1">
        <v>10</v>
      </c>
      <c r="G90" s="2">
        <v>4000</v>
      </c>
      <c r="H90" s="3">
        <f>F90*G90</f>
        <v>40000</v>
      </c>
      <c r="K90" s="3">
        <f>I90*J90</f>
        <v>0</v>
      </c>
      <c r="L90" s="3">
        <f>E90+H90+K90</f>
        <v>64000</v>
      </c>
      <c r="P90" s="3">
        <f>(C90*D90)+(F90*G90)+(I90*J90)+M90-N90-O90</f>
        <v>64000</v>
      </c>
    </row>
    <row r="91" spans="1:16">
      <c r="A91" s="1" t="s">
        <v>173</v>
      </c>
      <c r="B91" s="1" t="s">
        <v>174</v>
      </c>
      <c r="E91" s="3">
        <f>C91*D91</f>
        <v>0</v>
      </c>
      <c r="H91" s="3">
        <f>F91*G91</f>
        <v>0</v>
      </c>
      <c r="K91" s="3">
        <f>I91*J91</f>
        <v>0</v>
      </c>
      <c r="L91" s="3">
        <f>E91+H91+K91</f>
        <v>0</v>
      </c>
      <c r="P91" s="3">
        <f>(C91*D91)+(F91*G91)+(I91*J91)+M91-N91-O91</f>
        <v>0</v>
      </c>
    </row>
    <row r="92" spans="1:16">
      <c r="A92" s="1" t="s">
        <v>175</v>
      </c>
      <c r="B92" s="1" t="s">
        <v>176</v>
      </c>
      <c r="E92" s="3">
        <f>C92*D92</f>
        <v>0</v>
      </c>
      <c r="H92" s="3">
        <f>F92*G92</f>
        <v>0</v>
      </c>
      <c r="K92" s="3">
        <f>I92*J92</f>
        <v>0</v>
      </c>
      <c r="L92" s="3">
        <f>E92+H92+K92</f>
        <v>0</v>
      </c>
      <c r="P92" s="3">
        <f>(C92*D92)+(F92*G92)+(I92*J92)+M92-N92-O92</f>
        <v>0</v>
      </c>
    </row>
    <row r="93" spans="1:16">
      <c r="A93" s="1" t="s">
        <v>177</v>
      </c>
      <c r="B93" s="1" t="s">
        <v>178</v>
      </c>
      <c r="C93" s="1">
        <v>8</v>
      </c>
      <c r="D93" s="2">
        <v>12000</v>
      </c>
      <c r="E93" s="3">
        <f>C93*D93</f>
        <v>96000</v>
      </c>
      <c r="H93" s="3">
        <f>F93*G93</f>
        <v>0</v>
      </c>
      <c r="K93" s="3">
        <f>I93*J93</f>
        <v>0</v>
      </c>
      <c r="L93" s="3">
        <f>E93+H93+K93</f>
        <v>96000</v>
      </c>
      <c r="P93" s="3">
        <f>(C93*D93)+(F93*G93)+(I93*J93)+M93-N93-O93</f>
        <v>96000</v>
      </c>
    </row>
    <row r="94" spans="1:16">
      <c r="A94" s="1" t="s">
        <v>179</v>
      </c>
      <c r="B94" s="1" t="s">
        <v>180</v>
      </c>
      <c r="E94" s="3">
        <f>C94*D94</f>
        <v>0</v>
      </c>
      <c r="H94" s="3">
        <f>F94*G94</f>
        <v>0</v>
      </c>
      <c r="K94" s="3">
        <f>I94*J94</f>
        <v>0</v>
      </c>
      <c r="L94" s="3">
        <f>E94+H94+K94</f>
        <v>0</v>
      </c>
      <c r="P94" s="3">
        <f>(C94*D94)+(F94*G94)+(I94*J94)+M94-N94-O94</f>
        <v>0</v>
      </c>
    </row>
    <row r="95" spans="1:16">
      <c r="A95" s="1" t="s">
        <v>181</v>
      </c>
      <c r="B95" s="1" t="s">
        <v>182</v>
      </c>
      <c r="E95" s="3">
        <f>C95*D95</f>
        <v>0</v>
      </c>
      <c r="F95" s="1">
        <v>5</v>
      </c>
      <c r="G95" s="2">
        <v>4000</v>
      </c>
      <c r="H95" s="3">
        <f>F95*G95</f>
        <v>20000</v>
      </c>
      <c r="K95" s="3">
        <f>I95*J95</f>
        <v>0</v>
      </c>
      <c r="L95" s="3">
        <f>E95+H95+K95</f>
        <v>20000</v>
      </c>
      <c r="P95" s="3">
        <f>(C95*D95)+(F95*G95)+(I95*J95)+M95-N95-O95</f>
        <v>20000</v>
      </c>
    </row>
    <row r="96" spans="1:16">
      <c r="A96" s="1" t="s">
        <v>183</v>
      </c>
      <c r="B96" s="1" t="s">
        <v>184</v>
      </c>
      <c r="E96" s="3">
        <f>C96*D96</f>
        <v>0</v>
      </c>
      <c r="H96" s="3">
        <f>F96*G96</f>
        <v>0</v>
      </c>
      <c r="K96" s="3">
        <f>I96*J96</f>
        <v>0</v>
      </c>
      <c r="L96" s="3">
        <f>E96+H96+K96</f>
        <v>0</v>
      </c>
      <c r="P96" s="3">
        <f>(C96*D96)+(F96*G96)+(I96*J96)+M96-N96-O96</f>
        <v>0</v>
      </c>
    </row>
    <row r="97" spans="1:16">
      <c r="A97" s="1" t="s">
        <v>185</v>
      </c>
      <c r="B97" s="1" t="s">
        <v>186</v>
      </c>
      <c r="E97" s="3">
        <f>C97*D97</f>
        <v>0</v>
      </c>
      <c r="H97" s="3">
        <f>F97*G97</f>
        <v>0</v>
      </c>
      <c r="K97" s="3">
        <f>I97*J97</f>
        <v>0</v>
      </c>
      <c r="L97" s="3">
        <f>E97+H97+K97</f>
        <v>0</v>
      </c>
      <c r="P97" s="3">
        <f>(C97*D97)+(F97*G97)+(I97*J97)+M97-N97-O97</f>
        <v>0</v>
      </c>
    </row>
    <row r="98" spans="1:16">
      <c r="A98" s="1" t="s">
        <v>187</v>
      </c>
      <c r="B98" s="1" t="s">
        <v>188</v>
      </c>
      <c r="E98" s="3">
        <f>C98*D98</f>
        <v>0</v>
      </c>
      <c r="H98" s="3">
        <f>F98*G98</f>
        <v>0</v>
      </c>
      <c r="K98" s="3">
        <f>I98*J98</f>
        <v>0</v>
      </c>
      <c r="L98" s="3">
        <f>E98+H98+K98</f>
        <v>0</v>
      </c>
      <c r="P98" s="3">
        <f>(C98*D98)+(F98*G98)+(I98*J98)+M98-N98-O98</f>
        <v>0</v>
      </c>
    </row>
    <row r="99" spans="1:16">
      <c r="A99" s="1" t="s">
        <v>189</v>
      </c>
      <c r="B99" s="1" t="s">
        <v>190</v>
      </c>
      <c r="C99" s="1">
        <v>10</v>
      </c>
      <c r="D99" s="2">
        <v>10000</v>
      </c>
      <c r="E99" s="3">
        <f>C99*D99</f>
        <v>100000</v>
      </c>
      <c r="H99" s="3">
        <f>F99*G99</f>
        <v>0</v>
      </c>
      <c r="K99" s="3">
        <f>I99*J99</f>
        <v>0</v>
      </c>
      <c r="L99" s="3">
        <f>E99+H99+K99</f>
        <v>100000</v>
      </c>
      <c r="P99" s="3">
        <f>(C99*D99)+(F99*G99)+(I99*J99)+M99-N99-O99</f>
        <v>100000</v>
      </c>
    </row>
    <row r="100" spans="1:16">
      <c r="A100" s="1" t="s">
        <v>191</v>
      </c>
      <c r="B100" s="1" t="s">
        <v>71</v>
      </c>
      <c r="E100" s="3">
        <f>C100*D100</f>
        <v>0</v>
      </c>
      <c r="H100" s="3">
        <f>F100*G100</f>
        <v>0</v>
      </c>
      <c r="K100" s="3">
        <f>I100*J100</f>
        <v>0</v>
      </c>
      <c r="L100" s="3">
        <f>E100+H100+K100</f>
        <v>0</v>
      </c>
      <c r="P100" s="3">
        <f>(C100*D100)+(F100*G100)+(I100*J100)+M100-N100-O100</f>
        <v>0</v>
      </c>
    </row>
    <row r="101" spans="1:16">
      <c r="A101" s="1" t="s">
        <v>192</v>
      </c>
      <c r="B101" s="1" t="s">
        <v>193</v>
      </c>
      <c r="C101" s="1">
        <v>10</v>
      </c>
      <c r="D101" s="2">
        <v>8000</v>
      </c>
      <c r="E101" s="3">
        <f>C101*D101</f>
        <v>80000</v>
      </c>
      <c r="H101" s="3">
        <f>F101*G101</f>
        <v>0</v>
      </c>
      <c r="K101" s="3">
        <f>I101*J101</f>
        <v>0</v>
      </c>
      <c r="L101" s="3">
        <f>E101+H101+K101</f>
        <v>80000</v>
      </c>
      <c r="P101" s="3">
        <f>(C101*D101)+(F101*G101)+(I101*J101)+M101-N101-O101</f>
        <v>80000</v>
      </c>
    </row>
    <row r="102" spans="1:16">
      <c r="A102" s="1" t="s">
        <v>194</v>
      </c>
      <c r="B102" s="1" t="s">
        <v>195</v>
      </c>
      <c r="E102" s="3">
        <f>C102*D102</f>
        <v>0</v>
      </c>
      <c r="H102" s="3">
        <f>F102*G102</f>
        <v>0</v>
      </c>
      <c r="K102" s="3">
        <f>I102*J102</f>
        <v>0</v>
      </c>
      <c r="L102" s="3">
        <f>E102+H102+K102</f>
        <v>0</v>
      </c>
      <c r="P102" s="3">
        <f>(C102*D102)+(F102*G102)+(I102*J102)+M102-N102-O102</f>
        <v>0</v>
      </c>
    </row>
    <row r="103" spans="1:16">
      <c r="A103" s="1" t="s">
        <v>196</v>
      </c>
      <c r="B103" s="1" t="s">
        <v>197</v>
      </c>
      <c r="C103" s="1">
        <v>8</v>
      </c>
      <c r="D103" s="2">
        <v>12000</v>
      </c>
      <c r="E103" s="3">
        <f>C103*D103</f>
        <v>96000</v>
      </c>
      <c r="F103" s="1">
        <v>18</v>
      </c>
      <c r="G103" s="2">
        <v>4000</v>
      </c>
      <c r="H103" s="3">
        <f>F103*G103</f>
        <v>72000</v>
      </c>
      <c r="K103" s="3">
        <f>I103*J103</f>
        <v>0</v>
      </c>
      <c r="L103" s="3">
        <f>E103+H103+K103</f>
        <v>168000</v>
      </c>
      <c r="M103" s="3">
        <v>4282000</v>
      </c>
      <c r="P103" s="3">
        <f>(C103*D103)+(F103*G103)+(I103*J103)+M103-N103-O103</f>
        <v>4450000</v>
      </c>
    </row>
    <row r="104" spans="1:16">
      <c r="A104" s="1" t="s">
        <v>222</v>
      </c>
      <c r="C104" s="1">
        <v>45</v>
      </c>
      <c r="D104" s="2">
        <v>10000</v>
      </c>
      <c r="E104" s="3">
        <f>C104*D104</f>
        <v>450000</v>
      </c>
      <c r="H104" s="3">
        <f>F104*G104</f>
        <v>0</v>
      </c>
      <c r="K104" s="3">
        <f>I104*J104</f>
        <v>0</v>
      </c>
      <c r="L104" s="3">
        <f>E104+H104+K104</f>
        <v>450000</v>
      </c>
      <c r="P104" s="3">
        <f>(C104*D104)+(F104*G104)+(I104*J104)+M104-N104-O104</f>
        <v>450000</v>
      </c>
    </row>
    <row r="105" spans="1:16">
      <c r="A105" s="1" t="s">
        <v>198</v>
      </c>
      <c r="B105" s="1" t="s">
        <v>199</v>
      </c>
      <c r="C105" s="1">
        <v>3</v>
      </c>
      <c r="D105" s="2">
        <v>12000</v>
      </c>
      <c r="E105" s="3">
        <f>C105*D105</f>
        <v>36000</v>
      </c>
      <c r="H105" s="3">
        <f>F105*G105</f>
        <v>0</v>
      </c>
      <c r="K105" s="3">
        <f>I105*J105</f>
        <v>0</v>
      </c>
      <c r="L105" s="3">
        <f>E105+H105+K105</f>
        <v>36000</v>
      </c>
      <c r="M105" s="3">
        <v>2302000</v>
      </c>
      <c r="P105" s="3">
        <f>(C105*D105)+(F105*G105)+(I105*J105)+M105-N105-O105</f>
        <v>2338000</v>
      </c>
    </row>
    <row r="106" spans="1:16">
      <c r="A106" s="1" t="s">
        <v>200</v>
      </c>
      <c r="B106" s="1" t="s">
        <v>201</v>
      </c>
      <c r="E106" s="3">
        <f>C106*D106</f>
        <v>0</v>
      </c>
      <c r="H106" s="3">
        <f>F106*G106</f>
        <v>0</v>
      </c>
      <c r="K106" s="3">
        <f>I106*J106</f>
        <v>0</v>
      </c>
      <c r="L106" s="3">
        <f>E106+H106+K106</f>
        <v>0</v>
      </c>
      <c r="P106" s="3">
        <f>(C106*D106)+(F106*G106)+(I106*J106)+M106-N106-O106</f>
        <v>0</v>
      </c>
    </row>
    <row r="107" spans="1:16">
      <c r="A107" s="1" t="s">
        <v>202</v>
      </c>
      <c r="B107" s="1" t="s">
        <v>203</v>
      </c>
      <c r="E107" s="3">
        <f>C107*D107</f>
        <v>0</v>
      </c>
      <c r="H107" s="3">
        <f>F107*G107</f>
        <v>0</v>
      </c>
      <c r="K107" s="3">
        <f>I107*J107</f>
        <v>0</v>
      </c>
      <c r="L107" s="3">
        <f>E107+H107+K107</f>
        <v>0</v>
      </c>
      <c r="P107" s="3">
        <f>(C107*D107)+(F107*G107)+(I107*J107)+M107-N107-O107</f>
        <v>0</v>
      </c>
    </row>
    <row r="108" spans="1:16">
      <c r="A108" s="1" t="s">
        <v>204</v>
      </c>
      <c r="B108" s="1" t="s">
        <v>205</v>
      </c>
      <c r="E108" s="3">
        <f>C108*D108</f>
        <v>0</v>
      </c>
      <c r="H108" s="3">
        <f>F108*G108</f>
        <v>0</v>
      </c>
      <c r="K108" s="3">
        <f>I108*J108</f>
        <v>0</v>
      </c>
      <c r="L108" s="3">
        <f>E108+H108+K108</f>
        <v>0</v>
      </c>
      <c r="P108" s="3">
        <f>(C108*D108)+(F108*G108)+(I108*J108)+M108-N108-O108</f>
        <v>0</v>
      </c>
    </row>
    <row r="109" spans="1:16">
      <c r="A109" s="1" t="s">
        <v>206</v>
      </c>
      <c r="B109" s="1" t="s">
        <v>207</v>
      </c>
      <c r="E109" s="3">
        <f>C109*D109</f>
        <v>0</v>
      </c>
      <c r="H109" s="3">
        <f>F109*G109</f>
        <v>0</v>
      </c>
      <c r="K109" s="3">
        <f>I109*J109</f>
        <v>0</v>
      </c>
      <c r="L109" s="3">
        <f>E109+H109+K109</f>
        <v>0</v>
      </c>
      <c r="P109" s="3">
        <f>(C109*D109)+(F109*G109)+(I109*J109)+M109-N109-O109</f>
        <v>0</v>
      </c>
    </row>
    <row r="110" spans="1:16">
      <c r="A110" s="1" t="s">
        <v>208</v>
      </c>
      <c r="B110" s="1" t="s">
        <v>209</v>
      </c>
      <c r="E110" s="3">
        <f>C110*D110</f>
        <v>0</v>
      </c>
      <c r="F110" s="1">
        <v>10</v>
      </c>
      <c r="G110" s="2">
        <v>4000</v>
      </c>
      <c r="H110" s="3">
        <f>F110*G110</f>
        <v>40000</v>
      </c>
      <c r="K110" s="3">
        <f>I110*J110</f>
        <v>0</v>
      </c>
      <c r="L110" s="3">
        <f>E110+H110+K110</f>
        <v>40000</v>
      </c>
      <c r="P110" s="3">
        <f>(C110*D110)+(F110*G110)+(I110*J110)+M110-N110-O110</f>
        <v>40000</v>
      </c>
    </row>
    <row r="111" spans="1:16">
      <c r="A111" s="1" t="s">
        <v>226</v>
      </c>
      <c r="E111" s="3">
        <f>C111*D111</f>
        <v>0</v>
      </c>
      <c r="F111" s="1">
        <v>10</v>
      </c>
      <c r="G111" s="2">
        <v>4000</v>
      </c>
      <c r="H111" s="3">
        <f>F111*G111</f>
        <v>40000</v>
      </c>
      <c r="K111" s="3">
        <f>I111*J111</f>
        <v>0</v>
      </c>
      <c r="L111" s="3">
        <f>E111+H111+K111</f>
        <v>40000</v>
      </c>
      <c r="P111" s="3">
        <f>(C111*D111)+(F111*G111)+(I111*J111)+M111-N111-O111</f>
        <v>40000</v>
      </c>
    </row>
    <row r="112" spans="1:16">
      <c r="A112" s="1" t="s">
        <v>225</v>
      </c>
      <c r="E112" s="3">
        <f>C112*D112</f>
        <v>0</v>
      </c>
      <c r="H112" s="3">
        <f>F112*G112</f>
        <v>0</v>
      </c>
      <c r="K112" s="3">
        <f>I112*J112</f>
        <v>0</v>
      </c>
      <c r="L112" s="3">
        <f>E112+H112+K112</f>
        <v>0</v>
      </c>
      <c r="P112" s="3">
        <f>(C112*D112)+(F112*G112)+(I112*J112)+M112-N112-O112</f>
        <v>0</v>
      </c>
    </row>
    <row r="113" spans="1:16">
      <c r="A113" s="1" t="s">
        <v>210</v>
      </c>
      <c r="B113" s="1" t="s">
        <v>211</v>
      </c>
      <c r="E113" s="3">
        <f>C113*D113</f>
        <v>0</v>
      </c>
      <c r="H113" s="3">
        <f>F113*G113</f>
        <v>0</v>
      </c>
      <c r="K113" s="3">
        <f>I113*J113</f>
        <v>0</v>
      </c>
      <c r="L113" s="3">
        <f>E113+H113+K113</f>
        <v>0</v>
      </c>
      <c r="P113" s="3">
        <f>(C113*D113)+(F113*G113)+(I113*J113)+M113-N113-O113</f>
        <v>0</v>
      </c>
    </row>
    <row r="114" spans="1:16">
      <c r="A114" s="1" t="s">
        <v>212</v>
      </c>
      <c r="B114" s="1" t="s">
        <v>213</v>
      </c>
      <c r="E114" s="3">
        <f>C114*D114</f>
        <v>0</v>
      </c>
      <c r="H114" s="3">
        <f>F114*G114</f>
        <v>0</v>
      </c>
      <c r="K114" s="3">
        <f>I114*J114</f>
        <v>0</v>
      </c>
      <c r="L114" s="3">
        <f>E114+H114+K114</f>
        <v>0</v>
      </c>
      <c r="P114" s="3">
        <f>(C114*D114)+(F114*G114)+(I114*J114)+M114-N114-O114</f>
        <v>0</v>
      </c>
    </row>
    <row r="115" spans="1:16">
      <c r="A115" s="1" t="s">
        <v>214</v>
      </c>
      <c r="B115" s="1" t="s">
        <v>215</v>
      </c>
      <c r="C115" s="1">
        <v>5</v>
      </c>
      <c r="D115" s="2">
        <v>11000</v>
      </c>
      <c r="E115" s="3">
        <f>C115*D115</f>
        <v>55000</v>
      </c>
      <c r="F115" s="1">
        <v>10</v>
      </c>
      <c r="G115" s="2">
        <v>3500</v>
      </c>
      <c r="H115" s="3">
        <f>F115*G115</f>
        <v>35000</v>
      </c>
      <c r="K115" s="3">
        <f>I115*J115</f>
        <v>0</v>
      </c>
      <c r="L115" s="3">
        <f>E115+H115+K115</f>
        <v>90000</v>
      </c>
      <c r="M115" s="3">
        <v>4199000</v>
      </c>
      <c r="P115" s="3">
        <f>(C115*D115)+(F115*G115)+(I115*J115)+M115-N115-O115</f>
        <v>4289000</v>
      </c>
    </row>
    <row r="116" spans="1:16">
      <c r="A116" s="1" t="s">
        <v>216</v>
      </c>
      <c r="B116" s="1" t="s">
        <v>217</v>
      </c>
      <c r="E116" s="3">
        <f>C116*D116</f>
        <v>0</v>
      </c>
      <c r="H116" s="3">
        <f>F116*G116</f>
        <v>0</v>
      </c>
      <c r="K116" s="3">
        <f>I116*J116</f>
        <v>0</v>
      </c>
      <c r="L116" s="3">
        <f>E116+H116+K116</f>
        <v>0</v>
      </c>
      <c r="P116" s="3">
        <f>(C116*D116)+(F116*G116)+(I116*J116)+M116-N116-O116</f>
        <v>0</v>
      </c>
    </row>
    <row r="117" spans="1:16">
      <c r="A117" s="1" t="s">
        <v>218</v>
      </c>
      <c r="B117" s="1" t="s">
        <v>219</v>
      </c>
      <c r="E117" s="3">
        <f>C117*D117</f>
        <v>0</v>
      </c>
      <c r="H117" s="3">
        <f>F117*G117</f>
        <v>0</v>
      </c>
      <c r="K117" s="3">
        <f>I117*J117</f>
        <v>0</v>
      </c>
      <c r="L117" s="3">
        <f>E117+H117+K117</f>
        <v>0</v>
      </c>
      <c r="P117" s="3">
        <f>(C117*D117)+(F117*G117)+(I117*J117)+M117-N117-O117</f>
        <v>0</v>
      </c>
    </row>
    <row r="118" spans="1:16">
      <c r="A118" s="1" t="s">
        <v>220</v>
      </c>
      <c r="B118" s="1" t="s">
        <v>221</v>
      </c>
      <c r="E118" s="3">
        <f>C118*D118</f>
        <v>0</v>
      </c>
      <c r="H118" s="3">
        <f>F118*G118</f>
        <v>0</v>
      </c>
      <c r="K118" s="3">
        <f>I118*J118</f>
        <v>0</v>
      </c>
      <c r="L118" s="3">
        <f>E118+H118+K118</f>
        <v>0</v>
      </c>
      <c r="P118" s="3">
        <f>(C118*D118)+(F118*G118)+(I118*J118)+M118-N118-O118</f>
        <v>0</v>
      </c>
    </row>
    <row r="119" spans="1:16">
      <c r="E119" s="3">
        <f>C119*D119</f>
        <v>0</v>
      </c>
      <c r="H119" s="3">
        <f>F119*G119</f>
        <v>0</v>
      </c>
      <c r="K119" s="3">
        <f>I119*J119</f>
        <v>0</v>
      </c>
      <c r="L119" s="3">
        <f>E119+H119+K119</f>
        <v>0</v>
      </c>
      <c r="P119" s="3">
        <f>(C119*D119)+(F119*G119)+(I119*J119)+M119-N119-O119</f>
        <v>0</v>
      </c>
    </row>
    <row r="120" spans="1:16">
      <c r="K120" s="3" t="s">
        <v>224</v>
      </c>
      <c r="L120" s="3">
        <f>SUM(L2:L119)</f>
        <v>4525200</v>
      </c>
      <c r="P120" s="3">
        <f>SUM(P2:P113)</f>
        <v>31980200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7월전체</vt:lpstr>
      <vt:lpstr>1일</vt:lpstr>
      <vt:lpstr>3일</vt:lpstr>
      <vt:lpstr>4일</vt:lpstr>
      <vt:lpstr>5일</vt:lpstr>
      <vt:lpstr>6일</vt:lpstr>
      <vt:lpstr>7일</vt:lpstr>
      <vt:lpstr>8일</vt:lpstr>
      <vt:lpstr>10일</vt:lpstr>
      <vt:lpstr>11일</vt:lpstr>
      <vt:lpstr>12일</vt:lpstr>
      <vt:lpstr>13일</vt:lpstr>
      <vt:lpstr>14일</vt:lpstr>
      <vt:lpstr>15일</vt:lpstr>
      <vt:lpstr>17일</vt:lpstr>
      <vt:lpstr>18일</vt:lpstr>
      <vt:lpstr>19일</vt:lpstr>
      <vt:lpstr>20일</vt:lpstr>
      <vt:lpstr>21일</vt:lpstr>
      <vt:lpstr>22일</vt:lpstr>
      <vt:lpstr>24일</vt:lpstr>
      <vt:lpstr>25일</vt:lpstr>
      <vt:lpstr>26일</vt:lpstr>
      <vt:lpstr>27일</vt:lpstr>
      <vt:lpstr>28일</vt:lpstr>
      <vt:lpstr>29일</vt:lpstr>
      <vt:lpstr>31일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2017-07-15T09:50:50Z</dcterms:created>
  <dcterms:modified xsi:type="dcterms:W3CDTF">2017-07-15T15:20:42Z</dcterms:modified>
</cp:coreProperties>
</file>