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woo\Documents\GitHub\smallprecious\로스트아크 역분석\"/>
    </mc:Choice>
  </mc:AlternateContent>
  <xr:revisionPtr revIDLastSave="0" documentId="13_ncr:1_{4FA0094C-771C-4A7D-A74B-5605C6FACCC4}" xr6:coauthVersionLast="47" xr6:coauthVersionMax="47" xr10:uidLastSave="{00000000-0000-0000-0000-000000000000}"/>
  <bookViews>
    <workbookView xWindow="-120" yWindow="-120" windowWidth="38640" windowHeight="21240" tabRatio="721" activeTab="2" xr2:uid="{8BD22A92-4328-4B89-BA4E-ABA6C1886241}"/>
  </bookViews>
  <sheets>
    <sheet name="status_list_table" sheetId="1" r:id="rId1"/>
    <sheet name="class_table" sheetId="3" r:id="rId2"/>
    <sheet name="character_satus_table_B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G6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F6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D66" i="2"/>
  <c r="E66" i="2"/>
  <c r="D67" i="2"/>
  <c r="E67" i="2"/>
  <c r="D68" i="2"/>
  <c r="E68" i="2"/>
  <c r="D69" i="2"/>
  <c r="E69" i="2"/>
  <c r="D70" i="2"/>
  <c r="E70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E6" i="2"/>
  <c r="D6" i="2"/>
</calcChain>
</file>

<file path=xl/sharedStrings.xml><?xml version="1.0" encoding="utf-8"?>
<sst xmlns="http://schemas.openxmlformats.org/spreadsheetml/2006/main" count="712" uniqueCount="264">
  <si>
    <t>번호</t>
    <phoneticPr fontId="1" type="noConversion"/>
  </si>
  <si>
    <t>스탯_id</t>
    <phoneticPr fontId="1" type="noConversion"/>
  </si>
  <si>
    <t>자료형</t>
    <phoneticPr fontId="1" type="noConversion"/>
  </si>
  <si>
    <t>status_id</t>
    <phoneticPr fontId="1" type="noConversion"/>
  </si>
  <si>
    <t>data_type</t>
    <phoneticPr fontId="1" type="noConversion"/>
  </si>
  <si>
    <t>basic_attack_power</t>
    <phoneticPr fontId="1" type="noConversion"/>
  </si>
  <si>
    <t>add_attack_power</t>
    <phoneticPr fontId="1" type="noConversion"/>
  </si>
  <si>
    <t>max_hp</t>
    <phoneticPr fontId="1" type="noConversion"/>
  </si>
  <si>
    <t>integer</t>
    <phoneticPr fontId="1" type="noConversion"/>
  </si>
  <si>
    <t>스탯명(한글)</t>
    <phoneticPr fontId="1" type="noConversion"/>
  </si>
  <si>
    <t>스탯명(영문)</t>
    <phoneticPr fontId="1" type="noConversion"/>
  </si>
  <si>
    <t>최대 생명력</t>
    <phoneticPr fontId="1" type="noConversion"/>
  </si>
  <si>
    <t>critical</t>
    <phoneticPr fontId="1" type="noConversion"/>
  </si>
  <si>
    <t>special</t>
    <phoneticPr fontId="1" type="noConversion"/>
  </si>
  <si>
    <t>suppress</t>
    <phoneticPr fontId="1" type="noConversion"/>
  </si>
  <si>
    <t>swift</t>
    <phoneticPr fontId="1" type="noConversion"/>
  </si>
  <si>
    <t>satatus_name_eng</t>
    <phoneticPr fontId="1" type="noConversion"/>
  </si>
  <si>
    <t>status_name_kor</t>
    <phoneticPr fontId="1" type="noConversion"/>
  </si>
  <si>
    <t>기본 공격력</t>
    <phoneticPr fontId="1" type="noConversion"/>
  </si>
  <si>
    <t>추가 공격력</t>
    <phoneticPr fontId="1" type="noConversion"/>
  </si>
  <si>
    <t>치명</t>
    <phoneticPr fontId="1" type="noConversion"/>
  </si>
  <si>
    <t>특화</t>
    <phoneticPr fontId="1" type="noConversion"/>
  </si>
  <si>
    <t>제압</t>
    <phoneticPr fontId="1" type="noConversion"/>
  </si>
  <si>
    <t>신속</t>
    <phoneticPr fontId="1" type="noConversion"/>
  </si>
  <si>
    <t>인내</t>
    <phoneticPr fontId="1" type="noConversion"/>
  </si>
  <si>
    <t>숙련</t>
    <phoneticPr fontId="1" type="noConversion"/>
  </si>
  <si>
    <t>지능</t>
    <phoneticPr fontId="1" type="noConversion"/>
  </si>
  <si>
    <t>무기 공격력</t>
    <phoneticPr fontId="1" type="noConversion"/>
  </si>
  <si>
    <t>추가피해</t>
    <phoneticPr fontId="1" type="noConversion"/>
  </si>
  <si>
    <t>공격 속도</t>
    <phoneticPr fontId="1" type="noConversion"/>
  </si>
  <si>
    <t>적중률</t>
    <phoneticPr fontId="1" type="noConversion"/>
  </si>
  <si>
    <t>치명타 적중률</t>
    <phoneticPr fontId="1" type="noConversion"/>
  </si>
  <si>
    <t>치명타 피해</t>
    <phoneticPr fontId="1" type="noConversion"/>
  </si>
  <si>
    <t>물리 방어 관통</t>
    <phoneticPr fontId="1" type="noConversion"/>
  </si>
  <si>
    <t>마법 방어 관통</t>
    <phoneticPr fontId="1" type="noConversion"/>
  </si>
  <si>
    <t>행동불가 대상 피해량 증가</t>
    <phoneticPr fontId="1" type="noConversion"/>
  </si>
  <si>
    <t>무력화 대상 피해량 증가</t>
    <phoneticPr fontId="1" type="noConversion"/>
  </si>
  <si>
    <t>인간 계열 피해량 증가</t>
    <phoneticPr fontId="1" type="noConversion"/>
  </si>
  <si>
    <t>악마 계열 피해량 증가</t>
    <phoneticPr fontId="1" type="noConversion"/>
  </si>
  <si>
    <t>물질 계열 피해량 증가</t>
    <phoneticPr fontId="1" type="noConversion"/>
  </si>
  <si>
    <t>불사 계열 피해량 증가</t>
    <phoneticPr fontId="1" type="noConversion"/>
  </si>
  <si>
    <t>곤충 계열 피해량 증가</t>
    <phoneticPr fontId="1" type="noConversion"/>
  </si>
  <si>
    <t>정령 계열 피해량 증가</t>
    <phoneticPr fontId="1" type="noConversion"/>
  </si>
  <si>
    <t>야수 계열 피해량 증가</t>
    <phoneticPr fontId="1" type="noConversion"/>
  </si>
  <si>
    <t>기계 계열 피해량 증가</t>
    <phoneticPr fontId="1" type="noConversion"/>
  </si>
  <si>
    <t>고대 계열 피해량 증가</t>
    <phoneticPr fontId="1" type="noConversion"/>
  </si>
  <si>
    <t>신 계열 피해량 증가</t>
    <phoneticPr fontId="1" type="noConversion"/>
  </si>
  <si>
    <t>대악마 계열 피해량 증가</t>
    <phoneticPr fontId="1" type="noConversion"/>
  </si>
  <si>
    <t>상태이상 공격 지속시간</t>
    <phoneticPr fontId="1" type="noConversion"/>
  </si>
  <si>
    <t>무력화 피해</t>
    <phoneticPr fontId="1" type="noConversion"/>
  </si>
  <si>
    <t>체력</t>
    <phoneticPr fontId="1" type="noConversion"/>
  </si>
  <si>
    <t>생명 활성력</t>
    <phoneticPr fontId="1" type="noConversion"/>
  </si>
  <si>
    <t>물리 방어력</t>
    <phoneticPr fontId="1" type="noConversion"/>
  </si>
  <si>
    <t>기본 물리 방어력</t>
    <phoneticPr fontId="1" type="noConversion"/>
  </si>
  <si>
    <t>마법 방어력</t>
    <phoneticPr fontId="1" type="noConversion"/>
  </si>
  <si>
    <t>기본 마법 방어력</t>
    <phoneticPr fontId="1" type="noConversion"/>
  </si>
  <si>
    <t>물리 피해 감소</t>
    <phoneticPr fontId="1" type="noConversion"/>
  </si>
  <si>
    <t>마법 피해 감소</t>
    <phoneticPr fontId="1" type="noConversion"/>
  </si>
  <si>
    <t>회피율</t>
    <phoneticPr fontId="1" type="noConversion"/>
  </si>
  <si>
    <t>치명타 저항률</t>
    <phoneticPr fontId="1" type="noConversion"/>
  </si>
  <si>
    <t>전투 중 생명력 회복량</t>
    <phoneticPr fontId="1" type="noConversion"/>
  </si>
  <si>
    <t>비전투 중 생명력 회복량</t>
    <phoneticPr fontId="1" type="noConversion"/>
  </si>
  <si>
    <t>받는 보호막 효과</t>
    <phoneticPr fontId="1" type="noConversion"/>
  </si>
  <si>
    <t>사용하는 보호막 효과</t>
    <phoneticPr fontId="1" type="noConversion"/>
  </si>
  <si>
    <t>받는 생명력 회복 효과</t>
    <phoneticPr fontId="1" type="noConversion"/>
  </si>
  <si>
    <t>사용하는 생명력 회복 효과</t>
    <phoneticPr fontId="1" type="noConversion"/>
  </si>
  <si>
    <t>상태이상 지속시간 감소</t>
    <phoneticPr fontId="1" type="noConversion"/>
  </si>
  <si>
    <t>구원의 세레나데 회복량</t>
    <phoneticPr fontId="1" type="noConversion"/>
  </si>
  <si>
    <t>용맹의 세레나데 효율</t>
    <phoneticPr fontId="1" type="noConversion"/>
  </si>
  <si>
    <t>세레나데 게이지 획득량</t>
    <phoneticPr fontId="1" type="noConversion"/>
  </si>
  <si>
    <t>각성기 피해</t>
    <phoneticPr fontId="1" type="noConversion"/>
  </si>
  <si>
    <t>최대 마나</t>
    <phoneticPr fontId="1" type="noConversion"/>
  </si>
  <si>
    <t>기본 마나</t>
    <phoneticPr fontId="1" type="noConversion"/>
  </si>
  <si>
    <t>전투 중 자연 마나 회복량</t>
    <phoneticPr fontId="1" type="noConversion"/>
  </si>
  <si>
    <t>전투 중 추가 마나 회복량</t>
    <phoneticPr fontId="1" type="noConversion"/>
  </si>
  <si>
    <t>비전투 중 자연 마나 회복량</t>
    <phoneticPr fontId="1" type="noConversion"/>
  </si>
  <si>
    <t>비전투 중 추가 마나 회복량</t>
    <phoneticPr fontId="1" type="noConversion"/>
  </si>
  <si>
    <t>이동 속도</t>
    <phoneticPr fontId="1" type="noConversion"/>
  </si>
  <si>
    <t>탈 것 속도</t>
    <phoneticPr fontId="1" type="noConversion"/>
  </si>
  <si>
    <t>운반 속도</t>
    <phoneticPr fontId="1" type="noConversion"/>
  </si>
  <si>
    <t>스킬 재사용 대기시간 감소</t>
    <phoneticPr fontId="1" type="noConversion"/>
  </si>
  <si>
    <t>professional</t>
    <phoneticPr fontId="1" type="noConversion"/>
  </si>
  <si>
    <t>patience</t>
    <phoneticPr fontId="1" type="noConversion"/>
  </si>
  <si>
    <t>intellegence</t>
    <phoneticPr fontId="1" type="noConversion"/>
  </si>
  <si>
    <t>힘</t>
    <phoneticPr fontId="1" type="noConversion"/>
  </si>
  <si>
    <t>민첩</t>
    <phoneticPr fontId="1" type="noConversion"/>
  </si>
  <si>
    <t>strength</t>
    <phoneticPr fontId="1" type="noConversion"/>
  </si>
  <si>
    <t>agility</t>
    <phoneticPr fontId="1" type="noConversion"/>
  </si>
  <si>
    <t>weapon_dmg</t>
    <phoneticPr fontId="1" type="noConversion"/>
  </si>
  <si>
    <t>add_dmg</t>
    <phoneticPr fontId="1" type="noConversion"/>
  </si>
  <si>
    <t>atk_speed</t>
    <phoneticPr fontId="1" type="noConversion"/>
  </si>
  <si>
    <t>hit_rate</t>
    <phoneticPr fontId="1" type="noConversion"/>
  </si>
  <si>
    <t>critical_rate</t>
    <phoneticPr fontId="1" type="noConversion"/>
  </si>
  <si>
    <t>critical_dmg</t>
    <phoneticPr fontId="1" type="noConversion"/>
  </si>
  <si>
    <t>physical_penetration</t>
  </si>
  <si>
    <t>magical_penetration</t>
  </si>
  <si>
    <t>dwon_target_dmg</t>
    <phoneticPr fontId="1" type="noConversion"/>
  </si>
  <si>
    <t>human_target_dmg</t>
    <phoneticPr fontId="1" type="noConversion"/>
  </si>
  <si>
    <t>demon_target_dmg</t>
    <phoneticPr fontId="1" type="noConversion"/>
  </si>
  <si>
    <t>material_target_dmg</t>
    <phoneticPr fontId="1" type="noConversion"/>
  </si>
  <si>
    <t>undead_target_dmg</t>
    <phoneticPr fontId="1" type="noConversion"/>
  </si>
  <si>
    <t>insect_target_dmg</t>
    <phoneticPr fontId="1" type="noConversion"/>
  </si>
  <si>
    <t>fairy_target_dmg</t>
    <phoneticPr fontId="1" type="noConversion"/>
  </si>
  <si>
    <t>beast_target_dmg</t>
    <phoneticPr fontId="1" type="noConversion"/>
  </si>
  <si>
    <t>mechanic_target_dmg</t>
    <phoneticPr fontId="1" type="noConversion"/>
  </si>
  <si>
    <t>ancient_target_dmg</t>
    <phoneticPr fontId="1" type="noConversion"/>
  </si>
  <si>
    <t>god_target_dmg</t>
    <phoneticPr fontId="1" type="noConversion"/>
  </si>
  <si>
    <t>devil_target_dmg</t>
    <phoneticPr fontId="1" type="noConversion"/>
  </si>
  <si>
    <t>status_duration</t>
    <phoneticPr fontId="1" type="noConversion"/>
  </si>
  <si>
    <t>cc_target_dmg</t>
    <phoneticPr fontId="1" type="noConversion"/>
  </si>
  <si>
    <t>down_dmg</t>
    <phoneticPr fontId="1" type="noConversion"/>
  </si>
  <si>
    <t>health</t>
    <phoneticPr fontId="1" type="noConversion"/>
  </si>
  <si>
    <t>vitality</t>
    <phoneticPr fontId="1" type="noConversion"/>
  </si>
  <si>
    <t>physical_defence_power</t>
    <phoneticPr fontId="1" type="noConversion"/>
  </si>
  <si>
    <t>basic_physical_defence_power</t>
    <phoneticPr fontId="1" type="noConversion"/>
  </si>
  <si>
    <t>magical_defence_power</t>
    <phoneticPr fontId="1" type="noConversion"/>
  </si>
  <si>
    <t>basic_magical_defence_power</t>
    <phoneticPr fontId="1" type="noConversion"/>
  </si>
  <si>
    <t>physical_dmg_reduction</t>
    <phoneticPr fontId="1" type="noConversion"/>
  </si>
  <si>
    <t>magical_dmg_reduction</t>
    <phoneticPr fontId="1" type="noConversion"/>
  </si>
  <si>
    <t>dodge_rate</t>
    <phoneticPr fontId="1" type="noConversion"/>
  </si>
  <si>
    <t>critical_resistance</t>
    <phoneticPr fontId="1" type="noConversion"/>
  </si>
  <si>
    <t>combat_hp_recovery</t>
    <phoneticPr fontId="1" type="noConversion"/>
  </si>
  <si>
    <t>non_combat_hp_recovery</t>
    <phoneticPr fontId="1" type="noConversion"/>
  </si>
  <si>
    <t>received_shield_effect</t>
    <phoneticPr fontId="1" type="noConversion"/>
  </si>
  <si>
    <t>shield_effect</t>
  </si>
  <si>
    <t>received_healing_effect</t>
    <phoneticPr fontId="1" type="noConversion"/>
  </si>
  <si>
    <t>healing_effect</t>
  </si>
  <si>
    <t>status_reduction</t>
    <phoneticPr fontId="1" type="noConversion"/>
  </si>
  <si>
    <t>max_serenade</t>
    <phoneticPr fontId="1" type="noConversion"/>
  </si>
  <si>
    <t>최대 세레나데 게이지</t>
    <phoneticPr fontId="1" type="noConversion"/>
  </si>
  <si>
    <t>분류</t>
    <phoneticPr fontId="1" type="noConversion"/>
  </si>
  <si>
    <t>category</t>
    <phoneticPr fontId="1" type="noConversion"/>
  </si>
  <si>
    <t>salvation_effect</t>
    <phoneticPr fontId="1" type="noConversion"/>
  </si>
  <si>
    <t>bravery_effect</t>
    <phoneticPr fontId="1" type="noConversion"/>
  </si>
  <si>
    <t>serenade_gain</t>
    <phoneticPr fontId="1" type="noConversion"/>
  </si>
  <si>
    <t>awakening_dmg</t>
    <phoneticPr fontId="1" type="noConversion"/>
  </si>
  <si>
    <t>max_mp</t>
    <phoneticPr fontId="1" type="noConversion"/>
  </si>
  <si>
    <t>basic_mp</t>
    <phoneticPr fontId="1" type="noConversion"/>
  </si>
  <si>
    <t>nomal_combat_mp_recovery</t>
    <phoneticPr fontId="1" type="noConversion"/>
  </si>
  <si>
    <t>add_combat_mp_recovery</t>
    <phoneticPr fontId="1" type="noConversion"/>
  </si>
  <si>
    <t>nomal_non_combat_mp_recovery</t>
    <phoneticPr fontId="1" type="noConversion"/>
  </si>
  <si>
    <t>add_non_combat_mp_recovery</t>
    <phoneticPr fontId="1" type="noConversion"/>
  </si>
  <si>
    <t>move_speed</t>
    <phoneticPr fontId="1" type="noConversion"/>
  </si>
  <si>
    <t>mount_speed</t>
    <phoneticPr fontId="1" type="noConversion"/>
  </si>
  <si>
    <t>carrying_speed</t>
    <phoneticPr fontId="1" type="noConversion"/>
  </si>
  <si>
    <t>cooltime_reduction</t>
    <phoneticPr fontId="1" type="noConversion"/>
  </si>
  <si>
    <t>float[.2f]</t>
    <phoneticPr fontId="1" type="noConversion"/>
  </si>
  <si>
    <t>상세</t>
    <phoneticPr fontId="1" type="noConversion"/>
  </si>
  <si>
    <t>specific</t>
    <phoneticPr fontId="1" type="noConversion"/>
  </si>
  <si>
    <t>무기공격력과 주 스탯에 따라 결정됨</t>
    <phoneticPr fontId="1" type="noConversion"/>
  </si>
  <si>
    <t>버프/각인 효과에 의해서 증가한 공격력</t>
    <phoneticPr fontId="1" type="noConversion"/>
  </si>
  <si>
    <t>number</t>
    <phoneticPr fontId="1" type="noConversion"/>
  </si>
  <si>
    <t>표시여부</t>
    <phoneticPr fontId="1" type="noConversion"/>
  </si>
  <si>
    <t>visuable</t>
    <phoneticPr fontId="1" type="noConversion"/>
  </si>
  <si>
    <t>기본값</t>
    <phoneticPr fontId="1" type="noConversion"/>
  </si>
  <si>
    <t>최소치보정값</t>
    <phoneticPr fontId="1" type="noConversion"/>
  </si>
  <si>
    <t>최대치보정값</t>
    <phoneticPr fontId="1" type="noConversion"/>
  </si>
  <si>
    <t>default_value</t>
    <phoneticPr fontId="1" type="noConversion"/>
  </si>
  <si>
    <t>min_value</t>
    <phoneticPr fontId="1" type="noConversion"/>
  </si>
  <si>
    <t>max_value</t>
    <phoneticPr fontId="1" type="noConversion"/>
  </si>
  <si>
    <t>empty</t>
    <phoneticPr fontId="1" type="noConversion"/>
  </si>
  <si>
    <t>계산식</t>
  </si>
  <si>
    <t>formula</t>
    <phoneticPr fontId="1" type="noConversion"/>
  </si>
  <si>
    <t>root{(무기공격력*주스탯)/6}</t>
    <phoneticPr fontId="1" type="noConversion"/>
  </si>
  <si>
    <t>캐릭터의 최대 생명력</t>
    <phoneticPr fontId="1" type="noConversion"/>
  </si>
  <si>
    <t>치명 특성</t>
    <phoneticPr fontId="1" type="noConversion"/>
  </si>
  <si>
    <t>특화 특성</t>
    <phoneticPr fontId="1" type="noConversion"/>
  </si>
  <si>
    <t>제압 특성</t>
    <phoneticPr fontId="1" type="noConversion"/>
  </si>
  <si>
    <t>신속 특성</t>
    <phoneticPr fontId="1" type="noConversion"/>
  </si>
  <si>
    <t>인내 특성</t>
    <phoneticPr fontId="1" type="noConversion"/>
  </si>
  <si>
    <t>숙련 특성</t>
    <phoneticPr fontId="1" type="noConversion"/>
  </si>
  <si>
    <t>주 스탯</t>
    <phoneticPr fontId="1" type="noConversion"/>
  </si>
  <si>
    <t>계열</t>
    <phoneticPr fontId="1" type="noConversion"/>
  </si>
  <si>
    <t>클래스명(한글)</t>
    <phoneticPr fontId="1" type="noConversion"/>
  </si>
  <si>
    <t>클래스명(영어)</t>
    <phoneticPr fontId="1" type="noConversion"/>
  </si>
  <si>
    <t>클래스_id</t>
    <phoneticPr fontId="1" type="noConversion"/>
  </si>
  <si>
    <t>line</t>
    <phoneticPr fontId="1" type="noConversion"/>
  </si>
  <si>
    <t>class_id</t>
    <phoneticPr fontId="1" type="noConversion"/>
  </si>
  <si>
    <t>class_name_kor</t>
    <phoneticPr fontId="1" type="noConversion"/>
  </si>
  <si>
    <t>class_name_eng</t>
    <phoneticPr fontId="1" type="noConversion"/>
  </si>
  <si>
    <t>magician</t>
    <phoneticPr fontId="1" type="noConversion"/>
  </si>
  <si>
    <t>delain</t>
    <phoneticPr fontId="1" type="noConversion"/>
  </si>
  <si>
    <t>warrior</t>
    <phoneticPr fontId="1" type="noConversion"/>
  </si>
  <si>
    <t>hunter_male</t>
    <phoneticPr fontId="1" type="noConversion"/>
  </si>
  <si>
    <t>hunter_female</t>
    <phoneticPr fontId="1" type="noConversion"/>
  </si>
  <si>
    <t>fighter</t>
    <phoneticPr fontId="1" type="noConversion"/>
  </si>
  <si>
    <t>fighter_male</t>
    <phoneticPr fontId="1" type="noConversion"/>
  </si>
  <si>
    <t>디스트로이어</t>
    <phoneticPr fontId="1" type="noConversion"/>
  </si>
  <si>
    <t>워로드</t>
    <phoneticPr fontId="1" type="noConversion"/>
  </si>
  <si>
    <t>버서커</t>
    <phoneticPr fontId="1" type="noConversion"/>
  </si>
  <si>
    <t>홀리나이트</t>
    <phoneticPr fontId="1" type="noConversion"/>
  </si>
  <si>
    <t>배틀마스터</t>
    <phoneticPr fontId="1" type="noConversion"/>
  </si>
  <si>
    <t>인파이터</t>
    <phoneticPr fontId="1" type="noConversion"/>
  </si>
  <si>
    <t>기공사</t>
    <phoneticPr fontId="1" type="noConversion"/>
  </si>
  <si>
    <t>창술사</t>
    <phoneticPr fontId="1" type="noConversion"/>
  </si>
  <si>
    <t>데빌헌터</t>
    <phoneticPr fontId="1" type="noConversion"/>
  </si>
  <si>
    <t>블래스터</t>
    <phoneticPr fontId="1" type="noConversion"/>
  </si>
  <si>
    <t>호크아이</t>
    <phoneticPr fontId="1" type="noConversion"/>
  </si>
  <si>
    <t>스카우터</t>
    <phoneticPr fontId="1" type="noConversion"/>
  </si>
  <si>
    <t>바드</t>
    <phoneticPr fontId="1" type="noConversion"/>
  </si>
  <si>
    <t>서머너</t>
    <phoneticPr fontId="1" type="noConversion"/>
  </si>
  <si>
    <t>아르카나</t>
    <phoneticPr fontId="1" type="noConversion"/>
  </si>
  <si>
    <t>소서리스</t>
    <phoneticPr fontId="1" type="noConversion"/>
  </si>
  <si>
    <t>데모닉</t>
    <phoneticPr fontId="1" type="noConversion"/>
  </si>
  <si>
    <t>블레이드</t>
    <phoneticPr fontId="1" type="noConversion"/>
  </si>
  <si>
    <t>리퍼</t>
    <phoneticPr fontId="1" type="noConversion"/>
  </si>
  <si>
    <t>전사</t>
    <phoneticPr fontId="1" type="noConversion"/>
  </si>
  <si>
    <t>거너</t>
    <phoneticPr fontId="1" type="noConversion"/>
  </si>
  <si>
    <t>메이지</t>
    <phoneticPr fontId="1" type="noConversion"/>
  </si>
  <si>
    <t>암살자</t>
    <phoneticPr fontId="1" type="noConversion"/>
  </si>
  <si>
    <t>무도가(남)</t>
    <phoneticPr fontId="1" type="noConversion"/>
  </si>
  <si>
    <t>무도가(여)</t>
    <phoneticPr fontId="1" type="noConversion"/>
  </si>
  <si>
    <t>berserker</t>
  </si>
  <si>
    <t>warlord</t>
    <phoneticPr fontId="1" type="noConversion"/>
  </si>
  <si>
    <t>destroyer</t>
    <phoneticPr fontId="1" type="noConversion"/>
  </si>
  <si>
    <t>holyknight</t>
    <phoneticPr fontId="1" type="noConversion"/>
  </si>
  <si>
    <t>martial artist</t>
    <phoneticPr fontId="1" type="noConversion"/>
  </si>
  <si>
    <t>battle master</t>
    <phoneticPr fontId="1" type="noConversion"/>
  </si>
  <si>
    <t>infighter</t>
    <phoneticPr fontId="1" type="noConversion"/>
  </si>
  <si>
    <t>soul master</t>
    <phoneticPr fontId="1" type="noConversion"/>
  </si>
  <si>
    <t>lance master</t>
    <phoneticPr fontId="1" type="noConversion"/>
  </si>
  <si>
    <t>gunner</t>
    <phoneticPr fontId="1" type="noConversion"/>
  </si>
  <si>
    <t>devilhunter</t>
    <phoneticPr fontId="1" type="noConversion"/>
  </si>
  <si>
    <t>blaster</t>
    <phoneticPr fontId="1" type="noConversion"/>
  </si>
  <si>
    <t>hawk eye</t>
    <phoneticPr fontId="1" type="noConversion"/>
  </si>
  <si>
    <t>scouter</t>
    <phoneticPr fontId="1" type="noConversion"/>
  </si>
  <si>
    <t>mage</t>
    <phoneticPr fontId="1" type="noConversion"/>
  </si>
  <si>
    <t>bard</t>
    <phoneticPr fontId="1" type="noConversion"/>
  </si>
  <si>
    <t>summoner</t>
    <phoneticPr fontId="1" type="noConversion"/>
  </si>
  <si>
    <t>arcana</t>
    <phoneticPr fontId="1" type="noConversion"/>
  </si>
  <si>
    <t>sorceress</t>
    <phoneticPr fontId="1" type="noConversion"/>
  </si>
  <si>
    <t>건슬링어</t>
    <phoneticPr fontId="1" type="noConversion"/>
  </si>
  <si>
    <t>assassin</t>
    <phoneticPr fontId="1" type="noConversion"/>
  </si>
  <si>
    <t>스트라이커</t>
    <phoneticPr fontId="1" type="noConversion"/>
  </si>
  <si>
    <t>striker</t>
    <phoneticPr fontId="1" type="noConversion"/>
  </si>
  <si>
    <t>demonic</t>
    <phoneticPr fontId="1" type="noConversion"/>
  </si>
  <si>
    <t>blade</t>
    <phoneticPr fontId="1" type="noConversion"/>
  </si>
  <si>
    <t>reaper</t>
    <phoneticPr fontId="1" type="noConversion"/>
  </si>
  <si>
    <t>거너(여)</t>
    <phoneticPr fontId="1" type="noConversion"/>
  </si>
  <si>
    <t>gunslinger</t>
    <phoneticPr fontId="1" type="noConversion"/>
  </si>
  <si>
    <t>attak_power</t>
    <phoneticPr fontId="1" type="noConversion"/>
  </si>
  <si>
    <t>공격력</t>
    <phoneticPr fontId="1" type="noConversion"/>
  </si>
  <si>
    <t>기본 특성</t>
    <phoneticPr fontId="1" type="noConversion"/>
  </si>
  <si>
    <t>전투 특성</t>
    <phoneticPr fontId="1" type="noConversion"/>
  </si>
  <si>
    <t>공격 특성</t>
  </si>
  <si>
    <t>공격 특성</t>
    <phoneticPr fontId="1" type="noConversion"/>
  </si>
  <si>
    <t>방어 특성</t>
  </si>
  <si>
    <t>방어 특성</t>
    <phoneticPr fontId="1" type="noConversion"/>
  </si>
  <si>
    <t>활동 특성</t>
  </si>
  <si>
    <t>활동 특성</t>
    <phoneticPr fontId="1" type="noConversion"/>
  </si>
  <si>
    <t>사용무기</t>
    <phoneticPr fontId="1" type="noConversion"/>
  </si>
  <si>
    <t>harp</t>
    <phoneticPr fontId="1" type="noConversion"/>
  </si>
  <si>
    <t>null</t>
  </si>
  <si>
    <t>null</t>
    <phoneticPr fontId="1" type="noConversion"/>
  </si>
  <si>
    <t>기본 공격력 + 추가 공격력</t>
    <phoneticPr fontId="1" type="noConversion"/>
  </si>
  <si>
    <t>최종 공격력</t>
    <phoneticPr fontId="1" type="noConversion"/>
  </si>
  <si>
    <t>고대 정령 스킬 피해</t>
    <phoneticPr fontId="1" type="noConversion"/>
  </si>
  <si>
    <t>고대의 기운 획득량</t>
    <phoneticPr fontId="1" type="noConversion"/>
  </si>
  <si>
    <t>고대의 기운 게이지</t>
    <phoneticPr fontId="1" type="noConversion"/>
  </si>
  <si>
    <t>ancient_ene</t>
    <phoneticPr fontId="1" type="noConversion"/>
  </si>
  <si>
    <t>weapones</t>
    <phoneticPr fontId="1" type="noConversion"/>
  </si>
  <si>
    <t>long staff</t>
    <phoneticPr fontId="1" type="noConversion"/>
  </si>
  <si>
    <t>staff</t>
    <phoneticPr fontId="1" type="noConversion"/>
  </si>
  <si>
    <t>asdf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</si>
</sst>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177" fontId="2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0" fontId="2" fillId="3" borderId="0" xfId="0" applyFont="1" applyFill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2" fillId="4" borderId="0" xfId="0" applyFont="1" applyFill="1">
      <alignment vertical="center"/>
    </xf>
    <xf numFmtId="178" fontId="2" fillId="4" borderId="0" xfId="0" applyNumberFormat="1" applyFont="1" applyFill="1">
      <alignment vertical="center"/>
    </xf>
    <xf numFmtId="176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176" formatCode="0.00_ "/>
    </dxf>
    <dxf>
      <numFmt numFmtId="176" formatCode="0.00_ "/>
    </dxf>
    <dxf>
      <numFmt numFmtId="176" formatCode="0.00_ "/>
    </dxf>
    <dxf>
      <numFmt numFmtId="177" formatCode="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619125</xdr:colOff>
      <xdr:row>24</xdr:row>
      <xdr:rowOff>47625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6FE812-F00E-4B32-9DA6-AB969E902842}"/>
            </a:ext>
          </a:extLst>
        </xdr:cNvPr>
        <xdr:cNvSpPr txBox="1"/>
      </xdr:nvSpPr>
      <xdr:spPr>
        <a:xfrm>
          <a:off x="11468100" y="486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EE0C7-DB7F-45B1-B48D-E0EC76ECC655}" name="표1" displayName="표1" ref="B3:N84" totalsRowShown="0" headerRowDxfId="17">
  <autoFilter ref="B3:N84" xr:uid="{D1CEE0C7-DB7F-45B1-B48D-E0EC76ECC655}"/>
  <tableColumns count="13">
    <tableColumn id="1" xr3:uid="{2558FC44-9F67-41D3-A5B0-758787127247}" name="number"/>
    <tableColumn id="2" xr3:uid="{BD16F646-5A42-42F3-8710-0BD83A56EC0F}" name="status_id"/>
    <tableColumn id="3" xr3:uid="{6A1E74F2-A069-4A00-B512-F683A46CE91A}" name="satatus_name_eng"/>
    <tableColumn id="4" xr3:uid="{B2967D64-57BA-417F-81F9-EEEAD985E526}" name="status_name_kor"/>
    <tableColumn id="5" xr3:uid="{D3628DA9-130A-455C-B8CE-BF861B8FE237}" name="data_type"/>
    <tableColumn id="6" xr3:uid="{B9EEF45F-31D7-42AF-924F-EE92D70BFEB9}" name="default_value" dataDxfId="16"/>
    <tableColumn id="7" xr3:uid="{6D6D70EB-5250-4DCC-8DEB-2AAE74F4B49B}" name="min_value" dataDxfId="15"/>
    <tableColumn id="8" xr3:uid="{0C18D254-B3A7-4173-96B0-DEAB0355BE53}" name="max_value" dataDxfId="14"/>
    <tableColumn id="13" xr3:uid="{773F7979-954B-4719-8387-0DB4E9D751E8}" name="category" dataDxfId="13"/>
    <tableColumn id="12" xr3:uid="{47294652-8C48-4BFA-814D-3D9C6B81ADAF}" name="visuable" dataDxfId="12"/>
    <tableColumn id="10" xr3:uid="{E36848AB-7A95-413B-BAD0-E163E8D835EE}" name="specific" dataDxfId="11"/>
    <tableColumn id="11" xr3:uid="{E84F2552-7854-44BE-B779-85DE3744828F}" name="formula" dataDxfId="10"/>
    <tableColumn id="9" xr3:uid="{04649F5E-2361-430F-AB8A-2CE49D4B1165}" name="emp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3A2A1F-27B3-4159-AAED-5339516D51D1}" name="표3" displayName="표3" ref="B3:G31" totalsRowShown="0">
  <autoFilter ref="B3:G31" xr:uid="{F13A2A1F-27B3-4159-AAED-5339516D51D1}"/>
  <tableColumns count="6">
    <tableColumn id="1" xr3:uid="{FFDAE1AD-B5BA-4AB7-A968-345DD27E2AFF}" name="number"/>
    <tableColumn id="2" xr3:uid="{B6962038-4FC8-4CBC-98BB-3142A3AE87F7}" name="line"/>
    <tableColumn id="3" xr3:uid="{EDE5C468-79A1-4EDA-932D-90A60960AD16}" name="class_id"/>
    <tableColumn id="4" xr3:uid="{1BDBAAFF-B113-4770-AAB9-EEE9A18340A3}" name="class_name_kor"/>
    <tableColumn id="5" xr3:uid="{D2A76DA2-8382-4451-9973-6D5FB73C073A}" name="class_name_eng"/>
    <tableColumn id="6" xr3:uid="{FEAA8711-FADC-449D-B3F2-8AD956A0B541}" name="weapon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0DED7-B7A8-4C4D-96C3-E5F0485D489B}" name="표2" displayName="표2" ref="B5:M70" totalsRowShown="0" headerRowDxfId="9">
  <autoFilter ref="B5:M70" xr:uid="{BA30DED7-B7A8-4C4D-96C3-E5F0485D489B}"/>
  <tableColumns count="12">
    <tableColumn id="1" xr3:uid="{54D61939-F202-4C6D-9291-F19A0B725597}" name="number"/>
    <tableColumn id="2" xr3:uid="{532741DF-0FAE-47B4-9289-1C310C508828}" name="status_id"/>
    <tableColumn id="3" xr3:uid="{6C461202-FA31-4CE2-9E7E-82561C4AF3BB}" name="satatus_name_eng">
      <calculatedColumnFormula>INDEX(status_list_table!D:D,MATCH(character_satus_table_BARD!C6,status_list_table!C:C,0))</calculatedColumnFormula>
    </tableColumn>
    <tableColumn id="4" xr3:uid="{C9ADFB97-EEAF-457C-AF72-D96035EE7933}" name="status_name_kor" dataDxfId="8">
      <calculatedColumnFormula>INDEX(status_list_table!E:E,MATCH(character_satus_table_BARD!C6,status_list_table!C:C,0))</calculatedColumnFormula>
    </tableColumn>
    <tableColumn id="5" xr3:uid="{0B255EB1-B951-47B4-A295-D410DC5815D1}" name="data_type" dataDxfId="7">
      <calculatedColumnFormula>INDEX(status_list_table!F:F,MATCH(character_satus_table_BARD!C6,status_list_table!C:C,0))</calculatedColumnFormula>
    </tableColumn>
    <tableColumn id="6" xr3:uid="{F9DD023B-8CCC-479B-95D7-AF11BA1D2690}" name="default_value" dataDxfId="6">
      <calculatedColumnFormula>INDEX(status_list_table!G:G,MATCH(character_satus_table_BARD!C6,status_list_table!C:C,0))</calculatedColumnFormula>
    </tableColumn>
    <tableColumn id="7" xr3:uid="{4A325097-3492-41E0-8402-3BB99732C501}" name="min_value" dataDxfId="5">
      <calculatedColumnFormula>INDEX(status_list_table!H:H,MATCH(character_satus_table_BARD!C6,status_list_table!C:C,0))</calculatedColumnFormula>
    </tableColumn>
    <tableColumn id="8" xr3:uid="{DE4E47FC-4E9C-4441-BA86-F33118CF27C6}" name="max_value" dataDxfId="4">
      <calculatedColumnFormula>INDEX(status_list_table!I:I,MATCH(character_satus_table_BARD!C6,status_list_table!C:C,0))</calculatedColumnFormula>
    </tableColumn>
    <tableColumn id="9" xr3:uid="{DA7709D0-42F1-4199-8B80-C92B6D1AF257}" name="category" dataDxfId="3">
      <calculatedColumnFormula>INDEX(status_list_table!J:J,MATCH(character_satus_table_BARD!C6,status_list_table!C:C,0))</calculatedColumnFormula>
    </tableColumn>
    <tableColumn id="10" xr3:uid="{B2D09F7B-BA64-4EBF-8D1E-4CD7F0F065DB}" name="visuable" dataDxfId="2">
      <calculatedColumnFormula>INDEX(status_list_table!K:K,MATCH(character_satus_table_BARD!C6,status_list_table!C:C,0))</calculatedColumnFormula>
    </tableColumn>
    <tableColumn id="11" xr3:uid="{65612F17-F332-4729-A273-E9A6F25F87FB}" name="specific" dataDxfId="1">
      <calculatedColumnFormula>INDEX(status_list_table!L:L,MATCH(character_satus_table_BARD!C6,status_list_table!C:C,0))</calculatedColumnFormula>
    </tableColumn>
    <tableColumn id="12" xr3:uid="{DA128E4E-98B0-4218-9410-ACEF9D694C5E}" name="formula" dataDxfId="0">
      <calculatedColumnFormula>INDEX(status_list_table!M:M,MATCH(character_satus_table_BARD!C6,status_list_table!C:C,0))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6F07-A2F4-41E2-A6FC-89F86BE42709}">
  <dimension ref="B2:N74"/>
  <sheetViews>
    <sheetView workbookViewId="0">
      <selection activeCell="E50" sqref="E50"/>
    </sheetView>
  </sheetViews>
  <sheetFormatPr defaultRowHeight="16.5" x14ac:dyDescent="0.3"/>
  <cols>
    <col min="1" max="1" width="2.25" customWidth="1"/>
    <col min="2" max="2" width="9.375" customWidth="1"/>
    <col min="3" max="3" width="9.75" customWidth="1"/>
    <col min="4" max="4" width="29.125" customWidth="1"/>
    <col min="5" max="5" width="26.5" customWidth="1"/>
    <col min="6" max="6" width="17.5" customWidth="1"/>
    <col min="7" max="10" width="17.5" style="3" customWidth="1"/>
    <col min="11" max="11" width="17.5" style="9" customWidth="1"/>
    <col min="12" max="12" width="36.75" style="3" customWidth="1"/>
    <col min="13" max="13" width="50.5" style="3" customWidth="1"/>
    <col min="14" max="14" width="2.25" customWidth="1"/>
  </cols>
  <sheetData>
    <row r="2" spans="2:14" x14ac:dyDescent="0.3">
      <c r="B2" s="4" t="s">
        <v>0</v>
      </c>
      <c r="C2" s="4" t="s">
        <v>1</v>
      </c>
      <c r="D2" s="4" t="s">
        <v>10</v>
      </c>
      <c r="E2" s="4" t="s">
        <v>9</v>
      </c>
      <c r="F2" s="4" t="s">
        <v>2</v>
      </c>
      <c r="G2" s="5" t="s">
        <v>154</v>
      </c>
      <c r="H2" s="5" t="s">
        <v>155</v>
      </c>
      <c r="I2" s="5" t="s">
        <v>156</v>
      </c>
      <c r="J2" s="5" t="s">
        <v>130</v>
      </c>
      <c r="K2" s="8" t="s">
        <v>152</v>
      </c>
      <c r="L2" s="4" t="s">
        <v>147</v>
      </c>
      <c r="M2" s="5" t="s">
        <v>161</v>
      </c>
      <c r="N2" s="5"/>
    </row>
    <row r="3" spans="2:14" x14ac:dyDescent="0.3">
      <c r="B3" t="s">
        <v>151</v>
      </c>
      <c r="C3" t="s">
        <v>3</v>
      </c>
      <c r="D3" s="1" t="s">
        <v>16</v>
      </c>
      <c r="E3" s="1" t="s">
        <v>17</v>
      </c>
      <c r="F3" t="s">
        <v>4</v>
      </c>
      <c r="G3" s="3" t="s">
        <v>157</v>
      </c>
      <c r="H3" s="3" t="s">
        <v>158</v>
      </c>
      <c r="I3" s="3" t="s">
        <v>159</v>
      </c>
      <c r="J3" s="3" t="s">
        <v>131</v>
      </c>
      <c r="K3" s="9" t="s">
        <v>153</v>
      </c>
      <c r="L3" t="s">
        <v>148</v>
      </c>
      <c r="M3" s="3" t="s">
        <v>162</v>
      </c>
      <c r="N3" s="3" t="s">
        <v>160</v>
      </c>
    </row>
    <row r="4" spans="2:14" x14ac:dyDescent="0.3">
      <c r="B4">
        <v>0</v>
      </c>
      <c r="C4">
        <v>100100</v>
      </c>
      <c r="D4" s="1" t="s">
        <v>240</v>
      </c>
      <c r="E4" s="1" t="s">
        <v>241</v>
      </c>
      <c r="F4" t="s">
        <v>263</v>
      </c>
      <c r="G4" s="3">
        <v>10</v>
      </c>
      <c r="H4" s="3">
        <v>0</v>
      </c>
      <c r="I4" s="3" t="s">
        <v>252</v>
      </c>
      <c r="J4" s="3" t="s">
        <v>242</v>
      </c>
      <c r="K4" s="9">
        <v>1</v>
      </c>
      <c r="L4" s="3" t="s">
        <v>255</v>
      </c>
      <c r="M4" s="3" t="s">
        <v>254</v>
      </c>
      <c r="N4" s="3"/>
    </row>
    <row r="5" spans="2:14" x14ac:dyDescent="0.3">
      <c r="B5">
        <v>1</v>
      </c>
      <c r="C5">
        <v>100101</v>
      </c>
      <c r="D5" t="s">
        <v>5</v>
      </c>
      <c r="E5" t="s">
        <v>18</v>
      </c>
      <c r="F5" t="s">
        <v>8</v>
      </c>
      <c r="G5" s="3">
        <v>0</v>
      </c>
      <c r="H5" s="3" t="s">
        <v>253</v>
      </c>
      <c r="I5" s="3" t="s">
        <v>252</v>
      </c>
      <c r="J5" s="3" t="s">
        <v>245</v>
      </c>
      <c r="K5" s="9">
        <v>0</v>
      </c>
      <c r="L5" t="s">
        <v>149</v>
      </c>
      <c r="M5" s="3" t="s">
        <v>163</v>
      </c>
    </row>
    <row r="6" spans="2:14" x14ac:dyDescent="0.3">
      <c r="B6">
        <v>2</v>
      </c>
      <c r="C6">
        <v>100102</v>
      </c>
      <c r="D6" t="s">
        <v>6</v>
      </c>
      <c r="E6" t="s">
        <v>19</v>
      </c>
      <c r="F6" t="s">
        <v>8</v>
      </c>
      <c r="G6" s="3">
        <v>0</v>
      </c>
      <c r="H6" s="3" t="s">
        <v>253</v>
      </c>
      <c r="I6" s="3" t="s">
        <v>252</v>
      </c>
      <c r="J6" s="3" t="s">
        <v>245</v>
      </c>
      <c r="K6" s="9">
        <v>0</v>
      </c>
      <c r="L6" t="s">
        <v>150</v>
      </c>
      <c r="M6" s="3" t="s">
        <v>252</v>
      </c>
    </row>
    <row r="7" spans="2:14" x14ac:dyDescent="0.3">
      <c r="B7">
        <v>3</v>
      </c>
      <c r="C7">
        <v>100103</v>
      </c>
      <c r="D7" t="s">
        <v>7</v>
      </c>
      <c r="E7" t="s">
        <v>11</v>
      </c>
      <c r="F7" t="s">
        <v>8</v>
      </c>
      <c r="G7" s="3">
        <v>0</v>
      </c>
      <c r="H7" s="3" t="s">
        <v>253</v>
      </c>
      <c r="I7" s="3" t="s">
        <v>252</v>
      </c>
      <c r="J7" s="3" t="s">
        <v>242</v>
      </c>
      <c r="K7" s="9">
        <v>1</v>
      </c>
      <c r="L7" s="3" t="s">
        <v>164</v>
      </c>
      <c r="M7" s="3" t="s">
        <v>252</v>
      </c>
    </row>
    <row r="8" spans="2:14" x14ac:dyDescent="0.3">
      <c r="B8">
        <v>4</v>
      </c>
      <c r="C8">
        <v>100001</v>
      </c>
      <c r="D8" t="s">
        <v>12</v>
      </c>
      <c r="E8" t="s">
        <v>20</v>
      </c>
      <c r="F8" t="s">
        <v>8</v>
      </c>
      <c r="G8" s="3">
        <v>0</v>
      </c>
      <c r="H8" s="3" t="s">
        <v>253</v>
      </c>
      <c r="I8" s="3" t="s">
        <v>252</v>
      </c>
      <c r="J8" s="3" t="s">
        <v>243</v>
      </c>
      <c r="K8" s="9">
        <v>1</v>
      </c>
      <c r="L8" s="3" t="s">
        <v>165</v>
      </c>
      <c r="M8" s="3" t="s">
        <v>252</v>
      </c>
    </row>
    <row r="9" spans="2:14" x14ac:dyDescent="0.3">
      <c r="B9">
        <v>5</v>
      </c>
      <c r="C9">
        <v>100002</v>
      </c>
      <c r="D9" t="s">
        <v>13</v>
      </c>
      <c r="E9" t="s">
        <v>21</v>
      </c>
      <c r="F9" t="s">
        <v>8</v>
      </c>
      <c r="G9" s="3">
        <v>0</v>
      </c>
      <c r="H9" s="3" t="s">
        <v>253</v>
      </c>
      <c r="I9" s="3" t="s">
        <v>252</v>
      </c>
      <c r="J9" s="3" t="s">
        <v>243</v>
      </c>
      <c r="K9" s="9">
        <v>1</v>
      </c>
      <c r="L9" s="3" t="s">
        <v>166</v>
      </c>
      <c r="M9" s="3" t="s">
        <v>252</v>
      </c>
    </row>
    <row r="10" spans="2:14" x14ac:dyDescent="0.3">
      <c r="B10">
        <v>6</v>
      </c>
      <c r="C10">
        <v>100003</v>
      </c>
      <c r="D10" t="s">
        <v>14</v>
      </c>
      <c r="E10" t="s">
        <v>22</v>
      </c>
      <c r="F10" t="s">
        <v>8</v>
      </c>
      <c r="G10" s="3">
        <v>0</v>
      </c>
      <c r="H10" s="3" t="s">
        <v>253</v>
      </c>
      <c r="I10" s="3" t="s">
        <v>252</v>
      </c>
      <c r="J10" s="3" t="s">
        <v>243</v>
      </c>
      <c r="K10" s="9">
        <v>1</v>
      </c>
      <c r="L10" s="3" t="s">
        <v>167</v>
      </c>
      <c r="M10" s="3" t="s">
        <v>252</v>
      </c>
    </row>
    <row r="11" spans="2:14" x14ac:dyDescent="0.3">
      <c r="B11">
        <v>7</v>
      </c>
      <c r="C11">
        <v>100004</v>
      </c>
      <c r="D11" t="s">
        <v>15</v>
      </c>
      <c r="E11" t="s">
        <v>23</v>
      </c>
      <c r="F11" t="s">
        <v>8</v>
      </c>
      <c r="G11" s="3">
        <v>0</v>
      </c>
      <c r="H11" s="3" t="s">
        <v>252</v>
      </c>
      <c r="I11" s="3" t="s">
        <v>252</v>
      </c>
      <c r="J11" s="3" t="s">
        <v>243</v>
      </c>
      <c r="K11" s="9">
        <v>1</v>
      </c>
      <c r="L11" s="3" t="s">
        <v>168</v>
      </c>
      <c r="M11" s="3" t="s">
        <v>252</v>
      </c>
    </row>
    <row r="12" spans="2:14" x14ac:dyDescent="0.3">
      <c r="B12">
        <v>8</v>
      </c>
      <c r="C12">
        <v>100005</v>
      </c>
      <c r="D12" t="s">
        <v>82</v>
      </c>
      <c r="E12" t="s">
        <v>24</v>
      </c>
      <c r="F12" t="s">
        <v>8</v>
      </c>
      <c r="G12" s="3">
        <v>0</v>
      </c>
      <c r="H12" s="3" t="s">
        <v>252</v>
      </c>
      <c r="I12" s="3" t="s">
        <v>252</v>
      </c>
      <c r="J12" s="3" t="s">
        <v>243</v>
      </c>
      <c r="K12" s="9">
        <v>1</v>
      </c>
      <c r="L12" s="3" t="s">
        <v>169</v>
      </c>
      <c r="M12" s="3" t="s">
        <v>252</v>
      </c>
    </row>
    <row r="13" spans="2:14" x14ac:dyDescent="0.3">
      <c r="B13">
        <v>9</v>
      </c>
      <c r="C13">
        <v>100006</v>
      </c>
      <c r="D13" t="s">
        <v>81</v>
      </c>
      <c r="E13" t="s">
        <v>25</v>
      </c>
      <c r="F13" t="s">
        <v>8</v>
      </c>
      <c r="G13" s="3">
        <v>0</v>
      </c>
      <c r="H13" s="3" t="s">
        <v>252</v>
      </c>
      <c r="I13" s="3" t="s">
        <v>252</v>
      </c>
      <c r="J13" s="3" t="s">
        <v>243</v>
      </c>
      <c r="K13" s="9">
        <v>1</v>
      </c>
      <c r="L13" s="3" t="s">
        <v>170</v>
      </c>
      <c r="M13" s="3" t="s">
        <v>252</v>
      </c>
    </row>
    <row r="14" spans="2:14" x14ac:dyDescent="0.3">
      <c r="B14">
        <v>10</v>
      </c>
      <c r="C14">
        <v>110001</v>
      </c>
      <c r="D14" t="s">
        <v>86</v>
      </c>
      <c r="E14" t="s">
        <v>84</v>
      </c>
      <c r="F14" t="s">
        <v>8</v>
      </c>
      <c r="G14" s="3">
        <v>0</v>
      </c>
      <c r="H14" s="3" t="s">
        <v>252</v>
      </c>
      <c r="I14" s="3" t="s">
        <v>252</v>
      </c>
      <c r="J14" s="3" t="s">
        <v>244</v>
      </c>
      <c r="K14" s="9">
        <v>1</v>
      </c>
      <c r="L14" s="3" t="s">
        <v>171</v>
      </c>
      <c r="M14" s="3" t="s">
        <v>252</v>
      </c>
    </row>
    <row r="15" spans="2:14" x14ac:dyDescent="0.3">
      <c r="B15">
        <v>11</v>
      </c>
      <c r="C15">
        <v>110002</v>
      </c>
      <c r="D15" t="s">
        <v>87</v>
      </c>
      <c r="E15" t="s">
        <v>85</v>
      </c>
      <c r="F15" t="s">
        <v>8</v>
      </c>
      <c r="G15" s="3">
        <v>0</v>
      </c>
      <c r="H15" s="3" t="s">
        <v>252</v>
      </c>
      <c r="I15" s="3" t="s">
        <v>252</v>
      </c>
      <c r="J15" s="3" t="s">
        <v>244</v>
      </c>
      <c r="K15" s="9">
        <v>1</v>
      </c>
      <c r="L15" s="3" t="s">
        <v>171</v>
      </c>
      <c r="M15" s="3" t="s">
        <v>252</v>
      </c>
    </row>
    <row r="16" spans="2:14" x14ac:dyDescent="0.3">
      <c r="B16">
        <v>12</v>
      </c>
      <c r="C16">
        <v>110003</v>
      </c>
      <c r="D16" s="2" t="s">
        <v>83</v>
      </c>
      <c r="E16" t="s">
        <v>26</v>
      </c>
      <c r="F16" t="s">
        <v>8</v>
      </c>
      <c r="G16" s="3">
        <v>0</v>
      </c>
      <c r="H16" s="3" t="s">
        <v>252</v>
      </c>
      <c r="I16" s="3" t="s">
        <v>252</v>
      </c>
      <c r="J16" s="3" t="s">
        <v>244</v>
      </c>
      <c r="K16" s="9">
        <v>1</v>
      </c>
      <c r="L16" s="3" t="s">
        <v>171</v>
      </c>
      <c r="M16" s="3" t="s">
        <v>252</v>
      </c>
    </row>
    <row r="17" spans="2:13" x14ac:dyDescent="0.3">
      <c r="B17">
        <v>13</v>
      </c>
      <c r="C17">
        <v>100104</v>
      </c>
      <c r="D17" s="2" t="s">
        <v>88</v>
      </c>
      <c r="E17" t="s">
        <v>27</v>
      </c>
      <c r="F17" t="s">
        <v>8</v>
      </c>
      <c r="G17" s="3">
        <v>0</v>
      </c>
      <c r="H17" s="3" t="s">
        <v>252</v>
      </c>
      <c r="I17" s="3" t="s">
        <v>252</v>
      </c>
      <c r="J17" s="3" t="s">
        <v>244</v>
      </c>
      <c r="K17" s="9">
        <v>1</v>
      </c>
      <c r="L17" s="3" t="s">
        <v>252</v>
      </c>
      <c r="M17" s="3" t="s">
        <v>252</v>
      </c>
    </row>
    <row r="18" spans="2:13" x14ac:dyDescent="0.3">
      <c r="B18">
        <v>14</v>
      </c>
      <c r="C18">
        <v>100105</v>
      </c>
      <c r="D18" s="2" t="s">
        <v>89</v>
      </c>
      <c r="E18" t="s">
        <v>28</v>
      </c>
      <c r="F18" t="s">
        <v>146</v>
      </c>
      <c r="G18" s="3">
        <v>0</v>
      </c>
      <c r="H18" s="3" t="s">
        <v>252</v>
      </c>
      <c r="I18" s="3" t="s">
        <v>252</v>
      </c>
      <c r="J18" s="3" t="s">
        <v>244</v>
      </c>
      <c r="K18" s="9">
        <v>1</v>
      </c>
      <c r="L18" s="3" t="s">
        <v>252</v>
      </c>
      <c r="M18" s="3" t="s">
        <v>252</v>
      </c>
    </row>
    <row r="19" spans="2:13" x14ac:dyDescent="0.3">
      <c r="B19">
        <v>15</v>
      </c>
      <c r="C19">
        <v>100106</v>
      </c>
      <c r="D19" s="2" t="s">
        <v>90</v>
      </c>
      <c r="E19" t="s">
        <v>29</v>
      </c>
      <c r="F19" t="s">
        <v>146</v>
      </c>
      <c r="G19" s="3">
        <v>100</v>
      </c>
      <c r="H19" s="3" t="s">
        <v>252</v>
      </c>
      <c r="I19" s="3" t="s">
        <v>252</v>
      </c>
      <c r="J19" s="3" t="s">
        <v>244</v>
      </c>
      <c r="K19" s="9">
        <v>1</v>
      </c>
      <c r="L19" s="3" t="s">
        <v>252</v>
      </c>
      <c r="M19" s="3" t="s">
        <v>252</v>
      </c>
    </row>
    <row r="20" spans="2:13" x14ac:dyDescent="0.3">
      <c r="B20">
        <v>16</v>
      </c>
      <c r="C20">
        <v>100107</v>
      </c>
      <c r="D20" s="2" t="s">
        <v>91</v>
      </c>
      <c r="E20" t="s">
        <v>30</v>
      </c>
      <c r="F20" t="s">
        <v>146</v>
      </c>
      <c r="G20" s="3">
        <v>100</v>
      </c>
      <c r="H20" s="3" t="s">
        <v>252</v>
      </c>
      <c r="I20" s="3" t="s">
        <v>252</v>
      </c>
      <c r="J20" s="3" t="s">
        <v>244</v>
      </c>
      <c r="K20" s="9">
        <v>1</v>
      </c>
      <c r="L20" s="3" t="s">
        <v>252</v>
      </c>
      <c r="M20" s="3" t="s">
        <v>252</v>
      </c>
    </row>
    <row r="21" spans="2:13" x14ac:dyDescent="0.3">
      <c r="B21">
        <v>17</v>
      </c>
      <c r="C21">
        <v>100108</v>
      </c>
      <c r="D21" s="2" t="s">
        <v>92</v>
      </c>
      <c r="E21" t="s">
        <v>31</v>
      </c>
      <c r="F21" t="s">
        <v>146</v>
      </c>
      <c r="G21" s="3">
        <v>0</v>
      </c>
      <c r="H21" s="3" t="s">
        <v>252</v>
      </c>
      <c r="I21" s="3" t="s">
        <v>252</v>
      </c>
      <c r="J21" s="3" t="s">
        <v>244</v>
      </c>
      <c r="K21" s="9">
        <v>1</v>
      </c>
      <c r="L21" s="3" t="s">
        <v>252</v>
      </c>
      <c r="M21" s="3" t="s">
        <v>252</v>
      </c>
    </row>
    <row r="22" spans="2:13" x14ac:dyDescent="0.3">
      <c r="B22">
        <v>18</v>
      </c>
      <c r="C22">
        <v>100109</v>
      </c>
      <c r="D22" s="2" t="s">
        <v>93</v>
      </c>
      <c r="E22" t="s">
        <v>32</v>
      </c>
      <c r="F22" t="s">
        <v>146</v>
      </c>
      <c r="G22" s="3">
        <v>200</v>
      </c>
      <c r="H22" s="3">
        <v>100</v>
      </c>
      <c r="I22" s="3" t="s">
        <v>252</v>
      </c>
      <c r="J22" s="3" t="s">
        <v>244</v>
      </c>
      <c r="K22" s="9">
        <v>1</v>
      </c>
      <c r="L22" s="3" t="s">
        <v>252</v>
      </c>
      <c r="M22" s="3" t="s">
        <v>252</v>
      </c>
    </row>
    <row r="23" spans="2:13" x14ac:dyDescent="0.3">
      <c r="B23">
        <v>19</v>
      </c>
      <c r="C23">
        <v>100110</v>
      </c>
      <c r="D23" s="2" t="s">
        <v>94</v>
      </c>
      <c r="E23" t="s">
        <v>33</v>
      </c>
      <c r="F23" t="s">
        <v>146</v>
      </c>
      <c r="G23" s="3">
        <v>0</v>
      </c>
      <c r="H23" s="3" t="s">
        <v>252</v>
      </c>
      <c r="I23" s="3" t="s">
        <v>252</v>
      </c>
      <c r="J23" s="3" t="s">
        <v>244</v>
      </c>
      <c r="K23" s="9">
        <v>1</v>
      </c>
      <c r="L23" s="3" t="s">
        <v>252</v>
      </c>
      <c r="M23" s="3" t="s">
        <v>252</v>
      </c>
    </row>
    <row r="24" spans="2:13" x14ac:dyDescent="0.3">
      <c r="B24">
        <v>20</v>
      </c>
      <c r="C24">
        <v>100111</v>
      </c>
      <c r="D24" s="2" t="s">
        <v>95</v>
      </c>
      <c r="E24" t="s">
        <v>34</v>
      </c>
      <c r="F24" t="s">
        <v>146</v>
      </c>
      <c r="G24" s="3">
        <v>0</v>
      </c>
      <c r="H24" s="3" t="s">
        <v>252</v>
      </c>
      <c r="I24" s="3" t="s">
        <v>252</v>
      </c>
      <c r="J24" s="3" t="s">
        <v>244</v>
      </c>
      <c r="K24" s="9">
        <v>1</v>
      </c>
      <c r="L24" s="3" t="s">
        <v>252</v>
      </c>
      <c r="M24" s="3" t="s">
        <v>252</v>
      </c>
    </row>
    <row r="25" spans="2:13" x14ac:dyDescent="0.3">
      <c r="B25">
        <v>21</v>
      </c>
      <c r="C25">
        <v>100201</v>
      </c>
      <c r="D25" s="2" t="s">
        <v>109</v>
      </c>
      <c r="E25" t="s">
        <v>35</v>
      </c>
      <c r="F25" t="s">
        <v>146</v>
      </c>
      <c r="G25" s="3">
        <v>0</v>
      </c>
      <c r="H25" s="3" t="s">
        <v>252</v>
      </c>
      <c r="I25" s="3" t="s">
        <v>252</v>
      </c>
      <c r="J25" s="3" t="s">
        <v>244</v>
      </c>
      <c r="K25" s="9">
        <v>1</v>
      </c>
      <c r="L25" s="3" t="s">
        <v>252</v>
      </c>
      <c r="M25" s="3" t="s">
        <v>252</v>
      </c>
    </row>
    <row r="26" spans="2:13" x14ac:dyDescent="0.3">
      <c r="B26">
        <v>22</v>
      </c>
      <c r="C26">
        <v>100202</v>
      </c>
      <c r="D26" s="2" t="s">
        <v>96</v>
      </c>
      <c r="E26" t="s">
        <v>36</v>
      </c>
      <c r="F26" t="s">
        <v>146</v>
      </c>
      <c r="G26" s="3">
        <v>0</v>
      </c>
      <c r="H26" s="3" t="s">
        <v>252</v>
      </c>
      <c r="I26" s="3" t="s">
        <v>252</v>
      </c>
      <c r="J26" s="3" t="s">
        <v>244</v>
      </c>
      <c r="K26" s="9">
        <v>1</v>
      </c>
      <c r="L26" s="3" t="s">
        <v>252</v>
      </c>
      <c r="M26" s="3" t="s">
        <v>252</v>
      </c>
    </row>
    <row r="27" spans="2:13" x14ac:dyDescent="0.3">
      <c r="B27">
        <v>23</v>
      </c>
      <c r="C27">
        <v>100203</v>
      </c>
      <c r="D27" s="2" t="s">
        <v>97</v>
      </c>
      <c r="E27" t="s">
        <v>37</v>
      </c>
      <c r="F27" t="s">
        <v>146</v>
      </c>
      <c r="G27" s="3">
        <v>0</v>
      </c>
      <c r="H27" s="3" t="s">
        <v>252</v>
      </c>
      <c r="I27" s="3" t="s">
        <v>252</v>
      </c>
      <c r="J27" s="3" t="s">
        <v>244</v>
      </c>
      <c r="K27" s="9">
        <v>1</v>
      </c>
      <c r="L27" s="3" t="s">
        <v>252</v>
      </c>
      <c r="M27" s="3" t="s">
        <v>252</v>
      </c>
    </row>
    <row r="28" spans="2:13" x14ac:dyDescent="0.3">
      <c r="B28">
        <v>24</v>
      </c>
      <c r="C28">
        <v>100204</v>
      </c>
      <c r="D28" s="2" t="s">
        <v>98</v>
      </c>
      <c r="E28" t="s">
        <v>38</v>
      </c>
      <c r="F28" t="s">
        <v>146</v>
      </c>
      <c r="G28" s="3">
        <v>0</v>
      </c>
      <c r="H28" s="3" t="s">
        <v>252</v>
      </c>
      <c r="I28" s="3" t="s">
        <v>252</v>
      </c>
      <c r="J28" s="3" t="s">
        <v>244</v>
      </c>
      <c r="K28" s="9">
        <v>1</v>
      </c>
      <c r="L28" s="3" t="s">
        <v>252</v>
      </c>
      <c r="M28" s="3" t="s">
        <v>252</v>
      </c>
    </row>
    <row r="29" spans="2:13" x14ac:dyDescent="0.3">
      <c r="B29">
        <v>25</v>
      </c>
      <c r="C29">
        <v>100205</v>
      </c>
      <c r="D29" s="2" t="s">
        <v>99</v>
      </c>
      <c r="E29" t="s">
        <v>39</v>
      </c>
      <c r="F29" t="s">
        <v>146</v>
      </c>
      <c r="G29" s="3">
        <v>0</v>
      </c>
      <c r="H29" s="3" t="s">
        <v>252</v>
      </c>
      <c r="I29" s="3" t="s">
        <v>252</v>
      </c>
      <c r="J29" s="3" t="s">
        <v>244</v>
      </c>
      <c r="K29" s="9">
        <v>1</v>
      </c>
      <c r="L29" s="3" t="s">
        <v>252</v>
      </c>
      <c r="M29" s="3" t="s">
        <v>252</v>
      </c>
    </row>
    <row r="30" spans="2:13" x14ac:dyDescent="0.3">
      <c r="B30">
        <v>26</v>
      </c>
      <c r="C30">
        <v>100206</v>
      </c>
      <c r="D30" s="2" t="s">
        <v>100</v>
      </c>
      <c r="E30" t="s">
        <v>40</v>
      </c>
      <c r="F30" t="s">
        <v>146</v>
      </c>
      <c r="G30" s="3">
        <v>0</v>
      </c>
      <c r="H30" s="3" t="s">
        <v>252</v>
      </c>
      <c r="I30" s="3" t="s">
        <v>252</v>
      </c>
      <c r="J30" s="3" t="s">
        <v>244</v>
      </c>
      <c r="K30" s="9">
        <v>1</v>
      </c>
      <c r="L30" s="3" t="s">
        <v>252</v>
      </c>
      <c r="M30" s="3" t="s">
        <v>252</v>
      </c>
    </row>
    <row r="31" spans="2:13" x14ac:dyDescent="0.3">
      <c r="B31">
        <v>27</v>
      </c>
      <c r="C31">
        <v>100207</v>
      </c>
      <c r="D31" s="2" t="s">
        <v>101</v>
      </c>
      <c r="E31" t="s">
        <v>41</v>
      </c>
      <c r="F31" t="s">
        <v>146</v>
      </c>
      <c r="G31" s="3">
        <v>0</v>
      </c>
      <c r="H31" s="3" t="s">
        <v>252</v>
      </c>
      <c r="I31" s="3" t="s">
        <v>252</v>
      </c>
      <c r="J31" s="3" t="s">
        <v>244</v>
      </c>
      <c r="K31" s="9">
        <v>1</v>
      </c>
      <c r="L31" s="3" t="s">
        <v>252</v>
      </c>
      <c r="M31" s="3" t="s">
        <v>252</v>
      </c>
    </row>
    <row r="32" spans="2:13" x14ac:dyDescent="0.3">
      <c r="B32">
        <v>28</v>
      </c>
      <c r="C32">
        <v>100208</v>
      </c>
      <c r="D32" t="s">
        <v>102</v>
      </c>
      <c r="E32" t="s">
        <v>42</v>
      </c>
      <c r="F32" t="s">
        <v>146</v>
      </c>
      <c r="G32" s="3">
        <v>0</v>
      </c>
      <c r="H32" s="3" t="s">
        <v>252</v>
      </c>
      <c r="I32" s="3" t="s">
        <v>252</v>
      </c>
      <c r="J32" s="3" t="s">
        <v>244</v>
      </c>
      <c r="K32" s="9">
        <v>1</v>
      </c>
      <c r="L32" s="3" t="s">
        <v>252</v>
      </c>
      <c r="M32" s="3" t="s">
        <v>252</v>
      </c>
    </row>
    <row r="33" spans="2:13" x14ac:dyDescent="0.3">
      <c r="B33">
        <v>29</v>
      </c>
      <c r="C33">
        <v>100209</v>
      </c>
      <c r="D33" t="s">
        <v>103</v>
      </c>
      <c r="E33" t="s">
        <v>43</v>
      </c>
      <c r="F33" t="s">
        <v>146</v>
      </c>
      <c r="G33" s="3">
        <v>0</v>
      </c>
      <c r="H33" s="3" t="s">
        <v>252</v>
      </c>
      <c r="I33" s="3" t="s">
        <v>252</v>
      </c>
      <c r="J33" s="3" t="s">
        <v>244</v>
      </c>
      <c r="K33" s="9">
        <v>1</v>
      </c>
      <c r="L33" s="3" t="s">
        <v>252</v>
      </c>
      <c r="M33" s="3" t="s">
        <v>252</v>
      </c>
    </row>
    <row r="34" spans="2:13" x14ac:dyDescent="0.3">
      <c r="B34">
        <v>30</v>
      </c>
      <c r="C34">
        <v>100210</v>
      </c>
      <c r="D34" t="s">
        <v>104</v>
      </c>
      <c r="E34" t="s">
        <v>44</v>
      </c>
      <c r="F34" t="s">
        <v>146</v>
      </c>
      <c r="G34" s="3">
        <v>0</v>
      </c>
      <c r="H34" s="3" t="s">
        <v>252</v>
      </c>
      <c r="I34" s="3" t="s">
        <v>252</v>
      </c>
      <c r="J34" s="3" t="s">
        <v>244</v>
      </c>
      <c r="K34" s="9">
        <v>1</v>
      </c>
      <c r="L34" s="3" t="s">
        <v>252</v>
      </c>
      <c r="M34" s="3" t="s">
        <v>252</v>
      </c>
    </row>
    <row r="35" spans="2:13" x14ac:dyDescent="0.3">
      <c r="B35">
        <v>31</v>
      </c>
      <c r="C35">
        <v>100211</v>
      </c>
      <c r="D35" t="s">
        <v>105</v>
      </c>
      <c r="E35" t="s">
        <v>45</v>
      </c>
      <c r="F35" t="s">
        <v>146</v>
      </c>
      <c r="G35" s="3">
        <v>0</v>
      </c>
      <c r="H35" s="3" t="s">
        <v>252</v>
      </c>
      <c r="I35" s="3" t="s">
        <v>252</v>
      </c>
      <c r="J35" s="3" t="s">
        <v>244</v>
      </c>
      <c r="K35" s="9">
        <v>1</v>
      </c>
      <c r="L35" s="3" t="s">
        <v>252</v>
      </c>
      <c r="M35" s="3" t="s">
        <v>252</v>
      </c>
    </row>
    <row r="36" spans="2:13" x14ac:dyDescent="0.3">
      <c r="B36">
        <v>32</v>
      </c>
      <c r="C36">
        <v>100212</v>
      </c>
      <c r="D36" t="s">
        <v>106</v>
      </c>
      <c r="E36" t="s">
        <v>46</v>
      </c>
      <c r="F36" t="s">
        <v>146</v>
      </c>
      <c r="G36" s="3">
        <v>0</v>
      </c>
      <c r="H36" s="3" t="s">
        <v>252</v>
      </c>
      <c r="I36" s="3" t="s">
        <v>252</v>
      </c>
      <c r="J36" s="3" t="s">
        <v>244</v>
      </c>
      <c r="K36" s="9">
        <v>1</v>
      </c>
      <c r="L36" s="3" t="s">
        <v>252</v>
      </c>
      <c r="M36" s="3" t="s">
        <v>252</v>
      </c>
    </row>
    <row r="37" spans="2:13" x14ac:dyDescent="0.3">
      <c r="B37">
        <v>33</v>
      </c>
      <c r="C37">
        <v>100213</v>
      </c>
      <c r="D37" t="s">
        <v>107</v>
      </c>
      <c r="E37" t="s">
        <v>47</v>
      </c>
      <c r="F37" t="s">
        <v>146</v>
      </c>
      <c r="G37" s="3">
        <v>0</v>
      </c>
      <c r="H37" s="3" t="s">
        <v>252</v>
      </c>
      <c r="I37" s="3" t="s">
        <v>252</v>
      </c>
      <c r="J37" s="3" t="s">
        <v>244</v>
      </c>
      <c r="K37" s="9">
        <v>1</v>
      </c>
      <c r="L37" s="3" t="s">
        <v>252</v>
      </c>
      <c r="M37" s="3" t="s">
        <v>252</v>
      </c>
    </row>
    <row r="38" spans="2:13" x14ac:dyDescent="0.3">
      <c r="B38">
        <v>34</v>
      </c>
      <c r="C38">
        <v>100112</v>
      </c>
      <c r="D38" t="s">
        <v>108</v>
      </c>
      <c r="E38" t="s">
        <v>48</v>
      </c>
      <c r="F38" t="s">
        <v>146</v>
      </c>
      <c r="G38" s="3">
        <v>0</v>
      </c>
      <c r="H38" s="3" t="s">
        <v>252</v>
      </c>
      <c r="I38" s="3" t="s">
        <v>252</v>
      </c>
      <c r="J38" s="3" t="s">
        <v>244</v>
      </c>
      <c r="K38" s="9">
        <v>1</v>
      </c>
      <c r="L38" s="3" t="s">
        <v>252</v>
      </c>
      <c r="M38" s="3" t="s">
        <v>252</v>
      </c>
    </row>
    <row r="39" spans="2:13" x14ac:dyDescent="0.3">
      <c r="B39">
        <v>35</v>
      </c>
      <c r="C39">
        <v>100113</v>
      </c>
      <c r="D39" t="s">
        <v>110</v>
      </c>
      <c r="E39" t="s">
        <v>49</v>
      </c>
      <c r="F39" t="s">
        <v>146</v>
      </c>
      <c r="G39" s="3">
        <v>0</v>
      </c>
      <c r="H39" s="3" t="s">
        <v>252</v>
      </c>
      <c r="I39" s="3" t="s">
        <v>252</v>
      </c>
      <c r="J39" s="3" t="s">
        <v>244</v>
      </c>
      <c r="K39" s="9">
        <v>1</v>
      </c>
      <c r="L39" s="3" t="s">
        <v>252</v>
      </c>
      <c r="M39" s="3" t="s">
        <v>252</v>
      </c>
    </row>
    <row r="40" spans="2:13" x14ac:dyDescent="0.3">
      <c r="B40">
        <v>36</v>
      </c>
      <c r="C40">
        <v>100114</v>
      </c>
      <c r="D40" t="s">
        <v>111</v>
      </c>
      <c r="E40" t="s">
        <v>50</v>
      </c>
      <c r="F40" t="s">
        <v>8</v>
      </c>
      <c r="G40" s="3">
        <v>0</v>
      </c>
      <c r="H40" s="3" t="s">
        <v>252</v>
      </c>
      <c r="I40" s="3" t="s">
        <v>252</v>
      </c>
      <c r="J40" s="3" t="s">
        <v>247</v>
      </c>
      <c r="K40" s="9">
        <v>1</v>
      </c>
      <c r="L40" s="3" t="s">
        <v>252</v>
      </c>
      <c r="M40" s="3" t="s">
        <v>252</v>
      </c>
    </row>
    <row r="41" spans="2:13" x14ac:dyDescent="0.3">
      <c r="B41">
        <v>37</v>
      </c>
      <c r="C41">
        <v>100115</v>
      </c>
      <c r="D41" t="s">
        <v>112</v>
      </c>
      <c r="E41" t="s">
        <v>51</v>
      </c>
      <c r="F41" t="s">
        <v>8</v>
      </c>
      <c r="G41" s="3">
        <v>0</v>
      </c>
      <c r="H41" s="3" t="s">
        <v>252</v>
      </c>
      <c r="I41" s="3" t="s">
        <v>252</v>
      </c>
      <c r="J41" s="3" t="s">
        <v>246</v>
      </c>
      <c r="K41" s="9">
        <v>1</v>
      </c>
      <c r="L41" s="3" t="s">
        <v>252</v>
      </c>
      <c r="M41" s="3" t="s">
        <v>252</v>
      </c>
    </row>
    <row r="42" spans="2:13" x14ac:dyDescent="0.3">
      <c r="B42">
        <v>38</v>
      </c>
      <c r="C42">
        <v>100116</v>
      </c>
      <c r="D42" t="s">
        <v>113</v>
      </c>
      <c r="E42" t="s">
        <v>52</v>
      </c>
      <c r="F42" t="s">
        <v>8</v>
      </c>
      <c r="G42" s="3">
        <v>0</v>
      </c>
      <c r="H42" s="3" t="s">
        <v>252</v>
      </c>
      <c r="I42" s="3" t="s">
        <v>252</v>
      </c>
      <c r="J42" s="3" t="s">
        <v>246</v>
      </c>
      <c r="K42" s="9">
        <v>1</v>
      </c>
      <c r="L42" s="3" t="s">
        <v>252</v>
      </c>
      <c r="M42" s="3" t="s">
        <v>252</v>
      </c>
    </row>
    <row r="43" spans="2:13" x14ac:dyDescent="0.3">
      <c r="B43">
        <v>39</v>
      </c>
      <c r="C43">
        <v>100117</v>
      </c>
      <c r="D43" t="s">
        <v>114</v>
      </c>
      <c r="E43" t="s">
        <v>53</v>
      </c>
      <c r="F43" t="s">
        <v>8</v>
      </c>
      <c r="G43" s="3">
        <v>0</v>
      </c>
      <c r="H43" s="3" t="s">
        <v>252</v>
      </c>
      <c r="I43" s="3" t="s">
        <v>252</v>
      </c>
      <c r="J43" s="3" t="s">
        <v>246</v>
      </c>
      <c r="K43" s="9">
        <v>1</v>
      </c>
      <c r="L43" s="3" t="s">
        <v>252</v>
      </c>
      <c r="M43" s="3" t="s">
        <v>252</v>
      </c>
    </row>
    <row r="44" spans="2:13" x14ac:dyDescent="0.3">
      <c r="B44">
        <v>40</v>
      </c>
      <c r="C44">
        <v>100118</v>
      </c>
      <c r="D44" t="s">
        <v>115</v>
      </c>
      <c r="E44" t="s">
        <v>54</v>
      </c>
      <c r="F44" t="s">
        <v>8</v>
      </c>
      <c r="G44" s="3">
        <v>0</v>
      </c>
      <c r="H44" s="3" t="s">
        <v>252</v>
      </c>
      <c r="I44" s="3" t="s">
        <v>252</v>
      </c>
      <c r="J44" s="3" t="s">
        <v>246</v>
      </c>
      <c r="K44" s="9">
        <v>1</v>
      </c>
      <c r="L44" s="3" t="s">
        <v>252</v>
      </c>
      <c r="M44" s="3" t="s">
        <v>252</v>
      </c>
    </row>
    <row r="45" spans="2:13" x14ac:dyDescent="0.3">
      <c r="B45">
        <v>41</v>
      </c>
      <c r="C45">
        <v>100119</v>
      </c>
      <c r="D45" t="s">
        <v>116</v>
      </c>
      <c r="E45" t="s">
        <v>55</v>
      </c>
      <c r="F45" t="s">
        <v>8</v>
      </c>
      <c r="G45" s="3">
        <v>0</v>
      </c>
      <c r="H45" s="3" t="s">
        <v>252</v>
      </c>
      <c r="I45" s="3" t="s">
        <v>252</v>
      </c>
      <c r="J45" s="3" t="s">
        <v>246</v>
      </c>
      <c r="K45" s="9">
        <v>1</v>
      </c>
      <c r="L45" s="3" t="s">
        <v>252</v>
      </c>
      <c r="M45" s="3" t="s">
        <v>252</v>
      </c>
    </row>
    <row r="46" spans="2:13" x14ac:dyDescent="0.3">
      <c r="B46">
        <v>42</v>
      </c>
      <c r="C46">
        <v>100120</v>
      </c>
      <c r="D46" t="s">
        <v>117</v>
      </c>
      <c r="E46" t="s">
        <v>56</v>
      </c>
      <c r="F46" t="s">
        <v>146</v>
      </c>
      <c r="G46" s="3">
        <v>0</v>
      </c>
      <c r="H46" s="3" t="s">
        <v>252</v>
      </c>
      <c r="I46" s="3" t="s">
        <v>252</v>
      </c>
      <c r="J46" s="3" t="s">
        <v>246</v>
      </c>
      <c r="K46" s="9">
        <v>1</v>
      </c>
      <c r="L46" s="3" t="s">
        <v>252</v>
      </c>
      <c r="M46" s="3" t="s">
        <v>252</v>
      </c>
    </row>
    <row r="47" spans="2:13" x14ac:dyDescent="0.3">
      <c r="B47">
        <v>43</v>
      </c>
      <c r="C47">
        <v>100121</v>
      </c>
      <c r="D47" t="s">
        <v>118</v>
      </c>
      <c r="E47" t="s">
        <v>57</v>
      </c>
      <c r="F47" t="s">
        <v>146</v>
      </c>
      <c r="G47" s="3">
        <v>0</v>
      </c>
      <c r="H47" s="3" t="s">
        <v>252</v>
      </c>
      <c r="I47" s="3" t="s">
        <v>252</v>
      </c>
      <c r="J47" s="3" t="s">
        <v>246</v>
      </c>
      <c r="K47" s="9">
        <v>1</v>
      </c>
      <c r="L47" s="3" t="s">
        <v>252</v>
      </c>
      <c r="M47" s="3" t="s">
        <v>252</v>
      </c>
    </row>
    <row r="48" spans="2:13" x14ac:dyDescent="0.3">
      <c r="B48">
        <v>44</v>
      </c>
      <c r="C48">
        <v>100122</v>
      </c>
      <c r="D48" t="s">
        <v>119</v>
      </c>
      <c r="E48" t="s">
        <v>58</v>
      </c>
      <c r="F48" t="s">
        <v>146</v>
      </c>
      <c r="G48" s="3">
        <v>0</v>
      </c>
      <c r="H48" s="3" t="s">
        <v>252</v>
      </c>
      <c r="I48" s="3" t="s">
        <v>252</v>
      </c>
      <c r="J48" s="3" t="s">
        <v>246</v>
      </c>
      <c r="K48" s="9">
        <v>1</v>
      </c>
      <c r="L48" s="3" t="s">
        <v>252</v>
      </c>
      <c r="M48" s="3" t="s">
        <v>252</v>
      </c>
    </row>
    <row r="49" spans="2:13" x14ac:dyDescent="0.3">
      <c r="B49">
        <v>45</v>
      </c>
      <c r="C49">
        <v>100123</v>
      </c>
      <c r="D49" t="s">
        <v>120</v>
      </c>
      <c r="E49" t="s">
        <v>59</v>
      </c>
      <c r="F49" t="s">
        <v>146</v>
      </c>
      <c r="G49" s="3">
        <v>0</v>
      </c>
      <c r="H49" s="3" t="s">
        <v>252</v>
      </c>
      <c r="I49" s="3" t="s">
        <v>252</v>
      </c>
      <c r="J49" s="3" t="s">
        <v>246</v>
      </c>
      <c r="K49" s="9">
        <v>1</v>
      </c>
      <c r="L49" s="3" t="s">
        <v>252</v>
      </c>
      <c r="M49" s="3" t="s">
        <v>252</v>
      </c>
    </row>
    <row r="50" spans="2:13" x14ac:dyDescent="0.3">
      <c r="B50">
        <v>46</v>
      </c>
      <c r="C50">
        <v>100124</v>
      </c>
      <c r="D50" t="s">
        <v>121</v>
      </c>
      <c r="E50" t="s">
        <v>60</v>
      </c>
      <c r="F50" t="s">
        <v>8</v>
      </c>
      <c r="G50" s="3">
        <v>0</v>
      </c>
      <c r="H50" s="3" t="s">
        <v>252</v>
      </c>
      <c r="I50" s="3" t="s">
        <v>252</v>
      </c>
      <c r="J50" s="3" t="s">
        <v>246</v>
      </c>
      <c r="K50" s="9">
        <v>1</v>
      </c>
      <c r="L50" s="3" t="s">
        <v>252</v>
      </c>
      <c r="M50" s="3" t="s">
        <v>252</v>
      </c>
    </row>
    <row r="51" spans="2:13" x14ac:dyDescent="0.3">
      <c r="B51">
        <v>47</v>
      </c>
      <c r="C51">
        <v>100125</v>
      </c>
      <c r="D51" t="s">
        <v>122</v>
      </c>
      <c r="E51" t="s">
        <v>61</v>
      </c>
      <c r="F51" t="s">
        <v>8</v>
      </c>
      <c r="G51" s="3">
        <v>0</v>
      </c>
      <c r="H51" s="3" t="s">
        <v>252</v>
      </c>
      <c r="I51" s="3" t="s">
        <v>252</v>
      </c>
      <c r="J51" s="3" t="s">
        <v>246</v>
      </c>
      <c r="K51" s="9">
        <v>1</v>
      </c>
      <c r="L51" s="3" t="s">
        <v>252</v>
      </c>
      <c r="M51" s="3" t="s">
        <v>252</v>
      </c>
    </row>
    <row r="52" spans="2:13" x14ac:dyDescent="0.3">
      <c r="B52">
        <v>48</v>
      </c>
      <c r="C52">
        <v>100126</v>
      </c>
      <c r="D52" t="s">
        <v>123</v>
      </c>
      <c r="E52" t="s">
        <v>62</v>
      </c>
      <c r="F52" t="s">
        <v>146</v>
      </c>
      <c r="G52" s="3">
        <v>0</v>
      </c>
      <c r="H52" s="3" t="s">
        <v>252</v>
      </c>
      <c r="I52" s="3" t="s">
        <v>252</v>
      </c>
      <c r="J52" s="3" t="s">
        <v>246</v>
      </c>
      <c r="K52" s="9">
        <v>1</v>
      </c>
      <c r="L52" s="3" t="s">
        <v>252</v>
      </c>
      <c r="M52" s="3" t="s">
        <v>252</v>
      </c>
    </row>
    <row r="53" spans="2:13" x14ac:dyDescent="0.3">
      <c r="B53">
        <v>49</v>
      </c>
      <c r="C53">
        <v>100127</v>
      </c>
      <c r="D53" t="s">
        <v>124</v>
      </c>
      <c r="E53" t="s">
        <v>63</v>
      </c>
      <c r="F53" t="s">
        <v>146</v>
      </c>
      <c r="G53" s="3">
        <v>0</v>
      </c>
      <c r="H53" s="3" t="s">
        <v>252</v>
      </c>
      <c r="I53" s="3" t="s">
        <v>252</v>
      </c>
      <c r="J53" s="3" t="s">
        <v>246</v>
      </c>
      <c r="K53" s="9">
        <v>0</v>
      </c>
      <c r="L53" s="3" t="s">
        <v>252</v>
      </c>
      <c r="M53" s="3" t="s">
        <v>252</v>
      </c>
    </row>
    <row r="54" spans="2:13" x14ac:dyDescent="0.3">
      <c r="B54">
        <v>50</v>
      </c>
      <c r="C54">
        <v>100128</v>
      </c>
      <c r="D54" t="s">
        <v>125</v>
      </c>
      <c r="E54" t="s">
        <v>64</v>
      </c>
      <c r="F54" t="s">
        <v>146</v>
      </c>
      <c r="G54" s="3">
        <v>0</v>
      </c>
      <c r="H54" s="3" t="s">
        <v>252</v>
      </c>
      <c r="I54" s="3" t="s">
        <v>252</v>
      </c>
      <c r="J54" s="3" t="s">
        <v>246</v>
      </c>
      <c r="K54" s="9">
        <v>1</v>
      </c>
      <c r="L54" s="3" t="s">
        <v>252</v>
      </c>
      <c r="M54" s="3" t="s">
        <v>252</v>
      </c>
    </row>
    <row r="55" spans="2:13" x14ac:dyDescent="0.3">
      <c r="B55">
        <v>51</v>
      </c>
      <c r="C55">
        <v>100129</v>
      </c>
      <c r="D55" t="s">
        <v>126</v>
      </c>
      <c r="E55" t="s">
        <v>65</v>
      </c>
      <c r="F55" t="s">
        <v>146</v>
      </c>
      <c r="G55" s="3">
        <v>0</v>
      </c>
      <c r="H55" s="3" t="s">
        <v>252</v>
      </c>
      <c r="I55" s="3" t="s">
        <v>252</v>
      </c>
      <c r="J55" s="3" t="s">
        <v>246</v>
      </c>
      <c r="K55" s="9">
        <v>0</v>
      </c>
      <c r="L55" s="3" t="s">
        <v>252</v>
      </c>
      <c r="M55" s="3" t="s">
        <v>252</v>
      </c>
    </row>
    <row r="56" spans="2:13" x14ac:dyDescent="0.3">
      <c r="B56">
        <v>52</v>
      </c>
      <c r="C56">
        <v>100130</v>
      </c>
      <c r="D56" t="s">
        <v>127</v>
      </c>
      <c r="E56" t="s">
        <v>66</v>
      </c>
      <c r="F56" t="s">
        <v>146</v>
      </c>
      <c r="G56" s="3">
        <v>0</v>
      </c>
      <c r="H56" s="3" t="s">
        <v>252</v>
      </c>
      <c r="I56" s="3" t="s">
        <v>252</v>
      </c>
      <c r="J56" s="3" t="s">
        <v>246</v>
      </c>
      <c r="K56" s="9">
        <v>1</v>
      </c>
      <c r="L56" s="3" t="s">
        <v>252</v>
      </c>
      <c r="M56" s="3" t="s">
        <v>252</v>
      </c>
    </row>
    <row r="57" spans="2:13" x14ac:dyDescent="0.3">
      <c r="B57">
        <v>53</v>
      </c>
      <c r="C57">
        <v>100131</v>
      </c>
      <c r="D57" t="s">
        <v>135</v>
      </c>
      <c r="E57" t="s">
        <v>70</v>
      </c>
      <c r="F57" t="s">
        <v>146</v>
      </c>
      <c r="G57" s="3">
        <v>0</v>
      </c>
      <c r="H57" s="3" t="s">
        <v>252</v>
      </c>
      <c r="I57" s="3" t="s">
        <v>252</v>
      </c>
      <c r="J57" s="3" t="s">
        <v>249</v>
      </c>
      <c r="K57" s="9">
        <v>1</v>
      </c>
      <c r="L57" s="3" t="s">
        <v>252</v>
      </c>
      <c r="M57" s="3" t="s">
        <v>252</v>
      </c>
    </row>
    <row r="58" spans="2:13" x14ac:dyDescent="0.3">
      <c r="B58">
        <v>54</v>
      </c>
      <c r="C58">
        <v>100132</v>
      </c>
      <c r="D58" t="s">
        <v>136</v>
      </c>
      <c r="E58" t="s">
        <v>71</v>
      </c>
      <c r="F58" t="s">
        <v>8</v>
      </c>
      <c r="G58" s="3">
        <v>0</v>
      </c>
      <c r="H58" s="3" t="s">
        <v>252</v>
      </c>
      <c r="I58" s="3" t="s">
        <v>252</v>
      </c>
      <c r="J58" s="3" t="s">
        <v>248</v>
      </c>
      <c r="K58" s="9">
        <v>1</v>
      </c>
      <c r="L58" s="3" t="s">
        <v>252</v>
      </c>
      <c r="M58" s="3" t="s">
        <v>252</v>
      </c>
    </row>
    <row r="59" spans="2:13" x14ac:dyDescent="0.3">
      <c r="B59">
        <v>55</v>
      </c>
      <c r="C59">
        <v>100133</v>
      </c>
      <c r="D59" t="s">
        <v>137</v>
      </c>
      <c r="E59" t="s">
        <v>72</v>
      </c>
      <c r="F59" t="s">
        <v>8</v>
      </c>
      <c r="G59" s="3">
        <v>0</v>
      </c>
      <c r="H59" s="3" t="s">
        <v>252</v>
      </c>
      <c r="I59" s="3" t="s">
        <v>252</v>
      </c>
      <c r="J59" s="3" t="s">
        <v>248</v>
      </c>
      <c r="K59" s="9">
        <v>0</v>
      </c>
      <c r="L59" s="3" t="s">
        <v>252</v>
      </c>
      <c r="M59" s="3" t="s">
        <v>252</v>
      </c>
    </row>
    <row r="60" spans="2:13" x14ac:dyDescent="0.3">
      <c r="B60">
        <v>56</v>
      </c>
      <c r="C60">
        <v>100134</v>
      </c>
      <c r="D60" t="s">
        <v>138</v>
      </c>
      <c r="E60" t="s">
        <v>73</v>
      </c>
      <c r="F60" t="s">
        <v>8</v>
      </c>
      <c r="G60" s="3">
        <v>0</v>
      </c>
      <c r="H60" s="3" t="s">
        <v>252</v>
      </c>
      <c r="I60" s="3" t="s">
        <v>252</v>
      </c>
      <c r="J60" s="3" t="s">
        <v>248</v>
      </c>
      <c r="K60" s="9">
        <v>0</v>
      </c>
      <c r="L60" s="3" t="s">
        <v>252</v>
      </c>
      <c r="M60" s="3" t="s">
        <v>252</v>
      </c>
    </row>
    <row r="61" spans="2:13" x14ac:dyDescent="0.3">
      <c r="B61">
        <v>57</v>
      </c>
      <c r="C61">
        <v>100135</v>
      </c>
      <c r="D61" t="s">
        <v>139</v>
      </c>
      <c r="E61" t="s">
        <v>74</v>
      </c>
      <c r="F61" t="s">
        <v>8</v>
      </c>
      <c r="G61" s="3">
        <v>0</v>
      </c>
      <c r="H61" s="3" t="s">
        <v>252</v>
      </c>
      <c r="I61" s="3" t="s">
        <v>252</v>
      </c>
      <c r="J61" s="3" t="s">
        <v>248</v>
      </c>
      <c r="K61" s="9">
        <v>0</v>
      </c>
      <c r="L61" s="3" t="s">
        <v>252</v>
      </c>
      <c r="M61" s="3" t="s">
        <v>252</v>
      </c>
    </row>
    <row r="62" spans="2:13" x14ac:dyDescent="0.3">
      <c r="B62">
        <v>58</v>
      </c>
      <c r="C62">
        <v>100136</v>
      </c>
      <c r="D62" t="s">
        <v>140</v>
      </c>
      <c r="E62" t="s">
        <v>75</v>
      </c>
      <c r="F62" t="s">
        <v>8</v>
      </c>
      <c r="G62" s="3">
        <v>0</v>
      </c>
      <c r="H62" s="3" t="s">
        <v>252</v>
      </c>
      <c r="I62" s="3" t="s">
        <v>252</v>
      </c>
      <c r="J62" s="3" t="s">
        <v>248</v>
      </c>
      <c r="K62" s="9">
        <v>0</v>
      </c>
      <c r="L62" s="3" t="s">
        <v>252</v>
      </c>
      <c r="M62" s="3" t="s">
        <v>252</v>
      </c>
    </row>
    <row r="63" spans="2:13" x14ac:dyDescent="0.3">
      <c r="B63">
        <v>59</v>
      </c>
      <c r="C63">
        <v>100137</v>
      </c>
      <c r="D63" t="s">
        <v>141</v>
      </c>
      <c r="E63" t="s">
        <v>76</v>
      </c>
      <c r="F63" t="s">
        <v>8</v>
      </c>
      <c r="G63" s="3">
        <v>0</v>
      </c>
      <c r="H63" s="3" t="s">
        <v>252</v>
      </c>
      <c r="I63" s="3" t="s">
        <v>252</v>
      </c>
      <c r="J63" s="3" t="s">
        <v>248</v>
      </c>
      <c r="K63" s="9">
        <v>0</v>
      </c>
      <c r="L63" s="3" t="s">
        <v>252</v>
      </c>
      <c r="M63" s="3" t="s">
        <v>252</v>
      </c>
    </row>
    <row r="64" spans="2:13" x14ac:dyDescent="0.3">
      <c r="B64">
        <v>60</v>
      </c>
      <c r="C64">
        <v>100138</v>
      </c>
      <c r="D64" t="s">
        <v>142</v>
      </c>
      <c r="E64" t="s">
        <v>77</v>
      </c>
      <c r="F64" t="s">
        <v>146</v>
      </c>
      <c r="G64" s="3">
        <v>100</v>
      </c>
      <c r="H64" s="3" t="s">
        <v>252</v>
      </c>
      <c r="I64" s="3">
        <v>140</v>
      </c>
      <c r="J64" s="3" t="s">
        <v>248</v>
      </c>
      <c r="K64" s="9">
        <v>1</v>
      </c>
      <c r="L64" s="3" t="s">
        <v>252</v>
      </c>
      <c r="M64" s="3" t="s">
        <v>252</v>
      </c>
    </row>
    <row r="65" spans="2:13" x14ac:dyDescent="0.3">
      <c r="B65">
        <v>61</v>
      </c>
      <c r="C65">
        <v>100139</v>
      </c>
      <c r="D65" t="s">
        <v>143</v>
      </c>
      <c r="E65" t="s">
        <v>78</v>
      </c>
      <c r="F65" t="s">
        <v>146</v>
      </c>
      <c r="G65" s="3">
        <v>100</v>
      </c>
      <c r="H65" s="3" t="s">
        <v>252</v>
      </c>
      <c r="I65" s="3" t="s">
        <v>252</v>
      </c>
      <c r="J65" s="3" t="s">
        <v>248</v>
      </c>
      <c r="K65" s="9">
        <v>1</v>
      </c>
      <c r="L65" s="3" t="s">
        <v>252</v>
      </c>
      <c r="M65" s="3" t="s">
        <v>252</v>
      </c>
    </row>
    <row r="66" spans="2:13" x14ac:dyDescent="0.3">
      <c r="B66">
        <v>62</v>
      </c>
      <c r="C66">
        <v>100140</v>
      </c>
      <c r="D66" t="s">
        <v>144</v>
      </c>
      <c r="E66" t="s">
        <v>79</v>
      </c>
      <c r="F66" t="s">
        <v>146</v>
      </c>
      <c r="G66" s="3">
        <v>100</v>
      </c>
      <c r="H66" s="3" t="s">
        <v>252</v>
      </c>
      <c r="I66" s="3" t="s">
        <v>252</v>
      </c>
      <c r="J66" s="3" t="s">
        <v>248</v>
      </c>
      <c r="K66" s="9">
        <v>1</v>
      </c>
      <c r="L66" s="3" t="s">
        <v>252</v>
      </c>
      <c r="M66" s="3" t="s">
        <v>252</v>
      </c>
    </row>
    <row r="67" spans="2:13" x14ac:dyDescent="0.3">
      <c r="B67">
        <v>63</v>
      </c>
      <c r="C67">
        <v>100141</v>
      </c>
      <c r="D67" t="s">
        <v>145</v>
      </c>
      <c r="E67" t="s">
        <v>80</v>
      </c>
      <c r="F67" t="s">
        <v>146</v>
      </c>
      <c r="G67" s="3">
        <v>0</v>
      </c>
      <c r="H67" s="3" t="s">
        <v>252</v>
      </c>
      <c r="I67" s="3" t="s">
        <v>252</v>
      </c>
      <c r="J67" s="3" t="s">
        <v>248</v>
      </c>
      <c r="K67" s="9">
        <v>1</v>
      </c>
      <c r="L67" s="3" t="s">
        <v>252</v>
      </c>
      <c r="M67" s="3" t="s">
        <v>252</v>
      </c>
    </row>
    <row r="68" spans="2:13" x14ac:dyDescent="0.3">
      <c r="B68">
        <v>64</v>
      </c>
      <c r="C68">
        <v>510001</v>
      </c>
      <c r="D68" t="s">
        <v>128</v>
      </c>
      <c r="E68" t="s">
        <v>129</v>
      </c>
      <c r="F68" t="s">
        <v>8</v>
      </c>
      <c r="G68" s="3">
        <v>300</v>
      </c>
      <c r="H68" s="3" t="s">
        <v>252</v>
      </c>
      <c r="I68" s="3" t="s">
        <v>252</v>
      </c>
      <c r="J68" s="3" t="s">
        <v>248</v>
      </c>
      <c r="K68" s="9">
        <v>1</v>
      </c>
      <c r="L68" s="3" t="s">
        <v>252</v>
      </c>
      <c r="M68" s="3" t="s">
        <v>252</v>
      </c>
    </row>
    <row r="69" spans="2:13" x14ac:dyDescent="0.3">
      <c r="B69">
        <v>65</v>
      </c>
      <c r="C69">
        <v>510002</v>
      </c>
      <c r="D69" t="s">
        <v>132</v>
      </c>
      <c r="E69" t="s">
        <v>67</v>
      </c>
      <c r="F69" t="s">
        <v>146</v>
      </c>
      <c r="G69" s="3">
        <v>0</v>
      </c>
      <c r="H69" s="3" t="s">
        <v>252</v>
      </c>
      <c r="I69" s="3" t="s">
        <v>252</v>
      </c>
      <c r="J69" s="3" t="s">
        <v>248</v>
      </c>
      <c r="K69" s="9">
        <v>1</v>
      </c>
      <c r="L69" s="3" t="s">
        <v>252</v>
      </c>
      <c r="M69" s="3" t="s">
        <v>252</v>
      </c>
    </row>
    <row r="70" spans="2:13" x14ac:dyDescent="0.3">
      <c r="B70">
        <v>66</v>
      </c>
      <c r="C70">
        <v>510003</v>
      </c>
      <c r="D70" t="s">
        <v>133</v>
      </c>
      <c r="E70" t="s">
        <v>68</v>
      </c>
      <c r="F70" t="s">
        <v>146</v>
      </c>
      <c r="G70" s="3">
        <v>0</v>
      </c>
      <c r="H70" s="3" t="s">
        <v>252</v>
      </c>
      <c r="I70" s="3" t="s">
        <v>252</v>
      </c>
      <c r="J70" s="3" t="s">
        <v>248</v>
      </c>
      <c r="K70" s="9">
        <v>1</v>
      </c>
      <c r="L70" s="3" t="s">
        <v>252</v>
      </c>
      <c r="M70" s="3" t="s">
        <v>252</v>
      </c>
    </row>
    <row r="71" spans="2:13" x14ac:dyDescent="0.3">
      <c r="B71">
        <v>67</v>
      </c>
      <c r="C71">
        <v>510004</v>
      </c>
      <c r="D71" t="s">
        <v>134</v>
      </c>
      <c r="E71" t="s">
        <v>69</v>
      </c>
      <c r="F71" t="s">
        <v>146</v>
      </c>
      <c r="G71" s="3">
        <v>0</v>
      </c>
      <c r="H71" s="3" t="s">
        <v>252</v>
      </c>
      <c r="I71" s="3" t="s">
        <v>252</v>
      </c>
      <c r="J71" s="3" t="s">
        <v>248</v>
      </c>
      <c r="K71" s="9">
        <v>1</v>
      </c>
      <c r="L71" s="3" t="s">
        <v>252</v>
      </c>
      <c r="M71" s="3" t="s">
        <v>252</v>
      </c>
    </row>
    <row r="72" spans="2:13" x14ac:dyDescent="0.3">
      <c r="B72">
        <v>68</v>
      </c>
      <c r="C72">
        <v>520001</v>
      </c>
      <c r="D72" t="s">
        <v>259</v>
      </c>
      <c r="E72" t="s">
        <v>258</v>
      </c>
      <c r="F72" t="s">
        <v>8</v>
      </c>
      <c r="G72" s="3">
        <v>700</v>
      </c>
      <c r="H72" s="3" t="s">
        <v>253</v>
      </c>
      <c r="I72" s="3" t="s">
        <v>253</v>
      </c>
      <c r="J72" s="3" t="s">
        <v>249</v>
      </c>
      <c r="K72" s="9">
        <v>1</v>
      </c>
      <c r="L72" s="3" t="s">
        <v>253</v>
      </c>
      <c r="M72" s="3" t="s">
        <v>253</v>
      </c>
    </row>
    <row r="73" spans="2:13" x14ac:dyDescent="0.3">
      <c r="B73">
        <v>69</v>
      </c>
      <c r="C73">
        <v>520002</v>
      </c>
      <c r="E73" t="s">
        <v>256</v>
      </c>
      <c r="F73" t="s">
        <v>146</v>
      </c>
      <c r="G73" s="3">
        <v>0</v>
      </c>
      <c r="H73" s="3" t="s">
        <v>253</v>
      </c>
      <c r="I73" s="3" t="s">
        <v>253</v>
      </c>
      <c r="J73" s="3" t="s">
        <v>249</v>
      </c>
      <c r="K73" s="9">
        <v>1</v>
      </c>
      <c r="L73" s="3" t="s">
        <v>253</v>
      </c>
      <c r="M73" s="3" t="s">
        <v>253</v>
      </c>
    </row>
    <row r="74" spans="2:13" x14ac:dyDescent="0.3">
      <c r="B74">
        <v>70</v>
      </c>
      <c r="C74">
        <v>520003</v>
      </c>
      <c r="E74" t="s">
        <v>257</v>
      </c>
      <c r="F74" t="s">
        <v>146</v>
      </c>
      <c r="G74" s="3">
        <v>0</v>
      </c>
      <c r="H74" s="3" t="s">
        <v>253</v>
      </c>
      <c r="I74" s="3" t="s">
        <v>253</v>
      </c>
      <c r="J74" s="3" t="s">
        <v>249</v>
      </c>
      <c r="K74" s="9">
        <v>1</v>
      </c>
      <c r="L74" s="3" t="s">
        <v>253</v>
      </c>
      <c r="M74" s="3" t="s">
        <v>253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C10C-4332-4FC0-8D1D-0003C53B3E6F}">
  <dimension ref="B2:G31"/>
  <sheetViews>
    <sheetView workbookViewId="0">
      <selection activeCell="E43" sqref="E43"/>
    </sheetView>
  </sheetViews>
  <sheetFormatPr defaultRowHeight="16.5" x14ac:dyDescent="0.3"/>
  <cols>
    <col min="2" max="2" width="9.375" customWidth="1"/>
    <col min="3" max="3" width="17.5" customWidth="1"/>
    <col min="4" max="4" width="10.5" customWidth="1"/>
    <col min="5" max="5" width="19.75" customWidth="1"/>
    <col min="6" max="6" width="24.125" customWidth="1"/>
    <col min="7" max="7" width="13.875" customWidth="1"/>
    <col min="8" max="8" width="12.375" customWidth="1"/>
  </cols>
  <sheetData>
    <row r="2" spans="2:7" x14ac:dyDescent="0.3">
      <c r="B2" s="10" t="s">
        <v>0</v>
      </c>
      <c r="C2" s="10" t="s">
        <v>172</v>
      </c>
      <c r="D2" s="10" t="s">
        <v>175</v>
      </c>
      <c r="E2" s="10" t="s">
        <v>173</v>
      </c>
      <c r="F2" s="10" t="s">
        <v>174</v>
      </c>
      <c r="G2" s="10" t="s">
        <v>250</v>
      </c>
    </row>
    <row r="3" spans="2:7" x14ac:dyDescent="0.3">
      <c r="B3" t="s">
        <v>151</v>
      </c>
      <c r="C3" t="s">
        <v>176</v>
      </c>
      <c r="D3" t="s">
        <v>177</v>
      </c>
      <c r="E3" t="s">
        <v>178</v>
      </c>
      <c r="F3" t="s">
        <v>179</v>
      </c>
      <c r="G3" t="s">
        <v>260</v>
      </c>
    </row>
    <row r="4" spans="2:7" x14ac:dyDescent="0.3">
      <c r="B4">
        <v>0</v>
      </c>
      <c r="C4" t="s">
        <v>182</v>
      </c>
      <c r="D4">
        <v>20</v>
      </c>
      <c r="E4" t="s">
        <v>206</v>
      </c>
      <c r="F4" t="s">
        <v>182</v>
      </c>
    </row>
    <row r="5" spans="2:7" x14ac:dyDescent="0.3">
      <c r="B5">
        <v>1</v>
      </c>
      <c r="C5" t="s">
        <v>182</v>
      </c>
      <c r="D5">
        <v>21</v>
      </c>
      <c r="E5" t="s">
        <v>187</v>
      </c>
      <c r="F5" t="s">
        <v>214</v>
      </c>
    </row>
    <row r="6" spans="2:7" x14ac:dyDescent="0.3">
      <c r="B6">
        <v>2</v>
      </c>
      <c r="C6" t="s">
        <v>182</v>
      </c>
      <c r="D6">
        <v>22</v>
      </c>
      <c r="E6" t="s">
        <v>188</v>
      </c>
      <c r="F6" t="s">
        <v>213</v>
      </c>
    </row>
    <row r="7" spans="2:7" x14ac:dyDescent="0.3">
      <c r="B7">
        <v>3</v>
      </c>
      <c r="C7" t="s">
        <v>182</v>
      </c>
      <c r="D7">
        <v>23</v>
      </c>
      <c r="E7" t="s">
        <v>189</v>
      </c>
      <c r="F7" t="s">
        <v>212</v>
      </c>
    </row>
    <row r="8" spans="2:7" x14ac:dyDescent="0.3">
      <c r="B8">
        <v>4</v>
      </c>
      <c r="C8" t="s">
        <v>182</v>
      </c>
      <c r="D8">
        <v>24</v>
      </c>
      <c r="E8" t="s">
        <v>190</v>
      </c>
      <c r="F8" t="s">
        <v>215</v>
      </c>
    </row>
    <row r="9" spans="2:7" x14ac:dyDescent="0.3">
      <c r="B9">
        <v>5</v>
      </c>
      <c r="C9" t="s">
        <v>185</v>
      </c>
      <c r="D9">
        <v>30</v>
      </c>
      <c r="E9" t="s">
        <v>211</v>
      </c>
      <c r="F9" t="s">
        <v>216</v>
      </c>
    </row>
    <row r="10" spans="2:7" x14ac:dyDescent="0.3">
      <c r="B10">
        <v>6</v>
      </c>
      <c r="C10" t="s">
        <v>185</v>
      </c>
      <c r="D10">
        <v>31</v>
      </c>
      <c r="E10" t="s">
        <v>191</v>
      </c>
      <c r="F10" t="s">
        <v>217</v>
      </c>
    </row>
    <row r="11" spans="2:7" x14ac:dyDescent="0.3">
      <c r="B11">
        <v>7</v>
      </c>
      <c r="C11" t="s">
        <v>185</v>
      </c>
      <c r="D11">
        <v>32</v>
      </c>
      <c r="E11" t="s">
        <v>192</v>
      </c>
      <c r="F11" t="s">
        <v>218</v>
      </c>
    </row>
    <row r="12" spans="2:7" x14ac:dyDescent="0.3">
      <c r="B12">
        <v>8</v>
      </c>
      <c r="C12" t="s">
        <v>185</v>
      </c>
      <c r="D12">
        <v>34</v>
      </c>
      <c r="E12" t="s">
        <v>193</v>
      </c>
      <c r="F12" t="s">
        <v>219</v>
      </c>
    </row>
    <row r="13" spans="2:7" x14ac:dyDescent="0.3">
      <c r="B13">
        <v>9</v>
      </c>
      <c r="C13" t="s">
        <v>185</v>
      </c>
      <c r="D13">
        <v>35</v>
      </c>
      <c r="E13" t="s">
        <v>194</v>
      </c>
      <c r="F13" t="s">
        <v>220</v>
      </c>
    </row>
    <row r="14" spans="2:7" x14ac:dyDescent="0.3">
      <c r="B14">
        <v>10</v>
      </c>
      <c r="C14" t="s">
        <v>183</v>
      </c>
      <c r="D14">
        <v>40</v>
      </c>
      <c r="E14" t="s">
        <v>207</v>
      </c>
      <c r="F14" t="s">
        <v>221</v>
      </c>
    </row>
    <row r="15" spans="2:7" x14ac:dyDescent="0.3">
      <c r="B15">
        <v>11</v>
      </c>
      <c r="C15" t="s">
        <v>183</v>
      </c>
      <c r="D15">
        <v>41</v>
      </c>
      <c r="E15" t="s">
        <v>195</v>
      </c>
      <c r="F15" t="s">
        <v>222</v>
      </c>
    </row>
    <row r="16" spans="2:7" x14ac:dyDescent="0.3">
      <c r="B16">
        <v>12</v>
      </c>
      <c r="C16" t="s">
        <v>183</v>
      </c>
      <c r="D16">
        <v>42</v>
      </c>
      <c r="E16" t="s">
        <v>196</v>
      </c>
      <c r="F16" t="s">
        <v>223</v>
      </c>
    </row>
    <row r="17" spans="2:7" x14ac:dyDescent="0.3">
      <c r="B17">
        <v>13</v>
      </c>
      <c r="C17" t="s">
        <v>183</v>
      </c>
      <c r="D17">
        <v>43</v>
      </c>
      <c r="E17" t="s">
        <v>197</v>
      </c>
      <c r="F17" t="s">
        <v>224</v>
      </c>
    </row>
    <row r="18" spans="2:7" x14ac:dyDescent="0.3">
      <c r="B18">
        <v>14</v>
      </c>
      <c r="C18" t="s">
        <v>183</v>
      </c>
      <c r="D18">
        <v>44</v>
      </c>
      <c r="E18" t="s">
        <v>198</v>
      </c>
      <c r="F18" t="s">
        <v>225</v>
      </c>
    </row>
    <row r="19" spans="2:7" x14ac:dyDescent="0.3">
      <c r="B19">
        <v>15</v>
      </c>
      <c r="C19" t="s">
        <v>180</v>
      </c>
      <c r="D19">
        <v>50</v>
      </c>
      <c r="E19" t="s">
        <v>208</v>
      </c>
      <c r="F19" t="s">
        <v>226</v>
      </c>
    </row>
    <row r="20" spans="2:7" x14ac:dyDescent="0.3">
      <c r="B20">
        <v>16</v>
      </c>
      <c r="C20" t="s">
        <v>180</v>
      </c>
      <c r="D20">
        <v>51</v>
      </c>
      <c r="E20" t="s">
        <v>199</v>
      </c>
      <c r="F20" t="s">
        <v>227</v>
      </c>
      <c r="G20" t="s">
        <v>251</v>
      </c>
    </row>
    <row r="21" spans="2:7" x14ac:dyDescent="0.3">
      <c r="B21">
        <v>17</v>
      </c>
      <c r="C21" t="s">
        <v>180</v>
      </c>
      <c r="D21">
        <v>52</v>
      </c>
      <c r="E21" t="s">
        <v>200</v>
      </c>
      <c r="F21" t="s">
        <v>228</v>
      </c>
      <c r="G21" t="s">
        <v>262</v>
      </c>
    </row>
    <row r="22" spans="2:7" x14ac:dyDescent="0.3">
      <c r="B22">
        <v>18</v>
      </c>
      <c r="C22" t="s">
        <v>180</v>
      </c>
      <c r="D22">
        <v>53</v>
      </c>
      <c r="E22" t="s">
        <v>201</v>
      </c>
      <c r="F22" t="s">
        <v>229</v>
      </c>
    </row>
    <row r="23" spans="2:7" x14ac:dyDescent="0.3">
      <c r="B23">
        <v>19</v>
      </c>
      <c r="C23" t="s">
        <v>180</v>
      </c>
      <c r="D23">
        <v>54</v>
      </c>
      <c r="E23" t="s">
        <v>202</v>
      </c>
      <c r="F23" t="s">
        <v>230</v>
      </c>
      <c r="G23" t="s">
        <v>261</v>
      </c>
    </row>
    <row r="24" spans="2:7" x14ac:dyDescent="0.3">
      <c r="B24">
        <v>20</v>
      </c>
      <c r="C24" t="s">
        <v>181</v>
      </c>
      <c r="D24">
        <v>60</v>
      </c>
      <c r="E24" t="s">
        <v>209</v>
      </c>
      <c r="F24" t="s">
        <v>232</v>
      </c>
    </row>
    <row r="25" spans="2:7" x14ac:dyDescent="0.3">
      <c r="B25">
        <v>21</v>
      </c>
      <c r="C25" t="s">
        <v>181</v>
      </c>
      <c r="D25">
        <v>61</v>
      </c>
      <c r="E25" t="s">
        <v>203</v>
      </c>
      <c r="F25" t="s">
        <v>235</v>
      </c>
    </row>
    <row r="26" spans="2:7" x14ac:dyDescent="0.3">
      <c r="B26">
        <v>22</v>
      </c>
      <c r="C26" t="s">
        <v>181</v>
      </c>
      <c r="D26">
        <v>62</v>
      </c>
      <c r="E26" t="s">
        <v>204</v>
      </c>
      <c r="F26" t="s">
        <v>236</v>
      </c>
    </row>
    <row r="27" spans="2:7" x14ac:dyDescent="0.3">
      <c r="B27">
        <v>23</v>
      </c>
      <c r="C27" t="s">
        <v>181</v>
      </c>
      <c r="D27">
        <v>63</v>
      </c>
      <c r="E27" t="s">
        <v>205</v>
      </c>
      <c r="F27" t="s">
        <v>237</v>
      </c>
    </row>
    <row r="28" spans="2:7" x14ac:dyDescent="0.3">
      <c r="B28">
        <v>24</v>
      </c>
      <c r="C28" t="s">
        <v>184</v>
      </c>
      <c r="D28">
        <v>70</v>
      </c>
      <c r="E28" t="s">
        <v>238</v>
      </c>
      <c r="F28" t="s">
        <v>221</v>
      </c>
    </row>
    <row r="29" spans="2:7" x14ac:dyDescent="0.3">
      <c r="B29">
        <v>25</v>
      </c>
      <c r="C29" t="s">
        <v>184</v>
      </c>
      <c r="D29">
        <v>71</v>
      </c>
      <c r="E29" t="s">
        <v>231</v>
      </c>
      <c r="F29" t="s">
        <v>239</v>
      </c>
    </row>
    <row r="30" spans="2:7" x14ac:dyDescent="0.3">
      <c r="B30">
        <v>26</v>
      </c>
      <c r="C30" t="s">
        <v>186</v>
      </c>
      <c r="D30">
        <v>80</v>
      </c>
      <c r="E30" t="s">
        <v>210</v>
      </c>
      <c r="F30" t="s">
        <v>216</v>
      </c>
    </row>
    <row r="31" spans="2:7" x14ac:dyDescent="0.3">
      <c r="B31">
        <v>27</v>
      </c>
      <c r="C31" t="s">
        <v>186</v>
      </c>
      <c r="D31">
        <v>81</v>
      </c>
      <c r="E31" t="s">
        <v>233</v>
      </c>
      <c r="F31" t="s">
        <v>234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4721-76A0-4EB4-92FB-CEB3B7E6CF2E}">
  <dimension ref="B2:M70"/>
  <sheetViews>
    <sheetView tabSelected="1" topLeftCell="A22" workbookViewId="0">
      <selection activeCell="O42" sqref="O42"/>
    </sheetView>
  </sheetViews>
  <sheetFormatPr defaultRowHeight="16.5" x14ac:dyDescent="0.3"/>
  <cols>
    <col min="2" max="2" width="9.375" customWidth="1"/>
    <col min="3" max="3" width="14.25" customWidth="1"/>
    <col min="4" max="4" width="23.5" customWidth="1"/>
    <col min="5" max="5" width="24" style="7" customWidth="1"/>
    <col min="6" max="6" width="10.875" customWidth="1"/>
    <col min="7" max="7" width="14" style="11" customWidth="1"/>
    <col min="8" max="8" width="14.25" style="11" customWidth="1"/>
    <col min="9" max="9" width="14.875" style="11" customWidth="1"/>
    <col min="10" max="10" width="10" customWidth="1"/>
    <col min="11" max="11" width="9.625" customWidth="1"/>
    <col min="12" max="12" width="38.625" customWidth="1"/>
    <col min="13" max="13" width="32.75" customWidth="1"/>
  </cols>
  <sheetData>
    <row r="2" spans="2:13" x14ac:dyDescent="0.3">
      <c r="B2" s="18" t="s">
        <v>177</v>
      </c>
      <c r="C2" s="19">
        <v>51</v>
      </c>
      <c r="D2" s="20"/>
      <c r="E2" s="21"/>
      <c r="F2" s="2"/>
    </row>
    <row r="4" spans="2:13" x14ac:dyDescent="0.3">
      <c r="B4" s="14" t="s">
        <v>0</v>
      </c>
      <c r="C4" s="14" t="s">
        <v>1</v>
      </c>
      <c r="D4" s="14" t="s">
        <v>10</v>
      </c>
      <c r="E4" s="14" t="s">
        <v>9</v>
      </c>
      <c r="F4" s="14" t="s">
        <v>2</v>
      </c>
      <c r="G4" s="15" t="s">
        <v>154</v>
      </c>
      <c r="H4" s="15" t="s">
        <v>155</v>
      </c>
      <c r="I4" s="15" t="s">
        <v>156</v>
      </c>
      <c r="J4" s="16" t="s">
        <v>130</v>
      </c>
      <c r="K4" s="17" t="s">
        <v>152</v>
      </c>
      <c r="L4" s="14" t="s">
        <v>147</v>
      </c>
      <c r="M4" s="16" t="s">
        <v>161</v>
      </c>
    </row>
    <row r="5" spans="2:13" x14ac:dyDescent="0.3">
      <c r="B5" t="s">
        <v>151</v>
      </c>
      <c r="C5" t="s">
        <v>3</v>
      </c>
      <c r="D5" s="1" t="s">
        <v>16</v>
      </c>
      <c r="E5" s="1" t="s">
        <v>17</v>
      </c>
      <c r="F5" t="s">
        <v>4</v>
      </c>
      <c r="G5" s="12" t="s">
        <v>157</v>
      </c>
      <c r="H5" s="13" t="s">
        <v>158</v>
      </c>
      <c r="I5" s="13" t="s">
        <v>159</v>
      </c>
      <c r="J5" s="3" t="s">
        <v>131</v>
      </c>
      <c r="K5" s="9" t="s">
        <v>153</v>
      </c>
      <c r="L5" t="s">
        <v>148</v>
      </c>
      <c r="M5" s="3" t="s">
        <v>162</v>
      </c>
    </row>
    <row r="6" spans="2:13" x14ac:dyDescent="0.3">
      <c r="B6">
        <v>0</v>
      </c>
      <c r="C6">
        <v>100100</v>
      </c>
      <c r="D6" t="str">
        <f>INDEX(status_list_table!D:D,MATCH(character_satus_table_BARD!C6,status_list_table!C:C,0))</f>
        <v>attak_power</v>
      </c>
      <c r="E6" s="6" t="str">
        <f>INDEX(status_list_table!E:E,MATCH(character_satus_table_BARD!C6,status_list_table!C:C,0))</f>
        <v>공격력</v>
      </c>
      <c r="F6" t="str">
        <f>INDEX(status_list_table!F:F,MATCH(character_satus_table_BARD!C6,status_list_table!C:C,0))</f>
        <v>asdf</v>
      </c>
      <c r="G6" s="11">
        <f>INDEX(status_list_table!G:G,MATCH(character_satus_table_BARD!C6,status_list_table!C:C,0))</f>
        <v>10</v>
      </c>
      <c r="H6" s="11">
        <f>INDEX(status_list_table!H:H,MATCH(character_satus_table_BARD!C6,status_list_table!C:C,0))</f>
        <v>0</v>
      </c>
      <c r="I6" s="11" t="str">
        <f>INDEX(status_list_table!I:I,MATCH(character_satus_table_BARD!C6,status_list_table!C:C,0))</f>
        <v>null</v>
      </c>
      <c r="J6" t="str">
        <f>INDEX(status_list_table!J:J,MATCH(character_satus_table_BARD!C6,status_list_table!C:C,0))</f>
        <v>기본 특성</v>
      </c>
      <c r="K6">
        <f>INDEX(status_list_table!K:K,MATCH(character_satus_table_BARD!C6,status_list_table!C:C,0))</f>
        <v>1</v>
      </c>
      <c r="L6" t="str">
        <f>INDEX(status_list_table!L:L,MATCH(character_satus_table_BARD!C6,status_list_table!C:C,0))</f>
        <v>최종 공격력</v>
      </c>
      <c r="M6" t="str">
        <f>INDEX(status_list_table!M:M,MATCH(character_satus_table_BARD!C6,status_list_table!C:C,0))</f>
        <v>기본 공격력 + 추가 공격력</v>
      </c>
    </row>
    <row r="7" spans="2:13" x14ac:dyDescent="0.3">
      <c r="B7">
        <v>1</v>
      </c>
      <c r="C7">
        <v>100102</v>
      </c>
      <c r="D7" t="str">
        <f>INDEX(status_list_table!D:D,MATCH(character_satus_table_BARD!C7,status_list_table!C:C,0))</f>
        <v>add_attack_power</v>
      </c>
      <c r="E7" s="6" t="str">
        <f>INDEX(status_list_table!E:E,MATCH(character_satus_table_BARD!C7,status_list_table!C:C,0))</f>
        <v>추가 공격력</v>
      </c>
      <c r="F7" t="str">
        <f>INDEX(status_list_table!F:F,MATCH(character_satus_table_BARD!C7,status_list_table!C:C,0))</f>
        <v>integer</v>
      </c>
      <c r="G7" s="11">
        <f>INDEX(status_list_table!G:G,MATCH(character_satus_table_BARD!C7,status_list_table!C:C,0))</f>
        <v>0</v>
      </c>
      <c r="H7" s="11" t="str">
        <f>INDEX(status_list_table!H:H,MATCH(character_satus_table_BARD!C7,status_list_table!C:C,0))</f>
        <v>null</v>
      </c>
      <c r="I7" s="11" t="str">
        <f>INDEX(status_list_table!I:I,MATCH(character_satus_table_BARD!C7,status_list_table!C:C,0))</f>
        <v>null</v>
      </c>
      <c r="J7" t="str">
        <f>INDEX(status_list_table!J:J,MATCH(character_satus_table_BARD!C7,status_list_table!C:C,0))</f>
        <v>공격 특성</v>
      </c>
      <c r="K7">
        <f>INDEX(status_list_table!K:K,MATCH(character_satus_table_BARD!C7,status_list_table!C:C,0))</f>
        <v>0</v>
      </c>
      <c r="L7" t="str">
        <f>INDEX(status_list_table!L:L,MATCH(character_satus_table_BARD!C7,status_list_table!C:C,0))</f>
        <v>버프/각인 효과에 의해서 증가한 공격력</v>
      </c>
      <c r="M7" t="str">
        <f>INDEX(status_list_table!M:M,MATCH(character_satus_table_BARD!C7,status_list_table!C:C,0))</f>
        <v>null</v>
      </c>
    </row>
    <row r="8" spans="2:13" x14ac:dyDescent="0.3">
      <c r="B8">
        <v>2</v>
      </c>
      <c r="C8">
        <v>100103</v>
      </c>
      <c r="D8" t="str">
        <f>INDEX(status_list_table!D:D,MATCH(character_satus_table_BARD!C8,status_list_table!C:C,0))</f>
        <v>max_hp</v>
      </c>
      <c r="E8" s="6" t="str">
        <f>INDEX(status_list_table!E:E,MATCH(character_satus_table_BARD!C8,status_list_table!C:C,0))</f>
        <v>최대 생명력</v>
      </c>
      <c r="F8" t="str">
        <f>INDEX(status_list_table!F:F,MATCH(character_satus_table_BARD!C8,status_list_table!C:C,0))</f>
        <v>integer</v>
      </c>
      <c r="G8" s="11">
        <f>INDEX(status_list_table!G:G,MATCH(character_satus_table_BARD!C8,status_list_table!C:C,0))</f>
        <v>0</v>
      </c>
      <c r="H8" s="11" t="str">
        <f>INDEX(status_list_table!H:H,MATCH(character_satus_table_BARD!C8,status_list_table!C:C,0))</f>
        <v>null</v>
      </c>
      <c r="I8" s="11" t="str">
        <f>INDEX(status_list_table!I:I,MATCH(character_satus_table_BARD!C8,status_list_table!C:C,0))</f>
        <v>null</v>
      </c>
      <c r="J8" t="str">
        <f>INDEX(status_list_table!J:J,MATCH(character_satus_table_BARD!C8,status_list_table!C:C,0))</f>
        <v>기본 특성</v>
      </c>
      <c r="K8">
        <f>INDEX(status_list_table!K:K,MATCH(character_satus_table_BARD!C8,status_list_table!C:C,0))</f>
        <v>1</v>
      </c>
      <c r="L8" t="str">
        <f>INDEX(status_list_table!L:L,MATCH(character_satus_table_BARD!C8,status_list_table!C:C,0))</f>
        <v>캐릭터의 최대 생명력</v>
      </c>
      <c r="M8" t="str">
        <f>INDEX(status_list_table!M:M,MATCH(character_satus_table_BARD!C8,status_list_table!C:C,0))</f>
        <v>null</v>
      </c>
    </row>
    <row r="9" spans="2:13" x14ac:dyDescent="0.3">
      <c r="B9">
        <v>3</v>
      </c>
      <c r="C9">
        <v>100001</v>
      </c>
      <c r="D9" t="str">
        <f>INDEX(status_list_table!D:D,MATCH(character_satus_table_BARD!C9,status_list_table!C:C,0))</f>
        <v>critical</v>
      </c>
      <c r="E9" s="6" t="str">
        <f>INDEX(status_list_table!E:E,MATCH(character_satus_table_BARD!C9,status_list_table!C:C,0))</f>
        <v>치명</v>
      </c>
      <c r="F9" t="str">
        <f>INDEX(status_list_table!F:F,MATCH(character_satus_table_BARD!C9,status_list_table!C:C,0))</f>
        <v>integer</v>
      </c>
      <c r="G9" s="11">
        <f>INDEX(status_list_table!G:G,MATCH(character_satus_table_BARD!C9,status_list_table!C:C,0))</f>
        <v>0</v>
      </c>
      <c r="H9" s="11" t="str">
        <f>INDEX(status_list_table!H:H,MATCH(character_satus_table_BARD!C9,status_list_table!C:C,0))</f>
        <v>null</v>
      </c>
      <c r="I9" s="11" t="str">
        <f>INDEX(status_list_table!I:I,MATCH(character_satus_table_BARD!C9,status_list_table!C:C,0))</f>
        <v>null</v>
      </c>
      <c r="J9" t="str">
        <f>INDEX(status_list_table!J:J,MATCH(character_satus_table_BARD!C9,status_list_table!C:C,0))</f>
        <v>전투 특성</v>
      </c>
      <c r="K9">
        <f>INDEX(status_list_table!K:K,MATCH(character_satus_table_BARD!C9,status_list_table!C:C,0))</f>
        <v>1</v>
      </c>
      <c r="L9" t="str">
        <f>INDEX(status_list_table!L:L,MATCH(character_satus_table_BARD!C9,status_list_table!C:C,0))</f>
        <v>치명 특성</v>
      </c>
      <c r="M9" t="str">
        <f>INDEX(status_list_table!M:M,MATCH(character_satus_table_BARD!C9,status_list_table!C:C,0))</f>
        <v>null</v>
      </c>
    </row>
    <row r="10" spans="2:13" x14ac:dyDescent="0.3">
      <c r="B10">
        <v>4</v>
      </c>
      <c r="C10">
        <v>100002</v>
      </c>
      <c r="D10" t="str">
        <f>INDEX(status_list_table!D:D,MATCH(character_satus_table_BARD!C10,status_list_table!C:C,0))</f>
        <v>special</v>
      </c>
      <c r="E10" s="6" t="str">
        <f>INDEX(status_list_table!E:E,MATCH(character_satus_table_BARD!C10,status_list_table!C:C,0))</f>
        <v>특화</v>
      </c>
      <c r="F10" t="str">
        <f>INDEX(status_list_table!F:F,MATCH(character_satus_table_BARD!C10,status_list_table!C:C,0))</f>
        <v>integer</v>
      </c>
      <c r="G10" s="11">
        <f>INDEX(status_list_table!G:G,MATCH(character_satus_table_BARD!C10,status_list_table!C:C,0))</f>
        <v>0</v>
      </c>
      <c r="H10" s="11" t="str">
        <f>INDEX(status_list_table!H:H,MATCH(character_satus_table_BARD!C10,status_list_table!C:C,0))</f>
        <v>null</v>
      </c>
      <c r="I10" s="11" t="str">
        <f>INDEX(status_list_table!I:I,MATCH(character_satus_table_BARD!C10,status_list_table!C:C,0))</f>
        <v>null</v>
      </c>
      <c r="J10" t="str">
        <f>INDEX(status_list_table!J:J,MATCH(character_satus_table_BARD!C10,status_list_table!C:C,0))</f>
        <v>전투 특성</v>
      </c>
      <c r="K10">
        <f>INDEX(status_list_table!K:K,MATCH(character_satus_table_BARD!C10,status_list_table!C:C,0))</f>
        <v>1</v>
      </c>
      <c r="L10" t="str">
        <f>INDEX(status_list_table!L:L,MATCH(character_satus_table_BARD!C10,status_list_table!C:C,0))</f>
        <v>특화 특성</v>
      </c>
      <c r="M10" t="str">
        <f>INDEX(status_list_table!M:M,MATCH(character_satus_table_BARD!C10,status_list_table!C:C,0))</f>
        <v>null</v>
      </c>
    </row>
    <row r="11" spans="2:13" x14ac:dyDescent="0.3">
      <c r="B11">
        <v>5</v>
      </c>
      <c r="C11">
        <v>100003</v>
      </c>
      <c r="D11" t="str">
        <f>INDEX(status_list_table!D:D,MATCH(character_satus_table_BARD!C11,status_list_table!C:C,0))</f>
        <v>suppress</v>
      </c>
      <c r="E11" s="6" t="str">
        <f>INDEX(status_list_table!E:E,MATCH(character_satus_table_BARD!C11,status_list_table!C:C,0))</f>
        <v>제압</v>
      </c>
      <c r="F11" t="str">
        <f>INDEX(status_list_table!F:F,MATCH(character_satus_table_BARD!C11,status_list_table!C:C,0))</f>
        <v>integer</v>
      </c>
      <c r="G11" s="11">
        <f>INDEX(status_list_table!G:G,MATCH(character_satus_table_BARD!C11,status_list_table!C:C,0))</f>
        <v>0</v>
      </c>
      <c r="H11" s="11" t="str">
        <f>INDEX(status_list_table!H:H,MATCH(character_satus_table_BARD!C11,status_list_table!C:C,0))</f>
        <v>null</v>
      </c>
      <c r="I11" s="11" t="str">
        <f>INDEX(status_list_table!I:I,MATCH(character_satus_table_BARD!C11,status_list_table!C:C,0))</f>
        <v>null</v>
      </c>
      <c r="J11" t="str">
        <f>INDEX(status_list_table!J:J,MATCH(character_satus_table_BARD!C11,status_list_table!C:C,0))</f>
        <v>전투 특성</v>
      </c>
      <c r="K11">
        <f>INDEX(status_list_table!K:K,MATCH(character_satus_table_BARD!C11,status_list_table!C:C,0))</f>
        <v>1</v>
      </c>
      <c r="L11" t="str">
        <f>INDEX(status_list_table!L:L,MATCH(character_satus_table_BARD!C11,status_list_table!C:C,0))</f>
        <v>제압 특성</v>
      </c>
      <c r="M11" t="str">
        <f>INDEX(status_list_table!M:M,MATCH(character_satus_table_BARD!C11,status_list_table!C:C,0))</f>
        <v>null</v>
      </c>
    </row>
    <row r="12" spans="2:13" x14ac:dyDescent="0.3">
      <c r="B12">
        <v>6</v>
      </c>
      <c r="C12">
        <v>100004</v>
      </c>
      <c r="D12" t="str">
        <f>INDEX(status_list_table!D:D,MATCH(character_satus_table_BARD!C12,status_list_table!C:C,0))</f>
        <v>swift</v>
      </c>
      <c r="E12" s="6" t="str">
        <f>INDEX(status_list_table!E:E,MATCH(character_satus_table_BARD!C12,status_list_table!C:C,0))</f>
        <v>신속</v>
      </c>
      <c r="F12" t="str">
        <f>INDEX(status_list_table!F:F,MATCH(character_satus_table_BARD!C12,status_list_table!C:C,0))</f>
        <v>integer</v>
      </c>
      <c r="G12" s="11">
        <f>INDEX(status_list_table!G:G,MATCH(character_satus_table_BARD!C12,status_list_table!C:C,0))</f>
        <v>0</v>
      </c>
      <c r="H12" s="11" t="str">
        <f>INDEX(status_list_table!H:H,MATCH(character_satus_table_BARD!C12,status_list_table!C:C,0))</f>
        <v>null</v>
      </c>
      <c r="I12" s="11" t="str">
        <f>INDEX(status_list_table!I:I,MATCH(character_satus_table_BARD!C12,status_list_table!C:C,0))</f>
        <v>null</v>
      </c>
      <c r="J12" t="str">
        <f>INDEX(status_list_table!J:J,MATCH(character_satus_table_BARD!C12,status_list_table!C:C,0))</f>
        <v>전투 특성</v>
      </c>
      <c r="K12">
        <f>INDEX(status_list_table!K:K,MATCH(character_satus_table_BARD!C12,status_list_table!C:C,0))</f>
        <v>1</v>
      </c>
      <c r="L12" t="str">
        <f>INDEX(status_list_table!L:L,MATCH(character_satus_table_BARD!C12,status_list_table!C:C,0))</f>
        <v>신속 특성</v>
      </c>
      <c r="M12" t="str">
        <f>INDEX(status_list_table!M:M,MATCH(character_satus_table_BARD!C12,status_list_table!C:C,0))</f>
        <v>null</v>
      </c>
    </row>
    <row r="13" spans="2:13" x14ac:dyDescent="0.3">
      <c r="B13">
        <v>7</v>
      </c>
      <c r="C13">
        <v>100005</v>
      </c>
      <c r="D13" t="str">
        <f>INDEX(status_list_table!D:D,MATCH(character_satus_table_BARD!C13,status_list_table!C:C,0))</f>
        <v>patience</v>
      </c>
      <c r="E13" s="6" t="str">
        <f>INDEX(status_list_table!E:E,MATCH(character_satus_table_BARD!C13,status_list_table!C:C,0))</f>
        <v>인내</v>
      </c>
      <c r="F13" t="str">
        <f>INDEX(status_list_table!F:F,MATCH(character_satus_table_BARD!C13,status_list_table!C:C,0))</f>
        <v>integer</v>
      </c>
      <c r="G13" s="11">
        <f>INDEX(status_list_table!G:G,MATCH(character_satus_table_BARD!C13,status_list_table!C:C,0))</f>
        <v>0</v>
      </c>
      <c r="H13" s="11" t="str">
        <f>INDEX(status_list_table!H:H,MATCH(character_satus_table_BARD!C13,status_list_table!C:C,0))</f>
        <v>null</v>
      </c>
      <c r="I13" s="11" t="str">
        <f>INDEX(status_list_table!I:I,MATCH(character_satus_table_BARD!C13,status_list_table!C:C,0))</f>
        <v>null</v>
      </c>
      <c r="J13" t="str">
        <f>INDEX(status_list_table!J:J,MATCH(character_satus_table_BARD!C13,status_list_table!C:C,0))</f>
        <v>전투 특성</v>
      </c>
      <c r="K13">
        <f>INDEX(status_list_table!K:K,MATCH(character_satus_table_BARD!C13,status_list_table!C:C,0))</f>
        <v>1</v>
      </c>
      <c r="L13" t="str">
        <f>INDEX(status_list_table!L:L,MATCH(character_satus_table_BARD!C13,status_list_table!C:C,0))</f>
        <v>인내 특성</v>
      </c>
      <c r="M13" t="str">
        <f>INDEX(status_list_table!M:M,MATCH(character_satus_table_BARD!C13,status_list_table!C:C,0))</f>
        <v>null</v>
      </c>
    </row>
    <row r="14" spans="2:13" x14ac:dyDescent="0.3">
      <c r="B14">
        <v>8</v>
      </c>
      <c r="C14">
        <v>100006</v>
      </c>
      <c r="D14" t="str">
        <f>INDEX(status_list_table!D:D,MATCH(character_satus_table_BARD!C14,status_list_table!C:C,0))</f>
        <v>professional</v>
      </c>
      <c r="E14" s="6" t="str">
        <f>INDEX(status_list_table!E:E,MATCH(character_satus_table_BARD!C14,status_list_table!C:C,0))</f>
        <v>숙련</v>
      </c>
      <c r="F14" t="str">
        <f>INDEX(status_list_table!F:F,MATCH(character_satus_table_BARD!C14,status_list_table!C:C,0))</f>
        <v>integer</v>
      </c>
      <c r="G14" s="11">
        <f>INDEX(status_list_table!G:G,MATCH(character_satus_table_BARD!C14,status_list_table!C:C,0))</f>
        <v>0</v>
      </c>
      <c r="H14" s="11" t="str">
        <f>INDEX(status_list_table!H:H,MATCH(character_satus_table_BARD!C14,status_list_table!C:C,0))</f>
        <v>null</v>
      </c>
      <c r="I14" s="11" t="str">
        <f>INDEX(status_list_table!I:I,MATCH(character_satus_table_BARD!C14,status_list_table!C:C,0))</f>
        <v>null</v>
      </c>
      <c r="J14" t="str">
        <f>INDEX(status_list_table!J:J,MATCH(character_satus_table_BARD!C14,status_list_table!C:C,0))</f>
        <v>전투 특성</v>
      </c>
      <c r="K14">
        <f>INDEX(status_list_table!K:K,MATCH(character_satus_table_BARD!C14,status_list_table!C:C,0))</f>
        <v>1</v>
      </c>
      <c r="L14" t="str">
        <f>INDEX(status_list_table!L:L,MATCH(character_satus_table_BARD!C14,status_list_table!C:C,0))</f>
        <v>숙련 특성</v>
      </c>
      <c r="M14" t="str">
        <f>INDEX(status_list_table!M:M,MATCH(character_satus_table_BARD!C14,status_list_table!C:C,0))</f>
        <v>null</v>
      </c>
    </row>
    <row r="15" spans="2:13" x14ac:dyDescent="0.3">
      <c r="B15">
        <v>9</v>
      </c>
      <c r="C15">
        <v>110003</v>
      </c>
      <c r="D15" t="str">
        <f>INDEX(status_list_table!D:D,MATCH(character_satus_table_BARD!C15,status_list_table!C:C,0))</f>
        <v>intellegence</v>
      </c>
      <c r="E15" s="6" t="str">
        <f>INDEX(status_list_table!E:E,MATCH(character_satus_table_BARD!C15,status_list_table!C:C,0))</f>
        <v>지능</v>
      </c>
      <c r="F15" t="str">
        <f>INDEX(status_list_table!F:F,MATCH(character_satus_table_BARD!C15,status_list_table!C:C,0))</f>
        <v>integer</v>
      </c>
      <c r="G15" s="11">
        <f>INDEX(status_list_table!G:G,MATCH(character_satus_table_BARD!C15,status_list_table!C:C,0))</f>
        <v>0</v>
      </c>
      <c r="H15" s="11" t="str">
        <f>INDEX(status_list_table!H:H,MATCH(character_satus_table_BARD!C15,status_list_table!C:C,0))</f>
        <v>null</v>
      </c>
      <c r="I15" s="11" t="str">
        <f>INDEX(status_list_table!I:I,MATCH(character_satus_table_BARD!C15,status_list_table!C:C,0))</f>
        <v>null</v>
      </c>
      <c r="J15" t="str">
        <f>INDEX(status_list_table!J:J,MATCH(character_satus_table_BARD!C15,status_list_table!C:C,0))</f>
        <v>공격 특성</v>
      </c>
      <c r="K15">
        <f>INDEX(status_list_table!K:K,MATCH(character_satus_table_BARD!C15,status_list_table!C:C,0))</f>
        <v>1</v>
      </c>
      <c r="L15" t="str">
        <f>INDEX(status_list_table!L:L,MATCH(character_satus_table_BARD!C15,status_list_table!C:C,0))</f>
        <v>주 스탯</v>
      </c>
      <c r="M15" t="str">
        <f>INDEX(status_list_table!M:M,MATCH(character_satus_table_BARD!C15,status_list_table!C:C,0))</f>
        <v>null</v>
      </c>
    </row>
    <row r="16" spans="2:13" x14ac:dyDescent="0.3">
      <c r="B16">
        <v>10</v>
      </c>
      <c r="C16">
        <v>100104</v>
      </c>
      <c r="D16" t="str">
        <f>INDEX(status_list_table!D:D,MATCH(character_satus_table_BARD!C16,status_list_table!C:C,0))</f>
        <v>weapon_dmg</v>
      </c>
      <c r="E16" s="6" t="str">
        <f>INDEX(status_list_table!E:E,MATCH(character_satus_table_BARD!C16,status_list_table!C:C,0))</f>
        <v>무기 공격력</v>
      </c>
      <c r="F16" t="str">
        <f>INDEX(status_list_table!F:F,MATCH(character_satus_table_BARD!C16,status_list_table!C:C,0))</f>
        <v>integer</v>
      </c>
      <c r="G16" s="11">
        <f>INDEX(status_list_table!G:G,MATCH(character_satus_table_BARD!C16,status_list_table!C:C,0))</f>
        <v>0</v>
      </c>
      <c r="H16" s="11" t="str">
        <f>INDEX(status_list_table!H:H,MATCH(character_satus_table_BARD!C16,status_list_table!C:C,0))</f>
        <v>null</v>
      </c>
      <c r="I16" s="11" t="str">
        <f>INDEX(status_list_table!I:I,MATCH(character_satus_table_BARD!C16,status_list_table!C:C,0))</f>
        <v>null</v>
      </c>
      <c r="J16" t="str">
        <f>INDEX(status_list_table!J:J,MATCH(character_satus_table_BARD!C16,status_list_table!C:C,0))</f>
        <v>공격 특성</v>
      </c>
      <c r="K16">
        <f>INDEX(status_list_table!K:K,MATCH(character_satus_table_BARD!C16,status_list_table!C:C,0))</f>
        <v>1</v>
      </c>
      <c r="L16" t="str">
        <f>INDEX(status_list_table!L:L,MATCH(character_satus_table_BARD!C16,status_list_table!C:C,0))</f>
        <v>null</v>
      </c>
      <c r="M16" t="str">
        <f>INDEX(status_list_table!M:M,MATCH(character_satus_table_BARD!C16,status_list_table!C:C,0))</f>
        <v>null</v>
      </c>
    </row>
    <row r="17" spans="2:13" x14ac:dyDescent="0.3">
      <c r="B17">
        <v>11</v>
      </c>
      <c r="C17">
        <v>100105</v>
      </c>
      <c r="D17" t="str">
        <f>INDEX(status_list_table!D:D,MATCH(character_satus_table_BARD!C17,status_list_table!C:C,0))</f>
        <v>add_dmg</v>
      </c>
      <c r="E17" s="6" t="str">
        <f>INDEX(status_list_table!E:E,MATCH(character_satus_table_BARD!C17,status_list_table!C:C,0))</f>
        <v>추가피해</v>
      </c>
      <c r="F17" t="str">
        <f>INDEX(status_list_table!F:F,MATCH(character_satus_table_BARD!C17,status_list_table!C:C,0))</f>
        <v>float[.2f]</v>
      </c>
      <c r="G17" s="11">
        <f>INDEX(status_list_table!G:G,MATCH(character_satus_table_BARD!C17,status_list_table!C:C,0))</f>
        <v>0</v>
      </c>
      <c r="H17" s="11" t="str">
        <f>INDEX(status_list_table!H:H,MATCH(character_satus_table_BARD!C17,status_list_table!C:C,0))</f>
        <v>null</v>
      </c>
      <c r="I17" s="11" t="str">
        <f>INDEX(status_list_table!I:I,MATCH(character_satus_table_BARD!C17,status_list_table!C:C,0))</f>
        <v>null</v>
      </c>
      <c r="J17" t="str">
        <f>INDEX(status_list_table!J:J,MATCH(character_satus_table_BARD!C17,status_list_table!C:C,0))</f>
        <v>공격 특성</v>
      </c>
      <c r="K17">
        <f>INDEX(status_list_table!K:K,MATCH(character_satus_table_BARD!C17,status_list_table!C:C,0))</f>
        <v>1</v>
      </c>
      <c r="L17" t="str">
        <f>INDEX(status_list_table!L:L,MATCH(character_satus_table_BARD!C17,status_list_table!C:C,0))</f>
        <v>null</v>
      </c>
      <c r="M17" t="str">
        <f>INDEX(status_list_table!M:M,MATCH(character_satus_table_BARD!C17,status_list_table!C:C,0))</f>
        <v>null</v>
      </c>
    </row>
    <row r="18" spans="2:13" x14ac:dyDescent="0.3">
      <c r="B18">
        <v>12</v>
      </c>
      <c r="C18">
        <v>100106</v>
      </c>
      <c r="D18" t="str">
        <f>INDEX(status_list_table!D:D,MATCH(character_satus_table_BARD!C18,status_list_table!C:C,0))</f>
        <v>atk_speed</v>
      </c>
      <c r="E18" s="6" t="str">
        <f>INDEX(status_list_table!E:E,MATCH(character_satus_table_BARD!C18,status_list_table!C:C,0))</f>
        <v>공격 속도</v>
      </c>
      <c r="F18" t="str">
        <f>INDEX(status_list_table!F:F,MATCH(character_satus_table_BARD!C18,status_list_table!C:C,0))</f>
        <v>float[.2f]</v>
      </c>
      <c r="G18" s="11">
        <f>INDEX(status_list_table!G:G,MATCH(character_satus_table_BARD!C18,status_list_table!C:C,0))</f>
        <v>100</v>
      </c>
      <c r="H18" s="11" t="str">
        <f>INDEX(status_list_table!H:H,MATCH(character_satus_table_BARD!C18,status_list_table!C:C,0))</f>
        <v>null</v>
      </c>
      <c r="I18" s="11" t="str">
        <f>INDEX(status_list_table!I:I,MATCH(character_satus_table_BARD!C18,status_list_table!C:C,0))</f>
        <v>null</v>
      </c>
      <c r="J18" t="str">
        <f>INDEX(status_list_table!J:J,MATCH(character_satus_table_BARD!C18,status_list_table!C:C,0))</f>
        <v>공격 특성</v>
      </c>
      <c r="K18">
        <f>INDEX(status_list_table!K:K,MATCH(character_satus_table_BARD!C18,status_list_table!C:C,0))</f>
        <v>1</v>
      </c>
      <c r="L18" t="str">
        <f>INDEX(status_list_table!L:L,MATCH(character_satus_table_BARD!C18,status_list_table!C:C,0))</f>
        <v>null</v>
      </c>
      <c r="M18" t="str">
        <f>INDEX(status_list_table!M:M,MATCH(character_satus_table_BARD!C18,status_list_table!C:C,0))</f>
        <v>null</v>
      </c>
    </row>
    <row r="19" spans="2:13" x14ac:dyDescent="0.3">
      <c r="B19">
        <v>13</v>
      </c>
      <c r="C19">
        <v>100107</v>
      </c>
      <c r="D19" t="str">
        <f>INDEX(status_list_table!D:D,MATCH(character_satus_table_BARD!C19,status_list_table!C:C,0))</f>
        <v>hit_rate</v>
      </c>
      <c r="E19" s="6" t="str">
        <f>INDEX(status_list_table!E:E,MATCH(character_satus_table_BARD!C19,status_list_table!C:C,0))</f>
        <v>적중률</v>
      </c>
      <c r="F19" t="str">
        <f>INDEX(status_list_table!F:F,MATCH(character_satus_table_BARD!C19,status_list_table!C:C,0))</f>
        <v>float[.2f]</v>
      </c>
      <c r="G19" s="11">
        <f>INDEX(status_list_table!G:G,MATCH(character_satus_table_BARD!C19,status_list_table!C:C,0))</f>
        <v>100</v>
      </c>
      <c r="H19" s="11" t="str">
        <f>INDEX(status_list_table!H:H,MATCH(character_satus_table_BARD!C19,status_list_table!C:C,0))</f>
        <v>null</v>
      </c>
      <c r="I19" s="11" t="str">
        <f>INDEX(status_list_table!I:I,MATCH(character_satus_table_BARD!C19,status_list_table!C:C,0))</f>
        <v>null</v>
      </c>
      <c r="J19" t="str">
        <f>INDEX(status_list_table!J:J,MATCH(character_satus_table_BARD!C19,status_list_table!C:C,0))</f>
        <v>공격 특성</v>
      </c>
      <c r="K19">
        <f>INDEX(status_list_table!K:K,MATCH(character_satus_table_BARD!C19,status_list_table!C:C,0))</f>
        <v>1</v>
      </c>
      <c r="L19" t="str">
        <f>INDEX(status_list_table!L:L,MATCH(character_satus_table_BARD!C19,status_list_table!C:C,0))</f>
        <v>null</v>
      </c>
      <c r="M19" t="str">
        <f>INDEX(status_list_table!M:M,MATCH(character_satus_table_BARD!C19,status_list_table!C:C,0))</f>
        <v>null</v>
      </c>
    </row>
    <row r="20" spans="2:13" x14ac:dyDescent="0.3">
      <c r="B20">
        <v>14</v>
      </c>
      <c r="C20">
        <v>100108</v>
      </c>
      <c r="D20" t="str">
        <f>INDEX(status_list_table!D:D,MATCH(character_satus_table_BARD!C20,status_list_table!C:C,0))</f>
        <v>critical_rate</v>
      </c>
      <c r="E20" s="6" t="str">
        <f>INDEX(status_list_table!E:E,MATCH(character_satus_table_BARD!C20,status_list_table!C:C,0))</f>
        <v>치명타 적중률</v>
      </c>
      <c r="F20" t="str">
        <f>INDEX(status_list_table!F:F,MATCH(character_satus_table_BARD!C20,status_list_table!C:C,0))</f>
        <v>float[.2f]</v>
      </c>
      <c r="G20" s="11">
        <f>INDEX(status_list_table!G:G,MATCH(character_satus_table_BARD!C20,status_list_table!C:C,0))</f>
        <v>0</v>
      </c>
      <c r="H20" s="11" t="str">
        <f>INDEX(status_list_table!H:H,MATCH(character_satus_table_BARD!C20,status_list_table!C:C,0))</f>
        <v>null</v>
      </c>
      <c r="I20" s="11" t="str">
        <f>INDEX(status_list_table!I:I,MATCH(character_satus_table_BARD!C20,status_list_table!C:C,0))</f>
        <v>null</v>
      </c>
      <c r="J20" t="str">
        <f>INDEX(status_list_table!J:J,MATCH(character_satus_table_BARD!C20,status_list_table!C:C,0))</f>
        <v>공격 특성</v>
      </c>
      <c r="K20">
        <f>INDEX(status_list_table!K:K,MATCH(character_satus_table_BARD!C20,status_list_table!C:C,0))</f>
        <v>1</v>
      </c>
      <c r="L20" t="str">
        <f>INDEX(status_list_table!L:L,MATCH(character_satus_table_BARD!C20,status_list_table!C:C,0))</f>
        <v>null</v>
      </c>
      <c r="M20" t="str">
        <f>INDEX(status_list_table!M:M,MATCH(character_satus_table_BARD!C20,status_list_table!C:C,0))</f>
        <v>null</v>
      </c>
    </row>
    <row r="21" spans="2:13" x14ac:dyDescent="0.3">
      <c r="B21">
        <v>15</v>
      </c>
      <c r="C21">
        <v>100109</v>
      </c>
      <c r="D21" t="str">
        <f>INDEX(status_list_table!D:D,MATCH(character_satus_table_BARD!C21,status_list_table!C:C,0))</f>
        <v>critical_dmg</v>
      </c>
      <c r="E21" s="6" t="str">
        <f>INDEX(status_list_table!E:E,MATCH(character_satus_table_BARD!C21,status_list_table!C:C,0))</f>
        <v>치명타 피해</v>
      </c>
      <c r="F21" t="str">
        <f>INDEX(status_list_table!F:F,MATCH(character_satus_table_BARD!C21,status_list_table!C:C,0))</f>
        <v>float[.2f]</v>
      </c>
      <c r="G21" s="11">
        <f>INDEX(status_list_table!G:G,MATCH(character_satus_table_BARD!C21,status_list_table!C:C,0))</f>
        <v>200</v>
      </c>
      <c r="H21" s="11">
        <f>INDEX(status_list_table!H:H,MATCH(character_satus_table_BARD!C21,status_list_table!C:C,0))</f>
        <v>100</v>
      </c>
      <c r="I21" s="11" t="str">
        <f>INDEX(status_list_table!I:I,MATCH(character_satus_table_BARD!C21,status_list_table!C:C,0))</f>
        <v>null</v>
      </c>
      <c r="J21" t="str">
        <f>INDEX(status_list_table!J:J,MATCH(character_satus_table_BARD!C21,status_list_table!C:C,0))</f>
        <v>공격 특성</v>
      </c>
      <c r="K21">
        <f>INDEX(status_list_table!K:K,MATCH(character_satus_table_BARD!C21,status_list_table!C:C,0))</f>
        <v>1</v>
      </c>
      <c r="L21" t="str">
        <f>INDEX(status_list_table!L:L,MATCH(character_satus_table_BARD!C21,status_list_table!C:C,0))</f>
        <v>null</v>
      </c>
      <c r="M21" t="str">
        <f>INDEX(status_list_table!M:M,MATCH(character_satus_table_BARD!C21,status_list_table!C:C,0))</f>
        <v>null</v>
      </c>
    </row>
    <row r="22" spans="2:13" x14ac:dyDescent="0.3">
      <c r="B22">
        <v>16</v>
      </c>
      <c r="C22">
        <v>100110</v>
      </c>
      <c r="D22" t="str">
        <f>INDEX(status_list_table!D:D,MATCH(character_satus_table_BARD!C22,status_list_table!C:C,0))</f>
        <v>physical_penetration</v>
      </c>
      <c r="E22" s="6" t="str">
        <f>INDEX(status_list_table!E:E,MATCH(character_satus_table_BARD!C22,status_list_table!C:C,0))</f>
        <v>물리 방어 관통</v>
      </c>
      <c r="F22" t="str">
        <f>INDEX(status_list_table!F:F,MATCH(character_satus_table_BARD!C22,status_list_table!C:C,0))</f>
        <v>float[.2f]</v>
      </c>
      <c r="G22" s="11">
        <f>INDEX(status_list_table!G:G,MATCH(character_satus_table_BARD!C22,status_list_table!C:C,0))</f>
        <v>0</v>
      </c>
      <c r="H22" s="11" t="str">
        <f>INDEX(status_list_table!H:H,MATCH(character_satus_table_BARD!C22,status_list_table!C:C,0))</f>
        <v>null</v>
      </c>
      <c r="I22" s="11" t="str">
        <f>INDEX(status_list_table!I:I,MATCH(character_satus_table_BARD!C22,status_list_table!C:C,0))</f>
        <v>null</v>
      </c>
      <c r="J22" t="str">
        <f>INDEX(status_list_table!J:J,MATCH(character_satus_table_BARD!C22,status_list_table!C:C,0))</f>
        <v>공격 특성</v>
      </c>
      <c r="K22">
        <f>INDEX(status_list_table!K:K,MATCH(character_satus_table_BARD!C22,status_list_table!C:C,0))</f>
        <v>1</v>
      </c>
      <c r="L22" t="str">
        <f>INDEX(status_list_table!L:L,MATCH(character_satus_table_BARD!C22,status_list_table!C:C,0))</f>
        <v>null</v>
      </c>
      <c r="M22" t="str">
        <f>INDEX(status_list_table!M:M,MATCH(character_satus_table_BARD!C22,status_list_table!C:C,0))</f>
        <v>null</v>
      </c>
    </row>
    <row r="23" spans="2:13" x14ac:dyDescent="0.3">
      <c r="B23">
        <v>17</v>
      </c>
      <c r="C23">
        <v>100111</v>
      </c>
      <c r="D23" t="str">
        <f>INDEX(status_list_table!D:D,MATCH(character_satus_table_BARD!C23,status_list_table!C:C,0))</f>
        <v>magical_penetration</v>
      </c>
      <c r="E23" s="6" t="str">
        <f>INDEX(status_list_table!E:E,MATCH(character_satus_table_BARD!C23,status_list_table!C:C,0))</f>
        <v>마법 방어 관통</v>
      </c>
      <c r="F23" t="str">
        <f>INDEX(status_list_table!F:F,MATCH(character_satus_table_BARD!C23,status_list_table!C:C,0))</f>
        <v>float[.2f]</v>
      </c>
      <c r="G23" s="11">
        <f>INDEX(status_list_table!G:G,MATCH(character_satus_table_BARD!C23,status_list_table!C:C,0))</f>
        <v>0</v>
      </c>
      <c r="H23" s="11" t="str">
        <f>INDEX(status_list_table!H:H,MATCH(character_satus_table_BARD!C23,status_list_table!C:C,0))</f>
        <v>null</v>
      </c>
      <c r="I23" s="11" t="str">
        <f>INDEX(status_list_table!I:I,MATCH(character_satus_table_BARD!C23,status_list_table!C:C,0))</f>
        <v>null</v>
      </c>
      <c r="J23" t="str">
        <f>INDEX(status_list_table!J:J,MATCH(character_satus_table_BARD!C23,status_list_table!C:C,0))</f>
        <v>공격 특성</v>
      </c>
      <c r="K23">
        <f>INDEX(status_list_table!K:K,MATCH(character_satus_table_BARD!C23,status_list_table!C:C,0))</f>
        <v>1</v>
      </c>
      <c r="L23" t="str">
        <f>INDEX(status_list_table!L:L,MATCH(character_satus_table_BARD!C23,status_list_table!C:C,0))</f>
        <v>null</v>
      </c>
      <c r="M23" t="str">
        <f>INDEX(status_list_table!M:M,MATCH(character_satus_table_BARD!C23,status_list_table!C:C,0))</f>
        <v>null</v>
      </c>
    </row>
    <row r="24" spans="2:13" x14ac:dyDescent="0.3">
      <c r="B24">
        <v>18</v>
      </c>
      <c r="C24">
        <v>100201</v>
      </c>
      <c r="D24" t="str">
        <f>INDEX(status_list_table!D:D,MATCH(character_satus_table_BARD!C24,status_list_table!C:C,0))</f>
        <v>cc_target_dmg</v>
      </c>
      <c r="E24" s="6" t="str">
        <f>INDEX(status_list_table!E:E,MATCH(character_satus_table_BARD!C24,status_list_table!C:C,0))</f>
        <v>행동불가 대상 피해량 증가</v>
      </c>
      <c r="F24" t="str">
        <f>INDEX(status_list_table!F:F,MATCH(character_satus_table_BARD!C24,status_list_table!C:C,0))</f>
        <v>float[.2f]</v>
      </c>
      <c r="G24" s="11">
        <f>INDEX(status_list_table!G:G,MATCH(character_satus_table_BARD!C24,status_list_table!C:C,0))</f>
        <v>0</v>
      </c>
      <c r="H24" s="11" t="str">
        <f>INDEX(status_list_table!H:H,MATCH(character_satus_table_BARD!C24,status_list_table!C:C,0))</f>
        <v>null</v>
      </c>
      <c r="I24" s="11" t="str">
        <f>INDEX(status_list_table!I:I,MATCH(character_satus_table_BARD!C24,status_list_table!C:C,0))</f>
        <v>null</v>
      </c>
      <c r="J24" t="str">
        <f>INDEX(status_list_table!J:J,MATCH(character_satus_table_BARD!C24,status_list_table!C:C,0))</f>
        <v>공격 특성</v>
      </c>
      <c r="K24">
        <f>INDEX(status_list_table!K:K,MATCH(character_satus_table_BARD!C24,status_list_table!C:C,0))</f>
        <v>1</v>
      </c>
      <c r="L24" t="str">
        <f>INDEX(status_list_table!L:L,MATCH(character_satus_table_BARD!C24,status_list_table!C:C,0))</f>
        <v>null</v>
      </c>
      <c r="M24" t="str">
        <f>INDEX(status_list_table!M:M,MATCH(character_satus_table_BARD!C24,status_list_table!C:C,0))</f>
        <v>null</v>
      </c>
    </row>
    <row r="25" spans="2:13" x14ac:dyDescent="0.3">
      <c r="B25">
        <v>19</v>
      </c>
      <c r="C25">
        <v>100202</v>
      </c>
      <c r="D25" t="str">
        <f>INDEX(status_list_table!D:D,MATCH(character_satus_table_BARD!C25,status_list_table!C:C,0))</f>
        <v>dwon_target_dmg</v>
      </c>
      <c r="E25" s="6" t="str">
        <f>INDEX(status_list_table!E:E,MATCH(character_satus_table_BARD!C25,status_list_table!C:C,0))</f>
        <v>무력화 대상 피해량 증가</v>
      </c>
      <c r="F25" t="str">
        <f>INDEX(status_list_table!F:F,MATCH(character_satus_table_BARD!C25,status_list_table!C:C,0))</f>
        <v>float[.2f]</v>
      </c>
      <c r="G25" s="11">
        <f>INDEX(status_list_table!G:G,MATCH(character_satus_table_BARD!C25,status_list_table!C:C,0))</f>
        <v>0</v>
      </c>
      <c r="H25" s="11" t="str">
        <f>INDEX(status_list_table!H:H,MATCH(character_satus_table_BARD!C25,status_list_table!C:C,0))</f>
        <v>null</v>
      </c>
      <c r="I25" s="11" t="str">
        <f>INDEX(status_list_table!I:I,MATCH(character_satus_table_BARD!C25,status_list_table!C:C,0))</f>
        <v>null</v>
      </c>
      <c r="J25" t="str">
        <f>INDEX(status_list_table!J:J,MATCH(character_satus_table_BARD!C25,status_list_table!C:C,0))</f>
        <v>공격 특성</v>
      </c>
      <c r="K25">
        <f>INDEX(status_list_table!K:K,MATCH(character_satus_table_BARD!C25,status_list_table!C:C,0))</f>
        <v>1</v>
      </c>
      <c r="L25" t="str">
        <f>INDEX(status_list_table!L:L,MATCH(character_satus_table_BARD!C25,status_list_table!C:C,0))</f>
        <v>null</v>
      </c>
      <c r="M25" t="str">
        <f>INDEX(status_list_table!M:M,MATCH(character_satus_table_BARD!C25,status_list_table!C:C,0))</f>
        <v>null</v>
      </c>
    </row>
    <row r="26" spans="2:13" x14ac:dyDescent="0.3">
      <c r="B26">
        <v>20</v>
      </c>
      <c r="C26">
        <v>100203</v>
      </c>
      <c r="D26" t="str">
        <f>INDEX(status_list_table!D:D,MATCH(character_satus_table_BARD!C26,status_list_table!C:C,0))</f>
        <v>human_target_dmg</v>
      </c>
      <c r="E26" s="6" t="str">
        <f>INDEX(status_list_table!E:E,MATCH(character_satus_table_BARD!C26,status_list_table!C:C,0))</f>
        <v>인간 계열 피해량 증가</v>
      </c>
      <c r="F26" t="str">
        <f>INDEX(status_list_table!F:F,MATCH(character_satus_table_BARD!C26,status_list_table!C:C,0))</f>
        <v>float[.2f]</v>
      </c>
      <c r="G26" s="11">
        <f>INDEX(status_list_table!G:G,MATCH(character_satus_table_BARD!C26,status_list_table!C:C,0))</f>
        <v>0</v>
      </c>
      <c r="H26" s="11" t="str">
        <f>INDEX(status_list_table!H:H,MATCH(character_satus_table_BARD!C26,status_list_table!C:C,0))</f>
        <v>null</v>
      </c>
      <c r="I26" s="11" t="str">
        <f>INDEX(status_list_table!I:I,MATCH(character_satus_table_BARD!C26,status_list_table!C:C,0))</f>
        <v>null</v>
      </c>
      <c r="J26" t="str">
        <f>INDEX(status_list_table!J:J,MATCH(character_satus_table_BARD!C26,status_list_table!C:C,0))</f>
        <v>공격 특성</v>
      </c>
      <c r="K26">
        <f>INDEX(status_list_table!K:K,MATCH(character_satus_table_BARD!C26,status_list_table!C:C,0))</f>
        <v>1</v>
      </c>
      <c r="L26" t="str">
        <f>INDEX(status_list_table!L:L,MATCH(character_satus_table_BARD!C26,status_list_table!C:C,0))</f>
        <v>null</v>
      </c>
      <c r="M26" t="str">
        <f>INDEX(status_list_table!M:M,MATCH(character_satus_table_BARD!C26,status_list_table!C:C,0))</f>
        <v>null</v>
      </c>
    </row>
    <row r="27" spans="2:13" x14ac:dyDescent="0.3">
      <c r="B27">
        <v>21</v>
      </c>
      <c r="C27">
        <v>100204</v>
      </c>
      <c r="D27" t="str">
        <f>INDEX(status_list_table!D:D,MATCH(character_satus_table_BARD!C27,status_list_table!C:C,0))</f>
        <v>demon_target_dmg</v>
      </c>
      <c r="E27" s="6" t="str">
        <f>INDEX(status_list_table!E:E,MATCH(character_satus_table_BARD!C27,status_list_table!C:C,0))</f>
        <v>악마 계열 피해량 증가</v>
      </c>
      <c r="F27" t="str">
        <f>INDEX(status_list_table!F:F,MATCH(character_satus_table_BARD!C27,status_list_table!C:C,0))</f>
        <v>float[.2f]</v>
      </c>
      <c r="G27" s="11">
        <f>INDEX(status_list_table!G:G,MATCH(character_satus_table_BARD!C27,status_list_table!C:C,0))</f>
        <v>0</v>
      </c>
      <c r="H27" s="11" t="str">
        <f>INDEX(status_list_table!H:H,MATCH(character_satus_table_BARD!C27,status_list_table!C:C,0))</f>
        <v>null</v>
      </c>
      <c r="I27" s="11" t="str">
        <f>INDEX(status_list_table!I:I,MATCH(character_satus_table_BARD!C27,status_list_table!C:C,0))</f>
        <v>null</v>
      </c>
      <c r="J27" t="str">
        <f>INDEX(status_list_table!J:J,MATCH(character_satus_table_BARD!C27,status_list_table!C:C,0))</f>
        <v>공격 특성</v>
      </c>
      <c r="K27">
        <f>INDEX(status_list_table!K:K,MATCH(character_satus_table_BARD!C27,status_list_table!C:C,0))</f>
        <v>1</v>
      </c>
      <c r="L27" t="str">
        <f>INDEX(status_list_table!L:L,MATCH(character_satus_table_BARD!C27,status_list_table!C:C,0))</f>
        <v>null</v>
      </c>
      <c r="M27" t="str">
        <f>INDEX(status_list_table!M:M,MATCH(character_satus_table_BARD!C27,status_list_table!C:C,0))</f>
        <v>null</v>
      </c>
    </row>
    <row r="28" spans="2:13" x14ac:dyDescent="0.3">
      <c r="B28">
        <v>22</v>
      </c>
      <c r="C28">
        <v>100205</v>
      </c>
      <c r="D28" t="str">
        <f>INDEX(status_list_table!D:D,MATCH(character_satus_table_BARD!C28,status_list_table!C:C,0))</f>
        <v>material_target_dmg</v>
      </c>
      <c r="E28" s="6" t="str">
        <f>INDEX(status_list_table!E:E,MATCH(character_satus_table_BARD!C28,status_list_table!C:C,0))</f>
        <v>물질 계열 피해량 증가</v>
      </c>
      <c r="F28" t="str">
        <f>INDEX(status_list_table!F:F,MATCH(character_satus_table_BARD!C28,status_list_table!C:C,0))</f>
        <v>float[.2f]</v>
      </c>
      <c r="G28" s="11">
        <f>INDEX(status_list_table!G:G,MATCH(character_satus_table_BARD!C28,status_list_table!C:C,0))</f>
        <v>0</v>
      </c>
      <c r="H28" s="11" t="str">
        <f>INDEX(status_list_table!H:H,MATCH(character_satus_table_BARD!C28,status_list_table!C:C,0))</f>
        <v>null</v>
      </c>
      <c r="I28" s="11" t="str">
        <f>INDEX(status_list_table!I:I,MATCH(character_satus_table_BARD!C28,status_list_table!C:C,0))</f>
        <v>null</v>
      </c>
      <c r="J28" t="str">
        <f>INDEX(status_list_table!J:J,MATCH(character_satus_table_BARD!C28,status_list_table!C:C,0))</f>
        <v>공격 특성</v>
      </c>
      <c r="K28">
        <f>INDEX(status_list_table!K:K,MATCH(character_satus_table_BARD!C28,status_list_table!C:C,0))</f>
        <v>1</v>
      </c>
      <c r="L28" t="str">
        <f>INDEX(status_list_table!L:L,MATCH(character_satus_table_BARD!C28,status_list_table!C:C,0))</f>
        <v>null</v>
      </c>
      <c r="M28" t="str">
        <f>INDEX(status_list_table!M:M,MATCH(character_satus_table_BARD!C28,status_list_table!C:C,0))</f>
        <v>null</v>
      </c>
    </row>
    <row r="29" spans="2:13" x14ac:dyDescent="0.3">
      <c r="B29">
        <v>23</v>
      </c>
      <c r="C29">
        <v>100206</v>
      </c>
      <c r="D29" t="str">
        <f>INDEX(status_list_table!D:D,MATCH(character_satus_table_BARD!C29,status_list_table!C:C,0))</f>
        <v>undead_target_dmg</v>
      </c>
      <c r="E29" s="6" t="str">
        <f>INDEX(status_list_table!E:E,MATCH(character_satus_table_BARD!C29,status_list_table!C:C,0))</f>
        <v>불사 계열 피해량 증가</v>
      </c>
      <c r="F29" t="str">
        <f>INDEX(status_list_table!F:F,MATCH(character_satus_table_BARD!C29,status_list_table!C:C,0))</f>
        <v>float[.2f]</v>
      </c>
      <c r="G29" s="11">
        <f>INDEX(status_list_table!G:G,MATCH(character_satus_table_BARD!C29,status_list_table!C:C,0))</f>
        <v>0</v>
      </c>
      <c r="H29" s="11" t="str">
        <f>INDEX(status_list_table!H:H,MATCH(character_satus_table_BARD!C29,status_list_table!C:C,0))</f>
        <v>null</v>
      </c>
      <c r="I29" s="11" t="str">
        <f>INDEX(status_list_table!I:I,MATCH(character_satus_table_BARD!C29,status_list_table!C:C,0))</f>
        <v>null</v>
      </c>
      <c r="J29" t="str">
        <f>INDEX(status_list_table!J:J,MATCH(character_satus_table_BARD!C29,status_list_table!C:C,0))</f>
        <v>공격 특성</v>
      </c>
      <c r="K29">
        <f>INDEX(status_list_table!K:K,MATCH(character_satus_table_BARD!C29,status_list_table!C:C,0))</f>
        <v>1</v>
      </c>
      <c r="L29" t="str">
        <f>INDEX(status_list_table!L:L,MATCH(character_satus_table_BARD!C29,status_list_table!C:C,0))</f>
        <v>null</v>
      </c>
      <c r="M29" t="str">
        <f>INDEX(status_list_table!M:M,MATCH(character_satus_table_BARD!C29,status_list_table!C:C,0))</f>
        <v>null</v>
      </c>
    </row>
    <row r="30" spans="2:13" x14ac:dyDescent="0.3">
      <c r="B30">
        <v>24</v>
      </c>
      <c r="C30">
        <v>100207</v>
      </c>
      <c r="D30" t="str">
        <f>INDEX(status_list_table!D:D,MATCH(character_satus_table_BARD!C30,status_list_table!C:C,0))</f>
        <v>insect_target_dmg</v>
      </c>
      <c r="E30" s="6" t="str">
        <f>INDEX(status_list_table!E:E,MATCH(character_satus_table_BARD!C30,status_list_table!C:C,0))</f>
        <v>곤충 계열 피해량 증가</v>
      </c>
      <c r="F30" t="str">
        <f>INDEX(status_list_table!F:F,MATCH(character_satus_table_BARD!C30,status_list_table!C:C,0))</f>
        <v>float[.2f]</v>
      </c>
      <c r="G30" s="11">
        <f>INDEX(status_list_table!G:G,MATCH(character_satus_table_BARD!C30,status_list_table!C:C,0))</f>
        <v>0</v>
      </c>
      <c r="H30" s="11" t="str">
        <f>INDEX(status_list_table!H:H,MATCH(character_satus_table_BARD!C30,status_list_table!C:C,0))</f>
        <v>null</v>
      </c>
      <c r="I30" s="11" t="str">
        <f>INDEX(status_list_table!I:I,MATCH(character_satus_table_BARD!C30,status_list_table!C:C,0))</f>
        <v>null</v>
      </c>
      <c r="J30" t="str">
        <f>INDEX(status_list_table!J:J,MATCH(character_satus_table_BARD!C30,status_list_table!C:C,0))</f>
        <v>공격 특성</v>
      </c>
      <c r="K30">
        <f>INDEX(status_list_table!K:K,MATCH(character_satus_table_BARD!C30,status_list_table!C:C,0))</f>
        <v>1</v>
      </c>
      <c r="L30" t="str">
        <f>INDEX(status_list_table!L:L,MATCH(character_satus_table_BARD!C30,status_list_table!C:C,0))</f>
        <v>null</v>
      </c>
      <c r="M30" t="str">
        <f>INDEX(status_list_table!M:M,MATCH(character_satus_table_BARD!C30,status_list_table!C:C,0))</f>
        <v>null</v>
      </c>
    </row>
    <row r="31" spans="2:13" x14ac:dyDescent="0.3">
      <c r="B31">
        <v>25</v>
      </c>
      <c r="C31">
        <v>100208</v>
      </c>
      <c r="D31" t="str">
        <f>INDEX(status_list_table!D:D,MATCH(character_satus_table_BARD!C31,status_list_table!C:C,0))</f>
        <v>fairy_target_dmg</v>
      </c>
      <c r="E31" s="6" t="str">
        <f>INDEX(status_list_table!E:E,MATCH(character_satus_table_BARD!C31,status_list_table!C:C,0))</f>
        <v>정령 계열 피해량 증가</v>
      </c>
      <c r="F31" t="str">
        <f>INDEX(status_list_table!F:F,MATCH(character_satus_table_BARD!C31,status_list_table!C:C,0))</f>
        <v>float[.2f]</v>
      </c>
      <c r="G31" s="11">
        <f>INDEX(status_list_table!G:G,MATCH(character_satus_table_BARD!C31,status_list_table!C:C,0))</f>
        <v>0</v>
      </c>
      <c r="H31" s="11" t="str">
        <f>INDEX(status_list_table!H:H,MATCH(character_satus_table_BARD!C31,status_list_table!C:C,0))</f>
        <v>null</v>
      </c>
      <c r="I31" s="11" t="str">
        <f>INDEX(status_list_table!I:I,MATCH(character_satus_table_BARD!C31,status_list_table!C:C,0))</f>
        <v>null</v>
      </c>
      <c r="J31" t="str">
        <f>INDEX(status_list_table!J:J,MATCH(character_satus_table_BARD!C31,status_list_table!C:C,0))</f>
        <v>공격 특성</v>
      </c>
      <c r="K31">
        <f>INDEX(status_list_table!K:K,MATCH(character_satus_table_BARD!C31,status_list_table!C:C,0))</f>
        <v>1</v>
      </c>
      <c r="L31" t="str">
        <f>INDEX(status_list_table!L:L,MATCH(character_satus_table_BARD!C31,status_list_table!C:C,0))</f>
        <v>null</v>
      </c>
      <c r="M31" t="str">
        <f>INDEX(status_list_table!M:M,MATCH(character_satus_table_BARD!C31,status_list_table!C:C,0))</f>
        <v>null</v>
      </c>
    </row>
    <row r="32" spans="2:13" x14ac:dyDescent="0.3">
      <c r="B32">
        <v>26</v>
      </c>
      <c r="C32">
        <v>100209</v>
      </c>
      <c r="D32" t="str">
        <f>INDEX(status_list_table!D:D,MATCH(character_satus_table_BARD!C32,status_list_table!C:C,0))</f>
        <v>beast_target_dmg</v>
      </c>
      <c r="E32" s="6" t="str">
        <f>INDEX(status_list_table!E:E,MATCH(character_satus_table_BARD!C32,status_list_table!C:C,0))</f>
        <v>야수 계열 피해량 증가</v>
      </c>
      <c r="F32" t="str">
        <f>INDEX(status_list_table!F:F,MATCH(character_satus_table_BARD!C32,status_list_table!C:C,0))</f>
        <v>float[.2f]</v>
      </c>
      <c r="G32" s="11">
        <f>INDEX(status_list_table!G:G,MATCH(character_satus_table_BARD!C32,status_list_table!C:C,0))</f>
        <v>0</v>
      </c>
      <c r="H32" s="11" t="str">
        <f>INDEX(status_list_table!H:H,MATCH(character_satus_table_BARD!C32,status_list_table!C:C,0))</f>
        <v>null</v>
      </c>
      <c r="I32" s="11" t="str">
        <f>INDEX(status_list_table!I:I,MATCH(character_satus_table_BARD!C32,status_list_table!C:C,0))</f>
        <v>null</v>
      </c>
      <c r="J32" t="str">
        <f>INDEX(status_list_table!J:J,MATCH(character_satus_table_BARD!C32,status_list_table!C:C,0))</f>
        <v>공격 특성</v>
      </c>
      <c r="K32">
        <f>INDEX(status_list_table!K:K,MATCH(character_satus_table_BARD!C32,status_list_table!C:C,0))</f>
        <v>1</v>
      </c>
      <c r="L32" t="str">
        <f>INDEX(status_list_table!L:L,MATCH(character_satus_table_BARD!C32,status_list_table!C:C,0))</f>
        <v>null</v>
      </c>
      <c r="M32" t="str">
        <f>INDEX(status_list_table!M:M,MATCH(character_satus_table_BARD!C32,status_list_table!C:C,0))</f>
        <v>null</v>
      </c>
    </row>
    <row r="33" spans="2:13" x14ac:dyDescent="0.3">
      <c r="B33">
        <v>27</v>
      </c>
      <c r="C33">
        <v>100210</v>
      </c>
      <c r="D33" t="str">
        <f>INDEX(status_list_table!D:D,MATCH(character_satus_table_BARD!C33,status_list_table!C:C,0))</f>
        <v>mechanic_target_dmg</v>
      </c>
      <c r="E33" s="6" t="str">
        <f>INDEX(status_list_table!E:E,MATCH(character_satus_table_BARD!C33,status_list_table!C:C,0))</f>
        <v>기계 계열 피해량 증가</v>
      </c>
      <c r="F33" t="str">
        <f>INDEX(status_list_table!F:F,MATCH(character_satus_table_BARD!C33,status_list_table!C:C,0))</f>
        <v>float[.2f]</v>
      </c>
      <c r="G33" s="11">
        <f>INDEX(status_list_table!G:G,MATCH(character_satus_table_BARD!C33,status_list_table!C:C,0))</f>
        <v>0</v>
      </c>
      <c r="H33" s="11" t="str">
        <f>INDEX(status_list_table!H:H,MATCH(character_satus_table_BARD!C33,status_list_table!C:C,0))</f>
        <v>null</v>
      </c>
      <c r="I33" s="11" t="str">
        <f>INDEX(status_list_table!I:I,MATCH(character_satus_table_BARD!C33,status_list_table!C:C,0))</f>
        <v>null</v>
      </c>
      <c r="J33" t="str">
        <f>INDEX(status_list_table!J:J,MATCH(character_satus_table_BARD!C33,status_list_table!C:C,0))</f>
        <v>공격 특성</v>
      </c>
      <c r="K33">
        <f>INDEX(status_list_table!K:K,MATCH(character_satus_table_BARD!C33,status_list_table!C:C,0))</f>
        <v>1</v>
      </c>
      <c r="L33" t="str">
        <f>INDEX(status_list_table!L:L,MATCH(character_satus_table_BARD!C33,status_list_table!C:C,0))</f>
        <v>null</v>
      </c>
      <c r="M33" t="str">
        <f>INDEX(status_list_table!M:M,MATCH(character_satus_table_BARD!C33,status_list_table!C:C,0))</f>
        <v>null</v>
      </c>
    </row>
    <row r="34" spans="2:13" x14ac:dyDescent="0.3">
      <c r="B34">
        <v>28</v>
      </c>
      <c r="C34">
        <v>100211</v>
      </c>
      <c r="D34" t="str">
        <f>INDEX(status_list_table!D:D,MATCH(character_satus_table_BARD!C34,status_list_table!C:C,0))</f>
        <v>ancient_target_dmg</v>
      </c>
      <c r="E34" s="6" t="str">
        <f>INDEX(status_list_table!E:E,MATCH(character_satus_table_BARD!C34,status_list_table!C:C,0))</f>
        <v>고대 계열 피해량 증가</v>
      </c>
      <c r="F34" t="str">
        <f>INDEX(status_list_table!F:F,MATCH(character_satus_table_BARD!C34,status_list_table!C:C,0))</f>
        <v>float[.2f]</v>
      </c>
      <c r="G34" s="11">
        <f>INDEX(status_list_table!G:G,MATCH(character_satus_table_BARD!C34,status_list_table!C:C,0))</f>
        <v>0</v>
      </c>
      <c r="H34" s="11" t="str">
        <f>INDEX(status_list_table!H:H,MATCH(character_satus_table_BARD!C34,status_list_table!C:C,0))</f>
        <v>null</v>
      </c>
      <c r="I34" s="11" t="str">
        <f>INDEX(status_list_table!I:I,MATCH(character_satus_table_BARD!C34,status_list_table!C:C,0))</f>
        <v>null</v>
      </c>
      <c r="J34" t="str">
        <f>INDEX(status_list_table!J:J,MATCH(character_satus_table_BARD!C34,status_list_table!C:C,0))</f>
        <v>공격 특성</v>
      </c>
      <c r="K34">
        <f>INDEX(status_list_table!K:K,MATCH(character_satus_table_BARD!C34,status_list_table!C:C,0))</f>
        <v>1</v>
      </c>
      <c r="L34" t="str">
        <f>INDEX(status_list_table!L:L,MATCH(character_satus_table_BARD!C34,status_list_table!C:C,0))</f>
        <v>null</v>
      </c>
      <c r="M34" t="str">
        <f>INDEX(status_list_table!M:M,MATCH(character_satus_table_BARD!C34,status_list_table!C:C,0))</f>
        <v>null</v>
      </c>
    </row>
    <row r="35" spans="2:13" x14ac:dyDescent="0.3">
      <c r="B35">
        <v>29</v>
      </c>
      <c r="C35">
        <v>100212</v>
      </c>
      <c r="D35" t="str">
        <f>INDEX(status_list_table!D:D,MATCH(character_satus_table_BARD!C35,status_list_table!C:C,0))</f>
        <v>god_target_dmg</v>
      </c>
      <c r="E35" s="6" t="str">
        <f>INDEX(status_list_table!E:E,MATCH(character_satus_table_BARD!C35,status_list_table!C:C,0))</f>
        <v>신 계열 피해량 증가</v>
      </c>
      <c r="F35" t="str">
        <f>INDEX(status_list_table!F:F,MATCH(character_satus_table_BARD!C35,status_list_table!C:C,0))</f>
        <v>float[.2f]</v>
      </c>
      <c r="G35" s="11">
        <f>INDEX(status_list_table!G:G,MATCH(character_satus_table_BARD!C35,status_list_table!C:C,0))</f>
        <v>0</v>
      </c>
      <c r="H35" s="11" t="str">
        <f>INDEX(status_list_table!H:H,MATCH(character_satus_table_BARD!C35,status_list_table!C:C,0))</f>
        <v>null</v>
      </c>
      <c r="I35" s="11" t="str">
        <f>INDEX(status_list_table!I:I,MATCH(character_satus_table_BARD!C35,status_list_table!C:C,0))</f>
        <v>null</v>
      </c>
      <c r="J35" t="str">
        <f>INDEX(status_list_table!J:J,MATCH(character_satus_table_BARD!C35,status_list_table!C:C,0))</f>
        <v>공격 특성</v>
      </c>
      <c r="K35">
        <f>INDEX(status_list_table!K:K,MATCH(character_satus_table_BARD!C35,status_list_table!C:C,0))</f>
        <v>1</v>
      </c>
      <c r="L35" t="str">
        <f>INDEX(status_list_table!L:L,MATCH(character_satus_table_BARD!C35,status_list_table!C:C,0))</f>
        <v>null</v>
      </c>
      <c r="M35" t="str">
        <f>INDEX(status_list_table!M:M,MATCH(character_satus_table_BARD!C35,status_list_table!C:C,0))</f>
        <v>null</v>
      </c>
    </row>
    <row r="36" spans="2:13" x14ac:dyDescent="0.3">
      <c r="B36">
        <v>30</v>
      </c>
      <c r="C36">
        <v>100213</v>
      </c>
      <c r="D36" t="str">
        <f>INDEX(status_list_table!D:D,MATCH(character_satus_table_BARD!C36,status_list_table!C:C,0))</f>
        <v>devil_target_dmg</v>
      </c>
      <c r="E36" s="6" t="str">
        <f>INDEX(status_list_table!E:E,MATCH(character_satus_table_BARD!C36,status_list_table!C:C,0))</f>
        <v>대악마 계열 피해량 증가</v>
      </c>
      <c r="F36" t="str">
        <f>INDEX(status_list_table!F:F,MATCH(character_satus_table_BARD!C36,status_list_table!C:C,0))</f>
        <v>float[.2f]</v>
      </c>
      <c r="G36" s="11">
        <f>INDEX(status_list_table!G:G,MATCH(character_satus_table_BARD!C36,status_list_table!C:C,0))</f>
        <v>0</v>
      </c>
      <c r="H36" s="11" t="str">
        <f>INDEX(status_list_table!H:H,MATCH(character_satus_table_BARD!C36,status_list_table!C:C,0))</f>
        <v>null</v>
      </c>
      <c r="I36" s="11" t="str">
        <f>INDEX(status_list_table!I:I,MATCH(character_satus_table_BARD!C36,status_list_table!C:C,0))</f>
        <v>null</v>
      </c>
      <c r="J36" t="str">
        <f>INDEX(status_list_table!J:J,MATCH(character_satus_table_BARD!C36,status_list_table!C:C,0))</f>
        <v>공격 특성</v>
      </c>
      <c r="K36">
        <f>INDEX(status_list_table!K:K,MATCH(character_satus_table_BARD!C36,status_list_table!C:C,0))</f>
        <v>1</v>
      </c>
      <c r="L36" t="str">
        <f>INDEX(status_list_table!L:L,MATCH(character_satus_table_BARD!C36,status_list_table!C:C,0))</f>
        <v>null</v>
      </c>
      <c r="M36" t="str">
        <f>INDEX(status_list_table!M:M,MATCH(character_satus_table_BARD!C36,status_list_table!C:C,0))</f>
        <v>null</v>
      </c>
    </row>
    <row r="37" spans="2:13" x14ac:dyDescent="0.3">
      <c r="B37">
        <v>31</v>
      </c>
      <c r="C37">
        <v>100112</v>
      </c>
      <c r="D37" t="str">
        <f>INDEX(status_list_table!D:D,MATCH(character_satus_table_BARD!C37,status_list_table!C:C,0))</f>
        <v>status_duration</v>
      </c>
      <c r="E37" s="6" t="str">
        <f>INDEX(status_list_table!E:E,MATCH(character_satus_table_BARD!C37,status_list_table!C:C,0))</f>
        <v>상태이상 공격 지속시간</v>
      </c>
      <c r="F37" t="str">
        <f>INDEX(status_list_table!F:F,MATCH(character_satus_table_BARD!C37,status_list_table!C:C,0))</f>
        <v>float[.2f]</v>
      </c>
      <c r="G37" s="11">
        <f>INDEX(status_list_table!G:G,MATCH(character_satus_table_BARD!C37,status_list_table!C:C,0))</f>
        <v>0</v>
      </c>
      <c r="H37" s="11" t="str">
        <f>INDEX(status_list_table!H:H,MATCH(character_satus_table_BARD!C37,status_list_table!C:C,0))</f>
        <v>null</v>
      </c>
      <c r="I37" s="11" t="str">
        <f>INDEX(status_list_table!I:I,MATCH(character_satus_table_BARD!C37,status_list_table!C:C,0))</f>
        <v>null</v>
      </c>
      <c r="J37" t="str">
        <f>INDEX(status_list_table!J:J,MATCH(character_satus_table_BARD!C37,status_list_table!C:C,0))</f>
        <v>공격 특성</v>
      </c>
      <c r="K37">
        <f>INDEX(status_list_table!K:K,MATCH(character_satus_table_BARD!C37,status_list_table!C:C,0))</f>
        <v>1</v>
      </c>
      <c r="L37" t="str">
        <f>INDEX(status_list_table!L:L,MATCH(character_satus_table_BARD!C37,status_list_table!C:C,0))</f>
        <v>null</v>
      </c>
      <c r="M37" t="str">
        <f>INDEX(status_list_table!M:M,MATCH(character_satus_table_BARD!C37,status_list_table!C:C,0))</f>
        <v>null</v>
      </c>
    </row>
    <row r="38" spans="2:13" x14ac:dyDescent="0.3">
      <c r="B38">
        <v>32</v>
      </c>
      <c r="C38">
        <v>100113</v>
      </c>
      <c r="D38" t="str">
        <f>INDEX(status_list_table!D:D,MATCH(character_satus_table_BARD!C38,status_list_table!C:C,0))</f>
        <v>down_dmg</v>
      </c>
      <c r="E38" s="6" t="str">
        <f>INDEX(status_list_table!E:E,MATCH(character_satus_table_BARD!C38,status_list_table!C:C,0))</f>
        <v>무력화 피해</v>
      </c>
      <c r="F38" t="str">
        <f>INDEX(status_list_table!F:F,MATCH(character_satus_table_BARD!C38,status_list_table!C:C,0))</f>
        <v>float[.2f]</v>
      </c>
      <c r="G38" s="11">
        <f>INDEX(status_list_table!G:G,MATCH(character_satus_table_BARD!C38,status_list_table!C:C,0))</f>
        <v>0</v>
      </c>
      <c r="H38" s="11" t="str">
        <f>INDEX(status_list_table!H:H,MATCH(character_satus_table_BARD!C38,status_list_table!C:C,0))</f>
        <v>null</v>
      </c>
      <c r="I38" s="11" t="str">
        <f>INDEX(status_list_table!I:I,MATCH(character_satus_table_BARD!C38,status_list_table!C:C,0))</f>
        <v>null</v>
      </c>
      <c r="J38" t="str">
        <f>INDEX(status_list_table!J:J,MATCH(character_satus_table_BARD!C38,status_list_table!C:C,0))</f>
        <v>공격 특성</v>
      </c>
      <c r="K38">
        <f>INDEX(status_list_table!K:K,MATCH(character_satus_table_BARD!C38,status_list_table!C:C,0))</f>
        <v>1</v>
      </c>
      <c r="L38" t="str">
        <f>INDEX(status_list_table!L:L,MATCH(character_satus_table_BARD!C38,status_list_table!C:C,0))</f>
        <v>null</v>
      </c>
      <c r="M38" t="str">
        <f>INDEX(status_list_table!M:M,MATCH(character_satus_table_BARD!C38,status_list_table!C:C,0))</f>
        <v>null</v>
      </c>
    </row>
    <row r="39" spans="2:13" x14ac:dyDescent="0.3">
      <c r="B39">
        <v>33</v>
      </c>
      <c r="C39">
        <v>100114</v>
      </c>
      <c r="D39" t="str">
        <f>INDEX(status_list_table!D:D,MATCH(character_satus_table_BARD!C39,status_list_table!C:C,0))</f>
        <v>health</v>
      </c>
      <c r="E39" s="6" t="str">
        <f>INDEX(status_list_table!E:E,MATCH(character_satus_table_BARD!C39,status_list_table!C:C,0))</f>
        <v>체력</v>
      </c>
      <c r="F39" t="str">
        <f>INDEX(status_list_table!F:F,MATCH(character_satus_table_BARD!C39,status_list_table!C:C,0))</f>
        <v>integer</v>
      </c>
      <c r="G39" s="11">
        <f>INDEX(status_list_table!G:G,MATCH(character_satus_table_BARD!C39,status_list_table!C:C,0))</f>
        <v>0</v>
      </c>
      <c r="H39" s="11" t="str">
        <f>INDEX(status_list_table!H:H,MATCH(character_satus_table_BARD!C39,status_list_table!C:C,0))</f>
        <v>null</v>
      </c>
      <c r="I39" s="11" t="str">
        <f>INDEX(status_list_table!I:I,MATCH(character_satus_table_BARD!C39,status_list_table!C:C,0))</f>
        <v>null</v>
      </c>
      <c r="J39" t="str">
        <f>INDEX(status_list_table!J:J,MATCH(character_satus_table_BARD!C39,status_list_table!C:C,0))</f>
        <v>방어 특성</v>
      </c>
      <c r="K39">
        <f>INDEX(status_list_table!K:K,MATCH(character_satus_table_BARD!C39,status_list_table!C:C,0))</f>
        <v>1</v>
      </c>
      <c r="L39" t="str">
        <f>INDEX(status_list_table!L:L,MATCH(character_satus_table_BARD!C39,status_list_table!C:C,0))</f>
        <v>null</v>
      </c>
      <c r="M39" t="str">
        <f>INDEX(status_list_table!M:M,MATCH(character_satus_table_BARD!C39,status_list_table!C:C,0))</f>
        <v>null</v>
      </c>
    </row>
    <row r="40" spans="2:13" x14ac:dyDescent="0.3">
      <c r="B40">
        <v>34</v>
      </c>
      <c r="C40">
        <v>100115</v>
      </c>
      <c r="D40" t="str">
        <f>INDEX(status_list_table!D:D,MATCH(character_satus_table_BARD!C40,status_list_table!C:C,0))</f>
        <v>vitality</v>
      </c>
      <c r="E40" s="6" t="str">
        <f>INDEX(status_list_table!E:E,MATCH(character_satus_table_BARD!C40,status_list_table!C:C,0))</f>
        <v>생명 활성력</v>
      </c>
      <c r="F40" t="str">
        <f>INDEX(status_list_table!F:F,MATCH(character_satus_table_BARD!C40,status_list_table!C:C,0))</f>
        <v>integer</v>
      </c>
      <c r="G40" s="11">
        <f>INDEX(status_list_table!G:G,MATCH(character_satus_table_BARD!C40,status_list_table!C:C,0))</f>
        <v>0</v>
      </c>
      <c r="H40" s="11" t="str">
        <f>INDEX(status_list_table!H:H,MATCH(character_satus_table_BARD!C40,status_list_table!C:C,0))</f>
        <v>null</v>
      </c>
      <c r="I40" s="11" t="str">
        <f>INDEX(status_list_table!I:I,MATCH(character_satus_table_BARD!C40,status_list_table!C:C,0))</f>
        <v>null</v>
      </c>
      <c r="J40" t="str">
        <f>INDEX(status_list_table!J:J,MATCH(character_satus_table_BARD!C40,status_list_table!C:C,0))</f>
        <v>방어 특성</v>
      </c>
      <c r="K40">
        <f>INDEX(status_list_table!K:K,MATCH(character_satus_table_BARD!C40,status_list_table!C:C,0))</f>
        <v>1</v>
      </c>
      <c r="L40" t="str">
        <f>INDEX(status_list_table!L:L,MATCH(character_satus_table_BARD!C40,status_list_table!C:C,0))</f>
        <v>null</v>
      </c>
      <c r="M40" t="str">
        <f>INDEX(status_list_table!M:M,MATCH(character_satus_table_BARD!C40,status_list_table!C:C,0))</f>
        <v>null</v>
      </c>
    </row>
    <row r="41" spans="2:13" x14ac:dyDescent="0.3">
      <c r="B41">
        <v>35</v>
      </c>
      <c r="C41">
        <v>100116</v>
      </c>
      <c r="D41" t="str">
        <f>INDEX(status_list_table!D:D,MATCH(character_satus_table_BARD!C41,status_list_table!C:C,0))</f>
        <v>physical_defence_power</v>
      </c>
      <c r="E41" s="6" t="str">
        <f>INDEX(status_list_table!E:E,MATCH(character_satus_table_BARD!C41,status_list_table!C:C,0))</f>
        <v>물리 방어력</v>
      </c>
      <c r="F41" t="str">
        <f>INDEX(status_list_table!F:F,MATCH(character_satus_table_BARD!C41,status_list_table!C:C,0))</f>
        <v>integer</v>
      </c>
      <c r="G41" s="11">
        <f>INDEX(status_list_table!G:G,MATCH(character_satus_table_BARD!C41,status_list_table!C:C,0))</f>
        <v>0</v>
      </c>
      <c r="H41" s="11" t="str">
        <f>INDEX(status_list_table!H:H,MATCH(character_satus_table_BARD!C41,status_list_table!C:C,0))</f>
        <v>null</v>
      </c>
      <c r="I41" s="11" t="str">
        <f>INDEX(status_list_table!I:I,MATCH(character_satus_table_BARD!C41,status_list_table!C:C,0))</f>
        <v>null</v>
      </c>
      <c r="J41" t="str">
        <f>INDEX(status_list_table!J:J,MATCH(character_satus_table_BARD!C41,status_list_table!C:C,0))</f>
        <v>방어 특성</v>
      </c>
      <c r="K41">
        <f>INDEX(status_list_table!K:K,MATCH(character_satus_table_BARD!C41,status_list_table!C:C,0))</f>
        <v>1</v>
      </c>
      <c r="L41" t="str">
        <f>INDEX(status_list_table!L:L,MATCH(character_satus_table_BARD!C41,status_list_table!C:C,0))</f>
        <v>null</v>
      </c>
      <c r="M41" t="str">
        <f>INDEX(status_list_table!M:M,MATCH(character_satus_table_BARD!C41,status_list_table!C:C,0))</f>
        <v>null</v>
      </c>
    </row>
    <row r="42" spans="2:13" x14ac:dyDescent="0.3">
      <c r="B42">
        <v>36</v>
      </c>
      <c r="C42">
        <v>100117</v>
      </c>
      <c r="D42" t="str">
        <f>INDEX(status_list_table!D:D,MATCH(character_satus_table_BARD!C42,status_list_table!C:C,0))</f>
        <v>basic_physical_defence_power</v>
      </c>
      <c r="E42" s="6" t="str">
        <f>INDEX(status_list_table!E:E,MATCH(character_satus_table_BARD!C42,status_list_table!C:C,0))</f>
        <v>기본 물리 방어력</v>
      </c>
      <c r="F42" t="str">
        <f>INDEX(status_list_table!F:F,MATCH(character_satus_table_BARD!C42,status_list_table!C:C,0))</f>
        <v>integer</v>
      </c>
      <c r="G42" s="11">
        <f>INDEX(status_list_table!G:G,MATCH(character_satus_table_BARD!C42,status_list_table!C:C,0))</f>
        <v>0</v>
      </c>
      <c r="H42" s="11" t="str">
        <f>INDEX(status_list_table!H:H,MATCH(character_satus_table_BARD!C42,status_list_table!C:C,0))</f>
        <v>null</v>
      </c>
      <c r="I42" s="11" t="str">
        <f>INDEX(status_list_table!I:I,MATCH(character_satus_table_BARD!C42,status_list_table!C:C,0))</f>
        <v>null</v>
      </c>
      <c r="J42" t="str">
        <f>INDEX(status_list_table!J:J,MATCH(character_satus_table_BARD!C42,status_list_table!C:C,0))</f>
        <v>방어 특성</v>
      </c>
      <c r="K42">
        <f>INDEX(status_list_table!K:K,MATCH(character_satus_table_BARD!C42,status_list_table!C:C,0))</f>
        <v>1</v>
      </c>
      <c r="L42" t="str">
        <f>INDEX(status_list_table!L:L,MATCH(character_satus_table_BARD!C42,status_list_table!C:C,0))</f>
        <v>null</v>
      </c>
      <c r="M42" t="str">
        <f>INDEX(status_list_table!M:M,MATCH(character_satus_table_BARD!C42,status_list_table!C:C,0))</f>
        <v>null</v>
      </c>
    </row>
    <row r="43" spans="2:13" x14ac:dyDescent="0.3">
      <c r="B43">
        <v>37</v>
      </c>
      <c r="C43">
        <v>100118</v>
      </c>
      <c r="D43" t="str">
        <f>INDEX(status_list_table!D:D,MATCH(character_satus_table_BARD!C43,status_list_table!C:C,0))</f>
        <v>magical_defence_power</v>
      </c>
      <c r="E43" s="6" t="str">
        <f>INDEX(status_list_table!E:E,MATCH(character_satus_table_BARD!C43,status_list_table!C:C,0))</f>
        <v>마법 방어력</v>
      </c>
      <c r="F43" t="str">
        <f>INDEX(status_list_table!F:F,MATCH(character_satus_table_BARD!C43,status_list_table!C:C,0))</f>
        <v>integer</v>
      </c>
      <c r="G43" s="11">
        <f>INDEX(status_list_table!G:G,MATCH(character_satus_table_BARD!C43,status_list_table!C:C,0))</f>
        <v>0</v>
      </c>
      <c r="H43" s="11" t="str">
        <f>INDEX(status_list_table!H:H,MATCH(character_satus_table_BARD!C43,status_list_table!C:C,0))</f>
        <v>null</v>
      </c>
      <c r="I43" s="11" t="str">
        <f>INDEX(status_list_table!I:I,MATCH(character_satus_table_BARD!C43,status_list_table!C:C,0))</f>
        <v>null</v>
      </c>
      <c r="J43" t="str">
        <f>INDEX(status_list_table!J:J,MATCH(character_satus_table_BARD!C43,status_list_table!C:C,0))</f>
        <v>방어 특성</v>
      </c>
      <c r="K43">
        <f>INDEX(status_list_table!K:K,MATCH(character_satus_table_BARD!C43,status_list_table!C:C,0))</f>
        <v>1</v>
      </c>
      <c r="L43" t="str">
        <f>INDEX(status_list_table!L:L,MATCH(character_satus_table_BARD!C43,status_list_table!C:C,0))</f>
        <v>null</v>
      </c>
      <c r="M43" t="str">
        <f>INDEX(status_list_table!M:M,MATCH(character_satus_table_BARD!C43,status_list_table!C:C,0))</f>
        <v>null</v>
      </c>
    </row>
    <row r="44" spans="2:13" x14ac:dyDescent="0.3">
      <c r="B44">
        <v>38</v>
      </c>
      <c r="C44">
        <v>100119</v>
      </c>
      <c r="D44" t="str">
        <f>INDEX(status_list_table!D:D,MATCH(character_satus_table_BARD!C44,status_list_table!C:C,0))</f>
        <v>basic_magical_defence_power</v>
      </c>
      <c r="E44" s="6" t="str">
        <f>INDEX(status_list_table!E:E,MATCH(character_satus_table_BARD!C44,status_list_table!C:C,0))</f>
        <v>기본 마법 방어력</v>
      </c>
      <c r="F44" t="str">
        <f>INDEX(status_list_table!F:F,MATCH(character_satus_table_BARD!C44,status_list_table!C:C,0))</f>
        <v>integer</v>
      </c>
      <c r="G44" s="11">
        <f>INDEX(status_list_table!G:G,MATCH(character_satus_table_BARD!C44,status_list_table!C:C,0))</f>
        <v>0</v>
      </c>
      <c r="H44" s="11" t="str">
        <f>INDEX(status_list_table!H:H,MATCH(character_satus_table_BARD!C44,status_list_table!C:C,0))</f>
        <v>null</v>
      </c>
      <c r="I44" s="11" t="str">
        <f>INDEX(status_list_table!I:I,MATCH(character_satus_table_BARD!C44,status_list_table!C:C,0))</f>
        <v>null</v>
      </c>
      <c r="J44" t="str">
        <f>INDEX(status_list_table!J:J,MATCH(character_satus_table_BARD!C44,status_list_table!C:C,0))</f>
        <v>방어 특성</v>
      </c>
      <c r="K44">
        <f>INDEX(status_list_table!K:K,MATCH(character_satus_table_BARD!C44,status_list_table!C:C,0))</f>
        <v>1</v>
      </c>
      <c r="L44" t="str">
        <f>INDEX(status_list_table!L:L,MATCH(character_satus_table_BARD!C44,status_list_table!C:C,0))</f>
        <v>null</v>
      </c>
      <c r="M44" t="str">
        <f>INDEX(status_list_table!M:M,MATCH(character_satus_table_BARD!C44,status_list_table!C:C,0))</f>
        <v>null</v>
      </c>
    </row>
    <row r="45" spans="2:13" x14ac:dyDescent="0.3">
      <c r="B45">
        <v>39</v>
      </c>
      <c r="C45">
        <v>100120</v>
      </c>
      <c r="D45" t="str">
        <f>INDEX(status_list_table!D:D,MATCH(character_satus_table_BARD!C45,status_list_table!C:C,0))</f>
        <v>physical_dmg_reduction</v>
      </c>
      <c r="E45" s="6" t="str">
        <f>INDEX(status_list_table!E:E,MATCH(character_satus_table_BARD!C45,status_list_table!C:C,0))</f>
        <v>물리 피해 감소</v>
      </c>
      <c r="F45" t="str">
        <f>INDEX(status_list_table!F:F,MATCH(character_satus_table_BARD!C45,status_list_table!C:C,0))</f>
        <v>float[.2f]</v>
      </c>
      <c r="G45" s="11">
        <f>INDEX(status_list_table!G:G,MATCH(character_satus_table_BARD!C45,status_list_table!C:C,0))</f>
        <v>0</v>
      </c>
      <c r="H45" s="11" t="str">
        <f>INDEX(status_list_table!H:H,MATCH(character_satus_table_BARD!C45,status_list_table!C:C,0))</f>
        <v>null</v>
      </c>
      <c r="I45" s="11" t="str">
        <f>INDEX(status_list_table!I:I,MATCH(character_satus_table_BARD!C45,status_list_table!C:C,0))</f>
        <v>null</v>
      </c>
      <c r="J45" t="str">
        <f>INDEX(status_list_table!J:J,MATCH(character_satus_table_BARD!C45,status_list_table!C:C,0))</f>
        <v>방어 특성</v>
      </c>
      <c r="K45">
        <f>INDEX(status_list_table!K:K,MATCH(character_satus_table_BARD!C45,status_list_table!C:C,0))</f>
        <v>1</v>
      </c>
      <c r="L45" t="str">
        <f>INDEX(status_list_table!L:L,MATCH(character_satus_table_BARD!C45,status_list_table!C:C,0))</f>
        <v>null</v>
      </c>
      <c r="M45" t="str">
        <f>INDEX(status_list_table!M:M,MATCH(character_satus_table_BARD!C45,status_list_table!C:C,0))</f>
        <v>null</v>
      </c>
    </row>
    <row r="46" spans="2:13" x14ac:dyDescent="0.3">
      <c r="B46">
        <v>40</v>
      </c>
      <c r="C46">
        <v>100121</v>
      </c>
      <c r="D46" t="str">
        <f>INDEX(status_list_table!D:D,MATCH(character_satus_table_BARD!C46,status_list_table!C:C,0))</f>
        <v>magical_dmg_reduction</v>
      </c>
      <c r="E46" s="6" t="str">
        <f>INDEX(status_list_table!E:E,MATCH(character_satus_table_BARD!C46,status_list_table!C:C,0))</f>
        <v>마법 피해 감소</v>
      </c>
      <c r="F46" t="str">
        <f>INDEX(status_list_table!F:F,MATCH(character_satus_table_BARD!C46,status_list_table!C:C,0))</f>
        <v>float[.2f]</v>
      </c>
      <c r="G46" s="11">
        <f>INDEX(status_list_table!G:G,MATCH(character_satus_table_BARD!C46,status_list_table!C:C,0))</f>
        <v>0</v>
      </c>
      <c r="H46" s="11" t="str">
        <f>INDEX(status_list_table!H:H,MATCH(character_satus_table_BARD!C46,status_list_table!C:C,0))</f>
        <v>null</v>
      </c>
      <c r="I46" s="11" t="str">
        <f>INDEX(status_list_table!I:I,MATCH(character_satus_table_BARD!C46,status_list_table!C:C,0))</f>
        <v>null</v>
      </c>
      <c r="J46" t="str">
        <f>INDEX(status_list_table!J:J,MATCH(character_satus_table_BARD!C46,status_list_table!C:C,0))</f>
        <v>방어 특성</v>
      </c>
      <c r="K46">
        <f>INDEX(status_list_table!K:K,MATCH(character_satus_table_BARD!C46,status_list_table!C:C,0))</f>
        <v>1</v>
      </c>
      <c r="L46" t="str">
        <f>INDEX(status_list_table!L:L,MATCH(character_satus_table_BARD!C46,status_list_table!C:C,0))</f>
        <v>null</v>
      </c>
      <c r="M46" t="str">
        <f>INDEX(status_list_table!M:M,MATCH(character_satus_table_BARD!C46,status_list_table!C:C,0))</f>
        <v>null</v>
      </c>
    </row>
    <row r="47" spans="2:13" x14ac:dyDescent="0.3">
      <c r="B47">
        <v>41</v>
      </c>
      <c r="C47">
        <v>100122</v>
      </c>
      <c r="D47" t="str">
        <f>INDEX(status_list_table!D:D,MATCH(character_satus_table_BARD!C47,status_list_table!C:C,0))</f>
        <v>dodge_rate</v>
      </c>
      <c r="E47" s="6" t="str">
        <f>INDEX(status_list_table!E:E,MATCH(character_satus_table_BARD!C47,status_list_table!C:C,0))</f>
        <v>회피율</v>
      </c>
      <c r="F47" t="str">
        <f>INDEX(status_list_table!F:F,MATCH(character_satus_table_BARD!C47,status_list_table!C:C,0))</f>
        <v>float[.2f]</v>
      </c>
      <c r="G47" s="11">
        <f>INDEX(status_list_table!G:G,MATCH(character_satus_table_BARD!C47,status_list_table!C:C,0))</f>
        <v>0</v>
      </c>
      <c r="H47" s="11" t="str">
        <f>INDEX(status_list_table!H:H,MATCH(character_satus_table_BARD!C47,status_list_table!C:C,0))</f>
        <v>null</v>
      </c>
      <c r="I47" s="11" t="str">
        <f>INDEX(status_list_table!I:I,MATCH(character_satus_table_BARD!C47,status_list_table!C:C,0))</f>
        <v>null</v>
      </c>
      <c r="J47" t="str">
        <f>INDEX(status_list_table!J:J,MATCH(character_satus_table_BARD!C47,status_list_table!C:C,0))</f>
        <v>방어 특성</v>
      </c>
      <c r="K47">
        <f>INDEX(status_list_table!K:K,MATCH(character_satus_table_BARD!C47,status_list_table!C:C,0))</f>
        <v>1</v>
      </c>
      <c r="L47" t="str">
        <f>INDEX(status_list_table!L:L,MATCH(character_satus_table_BARD!C47,status_list_table!C:C,0))</f>
        <v>null</v>
      </c>
      <c r="M47" t="str">
        <f>INDEX(status_list_table!M:M,MATCH(character_satus_table_BARD!C47,status_list_table!C:C,0))</f>
        <v>null</v>
      </c>
    </row>
    <row r="48" spans="2:13" x14ac:dyDescent="0.3">
      <c r="B48">
        <v>42</v>
      </c>
      <c r="C48">
        <v>100123</v>
      </c>
      <c r="D48" t="str">
        <f>INDEX(status_list_table!D:D,MATCH(character_satus_table_BARD!C48,status_list_table!C:C,0))</f>
        <v>critical_resistance</v>
      </c>
      <c r="E48" s="6" t="str">
        <f>INDEX(status_list_table!E:E,MATCH(character_satus_table_BARD!C48,status_list_table!C:C,0))</f>
        <v>치명타 저항률</v>
      </c>
      <c r="F48" t="str">
        <f>INDEX(status_list_table!F:F,MATCH(character_satus_table_BARD!C48,status_list_table!C:C,0))</f>
        <v>float[.2f]</v>
      </c>
      <c r="G48" s="11">
        <f>INDEX(status_list_table!G:G,MATCH(character_satus_table_BARD!C48,status_list_table!C:C,0))</f>
        <v>0</v>
      </c>
      <c r="H48" s="11" t="str">
        <f>INDEX(status_list_table!H:H,MATCH(character_satus_table_BARD!C48,status_list_table!C:C,0))</f>
        <v>null</v>
      </c>
      <c r="I48" s="11" t="str">
        <f>INDEX(status_list_table!I:I,MATCH(character_satus_table_BARD!C48,status_list_table!C:C,0))</f>
        <v>null</v>
      </c>
      <c r="J48" t="str">
        <f>INDEX(status_list_table!J:J,MATCH(character_satus_table_BARD!C48,status_list_table!C:C,0))</f>
        <v>방어 특성</v>
      </c>
      <c r="K48">
        <f>INDEX(status_list_table!K:K,MATCH(character_satus_table_BARD!C48,status_list_table!C:C,0))</f>
        <v>1</v>
      </c>
      <c r="L48" t="str">
        <f>INDEX(status_list_table!L:L,MATCH(character_satus_table_BARD!C48,status_list_table!C:C,0))</f>
        <v>null</v>
      </c>
      <c r="M48" t="str">
        <f>INDEX(status_list_table!M:M,MATCH(character_satus_table_BARD!C48,status_list_table!C:C,0))</f>
        <v>null</v>
      </c>
    </row>
    <row r="49" spans="2:13" x14ac:dyDescent="0.3">
      <c r="B49">
        <v>43</v>
      </c>
      <c r="C49">
        <v>100124</v>
      </c>
      <c r="D49" t="str">
        <f>INDEX(status_list_table!D:D,MATCH(character_satus_table_BARD!C49,status_list_table!C:C,0))</f>
        <v>combat_hp_recovery</v>
      </c>
      <c r="E49" s="6" t="str">
        <f>INDEX(status_list_table!E:E,MATCH(character_satus_table_BARD!C49,status_list_table!C:C,0))</f>
        <v>전투 중 생명력 회복량</v>
      </c>
      <c r="F49" t="str">
        <f>INDEX(status_list_table!F:F,MATCH(character_satus_table_BARD!C49,status_list_table!C:C,0))</f>
        <v>integer</v>
      </c>
      <c r="G49" s="11">
        <f>INDEX(status_list_table!G:G,MATCH(character_satus_table_BARD!C49,status_list_table!C:C,0))</f>
        <v>0</v>
      </c>
      <c r="H49" s="11" t="str">
        <f>INDEX(status_list_table!H:H,MATCH(character_satus_table_BARD!C49,status_list_table!C:C,0))</f>
        <v>null</v>
      </c>
      <c r="I49" s="11" t="str">
        <f>INDEX(status_list_table!I:I,MATCH(character_satus_table_BARD!C49,status_list_table!C:C,0))</f>
        <v>null</v>
      </c>
      <c r="J49" t="str">
        <f>INDEX(status_list_table!J:J,MATCH(character_satus_table_BARD!C49,status_list_table!C:C,0))</f>
        <v>방어 특성</v>
      </c>
      <c r="K49">
        <f>INDEX(status_list_table!K:K,MATCH(character_satus_table_BARD!C49,status_list_table!C:C,0))</f>
        <v>1</v>
      </c>
      <c r="L49" t="str">
        <f>INDEX(status_list_table!L:L,MATCH(character_satus_table_BARD!C49,status_list_table!C:C,0))</f>
        <v>null</v>
      </c>
      <c r="M49" t="str">
        <f>INDEX(status_list_table!M:M,MATCH(character_satus_table_BARD!C49,status_list_table!C:C,0))</f>
        <v>null</v>
      </c>
    </row>
    <row r="50" spans="2:13" x14ac:dyDescent="0.3">
      <c r="B50">
        <v>44</v>
      </c>
      <c r="C50">
        <v>100125</v>
      </c>
      <c r="D50" t="str">
        <f>INDEX(status_list_table!D:D,MATCH(character_satus_table_BARD!C50,status_list_table!C:C,0))</f>
        <v>non_combat_hp_recovery</v>
      </c>
      <c r="E50" s="6" t="str">
        <f>INDEX(status_list_table!E:E,MATCH(character_satus_table_BARD!C50,status_list_table!C:C,0))</f>
        <v>비전투 중 생명력 회복량</v>
      </c>
      <c r="F50" t="str">
        <f>INDEX(status_list_table!F:F,MATCH(character_satus_table_BARD!C50,status_list_table!C:C,0))</f>
        <v>integer</v>
      </c>
      <c r="G50" s="11">
        <f>INDEX(status_list_table!G:G,MATCH(character_satus_table_BARD!C50,status_list_table!C:C,0))</f>
        <v>0</v>
      </c>
      <c r="H50" s="11" t="str">
        <f>INDEX(status_list_table!H:H,MATCH(character_satus_table_BARD!C50,status_list_table!C:C,0))</f>
        <v>null</v>
      </c>
      <c r="I50" s="11" t="str">
        <f>INDEX(status_list_table!I:I,MATCH(character_satus_table_BARD!C50,status_list_table!C:C,0))</f>
        <v>null</v>
      </c>
      <c r="J50" t="str">
        <f>INDEX(status_list_table!J:J,MATCH(character_satus_table_BARD!C50,status_list_table!C:C,0))</f>
        <v>방어 특성</v>
      </c>
      <c r="K50">
        <f>INDEX(status_list_table!K:K,MATCH(character_satus_table_BARD!C50,status_list_table!C:C,0))</f>
        <v>1</v>
      </c>
      <c r="L50" t="str">
        <f>INDEX(status_list_table!L:L,MATCH(character_satus_table_BARD!C50,status_list_table!C:C,0))</f>
        <v>null</v>
      </c>
      <c r="M50" t="str">
        <f>INDEX(status_list_table!M:M,MATCH(character_satus_table_BARD!C50,status_list_table!C:C,0))</f>
        <v>null</v>
      </c>
    </row>
    <row r="51" spans="2:13" x14ac:dyDescent="0.3">
      <c r="B51">
        <v>45</v>
      </c>
      <c r="C51">
        <v>100126</v>
      </c>
      <c r="D51" t="str">
        <f>INDEX(status_list_table!D:D,MATCH(character_satus_table_BARD!C51,status_list_table!C:C,0))</f>
        <v>received_shield_effect</v>
      </c>
      <c r="E51" s="6" t="str">
        <f>INDEX(status_list_table!E:E,MATCH(character_satus_table_BARD!C51,status_list_table!C:C,0))</f>
        <v>받는 보호막 효과</v>
      </c>
      <c r="F51" t="str">
        <f>INDEX(status_list_table!F:F,MATCH(character_satus_table_BARD!C51,status_list_table!C:C,0))</f>
        <v>float[.2f]</v>
      </c>
      <c r="G51" s="11">
        <f>INDEX(status_list_table!G:G,MATCH(character_satus_table_BARD!C51,status_list_table!C:C,0))</f>
        <v>0</v>
      </c>
      <c r="H51" s="11" t="str">
        <f>INDEX(status_list_table!H:H,MATCH(character_satus_table_BARD!C51,status_list_table!C:C,0))</f>
        <v>null</v>
      </c>
      <c r="I51" s="11" t="str">
        <f>INDEX(status_list_table!I:I,MATCH(character_satus_table_BARD!C51,status_list_table!C:C,0))</f>
        <v>null</v>
      </c>
      <c r="J51" t="str">
        <f>INDEX(status_list_table!J:J,MATCH(character_satus_table_BARD!C51,status_list_table!C:C,0))</f>
        <v>방어 특성</v>
      </c>
      <c r="K51">
        <f>INDEX(status_list_table!K:K,MATCH(character_satus_table_BARD!C51,status_list_table!C:C,0))</f>
        <v>1</v>
      </c>
      <c r="L51" t="str">
        <f>INDEX(status_list_table!L:L,MATCH(character_satus_table_BARD!C51,status_list_table!C:C,0))</f>
        <v>null</v>
      </c>
      <c r="M51" t="str">
        <f>INDEX(status_list_table!M:M,MATCH(character_satus_table_BARD!C51,status_list_table!C:C,0))</f>
        <v>null</v>
      </c>
    </row>
    <row r="52" spans="2:13" x14ac:dyDescent="0.3">
      <c r="B52">
        <v>46</v>
      </c>
      <c r="C52">
        <v>100127</v>
      </c>
      <c r="D52" t="str">
        <f>INDEX(status_list_table!D:D,MATCH(character_satus_table_BARD!C52,status_list_table!C:C,0))</f>
        <v>shield_effect</v>
      </c>
      <c r="E52" s="6" t="str">
        <f>INDEX(status_list_table!E:E,MATCH(character_satus_table_BARD!C52,status_list_table!C:C,0))</f>
        <v>사용하는 보호막 효과</v>
      </c>
      <c r="F52" t="str">
        <f>INDEX(status_list_table!F:F,MATCH(character_satus_table_BARD!C52,status_list_table!C:C,0))</f>
        <v>float[.2f]</v>
      </c>
      <c r="G52" s="11">
        <f>INDEX(status_list_table!G:G,MATCH(character_satus_table_BARD!C52,status_list_table!C:C,0))</f>
        <v>0</v>
      </c>
      <c r="H52" s="11" t="str">
        <f>INDEX(status_list_table!H:H,MATCH(character_satus_table_BARD!C52,status_list_table!C:C,0))</f>
        <v>null</v>
      </c>
      <c r="I52" s="11" t="str">
        <f>INDEX(status_list_table!I:I,MATCH(character_satus_table_BARD!C52,status_list_table!C:C,0))</f>
        <v>null</v>
      </c>
      <c r="J52" t="str">
        <f>INDEX(status_list_table!J:J,MATCH(character_satus_table_BARD!C52,status_list_table!C:C,0))</f>
        <v>방어 특성</v>
      </c>
      <c r="K52">
        <f>INDEX(status_list_table!K:K,MATCH(character_satus_table_BARD!C52,status_list_table!C:C,0))</f>
        <v>0</v>
      </c>
      <c r="L52" t="str">
        <f>INDEX(status_list_table!L:L,MATCH(character_satus_table_BARD!C52,status_list_table!C:C,0))</f>
        <v>null</v>
      </c>
      <c r="M52" t="str">
        <f>INDEX(status_list_table!M:M,MATCH(character_satus_table_BARD!C52,status_list_table!C:C,0))</f>
        <v>null</v>
      </c>
    </row>
    <row r="53" spans="2:13" x14ac:dyDescent="0.3">
      <c r="B53">
        <v>47</v>
      </c>
      <c r="C53">
        <v>100128</v>
      </c>
      <c r="D53" t="str">
        <f>INDEX(status_list_table!D:D,MATCH(character_satus_table_BARD!C53,status_list_table!C:C,0))</f>
        <v>received_healing_effect</v>
      </c>
      <c r="E53" s="6" t="str">
        <f>INDEX(status_list_table!E:E,MATCH(character_satus_table_BARD!C53,status_list_table!C:C,0))</f>
        <v>받는 생명력 회복 효과</v>
      </c>
      <c r="F53" t="str">
        <f>INDEX(status_list_table!F:F,MATCH(character_satus_table_BARD!C53,status_list_table!C:C,0))</f>
        <v>float[.2f]</v>
      </c>
      <c r="G53" s="11">
        <f>INDEX(status_list_table!G:G,MATCH(character_satus_table_BARD!C53,status_list_table!C:C,0))</f>
        <v>0</v>
      </c>
      <c r="H53" s="11" t="str">
        <f>INDEX(status_list_table!H:H,MATCH(character_satus_table_BARD!C53,status_list_table!C:C,0))</f>
        <v>null</v>
      </c>
      <c r="I53" s="11" t="str">
        <f>INDEX(status_list_table!I:I,MATCH(character_satus_table_BARD!C53,status_list_table!C:C,0))</f>
        <v>null</v>
      </c>
      <c r="J53" t="str">
        <f>INDEX(status_list_table!J:J,MATCH(character_satus_table_BARD!C53,status_list_table!C:C,0))</f>
        <v>방어 특성</v>
      </c>
      <c r="K53">
        <f>INDEX(status_list_table!K:K,MATCH(character_satus_table_BARD!C53,status_list_table!C:C,0))</f>
        <v>1</v>
      </c>
      <c r="L53" t="str">
        <f>INDEX(status_list_table!L:L,MATCH(character_satus_table_BARD!C53,status_list_table!C:C,0))</f>
        <v>null</v>
      </c>
      <c r="M53" t="str">
        <f>INDEX(status_list_table!M:M,MATCH(character_satus_table_BARD!C53,status_list_table!C:C,0))</f>
        <v>null</v>
      </c>
    </row>
    <row r="54" spans="2:13" x14ac:dyDescent="0.3">
      <c r="B54">
        <v>48</v>
      </c>
      <c r="C54">
        <v>100129</v>
      </c>
      <c r="D54" t="str">
        <f>INDEX(status_list_table!D:D,MATCH(character_satus_table_BARD!C54,status_list_table!C:C,0))</f>
        <v>healing_effect</v>
      </c>
      <c r="E54" s="6" t="str">
        <f>INDEX(status_list_table!E:E,MATCH(character_satus_table_BARD!C54,status_list_table!C:C,0))</f>
        <v>사용하는 생명력 회복 효과</v>
      </c>
      <c r="F54" t="str">
        <f>INDEX(status_list_table!F:F,MATCH(character_satus_table_BARD!C54,status_list_table!C:C,0))</f>
        <v>float[.2f]</v>
      </c>
      <c r="G54" s="11">
        <f>INDEX(status_list_table!G:G,MATCH(character_satus_table_BARD!C54,status_list_table!C:C,0))</f>
        <v>0</v>
      </c>
      <c r="H54" s="11" t="str">
        <f>INDEX(status_list_table!H:H,MATCH(character_satus_table_BARD!C54,status_list_table!C:C,0))</f>
        <v>null</v>
      </c>
      <c r="I54" s="11" t="str">
        <f>INDEX(status_list_table!I:I,MATCH(character_satus_table_BARD!C54,status_list_table!C:C,0))</f>
        <v>null</v>
      </c>
      <c r="J54" t="str">
        <f>INDEX(status_list_table!J:J,MATCH(character_satus_table_BARD!C54,status_list_table!C:C,0))</f>
        <v>방어 특성</v>
      </c>
      <c r="K54">
        <f>INDEX(status_list_table!K:K,MATCH(character_satus_table_BARD!C54,status_list_table!C:C,0))</f>
        <v>0</v>
      </c>
      <c r="L54" t="str">
        <f>INDEX(status_list_table!L:L,MATCH(character_satus_table_BARD!C54,status_list_table!C:C,0))</f>
        <v>null</v>
      </c>
      <c r="M54" t="str">
        <f>INDEX(status_list_table!M:M,MATCH(character_satus_table_BARD!C54,status_list_table!C:C,0))</f>
        <v>null</v>
      </c>
    </row>
    <row r="55" spans="2:13" x14ac:dyDescent="0.3">
      <c r="B55">
        <v>49</v>
      </c>
      <c r="C55">
        <v>100130</v>
      </c>
      <c r="D55" t="str">
        <f>INDEX(status_list_table!D:D,MATCH(character_satus_table_BARD!C55,status_list_table!C:C,0))</f>
        <v>status_reduction</v>
      </c>
      <c r="E55" s="6" t="str">
        <f>INDEX(status_list_table!E:E,MATCH(character_satus_table_BARD!C55,status_list_table!C:C,0))</f>
        <v>상태이상 지속시간 감소</v>
      </c>
      <c r="F55" t="str">
        <f>INDEX(status_list_table!F:F,MATCH(character_satus_table_BARD!C55,status_list_table!C:C,0))</f>
        <v>float[.2f]</v>
      </c>
      <c r="G55" s="11">
        <f>INDEX(status_list_table!G:G,MATCH(character_satus_table_BARD!C55,status_list_table!C:C,0))</f>
        <v>0</v>
      </c>
      <c r="H55" s="11" t="str">
        <f>INDEX(status_list_table!H:H,MATCH(character_satus_table_BARD!C55,status_list_table!C:C,0))</f>
        <v>null</v>
      </c>
      <c r="I55" s="11" t="str">
        <f>INDEX(status_list_table!I:I,MATCH(character_satus_table_BARD!C55,status_list_table!C:C,0))</f>
        <v>null</v>
      </c>
      <c r="J55" t="str">
        <f>INDEX(status_list_table!J:J,MATCH(character_satus_table_BARD!C55,status_list_table!C:C,0))</f>
        <v>방어 특성</v>
      </c>
      <c r="K55">
        <f>INDEX(status_list_table!K:K,MATCH(character_satus_table_BARD!C55,status_list_table!C:C,0))</f>
        <v>1</v>
      </c>
      <c r="L55" t="str">
        <f>INDEX(status_list_table!L:L,MATCH(character_satus_table_BARD!C55,status_list_table!C:C,0))</f>
        <v>null</v>
      </c>
      <c r="M55" t="str">
        <f>INDEX(status_list_table!M:M,MATCH(character_satus_table_BARD!C55,status_list_table!C:C,0))</f>
        <v>null</v>
      </c>
    </row>
    <row r="56" spans="2:13" x14ac:dyDescent="0.3">
      <c r="B56">
        <v>50</v>
      </c>
      <c r="C56">
        <v>100131</v>
      </c>
      <c r="D56" t="str">
        <f>INDEX(status_list_table!D:D,MATCH(character_satus_table_BARD!C56,status_list_table!C:C,0))</f>
        <v>awakening_dmg</v>
      </c>
      <c r="E56" s="6" t="str">
        <f>INDEX(status_list_table!E:E,MATCH(character_satus_table_BARD!C56,status_list_table!C:C,0))</f>
        <v>각성기 피해</v>
      </c>
      <c r="F56" t="str">
        <f>INDEX(status_list_table!F:F,MATCH(character_satus_table_BARD!C56,status_list_table!C:C,0))</f>
        <v>float[.2f]</v>
      </c>
      <c r="G56" s="11">
        <f>INDEX(status_list_table!G:G,MATCH(character_satus_table_BARD!C56,status_list_table!C:C,0))</f>
        <v>0</v>
      </c>
      <c r="H56" s="11" t="str">
        <f>INDEX(status_list_table!H:H,MATCH(character_satus_table_BARD!C56,status_list_table!C:C,0))</f>
        <v>null</v>
      </c>
      <c r="I56" s="11" t="str">
        <f>INDEX(status_list_table!I:I,MATCH(character_satus_table_BARD!C56,status_list_table!C:C,0))</f>
        <v>null</v>
      </c>
      <c r="J56" t="str">
        <f>INDEX(status_list_table!J:J,MATCH(character_satus_table_BARD!C56,status_list_table!C:C,0))</f>
        <v>활동 특성</v>
      </c>
      <c r="K56">
        <f>INDEX(status_list_table!K:K,MATCH(character_satus_table_BARD!C56,status_list_table!C:C,0))</f>
        <v>1</v>
      </c>
      <c r="L56" t="str">
        <f>INDEX(status_list_table!L:L,MATCH(character_satus_table_BARD!C56,status_list_table!C:C,0))</f>
        <v>null</v>
      </c>
      <c r="M56" t="str">
        <f>INDEX(status_list_table!M:M,MATCH(character_satus_table_BARD!C56,status_list_table!C:C,0))</f>
        <v>null</v>
      </c>
    </row>
    <row r="57" spans="2:13" x14ac:dyDescent="0.3">
      <c r="B57">
        <v>51</v>
      </c>
      <c r="C57">
        <v>100138</v>
      </c>
      <c r="D57" t="str">
        <f>INDEX(status_list_table!D:D,MATCH(character_satus_table_BARD!C57,status_list_table!C:C,0))</f>
        <v>move_speed</v>
      </c>
      <c r="E57" s="6" t="str">
        <f>INDEX(status_list_table!E:E,MATCH(character_satus_table_BARD!C57,status_list_table!C:C,0))</f>
        <v>이동 속도</v>
      </c>
      <c r="F57" t="str">
        <f>INDEX(status_list_table!F:F,MATCH(character_satus_table_BARD!C57,status_list_table!C:C,0))</f>
        <v>float[.2f]</v>
      </c>
      <c r="G57" s="11">
        <f>INDEX(status_list_table!G:G,MATCH(character_satus_table_BARD!C57,status_list_table!C:C,0))</f>
        <v>100</v>
      </c>
      <c r="H57" s="11" t="str">
        <f>INDEX(status_list_table!H:H,MATCH(character_satus_table_BARD!C57,status_list_table!C:C,0))</f>
        <v>null</v>
      </c>
      <c r="I57" s="11">
        <f>INDEX(status_list_table!I:I,MATCH(character_satus_table_BARD!C57,status_list_table!C:C,0))</f>
        <v>140</v>
      </c>
      <c r="J57" t="str">
        <f>INDEX(status_list_table!J:J,MATCH(character_satus_table_BARD!C57,status_list_table!C:C,0))</f>
        <v>활동 특성</v>
      </c>
      <c r="K57">
        <f>INDEX(status_list_table!K:K,MATCH(character_satus_table_BARD!C57,status_list_table!C:C,0))</f>
        <v>1</v>
      </c>
      <c r="L57" t="str">
        <f>INDEX(status_list_table!L:L,MATCH(character_satus_table_BARD!C57,status_list_table!C:C,0))</f>
        <v>null</v>
      </c>
      <c r="M57" t="str">
        <f>INDEX(status_list_table!M:M,MATCH(character_satus_table_BARD!C57,status_list_table!C:C,0))</f>
        <v>null</v>
      </c>
    </row>
    <row r="58" spans="2:13" x14ac:dyDescent="0.3">
      <c r="B58">
        <v>52</v>
      </c>
      <c r="C58">
        <v>100139</v>
      </c>
      <c r="D58" t="str">
        <f>INDEX(status_list_table!D:D,MATCH(character_satus_table_BARD!C58,status_list_table!C:C,0))</f>
        <v>mount_speed</v>
      </c>
      <c r="E58" s="6" t="str">
        <f>INDEX(status_list_table!E:E,MATCH(character_satus_table_BARD!C58,status_list_table!C:C,0))</f>
        <v>탈 것 속도</v>
      </c>
      <c r="F58" t="str">
        <f>INDEX(status_list_table!F:F,MATCH(character_satus_table_BARD!C58,status_list_table!C:C,0))</f>
        <v>float[.2f]</v>
      </c>
      <c r="G58" s="11">
        <f>INDEX(status_list_table!G:G,MATCH(character_satus_table_BARD!C58,status_list_table!C:C,0))</f>
        <v>100</v>
      </c>
      <c r="H58" s="11" t="str">
        <f>INDEX(status_list_table!H:H,MATCH(character_satus_table_BARD!C58,status_list_table!C:C,0))</f>
        <v>null</v>
      </c>
      <c r="I58" s="11" t="str">
        <f>INDEX(status_list_table!I:I,MATCH(character_satus_table_BARD!C58,status_list_table!C:C,0))</f>
        <v>null</v>
      </c>
      <c r="J58" t="str">
        <f>INDEX(status_list_table!J:J,MATCH(character_satus_table_BARD!C58,status_list_table!C:C,0))</f>
        <v>활동 특성</v>
      </c>
      <c r="K58">
        <f>INDEX(status_list_table!K:K,MATCH(character_satus_table_BARD!C58,status_list_table!C:C,0))</f>
        <v>1</v>
      </c>
      <c r="L58" t="str">
        <f>INDEX(status_list_table!L:L,MATCH(character_satus_table_BARD!C58,status_list_table!C:C,0))</f>
        <v>null</v>
      </c>
      <c r="M58" t="str">
        <f>INDEX(status_list_table!M:M,MATCH(character_satus_table_BARD!C58,status_list_table!C:C,0))</f>
        <v>null</v>
      </c>
    </row>
    <row r="59" spans="2:13" x14ac:dyDescent="0.3">
      <c r="B59">
        <v>53</v>
      </c>
      <c r="C59">
        <v>100140</v>
      </c>
      <c r="D59" t="str">
        <f>INDEX(status_list_table!D:D,MATCH(character_satus_table_BARD!C59,status_list_table!C:C,0))</f>
        <v>carrying_speed</v>
      </c>
      <c r="E59" s="6" t="str">
        <f>INDEX(status_list_table!E:E,MATCH(character_satus_table_BARD!C59,status_list_table!C:C,0))</f>
        <v>운반 속도</v>
      </c>
      <c r="F59" t="str">
        <f>INDEX(status_list_table!F:F,MATCH(character_satus_table_BARD!C59,status_list_table!C:C,0))</f>
        <v>float[.2f]</v>
      </c>
      <c r="G59" s="11">
        <f>INDEX(status_list_table!G:G,MATCH(character_satus_table_BARD!C59,status_list_table!C:C,0))</f>
        <v>100</v>
      </c>
      <c r="H59" s="11" t="str">
        <f>INDEX(status_list_table!H:H,MATCH(character_satus_table_BARD!C59,status_list_table!C:C,0))</f>
        <v>null</v>
      </c>
      <c r="I59" s="11" t="str">
        <f>INDEX(status_list_table!I:I,MATCH(character_satus_table_BARD!C59,status_list_table!C:C,0))</f>
        <v>null</v>
      </c>
      <c r="J59" t="str">
        <f>INDEX(status_list_table!J:J,MATCH(character_satus_table_BARD!C59,status_list_table!C:C,0))</f>
        <v>활동 특성</v>
      </c>
      <c r="K59">
        <f>INDEX(status_list_table!K:K,MATCH(character_satus_table_BARD!C59,status_list_table!C:C,0))</f>
        <v>1</v>
      </c>
      <c r="L59" t="str">
        <f>INDEX(status_list_table!L:L,MATCH(character_satus_table_BARD!C59,status_list_table!C:C,0))</f>
        <v>null</v>
      </c>
      <c r="M59" t="str">
        <f>INDEX(status_list_table!M:M,MATCH(character_satus_table_BARD!C59,status_list_table!C:C,0))</f>
        <v>null</v>
      </c>
    </row>
    <row r="60" spans="2:13" x14ac:dyDescent="0.3">
      <c r="B60">
        <v>54</v>
      </c>
      <c r="C60">
        <v>100141</v>
      </c>
      <c r="D60" t="str">
        <f>INDEX(status_list_table!D:D,MATCH(character_satus_table_BARD!C60,status_list_table!C:C,0))</f>
        <v>cooltime_reduction</v>
      </c>
      <c r="E60" s="6" t="str">
        <f>INDEX(status_list_table!E:E,MATCH(character_satus_table_BARD!C60,status_list_table!C:C,0))</f>
        <v>스킬 재사용 대기시간 감소</v>
      </c>
      <c r="F60" t="str">
        <f>INDEX(status_list_table!F:F,MATCH(character_satus_table_BARD!C60,status_list_table!C:C,0))</f>
        <v>float[.2f]</v>
      </c>
      <c r="G60" s="11">
        <f>INDEX(status_list_table!G:G,MATCH(character_satus_table_BARD!C60,status_list_table!C:C,0))</f>
        <v>0</v>
      </c>
      <c r="H60" s="11" t="str">
        <f>INDEX(status_list_table!H:H,MATCH(character_satus_table_BARD!C60,status_list_table!C:C,0))</f>
        <v>null</v>
      </c>
      <c r="I60" s="11" t="str">
        <f>INDEX(status_list_table!I:I,MATCH(character_satus_table_BARD!C60,status_list_table!C:C,0))</f>
        <v>null</v>
      </c>
      <c r="J60" t="str">
        <f>INDEX(status_list_table!J:J,MATCH(character_satus_table_BARD!C60,status_list_table!C:C,0))</f>
        <v>활동 특성</v>
      </c>
      <c r="K60">
        <f>INDEX(status_list_table!K:K,MATCH(character_satus_table_BARD!C60,status_list_table!C:C,0))</f>
        <v>1</v>
      </c>
      <c r="L60" t="str">
        <f>INDEX(status_list_table!L:L,MATCH(character_satus_table_BARD!C60,status_list_table!C:C,0))</f>
        <v>null</v>
      </c>
      <c r="M60" t="str">
        <f>INDEX(status_list_table!M:M,MATCH(character_satus_table_BARD!C60,status_list_table!C:C,0))</f>
        <v>null</v>
      </c>
    </row>
    <row r="61" spans="2:13" x14ac:dyDescent="0.3">
      <c r="B61">
        <v>55</v>
      </c>
      <c r="C61">
        <v>510001</v>
      </c>
      <c r="D61" t="str">
        <f>INDEX(status_list_table!D:D,MATCH(character_satus_table_BARD!C61,status_list_table!C:C,0))</f>
        <v>max_serenade</v>
      </c>
      <c r="E61" s="6" t="str">
        <f>INDEX(status_list_table!E:E,MATCH(character_satus_table_BARD!C61,status_list_table!C:C,0))</f>
        <v>최대 세레나데 게이지</v>
      </c>
      <c r="F61" t="str">
        <f>INDEX(status_list_table!F:F,MATCH(character_satus_table_BARD!C61,status_list_table!C:C,0))</f>
        <v>integer</v>
      </c>
      <c r="G61" s="11">
        <f>INDEX(status_list_table!G:G,MATCH(character_satus_table_BARD!C61,status_list_table!C:C,0))</f>
        <v>300</v>
      </c>
      <c r="H61" s="11" t="str">
        <f>INDEX(status_list_table!H:H,MATCH(character_satus_table_BARD!C61,status_list_table!C:C,0))</f>
        <v>null</v>
      </c>
      <c r="I61" s="11" t="str">
        <f>INDEX(status_list_table!I:I,MATCH(character_satus_table_BARD!C61,status_list_table!C:C,0))</f>
        <v>null</v>
      </c>
      <c r="J61" t="str">
        <f>INDEX(status_list_table!J:J,MATCH(character_satus_table_BARD!C61,status_list_table!C:C,0))</f>
        <v>활동 특성</v>
      </c>
      <c r="K61">
        <f>INDEX(status_list_table!K:K,MATCH(character_satus_table_BARD!C61,status_list_table!C:C,0))</f>
        <v>1</v>
      </c>
      <c r="L61" t="str">
        <f>INDEX(status_list_table!L:L,MATCH(character_satus_table_BARD!C61,status_list_table!C:C,0))</f>
        <v>null</v>
      </c>
      <c r="M61" t="str">
        <f>INDEX(status_list_table!M:M,MATCH(character_satus_table_BARD!C61,status_list_table!C:C,0))</f>
        <v>null</v>
      </c>
    </row>
    <row r="62" spans="2:13" x14ac:dyDescent="0.3">
      <c r="B62">
        <v>56</v>
      </c>
      <c r="C62">
        <v>510002</v>
      </c>
      <c r="D62" t="str">
        <f>INDEX(status_list_table!D:D,MATCH(character_satus_table_BARD!C62,status_list_table!C:C,0))</f>
        <v>salvation_effect</v>
      </c>
      <c r="E62" s="6" t="str">
        <f>INDEX(status_list_table!E:E,MATCH(character_satus_table_BARD!C62,status_list_table!C:C,0))</f>
        <v>구원의 세레나데 회복량</v>
      </c>
      <c r="F62" t="str">
        <f>INDEX(status_list_table!F:F,MATCH(character_satus_table_BARD!C62,status_list_table!C:C,0))</f>
        <v>float[.2f]</v>
      </c>
      <c r="G62" s="11">
        <f>INDEX(status_list_table!G:G,MATCH(character_satus_table_BARD!C62,status_list_table!C:C,0))</f>
        <v>0</v>
      </c>
      <c r="H62" s="11" t="str">
        <f>INDEX(status_list_table!H:H,MATCH(character_satus_table_BARD!C62,status_list_table!C:C,0))</f>
        <v>null</v>
      </c>
      <c r="I62" s="11" t="str">
        <f>INDEX(status_list_table!I:I,MATCH(character_satus_table_BARD!C62,status_list_table!C:C,0))</f>
        <v>null</v>
      </c>
      <c r="J62" t="str">
        <f>INDEX(status_list_table!J:J,MATCH(character_satus_table_BARD!C62,status_list_table!C:C,0))</f>
        <v>활동 특성</v>
      </c>
      <c r="K62">
        <f>INDEX(status_list_table!K:K,MATCH(character_satus_table_BARD!C62,status_list_table!C:C,0))</f>
        <v>1</v>
      </c>
      <c r="L62" t="str">
        <f>INDEX(status_list_table!L:L,MATCH(character_satus_table_BARD!C62,status_list_table!C:C,0))</f>
        <v>null</v>
      </c>
      <c r="M62" t="str">
        <f>INDEX(status_list_table!M:M,MATCH(character_satus_table_BARD!C62,status_list_table!C:C,0))</f>
        <v>null</v>
      </c>
    </row>
    <row r="63" spans="2:13" x14ac:dyDescent="0.3">
      <c r="B63">
        <v>57</v>
      </c>
      <c r="C63">
        <v>510003</v>
      </c>
      <c r="D63" t="str">
        <f>INDEX(status_list_table!D:D,MATCH(character_satus_table_BARD!C63,status_list_table!C:C,0))</f>
        <v>bravery_effect</v>
      </c>
      <c r="E63" s="6" t="str">
        <f>INDEX(status_list_table!E:E,MATCH(character_satus_table_BARD!C63,status_list_table!C:C,0))</f>
        <v>용맹의 세레나데 효율</v>
      </c>
      <c r="F63" t="str">
        <f>INDEX(status_list_table!F:F,MATCH(character_satus_table_BARD!C63,status_list_table!C:C,0))</f>
        <v>float[.2f]</v>
      </c>
      <c r="G63" s="11">
        <f>INDEX(status_list_table!G:G,MATCH(character_satus_table_BARD!C63,status_list_table!C:C,0))</f>
        <v>0</v>
      </c>
      <c r="H63" s="11" t="str">
        <f>INDEX(status_list_table!H:H,MATCH(character_satus_table_BARD!C63,status_list_table!C:C,0))</f>
        <v>null</v>
      </c>
      <c r="I63" s="11" t="str">
        <f>INDEX(status_list_table!I:I,MATCH(character_satus_table_BARD!C63,status_list_table!C:C,0))</f>
        <v>null</v>
      </c>
      <c r="J63" t="str">
        <f>INDEX(status_list_table!J:J,MATCH(character_satus_table_BARD!C63,status_list_table!C:C,0))</f>
        <v>활동 특성</v>
      </c>
      <c r="K63">
        <f>INDEX(status_list_table!K:K,MATCH(character_satus_table_BARD!C63,status_list_table!C:C,0))</f>
        <v>1</v>
      </c>
      <c r="L63" t="str">
        <f>INDEX(status_list_table!L:L,MATCH(character_satus_table_BARD!C63,status_list_table!C:C,0))</f>
        <v>null</v>
      </c>
      <c r="M63" t="str">
        <f>INDEX(status_list_table!M:M,MATCH(character_satus_table_BARD!C63,status_list_table!C:C,0))</f>
        <v>null</v>
      </c>
    </row>
    <row r="64" spans="2:13" x14ac:dyDescent="0.3">
      <c r="B64">
        <v>58</v>
      </c>
      <c r="C64">
        <v>510004</v>
      </c>
      <c r="D64" t="str">
        <f>INDEX(status_list_table!D:D,MATCH(character_satus_table_BARD!C64,status_list_table!C:C,0))</f>
        <v>serenade_gain</v>
      </c>
      <c r="E64" s="6" t="str">
        <f>INDEX(status_list_table!E:E,MATCH(character_satus_table_BARD!C64,status_list_table!C:C,0))</f>
        <v>세레나데 게이지 획득량</v>
      </c>
      <c r="F64" t="str">
        <f>INDEX(status_list_table!F:F,MATCH(character_satus_table_BARD!C64,status_list_table!C:C,0))</f>
        <v>float[.2f]</v>
      </c>
      <c r="G64" s="11">
        <f>INDEX(status_list_table!G:G,MATCH(character_satus_table_BARD!C64,status_list_table!C:C,0))</f>
        <v>0</v>
      </c>
      <c r="H64" s="11" t="str">
        <f>INDEX(status_list_table!H:H,MATCH(character_satus_table_BARD!C64,status_list_table!C:C,0))</f>
        <v>null</v>
      </c>
      <c r="I64" s="11" t="str">
        <f>INDEX(status_list_table!I:I,MATCH(character_satus_table_BARD!C64,status_list_table!C:C,0))</f>
        <v>null</v>
      </c>
      <c r="J64" t="str">
        <f>INDEX(status_list_table!J:J,MATCH(character_satus_table_BARD!C64,status_list_table!C:C,0))</f>
        <v>활동 특성</v>
      </c>
      <c r="K64">
        <f>INDEX(status_list_table!K:K,MATCH(character_satus_table_BARD!C64,status_list_table!C:C,0))</f>
        <v>1</v>
      </c>
      <c r="L64" t="str">
        <f>INDEX(status_list_table!L:L,MATCH(character_satus_table_BARD!C64,status_list_table!C:C,0))</f>
        <v>null</v>
      </c>
      <c r="M64" t="str">
        <f>INDEX(status_list_table!M:M,MATCH(character_satus_table_BARD!C64,status_list_table!C:C,0))</f>
        <v>null</v>
      </c>
    </row>
    <row r="65" spans="4:13" x14ac:dyDescent="0.3">
      <c r="D65" t="e">
        <f>INDEX(status_list_table!D:D,MATCH(character_satus_table_BARD!C65,status_list_table!C:C,0))</f>
        <v>#N/A</v>
      </c>
      <c r="E65" s="6" t="e">
        <f>INDEX(status_list_table!E:E,MATCH(character_satus_table_BARD!C65,status_list_table!C:C,0))</f>
        <v>#N/A</v>
      </c>
      <c r="F65" t="e">
        <f>INDEX(status_list_table!F:F,MATCH(character_satus_table_BARD!C65,status_list_table!C:C,0))</f>
        <v>#N/A</v>
      </c>
      <c r="G65" s="11" t="e">
        <f>INDEX(status_list_table!G:G,MATCH(character_satus_table_BARD!C65,status_list_table!C:C,0))</f>
        <v>#N/A</v>
      </c>
      <c r="H65" s="11" t="e">
        <f>INDEX(status_list_table!H:H,MATCH(character_satus_table_BARD!C65,status_list_table!C:C,0))</f>
        <v>#N/A</v>
      </c>
      <c r="I65" s="11" t="e">
        <f>INDEX(status_list_table!I:I,MATCH(character_satus_table_BARD!C65,status_list_table!C:C,0))</f>
        <v>#N/A</v>
      </c>
      <c r="J65" t="e">
        <f>INDEX(status_list_table!J:J,MATCH(character_satus_table_BARD!C65,status_list_table!C:C,0))</f>
        <v>#N/A</v>
      </c>
      <c r="K65" t="e">
        <f>INDEX(status_list_table!K:K,MATCH(character_satus_table_BARD!C65,status_list_table!C:C,0))</f>
        <v>#N/A</v>
      </c>
      <c r="L65" t="e">
        <f>INDEX(status_list_table!L:L,MATCH(character_satus_table_BARD!C65,status_list_table!C:C,0))</f>
        <v>#N/A</v>
      </c>
      <c r="M65" t="e">
        <f>INDEX(status_list_table!M:M,MATCH(character_satus_table_BARD!C65,status_list_table!C:C,0))</f>
        <v>#N/A</v>
      </c>
    </row>
    <row r="66" spans="4:13" x14ac:dyDescent="0.3">
      <c r="D66" t="e">
        <f>INDEX(status_list_table!D:D,MATCH(character_satus_table_BARD!C66,status_list_table!C:C,0))</f>
        <v>#N/A</v>
      </c>
      <c r="E66" s="6" t="e">
        <f>INDEX(status_list_table!E:E,MATCH(character_satus_table_BARD!C66,status_list_table!C:C,0))</f>
        <v>#N/A</v>
      </c>
      <c r="F66" t="e">
        <f>INDEX(status_list_table!F:F,MATCH(character_satus_table_BARD!C66,status_list_table!C:C,0))</f>
        <v>#N/A</v>
      </c>
      <c r="G66" s="11" t="e">
        <f>INDEX(status_list_table!G:G,MATCH(character_satus_table_BARD!C66,status_list_table!C:C,0))</f>
        <v>#N/A</v>
      </c>
      <c r="H66" s="11" t="e">
        <f>INDEX(status_list_table!H:H,MATCH(character_satus_table_BARD!C66,status_list_table!C:C,0))</f>
        <v>#N/A</v>
      </c>
      <c r="I66" s="11" t="e">
        <f>INDEX(status_list_table!I:I,MATCH(character_satus_table_BARD!C66,status_list_table!C:C,0))</f>
        <v>#N/A</v>
      </c>
      <c r="J66" t="e">
        <f>INDEX(status_list_table!J:J,MATCH(character_satus_table_BARD!C66,status_list_table!C:C,0))</f>
        <v>#N/A</v>
      </c>
      <c r="K66" t="e">
        <f>INDEX(status_list_table!K:K,MATCH(character_satus_table_BARD!C66,status_list_table!C:C,0))</f>
        <v>#N/A</v>
      </c>
      <c r="L66" t="e">
        <f>INDEX(status_list_table!L:L,MATCH(character_satus_table_BARD!C66,status_list_table!C:C,0))</f>
        <v>#N/A</v>
      </c>
      <c r="M66" t="e">
        <f>INDEX(status_list_table!M:M,MATCH(character_satus_table_BARD!C66,status_list_table!C:C,0))</f>
        <v>#N/A</v>
      </c>
    </row>
    <row r="67" spans="4:13" x14ac:dyDescent="0.3">
      <c r="D67" t="e">
        <f>INDEX(status_list_table!D:D,MATCH(character_satus_table_BARD!C67,status_list_table!C:C,0))</f>
        <v>#N/A</v>
      </c>
      <c r="E67" s="6" t="e">
        <f>INDEX(status_list_table!E:E,MATCH(character_satus_table_BARD!C67,status_list_table!C:C,0))</f>
        <v>#N/A</v>
      </c>
      <c r="F67" t="e">
        <f>INDEX(status_list_table!F:F,MATCH(character_satus_table_BARD!C67,status_list_table!C:C,0))</f>
        <v>#N/A</v>
      </c>
      <c r="G67" s="11" t="e">
        <f>INDEX(status_list_table!G:G,MATCH(character_satus_table_BARD!C67,status_list_table!C:C,0))</f>
        <v>#N/A</v>
      </c>
      <c r="H67" s="11" t="e">
        <f>INDEX(status_list_table!H:H,MATCH(character_satus_table_BARD!C67,status_list_table!C:C,0))</f>
        <v>#N/A</v>
      </c>
      <c r="I67" s="11" t="e">
        <f>INDEX(status_list_table!I:I,MATCH(character_satus_table_BARD!C67,status_list_table!C:C,0))</f>
        <v>#N/A</v>
      </c>
      <c r="J67" t="e">
        <f>INDEX(status_list_table!J:J,MATCH(character_satus_table_BARD!C67,status_list_table!C:C,0))</f>
        <v>#N/A</v>
      </c>
      <c r="K67" t="e">
        <f>INDEX(status_list_table!K:K,MATCH(character_satus_table_BARD!C67,status_list_table!C:C,0))</f>
        <v>#N/A</v>
      </c>
      <c r="L67" t="e">
        <f>INDEX(status_list_table!L:L,MATCH(character_satus_table_BARD!C67,status_list_table!C:C,0))</f>
        <v>#N/A</v>
      </c>
      <c r="M67" t="e">
        <f>INDEX(status_list_table!M:M,MATCH(character_satus_table_BARD!C67,status_list_table!C:C,0))</f>
        <v>#N/A</v>
      </c>
    </row>
    <row r="68" spans="4:13" x14ac:dyDescent="0.3">
      <c r="D68" t="e">
        <f>INDEX(status_list_table!D:D,MATCH(character_satus_table_BARD!C68,status_list_table!C:C,0))</f>
        <v>#N/A</v>
      </c>
      <c r="E68" s="6" t="e">
        <f>INDEX(status_list_table!E:E,MATCH(character_satus_table_BARD!C68,status_list_table!C:C,0))</f>
        <v>#N/A</v>
      </c>
      <c r="F68" t="e">
        <f>INDEX(status_list_table!F:F,MATCH(character_satus_table_BARD!C68,status_list_table!C:C,0))</f>
        <v>#N/A</v>
      </c>
      <c r="G68" s="11" t="e">
        <f>INDEX(status_list_table!G:G,MATCH(character_satus_table_BARD!C68,status_list_table!C:C,0))</f>
        <v>#N/A</v>
      </c>
      <c r="H68" s="11" t="e">
        <f>INDEX(status_list_table!H:H,MATCH(character_satus_table_BARD!C68,status_list_table!C:C,0))</f>
        <v>#N/A</v>
      </c>
      <c r="I68" s="11" t="e">
        <f>INDEX(status_list_table!I:I,MATCH(character_satus_table_BARD!C68,status_list_table!C:C,0))</f>
        <v>#N/A</v>
      </c>
      <c r="J68" t="e">
        <f>INDEX(status_list_table!J:J,MATCH(character_satus_table_BARD!C68,status_list_table!C:C,0))</f>
        <v>#N/A</v>
      </c>
      <c r="K68" t="e">
        <f>INDEX(status_list_table!K:K,MATCH(character_satus_table_BARD!C68,status_list_table!C:C,0))</f>
        <v>#N/A</v>
      </c>
      <c r="L68" t="e">
        <f>INDEX(status_list_table!L:L,MATCH(character_satus_table_BARD!C68,status_list_table!C:C,0))</f>
        <v>#N/A</v>
      </c>
      <c r="M68" t="e">
        <f>INDEX(status_list_table!M:M,MATCH(character_satus_table_BARD!C68,status_list_table!C:C,0))</f>
        <v>#N/A</v>
      </c>
    </row>
    <row r="69" spans="4:13" x14ac:dyDescent="0.3">
      <c r="D69" t="e">
        <f>INDEX(status_list_table!D:D,MATCH(character_satus_table_BARD!C69,status_list_table!C:C,0))</f>
        <v>#N/A</v>
      </c>
      <c r="E69" s="6" t="e">
        <f>INDEX(status_list_table!E:E,MATCH(character_satus_table_BARD!C69,status_list_table!C:C,0))</f>
        <v>#N/A</v>
      </c>
      <c r="F69" t="e">
        <f>INDEX(status_list_table!F:F,MATCH(character_satus_table_BARD!C69,status_list_table!C:C,0))</f>
        <v>#N/A</v>
      </c>
      <c r="G69" s="11" t="e">
        <f>INDEX(status_list_table!G:G,MATCH(character_satus_table_BARD!C69,status_list_table!C:C,0))</f>
        <v>#N/A</v>
      </c>
      <c r="H69" s="11" t="e">
        <f>INDEX(status_list_table!H:H,MATCH(character_satus_table_BARD!C69,status_list_table!C:C,0))</f>
        <v>#N/A</v>
      </c>
      <c r="I69" s="11" t="e">
        <f>INDEX(status_list_table!I:I,MATCH(character_satus_table_BARD!C69,status_list_table!C:C,0))</f>
        <v>#N/A</v>
      </c>
      <c r="J69" t="e">
        <f>INDEX(status_list_table!J:J,MATCH(character_satus_table_BARD!C69,status_list_table!C:C,0))</f>
        <v>#N/A</v>
      </c>
      <c r="K69" t="e">
        <f>INDEX(status_list_table!K:K,MATCH(character_satus_table_BARD!C69,status_list_table!C:C,0))</f>
        <v>#N/A</v>
      </c>
      <c r="L69" t="e">
        <f>INDEX(status_list_table!L:L,MATCH(character_satus_table_BARD!C69,status_list_table!C:C,0))</f>
        <v>#N/A</v>
      </c>
      <c r="M69" t="e">
        <f>INDEX(status_list_table!M:M,MATCH(character_satus_table_BARD!C69,status_list_table!C:C,0))</f>
        <v>#N/A</v>
      </c>
    </row>
    <row r="70" spans="4:13" x14ac:dyDescent="0.3">
      <c r="D70" t="e">
        <f>INDEX(status_list_table!D:D,MATCH(character_satus_table_BARD!C70,status_list_table!C:C,0))</f>
        <v>#N/A</v>
      </c>
      <c r="E70" s="6" t="e">
        <f>INDEX(status_list_table!E:E,MATCH(character_satus_table_BARD!C70,status_list_table!C:C,0))</f>
        <v>#N/A</v>
      </c>
      <c r="F70" t="e">
        <f>INDEX(status_list_table!F:F,MATCH(character_satus_table_BARD!C70,status_list_table!C:C,0))</f>
        <v>#N/A</v>
      </c>
      <c r="G70" s="11" t="e">
        <f>INDEX(status_list_table!G:G,MATCH(character_satus_table_BARD!C70,status_list_table!C:C,0))</f>
        <v>#N/A</v>
      </c>
      <c r="H70" s="11" t="e">
        <f>INDEX(status_list_table!H:H,MATCH(character_satus_table_BARD!C70,status_list_table!C:C,0))</f>
        <v>#N/A</v>
      </c>
      <c r="I70" s="11" t="e">
        <f>INDEX(status_list_table!I:I,MATCH(character_satus_table_BARD!C70,status_list_table!C:C,0))</f>
        <v>#N/A</v>
      </c>
      <c r="J70" t="e">
        <f>INDEX(status_list_table!J:J,MATCH(character_satus_table_BARD!C70,status_list_table!C:C,0))</f>
        <v>#N/A</v>
      </c>
      <c r="K70" t="e">
        <f>INDEX(status_list_table!K:K,MATCH(character_satus_table_BARD!C70,status_list_table!C:C,0))</f>
        <v>#N/A</v>
      </c>
      <c r="L70" t="e">
        <f>INDEX(status_list_table!L:L,MATCH(character_satus_table_BARD!C70,status_list_table!C:C,0))</f>
        <v>#N/A</v>
      </c>
      <c r="M70" t="e">
        <f>INDEX(status_list_table!M:M,MATCH(character_satus_table_BARD!C70,status_list_table!C:C,0))</f>
        <v>#N/A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status_list_table</vt:lpstr>
      <vt:lpstr>class_table</vt:lpstr>
      <vt:lpstr>character_satus_table_BARD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dcterms:created xsi:type="dcterms:W3CDTF">2021-08-24T07:51:43Z</dcterms:created>
  <dcterms:modified xsi:type="dcterms:W3CDTF">2021-08-31T04:57:49Z</dcterms:modified>
</cp:coreProperties>
</file>