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81A6A97C-7891-4A31-9AD9-E98C48B6590C}" xr6:coauthVersionLast="40" xr6:coauthVersionMax="40" xr10:uidLastSave="{00000000-0000-0000-0000-000000000000}"/>
  <bookViews>
    <workbookView xWindow="28680" yWindow="-120" windowWidth="29040" windowHeight="15990" firstSheet="3" activeTab="4"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<sst xmlns="http://schemas.openxmlformats.org/spreadsheetml/2006/main" count="4614" uniqueCount="2136">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</sst>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4">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0" fillId="0" borderId="0" xfId="0" applyFont="1" applyFill="1" applyBorder="1"/>
    <xf numFmtId="0" fontId="1" fillId="0" borderId="1" xfId="0" applyFont="1" applyBorder="1" applyAlignment="1">
      <alignment horizontal="center"/>
    </xf>
    <xf numFmtId="0" fontId="1" fillId="6" borderId="1" xfId="0" applyFont="1" applyFill="1" applyBorder="1" applyAlignment="1">
      <alignment horizontal="center"/>
    </xf>
    <xf numFmtId="3" fontId="0" fillId="0" borderId="0" xfId="0" applyNumberForma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499</v>
      </c>
    </row>
    <row r="2" spans="1:1" s="18" customFormat="1" x14ac:dyDescent="0.25">
      <c r="A2" s="18" t="s">
        <v>276</v>
      </c>
    </row>
    <row r="3" spans="1:1" s="18" customFormat="1" x14ac:dyDescent="0.25">
      <c r="A3" s="26"/>
    </row>
    <row r="4" spans="1:1" s="18" customFormat="1" x14ac:dyDescent="0.25">
      <c r="A4" s="18" t="s">
        <v>241</v>
      </c>
    </row>
    <row r="5" spans="1:1" s="18" customFormat="1" x14ac:dyDescent="0.25">
      <c r="A5" s="18" t="s">
        <v>277</v>
      </c>
    </row>
    <row r="6" spans="1:1" x14ac:dyDescent="0.25">
      <c r="A6" s="18" t="s">
        <v>278</v>
      </c>
    </row>
    <row r="8" spans="1:1" s="17" customFormat="1" x14ac:dyDescent="0.25">
      <c r="A8" s="17"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1054</v>
      </c>
      <c r="B1" s="106" t="s">
        <v>69</v>
      </c>
      <c r="C1" s="107" t="s">
        <v>1057</v>
      </c>
      <c r="D1" s="106" t="s">
        <v>1045</v>
      </c>
      <c r="E1" s="106" t="s">
        <v>1055</v>
      </c>
      <c r="F1" s="121" t="s">
        <v>1026</v>
      </c>
      <c r="G1" s="121"/>
      <c r="H1" s="121"/>
      <c r="I1" s="121"/>
      <c r="J1" s="121"/>
      <c r="K1" s="121"/>
      <c r="L1" s="121"/>
      <c r="M1" s="121"/>
      <c r="O1" s="121" t="s">
        <v>1058</v>
      </c>
      <c r="P1" s="121"/>
      <c r="Q1" s="121"/>
      <c r="R1" s="121"/>
      <c r="S1" s="106"/>
      <c r="T1" s="122" t="s">
        <v>1059</v>
      </c>
      <c r="U1" s="122"/>
      <c r="V1" s="122"/>
      <c r="W1" s="122"/>
      <c r="X1" s="122"/>
      <c r="Y1" s="106"/>
      <c r="Z1" s="121" t="s">
        <v>1060</v>
      </c>
      <c r="AA1" s="121"/>
      <c r="AB1" s="121"/>
      <c r="AC1" s="121"/>
      <c r="AD1" s="121"/>
    </row>
    <row r="2" spans="1:30" s="102" customFormat="1" ht="99.75" customHeight="1" x14ac:dyDescent="0.25">
      <c r="A2" s="104"/>
      <c r="B2" s="104"/>
      <c r="C2" s="108"/>
      <c r="D2" s="104"/>
      <c r="E2" s="104"/>
      <c r="F2" s="105" t="s">
        <v>153</v>
      </c>
      <c r="G2" s="105" t="s">
        <v>171</v>
      </c>
      <c r="H2" s="105" t="s">
        <v>156</v>
      </c>
      <c r="I2" s="105" t="s">
        <v>149</v>
      </c>
      <c r="J2" s="105" t="s">
        <v>144</v>
      </c>
      <c r="K2" s="105" t="s">
        <v>160</v>
      </c>
      <c r="L2" s="105" t="s">
        <v>167</v>
      </c>
      <c r="M2" s="105" t="s">
        <v>164</v>
      </c>
      <c r="O2" s="109" t="s">
        <v>1061</v>
      </c>
      <c r="P2" s="109" t="s">
        <v>12</v>
      </c>
      <c r="Q2" s="109" t="s">
        <v>30</v>
      </c>
      <c r="R2" s="109" t="s">
        <v>23</v>
      </c>
      <c r="S2" s="109"/>
      <c r="T2" s="110" t="s">
        <v>1062</v>
      </c>
      <c r="U2" s="110" t="s">
        <v>1056</v>
      </c>
      <c r="V2" s="110" t="s">
        <v>974</v>
      </c>
      <c r="W2" s="110" t="s">
        <v>1063</v>
      </c>
      <c r="X2" s="110" t="s">
        <v>1064</v>
      </c>
      <c r="Y2" s="109"/>
      <c r="Z2" s="109" t="s">
        <v>1065</v>
      </c>
      <c r="AA2" s="109" t="s">
        <v>1066</v>
      </c>
      <c r="AB2" s="110" t="s">
        <v>11</v>
      </c>
      <c r="AC2" s="110" t="s">
        <v>257</v>
      </c>
      <c r="AD2" s="109" t="s">
        <v>1067</v>
      </c>
    </row>
    <row r="3" spans="1:30" ht="15" customHeight="1" x14ac:dyDescent="0.25">
      <c r="A3" s="2" t="s">
        <v>700</v>
      </c>
      <c r="B3" s="2" t="s">
        <v>1027</v>
      </c>
      <c r="C3" s="2"/>
      <c r="D3" s="103">
        <v>1000</v>
      </c>
      <c r="E3" s="2" t="s">
        <v>699</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702</v>
      </c>
      <c r="B4" s="2" t="s">
        <v>1027</v>
      </c>
      <c r="C4" s="2"/>
      <c r="D4" s="103">
        <v>3200</v>
      </c>
      <c r="E4" s="2" t="s">
        <v>699</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703</v>
      </c>
      <c r="B5" s="2" t="s">
        <v>1027</v>
      </c>
      <c r="C5" s="2"/>
      <c r="D5" s="103">
        <v>3200</v>
      </c>
      <c r="E5" s="2" t="s">
        <v>699</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704</v>
      </c>
      <c r="B6" s="2" t="s">
        <v>1046</v>
      </c>
      <c r="C6" s="2"/>
      <c r="D6" s="103">
        <v>1000</v>
      </c>
      <c r="E6" s="2" t="s">
        <v>699</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1028</v>
      </c>
      <c r="B7" s="2" t="s">
        <v>1053</v>
      </c>
      <c r="C7" s="2"/>
      <c r="D7" s="103">
        <v>1600</v>
      </c>
      <c r="E7" s="2" t="s">
        <v>696</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707</v>
      </c>
      <c r="B8" s="2" t="s">
        <v>1053</v>
      </c>
      <c r="C8" s="2"/>
      <c r="D8" s="103">
        <v>800</v>
      </c>
      <c r="E8" s="2" t="s">
        <v>699</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708</v>
      </c>
      <c r="B9" s="2" t="s">
        <v>1047</v>
      </c>
      <c r="C9" s="2"/>
      <c r="D9" s="103">
        <v>1600</v>
      </c>
      <c r="E9" s="2" t="s">
        <v>699</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709</v>
      </c>
      <c r="B10" s="2" t="s">
        <v>1047</v>
      </c>
      <c r="C10" s="2"/>
      <c r="D10" s="103">
        <v>1600</v>
      </c>
      <c r="E10" s="2" t="s">
        <v>699</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710</v>
      </c>
      <c r="B11" s="2" t="s">
        <v>1048</v>
      </c>
      <c r="C11" s="2"/>
      <c r="D11" s="103">
        <v>1000</v>
      </c>
      <c r="E11" s="2" t="s">
        <v>699</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711</v>
      </c>
      <c r="B12" s="2" t="s">
        <v>1048</v>
      </c>
      <c r="C12" s="2"/>
      <c r="D12" s="103">
        <v>1000</v>
      </c>
      <c r="E12" s="2" t="s">
        <v>699</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1029</v>
      </c>
      <c r="B13" s="2" t="s">
        <v>1048</v>
      </c>
      <c r="C13" s="2"/>
      <c r="D13" s="103">
        <v>1000</v>
      </c>
      <c r="E13" s="2" t="s">
        <v>699</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1030</v>
      </c>
      <c r="B14" s="2" t="s">
        <v>1048</v>
      </c>
      <c r="C14" s="2"/>
      <c r="D14" s="103">
        <v>1000</v>
      </c>
      <c r="E14" s="2" t="s">
        <v>699</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1031</v>
      </c>
      <c r="B15" s="2" t="s">
        <v>1048</v>
      </c>
      <c r="C15" s="2"/>
      <c r="D15" s="103">
        <v>1000</v>
      </c>
      <c r="E15" s="2" t="s">
        <v>699</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1032</v>
      </c>
      <c r="B16" s="2" t="s">
        <v>1052</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1033</v>
      </c>
      <c r="B17" s="2" t="s">
        <v>1051</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698</v>
      </c>
      <c r="B18" s="2" t="s">
        <v>1049</v>
      </c>
      <c r="C18" s="2"/>
      <c r="D18" s="103">
        <v>1000</v>
      </c>
      <c r="E18" s="2" t="s">
        <v>699</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1034</v>
      </c>
      <c r="B19" s="2" t="s">
        <v>1027</v>
      </c>
      <c r="C19" s="2"/>
      <c r="D19" s="103">
        <v>1000</v>
      </c>
      <c r="E19" s="2" t="s">
        <v>699</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1035</v>
      </c>
      <c r="B20" s="2" t="s">
        <v>1027</v>
      </c>
      <c r="C20" s="2"/>
      <c r="D20" s="103">
        <v>1000</v>
      </c>
      <c r="E20" s="2" t="s">
        <v>699</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1036</v>
      </c>
      <c r="B21" s="2" t="s">
        <v>1027</v>
      </c>
      <c r="C21" s="2"/>
      <c r="D21" s="103">
        <v>1000</v>
      </c>
      <c r="E21" s="2" t="s">
        <v>699</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1037</v>
      </c>
      <c r="B22" s="2" t="s">
        <v>1027</v>
      </c>
      <c r="C22" s="2"/>
      <c r="D22" s="103">
        <v>1600</v>
      </c>
      <c r="E22" s="2" t="s">
        <v>699</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1038</v>
      </c>
      <c r="B23" s="2" t="s">
        <v>1027</v>
      </c>
      <c r="C23" s="2"/>
      <c r="D23" s="103">
        <v>1600</v>
      </c>
      <c r="E23" s="2" t="s">
        <v>699</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825</v>
      </c>
      <c r="B24" s="2" t="s">
        <v>1050</v>
      </c>
      <c r="C24" s="2"/>
      <c r="D24" s="103">
        <v>1000</v>
      </c>
      <c r="E24" s="2" t="s">
        <v>699</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701</v>
      </c>
      <c r="X24" s="103"/>
      <c r="Y24" s="103"/>
      <c r="Z24" s="103"/>
      <c r="AA24" s="103" t="s">
        <v>13</v>
      </c>
      <c r="AB24" s="103"/>
      <c r="AC24" s="103"/>
      <c r="AD24" s="103"/>
    </row>
    <row r="25" spans="1:30" x14ac:dyDescent="0.25">
      <c r="A25" s="9" t="s">
        <v>1039</v>
      </c>
      <c r="B25" s="2" t="s">
        <v>697</v>
      </c>
      <c r="C25" s="2"/>
      <c r="D25" s="103" t="s">
        <v>1042</v>
      </c>
      <c r="E25" s="2" t="s">
        <v>696</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1040</v>
      </c>
      <c r="B26" s="2" t="s">
        <v>697</v>
      </c>
      <c r="C26" s="2"/>
      <c r="D26" s="103" t="s">
        <v>1043</v>
      </c>
      <c r="E26" s="2" t="s">
        <v>696</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1041</v>
      </c>
      <c r="B27" s="2" t="s">
        <v>697</v>
      </c>
      <c r="C27" s="2"/>
      <c r="D27" s="103" t="s">
        <v>1044</v>
      </c>
      <c r="E27" s="2" t="s">
        <v>696</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1068</v>
      </c>
      <c r="B28" s="108" t="s">
        <v>697</v>
      </c>
      <c r="C28" s="108"/>
      <c r="D28" s="112" t="s">
        <v>701</v>
      </c>
      <c r="E28" s="108" t="s">
        <v>696</v>
      </c>
      <c r="F28" s="112" t="s">
        <v>701</v>
      </c>
      <c r="G28" s="112" t="s">
        <v>13</v>
      </c>
      <c r="H28" s="112" t="s">
        <v>701</v>
      </c>
      <c r="I28" s="112" t="s">
        <v>13</v>
      </c>
      <c r="J28" s="112" t="s">
        <v>701</v>
      </c>
      <c r="K28" s="112" t="s">
        <v>701</v>
      </c>
      <c r="L28" s="112" t="s">
        <v>701</v>
      </c>
      <c r="M28" s="112" t="s">
        <v>701</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956</v>
      </c>
      <c r="B1" s="17" t="s">
        <v>319</v>
      </c>
      <c r="C1" s="17" t="s">
        <v>616</v>
      </c>
    </row>
    <row r="2" spans="1:3" x14ac:dyDescent="0.25">
      <c r="A2" t="s">
        <v>955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1244</v>
      </c>
    </row>
    <row r="2" spans="1:1" x14ac:dyDescent="0.25">
      <c r="A2" s="2" t="s">
        <v>262</v>
      </c>
    </row>
    <row r="3" spans="1:1" x14ac:dyDescent="0.25">
      <c r="A3" t="s">
        <v>1245</v>
      </c>
    </row>
    <row r="4" spans="1:1" x14ac:dyDescent="0.25">
      <c r="A4" t="s">
        <v>1246</v>
      </c>
    </row>
    <row r="5" spans="1:1" x14ac:dyDescent="0.25">
      <c r="A5" t="s">
        <v>248</v>
      </c>
    </row>
    <row r="6" spans="1:1" x14ac:dyDescent="0.25">
      <c r="A6" t="s">
        <v>250</v>
      </c>
    </row>
    <row r="7" spans="1:1" x14ac:dyDescent="0.25">
      <c r="A7" t="s">
        <v>252</v>
      </c>
    </row>
    <row r="8" spans="1:1" x14ac:dyDescent="0.25">
      <c r="A8" t="s">
        <v>254</v>
      </c>
    </row>
    <row r="9" spans="1:1" x14ac:dyDescent="0.25">
      <c r="A9" t="s">
        <v>1106</v>
      </c>
    </row>
    <row r="10" spans="1:1" x14ac:dyDescent="0.25">
      <c r="A10" t="s">
        <v>656</v>
      </c>
    </row>
    <row r="11" spans="1:1" x14ac:dyDescent="0.25">
      <c r="A11" t="s">
        <v>1247</v>
      </c>
    </row>
    <row r="12" spans="1:1" x14ac:dyDescent="0.25">
      <c r="A12" t="s">
        <v>1248</v>
      </c>
    </row>
    <row r="13" spans="1:1" x14ac:dyDescent="0.25">
      <c r="A13" t="s">
        <v>1309</v>
      </c>
    </row>
    <row r="14" spans="1:1" x14ac:dyDescent="0.25">
      <c r="A14" t="s">
        <v>1308</v>
      </c>
    </row>
    <row r="15" spans="1:1" x14ac:dyDescent="0.25">
      <c r="A15" t="s">
        <v>894</v>
      </c>
    </row>
    <row r="16" spans="1:1" x14ac:dyDescent="0.25">
      <c r="A16" t="s">
        <v>905</v>
      </c>
    </row>
    <row r="17" spans="1:1" x14ac:dyDescent="0.25">
      <c r="A17" t="s">
        <v>900</v>
      </c>
    </row>
    <row r="18" spans="1:1" x14ac:dyDescent="0.25">
      <c r="A18" t="s">
        <v>1237</v>
      </c>
    </row>
    <row r="19" spans="1:1" x14ac:dyDescent="0.25">
      <c r="A19" t="s">
        <v>1249</v>
      </c>
    </row>
    <row r="20" spans="1:1" x14ac:dyDescent="0.25">
      <c r="A20" t="s">
        <v>1250</v>
      </c>
    </row>
    <row r="21" spans="1:1" x14ac:dyDescent="0.25">
      <c r="A21" t="s">
        <v>1140</v>
      </c>
    </row>
    <row r="22" spans="1:1" x14ac:dyDescent="0.25">
      <c r="A22" t="s">
        <v>1132</v>
      </c>
    </row>
    <row r="23" spans="1:1" x14ac:dyDescent="0.25">
      <c r="A23" t="s">
        <v>1170</v>
      </c>
    </row>
    <row r="24" spans="1:1" x14ac:dyDescent="0.25">
      <c r="A24" t="s">
        <v>1166</v>
      </c>
    </row>
    <row r="25" spans="1:1" x14ac:dyDescent="0.25">
      <c r="A25" t="s">
        <v>1165</v>
      </c>
    </row>
    <row r="26" spans="1:1" x14ac:dyDescent="0.25">
      <c r="A26" t="s">
        <v>1167</v>
      </c>
    </row>
    <row r="27" spans="1:1" x14ac:dyDescent="0.25">
      <c r="A27" t="s">
        <v>1163</v>
      </c>
    </row>
    <row r="28" spans="1:1" x14ac:dyDescent="0.25">
      <c r="A28" t="s">
        <v>1169</v>
      </c>
    </row>
    <row r="29" spans="1:1" x14ac:dyDescent="0.25">
      <c r="A29" t="s">
        <v>1168</v>
      </c>
    </row>
    <row r="30" spans="1:1" x14ac:dyDescent="0.25">
      <c r="A30" t="s">
        <v>1251</v>
      </c>
    </row>
    <row r="31" spans="1:1" x14ac:dyDescent="0.25">
      <c r="A31" t="s">
        <v>1174</v>
      </c>
    </row>
    <row r="32" spans="1:1" x14ac:dyDescent="0.25">
      <c r="A32" t="s">
        <v>1175</v>
      </c>
    </row>
    <row r="33" spans="1:1" x14ac:dyDescent="0.25">
      <c r="A33" t="s">
        <v>1173</v>
      </c>
    </row>
    <row r="34" spans="1:1" x14ac:dyDescent="0.25">
      <c r="A34" t="s">
        <v>1171</v>
      </c>
    </row>
    <row r="35" spans="1:1" x14ac:dyDescent="0.25">
      <c r="A35" t="s">
        <v>1177</v>
      </c>
    </row>
    <row r="36" spans="1:1" x14ac:dyDescent="0.25">
      <c r="A36" t="s">
        <v>1176</v>
      </c>
    </row>
    <row r="37" spans="1:1" x14ac:dyDescent="0.25">
      <c r="A37" t="s">
        <v>1252</v>
      </c>
    </row>
    <row r="38" spans="1:1" x14ac:dyDescent="0.25">
      <c r="A38" t="s">
        <v>1178</v>
      </c>
    </row>
    <row r="39" spans="1:1" x14ac:dyDescent="0.25">
      <c r="A39" t="s">
        <v>891</v>
      </c>
    </row>
    <row r="40" spans="1:1" x14ac:dyDescent="0.25">
      <c r="A40" t="s">
        <v>887</v>
      </c>
    </row>
    <row r="41" spans="1:1" x14ac:dyDescent="0.25">
      <c r="A41" t="s">
        <v>1253</v>
      </c>
    </row>
    <row r="42" spans="1:1" x14ac:dyDescent="0.25">
      <c r="A42" t="s">
        <v>1183</v>
      </c>
    </row>
    <row r="43" spans="1:1" x14ac:dyDescent="0.25">
      <c r="A43" t="s">
        <v>1182</v>
      </c>
    </row>
    <row r="44" spans="1:1" x14ac:dyDescent="0.25">
      <c r="A44" t="s">
        <v>1180</v>
      </c>
    </row>
    <row r="45" spans="1:1" x14ac:dyDescent="0.25">
      <c r="A45" t="s">
        <v>256</v>
      </c>
    </row>
    <row r="46" spans="1:1" x14ac:dyDescent="0.25">
      <c r="A46" t="s">
        <v>1254</v>
      </c>
    </row>
    <row r="47" spans="1:1" x14ac:dyDescent="0.25">
      <c r="A47" t="s">
        <v>1184</v>
      </c>
    </row>
    <row r="48" spans="1:1" x14ac:dyDescent="0.25">
      <c r="A48" t="s">
        <v>1186</v>
      </c>
    </row>
    <row r="49" spans="1:1" x14ac:dyDescent="0.25">
      <c r="A49" t="s">
        <v>1255</v>
      </c>
    </row>
    <row r="50" spans="1:1" x14ac:dyDescent="0.25">
      <c r="A50" t="s">
        <v>1256</v>
      </c>
    </row>
    <row r="51" spans="1:1" x14ac:dyDescent="0.25">
      <c r="A51" t="s">
        <v>1257</v>
      </c>
    </row>
    <row r="52" spans="1:1" x14ac:dyDescent="0.25">
      <c r="A52" t="s">
        <v>1258</v>
      </c>
    </row>
    <row r="53" spans="1:1" x14ac:dyDescent="0.25">
      <c r="A53" t="s">
        <v>1187</v>
      </c>
    </row>
    <row r="54" spans="1:1" x14ac:dyDescent="0.25">
      <c r="A54" t="s">
        <v>1259</v>
      </c>
    </row>
    <row r="55" spans="1:1" x14ac:dyDescent="0.25">
      <c r="A55" t="s">
        <v>901</v>
      </c>
    </row>
    <row r="56" spans="1:1" x14ac:dyDescent="0.25">
      <c r="A56" t="s">
        <v>1260</v>
      </c>
    </row>
    <row r="57" spans="1:1" x14ac:dyDescent="0.25">
      <c r="A57" t="s">
        <v>1189</v>
      </c>
    </row>
    <row r="58" spans="1:1" x14ac:dyDescent="0.25">
      <c r="A58" t="s">
        <v>1261</v>
      </c>
    </row>
    <row r="59" spans="1:1" x14ac:dyDescent="0.25">
      <c r="A59" t="s">
        <v>1262</v>
      </c>
    </row>
    <row r="60" spans="1:1" x14ac:dyDescent="0.25">
      <c r="A60" t="s">
        <v>1263</v>
      </c>
    </row>
    <row r="61" spans="1:1" x14ac:dyDescent="0.25">
      <c r="A61" t="s">
        <v>260</v>
      </c>
    </row>
    <row r="62" spans="1:1" x14ac:dyDescent="0.25">
      <c r="A62" t="s">
        <v>1310</v>
      </c>
    </row>
    <row r="63" spans="1:1" x14ac:dyDescent="0.25">
      <c r="A63" t="s">
        <v>1264</v>
      </c>
    </row>
    <row r="64" spans="1:1" x14ac:dyDescent="0.25">
      <c r="A64" t="s">
        <v>902</v>
      </c>
    </row>
    <row r="65" spans="1:1" x14ac:dyDescent="0.25">
      <c r="A65" t="s">
        <v>886</v>
      </c>
    </row>
    <row r="66" spans="1:1" x14ac:dyDescent="0.25">
      <c r="A66" t="s">
        <v>885</v>
      </c>
    </row>
    <row r="67" spans="1:1" x14ac:dyDescent="0.25">
      <c r="A67" t="s">
        <v>895</v>
      </c>
    </row>
    <row r="68" spans="1:1" x14ac:dyDescent="0.25">
      <c r="A68" t="s">
        <v>907</v>
      </c>
    </row>
    <row r="69" spans="1:1" x14ac:dyDescent="0.25">
      <c r="A69" t="s">
        <v>1191</v>
      </c>
    </row>
    <row r="70" spans="1:1" x14ac:dyDescent="0.25">
      <c r="A70" t="s">
        <v>1265</v>
      </c>
    </row>
    <row r="71" spans="1:1" x14ac:dyDescent="0.25">
      <c r="A71" t="s">
        <v>1142</v>
      </c>
    </row>
    <row r="72" spans="1:1" x14ac:dyDescent="0.25">
      <c r="A72" t="s">
        <v>1143</v>
      </c>
    </row>
    <row r="73" spans="1:1" x14ac:dyDescent="0.25">
      <c r="A73" t="s">
        <v>1144</v>
      </c>
    </row>
    <row r="74" spans="1:1" x14ac:dyDescent="0.25">
      <c r="A74" t="s">
        <v>1145</v>
      </c>
    </row>
    <row r="75" spans="1:1" x14ac:dyDescent="0.25">
      <c r="A75" t="s">
        <v>1146</v>
      </c>
    </row>
    <row r="76" spans="1:1" x14ac:dyDescent="0.25">
      <c r="A76" t="s">
        <v>1147</v>
      </c>
    </row>
    <row r="77" spans="1:1" x14ac:dyDescent="0.25">
      <c r="A77" t="s">
        <v>1266</v>
      </c>
    </row>
    <row r="78" spans="1:1" x14ac:dyDescent="0.25">
      <c r="A78" t="s">
        <v>1267</v>
      </c>
    </row>
    <row r="79" spans="1:1" x14ac:dyDescent="0.25">
      <c r="A79" t="s">
        <v>1268</v>
      </c>
    </row>
    <row r="80" spans="1:1" x14ac:dyDescent="0.25">
      <c r="A80" t="s">
        <v>1269</v>
      </c>
    </row>
    <row r="81" spans="1:1" x14ac:dyDescent="0.25">
      <c r="A81" t="s">
        <v>1270</v>
      </c>
    </row>
    <row r="82" spans="1:1" x14ac:dyDescent="0.25">
      <c r="A82" t="s">
        <v>1271</v>
      </c>
    </row>
    <row r="83" spans="1:1" x14ac:dyDescent="0.25">
      <c r="A83" t="s">
        <v>1272</v>
      </c>
    </row>
    <row r="84" spans="1:1" x14ac:dyDescent="0.25">
      <c r="A84" t="s">
        <v>1273</v>
      </c>
    </row>
    <row r="85" spans="1:1" x14ac:dyDescent="0.25">
      <c r="A85" t="s">
        <v>1274</v>
      </c>
    </row>
    <row r="86" spans="1:1" x14ac:dyDescent="0.25">
      <c r="A86" t="s">
        <v>1275</v>
      </c>
    </row>
    <row r="87" spans="1:1" x14ac:dyDescent="0.25">
      <c r="A87" t="s">
        <v>1276</v>
      </c>
    </row>
    <row r="88" spans="1:1" x14ac:dyDescent="0.25">
      <c r="A88" t="s">
        <v>1277</v>
      </c>
    </row>
    <row r="89" spans="1:1" x14ac:dyDescent="0.25">
      <c r="A89" t="s">
        <v>1278</v>
      </c>
    </row>
    <row r="90" spans="1:1" x14ac:dyDescent="0.25">
      <c r="A90" t="s">
        <v>1279</v>
      </c>
    </row>
    <row r="91" spans="1:1" x14ac:dyDescent="0.25">
      <c r="A91" t="s">
        <v>1280</v>
      </c>
    </row>
    <row r="92" spans="1:1" x14ac:dyDescent="0.25">
      <c r="A92" t="s">
        <v>1281</v>
      </c>
    </row>
    <row r="93" spans="1:1" x14ac:dyDescent="0.25">
      <c r="A93" t="s">
        <v>1282</v>
      </c>
    </row>
    <row r="94" spans="1:1" x14ac:dyDescent="0.25">
      <c r="A94" t="s">
        <v>1283</v>
      </c>
    </row>
    <row r="95" spans="1:1" x14ac:dyDescent="0.25">
      <c r="A95" t="s">
        <v>1284</v>
      </c>
    </row>
    <row r="96" spans="1:1" x14ac:dyDescent="0.25">
      <c r="A96" t="s">
        <v>1285</v>
      </c>
    </row>
    <row r="97" spans="1:1" x14ac:dyDescent="0.25">
      <c r="A97" t="s">
        <v>1286</v>
      </c>
    </row>
    <row r="98" spans="1:1" x14ac:dyDescent="0.25">
      <c r="A98" t="s">
        <v>1287</v>
      </c>
    </row>
    <row r="99" spans="1:1" x14ac:dyDescent="0.25">
      <c r="A99" t="s">
        <v>1288</v>
      </c>
    </row>
    <row r="100" spans="1:1" x14ac:dyDescent="0.25">
      <c r="A100" t="s">
        <v>1289</v>
      </c>
    </row>
    <row r="101" spans="1:1" x14ac:dyDescent="0.25">
      <c r="A101" t="s">
        <v>1208</v>
      </c>
    </row>
    <row r="102" spans="1:1" x14ac:dyDescent="0.25">
      <c r="A102" t="s">
        <v>1290</v>
      </c>
    </row>
    <row r="103" spans="1:1" x14ac:dyDescent="0.25">
      <c r="A103" t="s">
        <v>1291</v>
      </c>
    </row>
    <row r="104" spans="1:1" x14ac:dyDescent="0.25">
      <c r="A104" t="s">
        <v>1292</v>
      </c>
    </row>
    <row r="105" spans="1:1" x14ac:dyDescent="0.25">
      <c r="A105" t="s">
        <v>1293</v>
      </c>
    </row>
    <row r="106" spans="1:1" x14ac:dyDescent="0.25">
      <c r="A106" t="s">
        <v>1017</v>
      </c>
    </row>
    <row r="107" spans="1:1" x14ac:dyDescent="0.25">
      <c r="A107" t="s">
        <v>1101</v>
      </c>
    </row>
    <row r="108" spans="1:1" x14ac:dyDescent="0.25">
      <c r="A108" t="s">
        <v>1312</v>
      </c>
    </row>
    <row r="109" spans="1:1" x14ac:dyDescent="0.25">
      <c r="A109" t="s">
        <v>1198</v>
      </c>
    </row>
    <row r="110" spans="1:1" x14ac:dyDescent="0.25">
      <c r="A110" t="s">
        <v>1193</v>
      </c>
    </row>
    <row r="111" spans="1:1" x14ac:dyDescent="0.25">
      <c r="A111" t="s">
        <v>1197</v>
      </c>
    </row>
    <row r="112" spans="1:1" x14ac:dyDescent="0.25">
      <c r="A112" t="s">
        <v>1199</v>
      </c>
    </row>
    <row r="113" spans="1:1" x14ac:dyDescent="0.25">
      <c r="A113" t="s">
        <v>889</v>
      </c>
    </row>
    <row r="114" spans="1:1" x14ac:dyDescent="0.25">
      <c r="A114" t="s">
        <v>959</v>
      </c>
    </row>
    <row r="115" spans="1:1" x14ac:dyDescent="0.25">
      <c r="A115" t="s">
        <v>258</v>
      </c>
    </row>
    <row r="116" spans="1:1" x14ac:dyDescent="0.25">
      <c r="A116" t="s">
        <v>1294</v>
      </c>
    </row>
    <row r="117" spans="1:1" x14ac:dyDescent="0.25">
      <c r="A117" t="s">
        <v>906</v>
      </c>
    </row>
    <row r="118" spans="1:1" x14ac:dyDescent="0.25">
      <c r="A118" t="s">
        <v>1295</v>
      </c>
    </row>
    <row r="119" spans="1:1" x14ac:dyDescent="0.25">
      <c r="A119" t="s">
        <v>1296</v>
      </c>
    </row>
    <row r="120" spans="1:1" x14ac:dyDescent="0.25">
      <c r="A120" t="s">
        <v>259</v>
      </c>
    </row>
    <row r="121" spans="1:1" x14ac:dyDescent="0.25">
      <c r="A121" t="s">
        <v>898</v>
      </c>
    </row>
    <row r="122" spans="1:1" x14ac:dyDescent="0.25">
      <c r="A122" t="s">
        <v>1297</v>
      </c>
    </row>
    <row r="123" spans="1:1" x14ac:dyDescent="0.25">
      <c r="A123" t="s">
        <v>1311</v>
      </c>
    </row>
    <row r="124" spans="1:1" x14ac:dyDescent="0.25">
      <c r="A124" t="s">
        <v>888</v>
      </c>
    </row>
    <row r="125" spans="1:1" x14ac:dyDescent="0.25">
      <c r="A125" t="s">
        <v>1201</v>
      </c>
    </row>
    <row r="126" spans="1:1" x14ac:dyDescent="0.25">
      <c r="A126" t="s">
        <v>1136</v>
      </c>
    </row>
    <row r="127" spans="1:1" x14ac:dyDescent="0.25">
      <c r="A127" t="s">
        <v>961</v>
      </c>
    </row>
    <row r="128" spans="1:1" x14ac:dyDescent="0.25">
      <c r="A128" t="s">
        <v>904</v>
      </c>
    </row>
    <row r="129" spans="1:1" x14ac:dyDescent="0.25">
      <c r="A129" t="s">
        <v>1298</v>
      </c>
    </row>
    <row r="130" spans="1:1" x14ac:dyDescent="0.25">
      <c r="A130" t="s">
        <v>1299</v>
      </c>
    </row>
    <row r="131" spans="1:1" x14ac:dyDescent="0.25">
      <c r="A131" t="s">
        <v>899</v>
      </c>
    </row>
    <row r="132" spans="1:1" x14ac:dyDescent="0.25">
      <c r="A132" t="s">
        <v>962</v>
      </c>
    </row>
    <row r="133" spans="1:1" x14ac:dyDescent="0.25">
      <c r="A133" t="s">
        <v>963</v>
      </c>
    </row>
    <row r="134" spans="1:1" x14ac:dyDescent="0.25">
      <c r="A134" t="s">
        <v>1300</v>
      </c>
    </row>
    <row r="135" spans="1:1" x14ac:dyDescent="0.25">
      <c r="A135" t="s">
        <v>1301</v>
      </c>
    </row>
    <row r="136" spans="1:1" x14ac:dyDescent="0.25">
      <c r="A136" t="s">
        <v>1302</v>
      </c>
    </row>
    <row r="137" spans="1:1" x14ac:dyDescent="0.25">
      <c r="A137" t="s">
        <v>1303</v>
      </c>
    </row>
    <row r="138" spans="1:1" x14ac:dyDescent="0.25">
      <c r="A138" t="s">
        <v>1195</v>
      </c>
    </row>
    <row r="139" spans="1:1" x14ac:dyDescent="0.25">
      <c r="A139" t="s">
        <v>1304</v>
      </c>
    </row>
    <row r="140" spans="1:1" x14ac:dyDescent="0.25">
      <c r="A140" t="s">
        <v>1305</v>
      </c>
    </row>
    <row r="141" spans="1:1" x14ac:dyDescent="0.25">
      <c r="A141" t="s">
        <v>261</v>
      </c>
    </row>
    <row r="142" spans="1:1" x14ac:dyDescent="0.25">
      <c r="A142" t="s">
        <v>1306</v>
      </c>
    </row>
    <row r="143" spans="1:1" x14ac:dyDescent="0.25">
      <c r="A143" t="s">
        <v>890</v>
      </c>
    </row>
    <row r="144" spans="1:1" x14ac:dyDescent="0.25">
      <c r="A144" t="s">
        <v>1116</v>
      </c>
    </row>
    <row r="145" spans="1:1" x14ac:dyDescent="0.25">
      <c r="A145" t="s">
        <v>1200</v>
      </c>
    </row>
    <row r="146" spans="1:1" x14ac:dyDescent="0.25">
      <c r="A146" t="s">
        <v>1307</v>
      </c>
    </row>
    <row r="147" spans="1:1" x14ac:dyDescent="0.25">
      <c r="A147" t="s">
        <v>896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282</v>
      </c>
    </row>
    <row r="3" spans="1:4" x14ac:dyDescent="0.25">
      <c r="A3" s="14" t="s">
        <v>280</v>
      </c>
      <c r="B3" s="14" t="s">
        <v>180</v>
      </c>
      <c r="C3" s="47" t="s">
        <v>181</v>
      </c>
      <c r="D3" s="36" t="s">
        <v>289</v>
      </c>
    </row>
    <row r="4" spans="1:4" x14ac:dyDescent="0.25">
      <c r="A4" s="28" t="s">
        <v>320</v>
      </c>
      <c r="B4" s="35"/>
      <c r="C4" s="65"/>
      <c r="D4" s="67" t="s">
        <v>322</v>
      </c>
    </row>
    <row r="5" spans="1:4" x14ac:dyDescent="0.25">
      <c r="A5" s="71"/>
      <c r="B5" s="72"/>
      <c r="C5" s="32" t="s">
        <v>321</v>
      </c>
      <c r="D5" s="66"/>
    </row>
    <row r="6" spans="1:4" x14ac:dyDescent="0.25">
      <c r="A6" s="69"/>
      <c r="B6" s="70"/>
      <c r="C6" s="73" t="s">
        <v>367</v>
      </c>
      <c r="D6" s="68"/>
    </row>
    <row r="7" spans="1:4" x14ac:dyDescent="0.25">
      <c r="A7" s="39" t="s">
        <v>279</v>
      </c>
      <c r="B7" s="29"/>
      <c r="C7" s="38"/>
      <c r="D7" s="43" t="s">
        <v>290</v>
      </c>
    </row>
    <row r="8" spans="1:4" x14ac:dyDescent="0.25">
      <c r="A8" s="15"/>
      <c r="B8" s="29" t="s">
        <v>140</v>
      </c>
      <c r="C8" s="38" t="s">
        <v>176</v>
      </c>
    </row>
    <row r="9" spans="1:4" x14ac:dyDescent="0.25">
      <c r="A9" s="15"/>
      <c r="B9" s="29" t="s">
        <v>67</v>
      </c>
      <c r="C9" s="38" t="s">
        <v>177</v>
      </c>
    </row>
    <row r="10" spans="1:4" x14ac:dyDescent="0.25">
      <c r="A10" s="15"/>
      <c r="B10" s="30" t="s">
        <v>141</v>
      </c>
      <c r="C10" s="38" t="s">
        <v>178</v>
      </c>
    </row>
    <row r="11" spans="1:4" x14ac:dyDescent="0.25">
      <c r="A11" s="15"/>
      <c r="B11" s="30" t="s">
        <v>227</v>
      </c>
      <c r="C11" s="38" t="s">
        <v>485</v>
      </c>
    </row>
    <row r="12" spans="1:4" ht="30" x14ac:dyDescent="0.25">
      <c r="A12" s="15"/>
      <c r="B12" s="30" t="s">
        <v>376</v>
      </c>
      <c r="C12" s="38" t="s">
        <v>183</v>
      </c>
    </row>
    <row r="13" spans="1:4" x14ac:dyDescent="0.25">
      <c r="A13" s="15"/>
      <c r="B13" s="29" t="s">
        <v>378</v>
      </c>
      <c r="C13" s="38" t="s">
        <v>179</v>
      </c>
    </row>
    <row r="14" spans="1:4" ht="30" x14ac:dyDescent="0.25">
      <c r="A14" s="15"/>
      <c r="B14" s="29" t="s">
        <v>377</v>
      </c>
      <c r="C14" s="38" t="s">
        <v>184</v>
      </c>
    </row>
    <row r="15" spans="1:4" ht="30" x14ac:dyDescent="0.25">
      <c r="A15" s="15"/>
      <c r="B15" s="29" t="s">
        <v>466</v>
      </c>
      <c r="C15" s="38" t="s">
        <v>486</v>
      </c>
    </row>
    <row r="16" spans="1:4" x14ac:dyDescent="0.25">
      <c r="A16" s="15"/>
      <c r="B16" s="29" t="s">
        <v>459</v>
      </c>
      <c r="C16" s="38" t="s">
        <v>487</v>
      </c>
    </row>
    <row r="17" spans="1:4" x14ac:dyDescent="0.25">
      <c r="A17" s="15"/>
      <c r="B17" s="29" t="s">
        <v>488</v>
      </c>
      <c r="C17" s="38" t="s">
        <v>492</v>
      </c>
    </row>
    <row r="18" spans="1:4" x14ac:dyDescent="0.25">
      <c r="A18" s="15"/>
      <c r="B18" s="29" t="s">
        <v>430</v>
      </c>
      <c r="C18" s="38" t="s">
        <v>493</v>
      </c>
    </row>
    <row r="19" spans="1:4" x14ac:dyDescent="0.25">
      <c r="A19" s="15"/>
      <c r="B19" s="29" t="s">
        <v>142</v>
      </c>
      <c r="C19" s="38" t="s">
        <v>182</v>
      </c>
    </row>
    <row r="20" spans="1:4" ht="30" x14ac:dyDescent="0.25">
      <c r="A20" s="15"/>
      <c r="B20" s="40" t="s">
        <v>447</v>
      </c>
      <c r="C20" s="38" t="s">
        <v>185</v>
      </c>
    </row>
    <row r="21" spans="1:4" ht="30" x14ac:dyDescent="0.25">
      <c r="A21" s="15"/>
      <c r="B21" s="40" t="s">
        <v>315</v>
      </c>
      <c r="C21" s="38" t="s">
        <v>316</v>
      </c>
    </row>
    <row r="22" spans="1:4" ht="45" x14ac:dyDescent="0.25">
      <c r="A22" s="15"/>
      <c r="B22" s="40" t="s">
        <v>426</v>
      </c>
      <c r="C22" s="38" t="s">
        <v>427</v>
      </c>
    </row>
    <row r="23" spans="1:4" x14ac:dyDescent="0.25">
      <c r="A23" s="15"/>
      <c r="B23" s="15"/>
      <c r="C23" s="38"/>
    </row>
    <row r="24" spans="1:4" ht="30" x14ac:dyDescent="0.25">
      <c r="A24" s="27"/>
      <c r="B24" s="27"/>
      <c r="C24" s="48" t="s">
        <v>186</v>
      </c>
      <c r="D24" s="41"/>
    </row>
    <row r="25" spans="1:4" x14ac:dyDescent="0.25">
      <c r="A25" s="39" t="s">
        <v>910</v>
      </c>
      <c r="B25" s="15"/>
      <c r="C25" s="38"/>
      <c r="D25" s="40" t="s">
        <v>928</v>
      </c>
    </row>
    <row r="26" spans="1:4" ht="30" x14ac:dyDescent="0.25">
      <c r="A26" s="39"/>
      <c r="B26" s="43" t="s">
        <v>908</v>
      </c>
      <c r="C26" s="38" t="s">
        <v>911</v>
      </c>
      <c r="D26" s="40"/>
    </row>
    <row r="27" spans="1:4" x14ac:dyDescent="0.25">
      <c r="A27" s="39"/>
      <c r="B27" s="43" t="s">
        <v>532</v>
      </c>
      <c r="C27" s="38" t="s">
        <v>912</v>
      </c>
      <c r="D27" s="40"/>
    </row>
    <row r="28" spans="1:4" x14ac:dyDescent="0.25">
      <c r="A28" s="39"/>
      <c r="B28" s="43" t="s">
        <v>636</v>
      </c>
      <c r="C28" s="38" t="s">
        <v>913</v>
      </c>
      <c r="D28" s="40"/>
    </row>
    <row r="29" spans="1:4" x14ac:dyDescent="0.25">
      <c r="A29" s="39"/>
      <c r="B29" s="43" t="s">
        <v>724</v>
      </c>
      <c r="C29" s="38" t="s">
        <v>914</v>
      </c>
      <c r="D29" s="40"/>
    </row>
    <row r="30" spans="1:4" ht="15" customHeight="1" x14ac:dyDescent="0.25">
      <c r="A30" s="39"/>
      <c r="B30" s="43" t="s">
        <v>720</v>
      </c>
      <c r="C30" s="38" t="s">
        <v>915</v>
      </c>
      <c r="D30" s="40"/>
    </row>
    <row r="31" spans="1:4" x14ac:dyDescent="0.25">
      <c r="A31" s="39"/>
      <c r="B31" s="43" t="s">
        <v>721</v>
      </c>
      <c r="C31" s="38" t="s">
        <v>916</v>
      </c>
      <c r="D31" s="40"/>
    </row>
    <row r="32" spans="1:4" x14ac:dyDescent="0.25">
      <c r="A32" s="39"/>
      <c r="B32" s="43" t="s">
        <v>544</v>
      </c>
      <c r="C32" s="38" t="s">
        <v>917</v>
      </c>
      <c r="D32" s="40"/>
    </row>
    <row r="33" spans="1:4" x14ac:dyDescent="0.25">
      <c r="A33" s="39"/>
      <c r="B33" s="43" t="s">
        <v>549</v>
      </c>
      <c r="C33" s="38" t="s">
        <v>918</v>
      </c>
      <c r="D33" s="40"/>
    </row>
    <row r="34" spans="1:4" x14ac:dyDescent="0.25">
      <c r="A34" s="39"/>
      <c r="B34" s="43" t="s">
        <v>735</v>
      </c>
      <c r="C34" s="38" t="s">
        <v>919</v>
      </c>
      <c r="D34" s="40"/>
    </row>
    <row r="35" spans="1:4" x14ac:dyDescent="0.25">
      <c r="A35" s="39"/>
      <c r="B35" s="43" t="s">
        <v>581</v>
      </c>
      <c r="C35" s="38" t="s">
        <v>920</v>
      </c>
      <c r="D35" s="40"/>
    </row>
    <row r="36" spans="1:4" ht="30" x14ac:dyDescent="0.25">
      <c r="A36" s="39"/>
      <c r="B36" s="43" t="s">
        <v>736</v>
      </c>
      <c r="C36" s="38" t="s">
        <v>921</v>
      </c>
      <c r="D36" s="40"/>
    </row>
    <row r="37" spans="1:4" x14ac:dyDescent="0.25">
      <c r="A37" s="39"/>
      <c r="B37" s="43" t="s">
        <v>682</v>
      </c>
      <c r="C37" s="38" t="s">
        <v>922</v>
      </c>
      <c r="D37" s="40"/>
    </row>
    <row r="38" spans="1:4" ht="30" x14ac:dyDescent="0.25">
      <c r="A38" s="39"/>
      <c r="B38" s="43" t="s">
        <v>617</v>
      </c>
      <c r="C38" s="38" t="s">
        <v>923</v>
      </c>
      <c r="D38" s="40"/>
    </row>
    <row r="39" spans="1:4" ht="30" x14ac:dyDescent="0.25">
      <c r="B39" s="43" t="s">
        <v>627</v>
      </c>
      <c r="C39" s="38" t="s">
        <v>924</v>
      </c>
    </row>
    <row r="40" spans="1:4" x14ac:dyDescent="0.25">
      <c r="A40" s="15"/>
      <c r="B40" s="43" t="s">
        <v>683</v>
      </c>
      <c r="C40" s="38" t="s">
        <v>925</v>
      </c>
    </row>
    <row r="41" spans="1:4" x14ac:dyDescent="0.25">
      <c r="A41" s="15"/>
      <c r="B41" s="43" t="s">
        <v>684</v>
      </c>
      <c r="C41" s="38" t="s">
        <v>926</v>
      </c>
    </row>
    <row r="42" spans="1:4" x14ac:dyDescent="0.25">
      <c r="A42" s="15"/>
      <c r="B42" s="43" t="s">
        <v>717</v>
      </c>
      <c r="C42" s="38" t="s">
        <v>927</v>
      </c>
    </row>
    <row r="43" spans="1:4" x14ac:dyDescent="0.25">
      <c r="A43" s="27"/>
      <c r="B43" s="41"/>
      <c r="C43" s="48"/>
      <c r="D43" s="41"/>
    </row>
    <row r="44" spans="1:4" x14ac:dyDescent="0.25">
      <c r="A44" s="39" t="s">
        <v>281</v>
      </c>
      <c r="B44" s="15"/>
      <c r="C44" s="38"/>
      <c r="D44" s="40" t="s">
        <v>291</v>
      </c>
    </row>
    <row r="45" spans="1:4" ht="30" x14ac:dyDescent="0.25">
      <c r="B45" s="40" t="s">
        <v>243</v>
      </c>
      <c r="C45" s="38" t="s">
        <v>283</v>
      </c>
    </row>
    <row r="46" spans="1:4" ht="45" x14ac:dyDescent="0.25">
      <c r="A46" s="15"/>
      <c r="B46" s="40" t="s">
        <v>244</v>
      </c>
      <c r="C46" s="38" t="s">
        <v>284</v>
      </c>
    </row>
    <row r="47" spans="1:4" x14ac:dyDescent="0.25">
      <c r="A47" s="15"/>
      <c r="B47" s="40" t="s">
        <v>245</v>
      </c>
      <c r="C47" s="38" t="s">
        <v>285</v>
      </c>
    </row>
    <row r="48" spans="1:4" x14ac:dyDescent="0.25">
      <c r="A48" s="15"/>
      <c r="B48" s="40" t="s">
        <v>246</v>
      </c>
      <c r="C48" s="38" t="s">
        <v>286</v>
      </c>
    </row>
    <row r="49" spans="1:4" x14ac:dyDescent="0.25">
      <c r="A49" s="27"/>
      <c r="B49" s="41" t="s">
        <v>247</v>
      </c>
      <c r="C49" s="48" t="s">
        <v>287</v>
      </c>
      <c r="D49" s="41"/>
    </row>
    <row r="50" spans="1:4" x14ac:dyDescent="0.25">
      <c r="A50" s="39" t="s">
        <v>929</v>
      </c>
      <c r="B50" s="15"/>
      <c r="C50" s="38"/>
      <c r="D50" s="40" t="s">
        <v>930</v>
      </c>
    </row>
    <row r="51" spans="1:4" ht="15.75" x14ac:dyDescent="0.25">
      <c r="B51" s="33" t="s">
        <v>854</v>
      </c>
      <c r="C51" s="38" t="s">
        <v>934</v>
      </c>
    </row>
    <row r="52" spans="1:4" ht="15.75" x14ac:dyDescent="0.25">
      <c r="B52" s="33" t="s">
        <v>855</v>
      </c>
      <c r="C52" s="38" t="s">
        <v>935</v>
      </c>
    </row>
    <row r="53" spans="1:4" ht="15.75" x14ac:dyDescent="0.25">
      <c r="B53" s="33" t="s">
        <v>931</v>
      </c>
      <c r="C53" s="38" t="s">
        <v>936</v>
      </c>
    </row>
    <row r="54" spans="1:4" ht="30" x14ac:dyDescent="0.25">
      <c r="B54" s="33" t="s">
        <v>311</v>
      </c>
      <c r="C54" s="38" t="s">
        <v>937</v>
      </c>
    </row>
    <row r="55" spans="1:4" ht="15" customHeight="1" x14ac:dyDescent="0.25">
      <c r="B55" s="33" t="s">
        <v>932</v>
      </c>
      <c r="C55" s="38" t="s">
        <v>938</v>
      </c>
    </row>
    <row r="56" spans="1:4" x14ac:dyDescent="0.25">
      <c r="B56" s="34" t="s">
        <v>319</v>
      </c>
      <c r="C56" s="38" t="s">
        <v>939</v>
      </c>
    </row>
    <row r="57" spans="1:4" x14ac:dyDescent="0.25">
      <c r="B57" s="34" t="s">
        <v>245</v>
      </c>
      <c r="C57" s="38" t="s">
        <v>940</v>
      </c>
    </row>
    <row r="58" spans="1:4" ht="30" x14ac:dyDescent="0.25">
      <c r="A58" s="15"/>
      <c r="B58" s="33" t="s">
        <v>246</v>
      </c>
      <c r="C58" s="38" t="s">
        <v>941</v>
      </c>
    </row>
    <row r="59" spans="1:4" ht="15.75" x14ac:dyDescent="0.25">
      <c r="A59" s="15"/>
      <c r="B59" s="33" t="s">
        <v>247</v>
      </c>
      <c r="C59" s="38" t="s">
        <v>942</v>
      </c>
    </row>
    <row r="60" spans="1:4" x14ac:dyDescent="0.25">
      <c r="A60" s="15"/>
      <c r="B60" s="40" t="s">
        <v>933</v>
      </c>
      <c r="C60" s="38" t="s">
        <v>943</v>
      </c>
    </row>
    <row r="61" spans="1:4" x14ac:dyDescent="0.25">
      <c r="A61" s="27"/>
      <c r="B61" s="41" t="s">
        <v>909</v>
      </c>
      <c r="C61" s="48" t="s">
        <v>944</v>
      </c>
      <c r="D61" s="41"/>
    </row>
    <row r="62" spans="1:4" x14ac:dyDescent="0.25">
      <c r="A62" s="42" t="s">
        <v>288</v>
      </c>
      <c r="B62" s="40"/>
      <c r="C62" s="38"/>
      <c r="D62" s="40" t="s">
        <v>292</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293</v>
      </c>
      <c r="D73" s="43" t="s">
        <v>295</v>
      </c>
    </row>
    <row r="74" spans="1:4" ht="45" x14ac:dyDescent="0.25">
      <c r="B74" s="40" t="s">
        <v>66</v>
      </c>
      <c r="C74" s="44" t="s">
        <v>294</v>
      </c>
    </row>
    <row r="75" spans="1:4" ht="45" x14ac:dyDescent="0.25">
      <c r="B75" s="40" t="s">
        <v>65</v>
      </c>
      <c r="C75" s="44" t="s">
        <v>296</v>
      </c>
    </row>
    <row r="76" spans="1:4" x14ac:dyDescent="0.25">
      <c r="B76" s="40" t="s">
        <v>67</v>
      </c>
      <c r="C76" s="44" t="s">
        <v>297</v>
      </c>
    </row>
    <row r="77" spans="1:4" ht="15" customHeight="1" x14ac:dyDescent="0.25">
      <c r="B77" s="34" t="s">
        <v>90</v>
      </c>
      <c r="C77" s="44" t="s">
        <v>298</v>
      </c>
    </row>
    <row r="78" spans="1:4" x14ac:dyDescent="0.25">
      <c r="B78" s="40" t="s">
        <v>138</v>
      </c>
      <c r="C78" s="44" t="s">
        <v>299</v>
      </c>
    </row>
    <row r="79" spans="1:4" x14ac:dyDescent="0.25">
      <c r="B79" s="34" t="s">
        <v>91</v>
      </c>
      <c r="C79" s="44" t="s">
        <v>300</v>
      </c>
    </row>
    <row r="80" spans="1:4" x14ac:dyDescent="0.25">
      <c r="B80" s="45" t="s">
        <v>112</v>
      </c>
      <c r="C80" s="44" t="s">
        <v>301</v>
      </c>
    </row>
    <row r="81" spans="1:4" x14ac:dyDescent="0.25">
      <c r="B81" s="45" t="s">
        <v>32</v>
      </c>
      <c r="C81" s="44" t="s">
        <v>302</v>
      </c>
    </row>
    <row r="82" spans="1:4" ht="45" x14ac:dyDescent="0.25">
      <c r="B82" s="45" t="s">
        <v>68</v>
      </c>
      <c r="C82" s="44" t="s">
        <v>303</v>
      </c>
    </row>
    <row r="83" spans="1:4" ht="45" x14ac:dyDescent="0.25">
      <c r="B83" s="45" t="s">
        <v>69</v>
      </c>
      <c r="C83" s="44" t="s">
        <v>304</v>
      </c>
    </row>
    <row r="84" spans="1:4" ht="75" x14ac:dyDescent="0.25">
      <c r="B84" s="46" t="s">
        <v>80</v>
      </c>
      <c r="C84" s="44" t="s">
        <v>305</v>
      </c>
    </row>
    <row r="85" spans="1:4" ht="30" x14ac:dyDescent="0.25">
      <c r="B85" s="40" t="s">
        <v>79</v>
      </c>
      <c r="C85" s="44" t="s">
        <v>306</v>
      </c>
    </row>
    <row r="86" spans="1:4" ht="30" x14ac:dyDescent="0.25">
      <c r="B86" s="46" t="s">
        <v>82</v>
      </c>
      <c r="C86" s="44" t="s">
        <v>307</v>
      </c>
    </row>
    <row r="87" spans="1:4" ht="17.25" x14ac:dyDescent="0.25">
      <c r="B87" s="46" t="s">
        <v>110</v>
      </c>
      <c r="C87" s="44" t="s">
        <v>308</v>
      </c>
    </row>
    <row r="88" spans="1:4" ht="45" x14ac:dyDescent="0.25">
      <c r="A88" s="27"/>
      <c r="B88" s="84" t="s">
        <v>106</v>
      </c>
      <c r="C88" s="48" t="s">
        <v>309</v>
      </c>
    </row>
    <row r="89" spans="1:4" x14ac:dyDescent="0.25">
      <c r="A89" s="1" t="s">
        <v>595</v>
      </c>
      <c r="D89" s="43" t="s">
        <v>596</v>
      </c>
    </row>
    <row r="90" spans="1:4" ht="60" x14ac:dyDescent="0.25">
      <c r="B90" s="43" t="s">
        <v>543</v>
      </c>
      <c r="C90" s="44" t="s">
        <v>597</v>
      </c>
    </row>
    <row r="91" spans="1:4" ht="30" x14ac:dyDescent="0.25">
      <c r="B91" s="43" t="s">
        <v>532</v>
      </c>
      <c r="C91" s="44" t="s">
        <v>598</v>
      </c>
    </row>
    <row r="92" spans="1:4" ht="75" x14ac:dyDescent="0.25">
      <c r="B92" s="43" t="s">
        <v>548</v>
      </c>
      <c r="C92" s="44" t="s">
        <v>599</v>
      </c>
    </row>
    <row r="93" spans="1:4" x14ac:dyDescent="0.25">
      <c r="B93" s="43" t="s">
        <v>544</v>
      </c>
      <c r="C93" s="44" t="s">
        <v>628</v>
      </c>
    </row>
    <row r="94" spans="1:4" x14ac:dyDescent="0.25">
      <c r="B94" s="43" t="s">
        <v>549</v>
      </c>
      <c r="C94" s="44" t="s">
        <v>629</v>
      </c>
    </row>
    <row r="95" spans="1:4" x14ac:dyDescent="0.25">
      <c r="B95" s="43" t="s">
        <v>581</v>
      </c>
      <c r="C95" s="44" t="s">
        <v>630</v>
      </c>
    </row>
    <row r="96" spans="1:4" ht="15" customHeight="1" x14ac:dyDescent="0.25">
      <c r="B96" s="43" t="s">
        <v>594</v>
      </c>
      <c r="C96" s="44" t="s">
        <v>631</v>
      </c>
    </row>
    <row r="97" spans="2:3" ht="30" x14ac:dyDescent="0.25">
      <c r="B97" s="43" t="s">
        <v>617</v>
      </c>
      <c r="C97" s="44" t="s">
        <v>632</v>
      </c>
    </row>
    <row r="98" spans="2:3" ht="30" x14ac:dyDescent="0.25">
      <c r="B98" s="43" t="s">
        <v>627</v>
      </c>
      <c r="C98" s="44" t="s">
        <v>633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2"/>
  <sheetViews>
    <sheetView workbookViewId="0">
      <pane ySplit="1" topLeftCell="A38" activePane="bottomLeft" state="frozen"/>
      <selection pane="bottomLeft" activeCell="B52" sqref="B52"/>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310</v>
      </c>
      <c r="B1" s="75" t="s">
        <v>311</v>
      </c>
      <c r="C1" s="81" t="s">
        <v>394</v>
      </c>
      <c r="D1" s="81" t="s">
        <v>319</v>
      </c>
    </row>
    <row r="2" spans="1:4" x14ac:dyDescent="0.25">
      <c r="A2" t="s">
        <v>312</v>
      </c>
      <c r="B2" s="49" t="s">
        <v>313</v>
      </c>
      <c r="C2" s="18" t="s">
        <v>400</v>
      </c>
      <c r="D2" s="18" t="s">
        <v>323</v>
      </c>
    </row>
    <row r="3" spans="1:4" x14ac:dyDescent="0.25">
      <c r="A3" t="s">
        <v>314</v>
      </c>
      <c r="B3" s="49">
        <v>2018</v>
      </c>
      <c r="C3" s="18" t="s">
        <v>400</v>
      </c>
      <c r="D3" s="18" t="s">
        <v>328</v>
      </c>
    </row>
    <row r="4" spans="1:4" x14ac:dyDescent="0.25">
      <c r="A4" t="s">
        <v>317</v>
      </c>
      <c r="B4" s="49" t="s">
        <v>324</v>
      </c>
      <c r="C4" s="18" t="s">
        <v>400</v>
      </c>
      <c r="D4" s="18" t="s">
        <v>329</v>
      </c>
    </row>
    <row r="5" spans="1:4" x14ac:dyDescent="0.25">
      <c r="A5" t="s">
        <v>318</v>
      </c>
      <c r="B5" s="49">
        <v>7845</v>
      </c>
      <c r="C5" s="18" t="s">
        <v>400</v>
      </c>
      <c r="D5" s="18" t="s">
        <v>330</v>
      </c>
    </row>
    <row r="6" spans="1:4" x14ac:dyDescent="0.25">
      <c r="A6" t="s">
        <v>110</v>
      </c>
      <c r="B6" s="49" t="s">
        <v>325</v>
      </c>
      <c r="C6" s="18" t="s">
        <v>400</v>
      </c>
      <c r="D6" s="18" t="s">
        <v>332</v>
      </c>
    </row>
    <row r="7" spans="1:4" x14ac:dyDescent="0.25">
      <c r="A7" t="s">
        <v>326</v>
      </c>
      <c r="B7" s="49" t="s">
        <v>327</v>
      </c>
      <c r="C7" s="18" t="s">
        <v>400</v>
      </c>
      <c r="D7" s="18" t="s">
        <v>331</v>
      </c>
    </row>
    <row r="8" spans="1:4" x14ac:dyDescent="0.25">
      <c r="A8" t="s">
        <v>333</v>
      </c>
      <c r="B8" s="49">
        <v>10000</v>
      </c>
      <c r="C8" s="18" t="s">
        <v>400</v>
      </c>
      <c r="D8" s="18" t="s">
        <v>337</v>
      </c>
    </row>
    <row r="9" spans="1:4" x14ac:dyDescent="0.25">
      <c r="A9" t="s">
        <v>334</v>
      </c>
      <c r="B9" s="49">
        <v>3000</v>
      </c>
      <c r="C9" s="18" t="s">
        <v>400</v>
      </c>
      <c r="D9" s="18" t="s">
        <v>336</v>
      </c>
    </row>
    <row r="10" spans="1:4" x14ac:dyDescent="0.25">
      <c r="A10" t="s">
        <v>335</v>
      </c>
      <c r="B10" s="49">
        <v>3000</v>
      </c>
      <c r="C10" s="18" t="s">
        <v>400</v>
      </c>
      <c r="D10" s="18" t="s">
        <v>338</v>
      </c>
    </row>
    <row r="11" spans="1:4" x14ac:dyDescent="0.25">
      <c r="A11" t="s">
        <v>339</v>
      </c>
      <c r="B11" s="49" t="s">
        <v>340</v>
      </c>
      <c r="C11" s="18" t="s">
        <v>400</v>
      </c>
      <c r="D11" s="18" t="s">
        <v>343</v>
      </c>
    </row>
    <row r="12" spans="1:4" x14ac:dyDescent="0.25">
      <c r="A12" t="s">
        <v>646</v>
      </c>
      <c r="B12" s="49">
        <v>5</v>
      </c>
      <c r="C12" s="18" t="s">
        <v>400</v>
      </c>
      <c r="D12" s="18" t="s">
        <v>647</v>
      </c>
    </row>
    <row r="13" spans="1:4" x14ac:dyDescent="0.25">
      <c r="A13" t="s">
        <v>359</v>
      </c>
      <c r="B13" s="49" t="s">
        <v>362</v>
      </c>
      <c r="C13" s="18" t="s">
        <v>395</v>
      </c>
      <c r="D13" s="18" t="s">
        <v>366</v>
      </c>
    </row>
    <row r="14" spans="1:4" x14ac:dyDescent="0.25">
      <c r="A14" t="s">
        <v>360</v>
      </c>
      <c r="B14" s="49">
        <v>5432</v>
      </c>
      <c r="C14" s="18" t="s">
        <v>395</v>
      </c>
      <c r="D14" s="18" t="s">
        <v>365</v>
      </c>
    </row>
    <row r="15" spans="1:4" x14ac:dyDescent="0.25">
      <c r="A15" t="s">
        <v>361</v>
      </c>
      <c r="B15" s="49" t="s">
        <v>363</v>
      </c>
      <c r="C15" s="18" t="s">
        <v>395</v>
      </c>
      <c r="D15" s="18" t="s">
        <v>365</v>
      </c>
    </row>
    <row r="16" spans="1:4" x14ac:dyDescent="0.25">
      <c r="A16" t="s">
        <v>443</v>
      </c>
      <c r="B16" s="49" t="s">
        <v>364</v>
      </c>
      <c r="C16" s="18" t="s">
        <v>395</v>
      </c>
      <c r="D16" s="18" t="s">
        <v>365</v>
      </c>
    </row>
    <row r="17" spans="1:4" x14ac:dyDescent="0.25">
      <c r="A17" t="s">
        <v>368</v>
      </c>
      <c r="B17" s="49" t="s">
        <v>369</v>
      </c>
      <c r="C17" s="18" t="s">
        <v>395</v>
      </c>
      <c r="D17" s="18" t="s">
        <v>365</v>
      </c>
    </row>
    <row r="18" spans="1:4" x14ac:dyDescent="0.25">
      <c r="A18" t="s">
        <v>453</v>
      </c>
      <c r="B18" s="49" t="s">
        <v>457</v>
      </c>
      <c r="C18" s="18" t="s">
        <v>395</v>
      </c>
      <c r="D18" s="18" t="s">
        <v>458</v>
      </c>
    </row>
    <row r="19" spans="1:4" x14ac:dyDescent="0.25">
      <c r="A19" t="s">
        <v>454</v>
      </c>
      <c r="B19" s="49" t="s">
        <v>455</v>
      </c>
      <c r="C19" s="18" t="s">
        <v>395</v>
      </c>
      <c r="D19" s="18" t="s">
        <v>456</v>
      </c>
    </row>
    <row r="20" spans="1:4" x14ac:dyDescent="0.25">
      <c r="A20" t="s">
        <v>344</v>
      </c>
      <c r="B20" s="49" t="s">
        <v>341</v>
      </c>
      <c r="C20" s="18" t="s">
        <v>396</v>
      </c>
      <c r="D20" s="18" t="s">
        <v>342</v>
      </c>
    </row>
    <row r="21" spans="1:4" x14ac:dyDescent="0.25">
      <c r="A21" t="s">
        <v>345</v>
      </c>
      <c r="B21" s="49" t="s">
        <v>346</v>
      </c>
      <c r="C21" s="18" t="s">
        <v>396</v>
      </c>
      <c r="D21" s="18" t="s">
        <v>347</v>
      </c>
    </row>
    <row r="22" spans="1:4" x14ac:dyDescent="0.25">
      <c r="A22" t="s">
        <v>348</v>
      </c>
      <c r="B22" s="49" t="s">
        <v>349</v>
      </c>
      <c r="C22" s="18" t="s">
        <v>397</v>
      </c>
      <c r="D22" s="18" t="s">
        <v>350</v>
      </c>
    </row>
    <row r="23" spans="1:4" x14ac:dyDescent="0.25">
      <c r="A23" t="s">
        <v>351</v>
      </c>
      <c r="B23" s="49" t="s">
        <v>353</v>
      </c>
      <c r="C23" s="18" t="s">
        <v>397</v>
      </c>
      <c r="D23" s="18" t="s">
        <v>355</v>
      </c>
    </row>
    <row r="24" spans="1:4" x14ac:dyDescent="0.25">
      <c r="A24" t="s">
        <v>352</v>
      </c>
      <c r="B24" s="49" t="s">
        <v>354</v>
      </c>
      <c r="C24" s="18" t="s">
        <v>397</v>
      </c>
      <c r="D24" s="18" t="s">
        <v>355</v>
      </c>
    </row>
    <row r="25" spans="1:4" x14ac:dyDescent="0.25">
      <c r="A25" t="s">
        <v>356</v>
      </c>
      <c r="B25" s="49" t="s">
        <v>358</v>
      </c>
      <c r="C25" s="18" t="s">
        <v>397</v>
      </c>
      <c r="D25" s="18" t="s">
        <v>357</v>
      </c>
    </row>
    <row r="26" spans="1:4" x14ac:dyDescent="0.25">
      <c r="A26" t="s">
        <v>2088</v>
      </c>
      <c r="B26" s="49" t="s">
        <v>2089</v>
      </c>
      <c r="D26" s="18" t="s">
        <v>2090</v>
      </c>
    </row>
    <row r="27" spans="1:4" x14ac:dyDescent="0.25">
      <c r="A27" t="s">
        <v>2109</v>
      </c>
      <c r="B27" s="49" t="s">
        <v>371</v>
      </c>
      <c r="C27" s="18" t="s">
        <v>398</v>
      </c>
      <c r="D27" s="18" t="s">
        <v>2042</v>
      </c>
    </row>
    <row r="28" spans="1:4" x14ac:dyDescent="0.25">
      <c r="A28" t="s">
        <v>2110</v>
      </c>
      <c r="B28" s="49" t="s">
        <v>386</v>
      </c>
      <c r="C28" s="18" t="s">
        <v>398</v>
      </c>
      <c r="D28" s="18" t="s">
        <v>2043</v>
      </c>
    </row>
    <row r="29" spans="1:4" x14ac:dyDescent="0.25">
      <c r="A29" t="s">
        <v>2111</v>
      </c>
      <c r="B29" s="49" t="s">
        <v>387</v>
      </c>
      <c r="C29" s="18" t="s">
        <v>398</v>
      </c>
      <c r="D29" s="18" t="s">
        <v>2044</v>
      </c>
    </row>
    <row r="30" spans="1:4" x14ac:dyDescent="0.25">
      <c r="A30" t="s">
        <v>2112</v>
      </c>
      <c r="B30" s="49" t="s">
        <v>388</v>
      </c>
      <c r="C30" s="18" t="s">
        <v>398</v>
      </c>
      <c r="D30" s="18" t="s">
        <v>2045</v>
      </c>
    </row>
    <row r="31" spans="1:4" x14ac:dyDescent="0.25">
      <c r="A31" t="s">
        <v>2113</v>
      </c>
      <c r="B31" s="49" t="s">
        <v>389</v>
      </c>
      <c r="C31" s="18" t="s">
        <v>398</v>
      </c>
      <c r="D31" s="18" t="s">
        <v>2046</v>
      </c>
    </row>
    <row r="32" spans="1:4" x14ac:dyDescent="0.25">
      <c r="A32" t="s">
        <v>2114</v>
      </c>
      <c r="B32" s="49" t="s">
        <v>215</v>
      </c>
      <c r="C32" s="18" t="s">
        <v>398</v>
      </c>
      <c r="D32" s="18" t="s">
        <v>2047</v>
      </c>
    </row>
    <row r="33" spans="1:4" x14ac:dyDescent="0.25">
      <c r="A33" t="s">
        <v>2115</v>
      </c>
      <c r="B33" s="49" t="s">
        <v>390</v>
      </c>
      <c r="C33" s="18" t="s">
        <v>398</v>
      </c>
      <c r="D33" s="18" t="s">
        <v>2048</v>
      </c>
    </row>
    <row r="34" spans="1:4" x14ac:dyDescent="0.25">
      <c r="A34" t="s">
        <v>2116</v>
      </c>
      <c r="C34" s="18" t="s">
        <v>398</v>
      </c>
      <c r="D34" s="18" t="s">
        <v>2097</v>
      </c>
    </row>
    <row r="35" spans="1:4" x14ac:dyDescent="0.25">
      <c r="A35" t="s">
        <v>2117</v>
      </c>
      <c r="C35" s="18" t="s">
        <v>398</v>
      </c>
      <c r="D35" s="18" t="s">
        <v>2097</v>
      </c>
    </row>
    <row r="36" spans="1:4" x14ac:dyDescent="0.25">
      <c r="A36" t="s">
        <v>2118</v>
      </c>
      <c r="C36" s="18" t="s">
        <v>398</v>
      </c>
      <c r="D36" s="18" t="s">
        <v>2097</v>
      </c>
    </row>
    <row r="37" spans="1:4" x14ac:dyDescent="0.25">
      <c r="A37" t="s">
        <v>2058</v>
      </c>
      <c r="B37" s="49" t="s">
        <v>2065</v>
      </c>
      <c r="C37" s="18" t="s">
        <v>398</v>
      </c>
      <c r="D37" s="18" t="s">
        <v>2073</v>
      </c>
    </row>
    <row r="38" spans="1:4" x14ac:dyDescent="0.25">
      <c r="A38" t="s">
        <v>2059</v>
      </c>
      <c r="B38" s="49" t="s">
        <v>2066</v>
      </c>
      <c r="C38" s="18" t="s">
        <v>398</v>
      </c>
      <c r="D38" s="18" t="s">
        <v>2073</v>
      </c>
    </row>
    <row r="39" spans="1:4" x14ac:dyDescent="0.25">
      <c r="A39" t="s">
        <v>2060</v>
      </c>
      <c r="B39" s="49" t="s">
        <v>2067</v>
      </c>
      <c r="C39" s="18" t="s">
        <v>398</v>
      </c>
      <c r="D39" s="18" t="s">
        <v>2073</v>
      </c>
    </row>
    <row r="40" spans="1:4" x14ac:dyDescent="0.25">
      <c r="A40" t="s">
        <v>2061</v>
      </c>
      <c r="B40" s="49" t="s">
        <v>2068</v>
      </c>
      <c r="C40" s="18" t="s">
        <v>398</v>
      </c>
      <c r="D40" s="18" t="s">
        <v>2073</v>
      </c>
    </row>
    <row r="41" spans="1:4" x14ac:dyDescent="0.25">
      <c r="A41" t="s">
        <v>2062</v>
      </c>
      <c r="B41" s="49" t="s">
        <v>2069</v>
      </c>
      <c r="C41" s="18" t="s">
        <v>398</v>
      </c>
      <c r="D41" s="18" t="s">
        <v>2073</v>
      </c>
    </row>
    <row r="42" spans="1:4" x14ac:dyDescent="0.25">
      <c r="A42" t="s">
        <v>2063</v>
      </c>
      <c r="B42" s="49" t="s">
        <v>2070</v>
      </c>
      <c r="C42" s="18" t="s">
        <v>398</v>
      </c>
      <c r="D42" s="18" t="s">
        <v>2073</v>
      </c>
    </row>
    <row r="43" spans="1:4" x14ac:dyDescent="0.25">
      <c r="A43" t="s">
        <v>2064</v>
      </c>
      <c r="B43" s="49" t="s">
        <v>2071</v>
      </c>
      <c r="C43" s="18" t="s">
        <v>398</v>
      </c>
      <c r="D43" s="18" t="s">
        <v>2073</v>
      </c>
    </row>
    <row r="44" spans="1:4" x14ac:dyDescent="0.25">
      <c r="A44" t="s">
        <v>2091</v>
      </c>
      <c r="C44" s="18" t="s">
        <v>398</v>
      </c>
      <c r="D44" s="18" t="s">
        <v>2073</v>
      </c>
    </row>
    <row r="45" spans="1:4" x14ac:dyDescent="0.25">
      <c r="A45" t="s">
        <v>2092</v>
      </c>
      <c r="C45" s="18" t="s">
        <v>398</v>
      </c>
      <c r="D45" s="18" t="s">
        <v>2073</v>
      </c>
    </row>
    <row r="46" spans="1:4" x14ac:dyDescent="0.25">
      <c r="A46" t="s">
        <v>2093</v>
      </c>
      <c r="C46" s="18" t="s">
        <v>398</v>
      </c>
      <c r="D46" s="18" t="s">
        <v>2073</v>
      </c>
    </row>
    <row r="47" spans="1:4" x14ac:dyDescent="0.25">
      <c r="A47" t="s">
        <v>2050</v>
      </c>
      <c r="B47" s="49" t="s">
        <v>2105</v>
      </c>
      <c r="C47" s="18" t="s">
        <v>398</v>
      </c>
      <c r="D47" s="18" t="s">
        <v>2074</v>
      </c>
    </row>
    <row r="48" spans="1:4" x14ac:dyDescent="0.25">
      <c r="A48" t="s">
        <v>2051</v>
      </c>
      <c r="B48" s="49" t="s">
        <v>2106</v>
      </c>
      <c r="C48" s="18" t="s">
        <v>398</v>
      </c>
      <c r="D48" s="18" t="s">
        <v>2074</v>
      </c>
    </row>
    <row r="49" spans="1:4" x14ac:dyDescent="0.25">
      <c r="A49" t="s">
        <v>2052</v>
      </c>
      <c r="B49" s="49" t="s">
        <v>2119</v>
      </c>
      <c r="C49" s="18" t="s">
        <v>398</v>
      </c>
      <c r="D49" s="18" t="s">
        <v>2074</v>
      </c>
    </row>
    <row r="50" spans="1:4" x14ac:dyDescent="0.25">
      <c r="A50" t="s">
        <v>2053</v>
      </c>
      <c r="B50" s="49" t="s">
        <v>2120</v>
      </c>
      <c r="C50" s="18" t="s">
        <v>398</v>
      </c>
      <c r="D50" s="18" t="s">
        <v>2074</v>
      </c>
    </row>
    <row r="51" spans="1:4" x14ac:dyDescent="0.25">
      <c r="A51" t="s">
        <v>2054</v>
      </c>
      <c r="B51" s="49" t="s">
        <v>2121</v>
      </c>
      <c r="C51" s="18" t="s">
        <v>398</v>
      </c>
      <c r="D51" s="18" t="s">
        <v>2074</v>
      </c>
    </row>
    <row r="52" spans="1:4" x14ac:dyDescent="0.25">
      <c r="A52" t="s">
        <v>2055</v>
      </c>
      <c r="B52" s="49" t="s">
        <v>2057</v>
      </c>
      <c r="C52" s="18" t="s">
        <v>398</v>
      </c>
      <c r="D52" s="18" t="s">
        <v>2074</v>
      </c>
    </row>
    <row r="53" spans="1:4" x14ac:dyDescent="0.25">
      <c r="A53" t="s">
        <v>2056</v>
      </c>
      <c r="B53" s="49" t="s">
        <v>2107</v>
      </c>
      <c r="C53" s="18" t="s">
        <v>398</v>
      </c>
      <c r="D53" s="18" t="s">
        <v>2074</v>
      </c>
    </row>
    <row r="54" spans="1:4" x14ac:dyDescent="0.25">
      <c r="A54" t="s">
        <v>2094</v>
      </c>
      <c r="C54" s="18" t="s">
        <v>398</v>
      </c>
      <c r="D54" s="18" t="s">
        <v>2074</v>
      </c>
    </row>
    <row r="55" spans="1:4" x14ac:dyDescent="0.25">
      <c r="A55" t="s">
        <v>2095</v>
      </c>
      <c r="C55" s="18" t="s">
        <v>398</v>
      </c>
      <c r="D55" s="18" t="s">
        <v>2074</v>
      </c>
    </row>
    <row r="56" spans="1:4" x14ac:dyDescent="0.25">
      <c r="A56" t="s">
        <v>2096</v>
      </c>
      <c r="C56" s="18" t="s">
        <v>398</v>
      </c>
      <c r="D56" s="18" t="s">
        <v>2074</v>
      </c>
    </row>
    <row r="57" spans="1:4" x14ac:dyDescent="0.25">
      <c r="A57" t="s">
        <v>2102</v>
      </c>
      <c r="B57" s="49" t="s">
        <v>391</v>
      </c>
      <c r="C57" s="18" t="s">
        <v>398</v>
      </c>
      <c r="D57" s="18" t="s">
        <v>2049</v>
      </c>
    </row>
    <row r="58" spans="1:4" x14ac:dyDescent="0.25">
      <c r="A58" t="s">
        <v>2103</v>
      </c>
      <c r="B58" s="49" t="s">
        <v>2072</v>
      </c>
      <c r="C58" s="18" t="s">
        <v>398</v>
      </c>
      <c r="D58" s="18" t="s">
        <v>2073</v>
      </c>
    </row>
    <row r="59" spans="1:4" x14ac:dyDescent="0.25">
      <c r="A59" t="s">
        <v>2104</v>
      </c>
      <c r="B59" s="49" t="s">
        <v>2108</v>
      </c>
      <c r="C59" s="18" t="s">
        <v>398</v>
      </c>
      <c r="D59" s="18" t="s">
        <v>2074</v>
      </c>
    </row>
    <row r="60" spans="1:4" x14ac:dyDescent="0.25">
      <c r="A60" t="s">
        <v>2099</v>
      </c>
      <c r="B60" s="49" t="s">
        <v>382</v>
      </c>
      <c r="C60" s="18" t="s">
        <v>398</v>
      </c>
      <c r="D60" s="18" t="s">
        <v>2100</v>
      </c>
    </row>
    <row r="61" spans="1:4" x14ac:dyDescent="0.25">
      <c r="A61" t="s">
        <v>2075</v>
      </c>
      <c r="B61" s="49">
        <v>0</v>
      </c>
      <c r="C61" s="18" t="s">
        <v>398</v>
      </c>
      <c r="D61" s="18" t="s">
        <v>2081</v>
      </c>
    </row>
    <row r="62" spans="1:4" x14ac:dyDescent="0.25">
      <c r="A62" t="s">
        <v>380</v>
      </c>
      <c r="B62" s="49" t="s">
        <v>383</v>
      </c>
      <c r="C62" s="18" t="s">
        <v>398</v>
      </c>
      <c r="D62" s="18" t="s">
        <v>2082</v>
      </c>
    </row>
    <row r="63" spans="1:4" x14ac:dyDescent="0.25">
      <c r="A63" t="s">
        <v>381</v>
      </c>
      <c r="B63" s="49" t="s">
        <v>384</v>
      </c>
      <c r="C63" s="18" t="s">
        <v>398</v>
      </c>
      <c r="D63" s="18" t="s">
        <v>385</v>
      </c>
    </row>
    <row r="64" spans="1:4" x14ac:dyDescent="0.25">
      <c r="A64" t="s">
        <v>2086</v>
      </c>
      <c r="B64" s="49" t="b">
        <v>1</v>
      </c>
      <c r="C64" s="18" t="s">
        <v>398</v>
      </c>
      <c r="D64" s="18" t="s">
        <v>2087</v>
      </c>
    </row>
    <row r="65" spans="1:4" x14ac:dyDescent="0.25">
      <c r="A65" t="s">
        <v>2098</v>
      </c>
      <c r="B65" s="49" t="s">
        <v>370</v>
      </c>
      <c r="C65" s="18" t="s">
        <v>398</v>
      </c>
      <c r="D65" s="18" t="s">
        <v>2101</v>
      </c>
    </row>
    <row r="66" spans="1:4" x14ac:dyDescent="0.25">
      <c r="A66" t="s">
        <v>2076</v>
      </c>
      <c r="B66" s="49">
        <v>1</v>
      </c>
      <c r="C66" s="18" t="s">
        <v>398</v>
      </c>
      <c r="D66" s="18" t="s">
        <v>2081</v>
      </c>
    </row>
    <row r="67" spans="1:4" x14ac:dyDescent="0.25">
      <c r="A67" t="s">
        <v>2077</v>
      </c>
      <c r="B67" s="49" t="s">
        <v>2078</v>
      </c>
      <c r="C67" s="18" t="s">
        <v>398</v>
      </c>
      <c r="D67" s="18" t="s">
        <v>2082</v>
      </c>
    </row>
    <row r="68" spans="1:4" x14ac:dyDescent="0.25">
      <c r="A68" t="s">
        <v>2079</v>
      </c>
      <c r="B68" s="49" t="s">
        <v>2080</v>
      </c>
      <c r="C68" s="18" t="s">
        <v>398</v>
      </c>
      <c r="D68" s="18" t="s">
        <v>2083</v>
      </c>
    </row>
    <row r="69" spans="1:4" x14ac:dyDescent="0.25">
      <c r="A69" t="s">
        <v>2084</v>
      </c>
      <c r="B69" s="49" t="b">
        <v>1</v>
      </c>
      <c r="C69" s="18" t="s">
        <v>398</v>
      </c>
      <c r="D69" s="18" t="s">
        <v>2085</v>
      </c>
    </row>
    <row r="70" spans="1:4" x14ac:dyDescent="0.25">
      <c r="A70" t="s">
        <v>392</v>
      </c>
      <c r="B70" s="49" t="s">
        <v>401</v>
      </c>
      <c r="C70" s="18" t="s">
        <v>399</v>
      </c>
      <c r="D70" s="18" t="s">
        <v>402</v>
      </c>
    </row>
    <row r="71" spans="1:4" x14ac:dyDescent="0.25">
      <c r="A71" t="s">
        <v>393</v>
      </c>
      <c r="B71" s="49">
        <v>7844</v>
      </c>
      <c r="C71" s="18" t="s">
        <v>399</v>
      </c>
      <c r="D71" s="18" t="s">
        <v>403</v>
      </c>
    </row>
    <row r="72" spans="1:4" x14ac:dyDescent="0.25">
      <c r="A72" t="s">
        <v>404</v>
      </c>
      <c r="B72" s="49" t="s">
        <v>405</v>
      </c>
      <c r="C72" s="18" t="s">
        <v>405</v>
      </c>
      <c r="D72" s="18" t="s">
        <v>406</v>
      </c>
    </row>
    <row r="73" spans="1:4" x14ac:dyDescent="0.25">
      <c r="A73" t="s">
        <v>657</v>
      </c>
      <c r="B73" s="49" t="s">
        <v>2025</v>
      </c>
      <c r="C73" s="18" t="s">
        <v>405</v>
      </c>
      <c r="D73" s="18" t="s">
        <v>658</v>
      </c>
    </row>
    <row r="74" spans="1:4" x14ac:dyDescent="0.25">
      <c r="A74" t="s">
        <v>407</v>
      </c>
      <c r="B74" s="49" t="s">
        <v>410</v>
      </c>
      <c r="C74" s="18" t="s">
        <v>405</v>
      </c>
      <c r="D74" s="18" t="s">
        <v>413</v>
      </c>
    </row>
    <row r="75" spans="1:4" x14ac:dyDescent="0.25">
      <c r="A75" t="s">
        <v>408</v>
      </c>
      <c r="B75" s="49" t="s">
        <v>411</v>
      </c>
      <c r="C75" s="18" t="s">
        <v>405</v>
      </c>
      <c r="D75" s="18" t="s">
        <v>365</v>
      </c>
    </row>
    <row r="76" spans="1:4" x14ac:dyDescent="0.25">
      <c r="A76" t="s">
        <v>409</v>
      </c>
      <c r="B76" s="49" t="s">
        <v>412</v>
      </c>
      <c r="C76" s="18" t="s">
        <v>405</v>
      </c>
      <c r="D76" s="18" t="s">
        <v>365</v>
      </c>
    </row>
    <row r="77" spans="1:4" x14ac:dyDescent="0.25">
      <c r="A77" t="s">
        <v>414</v>
      </c>
      <c r="B77" s="49" t="s">
        <v>415</v>
      </c>
      <c r="C77" s="18" t="s">
        <v>405</v>
      </c>
      <c r="D77" s="18" t="s">
        <v>416</v>
      </c>
    </row>
    <row r="78" spans="1:4" x14ac:dyDescent="0.25">
      <c r="A78" t="s">
        <v>417</v>
      </c>
      <c r="B78" s="49" t="s">
        <v>419</v>
      </c>
      <c r="C78" s="18" t="s">
        <v>397</v>
      </c>
      <c r="D78" s="18" t="s">
        <v>446</v>
      </c>
    </row>
    <row r="79" spans="1:4" x14ac:dyDescent="0.25">
      <c r="A79" t="s">
        <v>418</v>
      </c>
      <c r="B79" s="49" t="s">
        <v>420</v>
      </c>
      <c r="C79" s="18" t="s">
        <v>397</v>
      </c>
      <c r="D79" s="18" t="s">
        <v>446</v>
      </c>
    </row>
    <row r="80" spans="1:4" x14ac:dyDescent="0.25">
      <c r="A80" t="s">
        <v>85</v>
      </c>
      <c r="B80" s="49">
        <v>1600</v>
      </c>
      <c r="C80" s="18" t="s">
        <v>422</v>
      </c>
      <c r="D80" s="18" t="s">
        <v>445</v>
      </c>
    </row>
    <row r="81" spans="1:4" x14ac:dyDescent="0.25">
      <c r="A81" t="s">
        <v>421</v>
      </c>
      <c r="B81" s="49">
        <v>500</v>
      </c>
      <c r="C81" s="18" t="s">
        <v>422</v>
      </c>
      <c r="D81" s="18" t="s">
        <v>424</v>
      </c>
    </row>
    <row r="82" spans="1:4" x14ac:dyDescent="0.25">
      <c r="A82" t="s">
        <v>444</v>
      </c>
      <c r="B82" s="49">
        <v>50</v>
      </c>
      <c r="C82" s="18" t="s">
        <v>422</v>
      </c>
      <c r="D82" s="18" t="s">
        <v>423</v>
      </c>
    </row>
    <row r="83" spans="1:4" x14ac:dyDescent="0.25">
      <c r="A83" t="s">
        <v>467</v>
      </c>
      <c r="B83" s="49">
        <v>3200</v>
      </c>
      <c r="C83" s="18" t="s">
        <v>422</v>
      </c>
      <c r="D83" s="18" t="s">
        <v>468</v>
      </c>
    </row>
    <row r="84" spans="1:4" x14ac:dyDescent="0.25">
      <c r="A84" t="s">
        <v>425</v>
      </c>
      <c r="B84" s="49">
        <v>5</v>
      </c>
      <c r="C84" s="18" t="s">
        <v>428</v>
      </c>
      <c r="D84" s="18" t="s">
        <v>429</v>
      </c>
    </row>
    <row r="85" spans="1:4" x14ac:dyDescent="0.25">
      <c r="A85" t="s">
        <v>431</v>
      </c>
      <c r="B85" s="49" t="s">
        <v>281</v>
      </c>
      <c r="C85" s="18" t="s">
        <v>281</v>
      </c>
      <c r="D85" s="18" t="s">
        <v>432</v>
      </c>
    </row>
    <row r="86" spans="1:4" x14ac:dyDescent="0.25">
      <c r="A86" t="s">
        <v>433</v>
      </c>
      <c r="B86" s="49" t="s">
        <v>1141</v>
      </c>
      <c r="C86" s="18" t="s">
        <v>281</v>
      </c>
      <c r="D86" s="18" t="s">
        <v>434</v>
      </c>
    </row>
    <row r="87" spans="1:4" x14ac:dyDescent="0.25">
      <c r="A87" t="s">
        <v>435</v>
      </c>
      <c r="B87" s="49" t="s">
        <v>437</v>
      </c>
      <c r="C87" s="18" t="s">
        <v>281</v>
      </c>
      <c r="D87" s="18" t="s">
        <v>438</v>
      </c>
    </row>
    <row r="88" spans="1:4" x14ac:dyDescent="0.25">
      <c r="A88" t="s">
        <v>436</v>
      </c>
      <c r="B88" s="49" t="b">
        <v>0</v>
      </c>
      <c r="C88" s="18" t="s">
        <v>281</v>
      </c>
      <c r="D88" s="18" t="s">
        <v>439</v>
      </c>
    </row>
    <row r="89" spans="1:4" x14ac:dyDescent="0.25">
      <c r="A89" t="s">
        <v>440</v>
      </c>
      <c r="B89" s="49" t="s">
        <v>442</v>
      </c>
      <c r="C89" s="18" t="s">
        <v>281</v>
      </c>
      <c r="D89" s="18" t="s">
        <v>441</v>
      </c>
    </row>
    <row r="90" spans="1:4" x14ac:dyDescent="0.25">
      <c r="A90" t="s">
        <v>648</v>
      </c>
      <c r="B90" s="49" t="s">
        <v>656</v>
      </c>
      <c r="C90" s="18" t="s">
        <v>281</v>
      </c>
      <c r="D90" s="18" t="s">
        <v>649</v>
      </c>
    </row>
    <row r="91" spans="1:4" x14ac:dyDescent="0.25">
      <c r="A91" t="s">
        <v>650</v>
      </c>
      <c r="B91" s="49" t="s">
        <v>651</v>
      </c>
      <c r="C91" s="18" t="s">
        <v>281</v>
      </c>
      <c r="D91" s="18" t="s">
        <v>652</v>
      </c>
    </row>
    <row r="92" spans="1:4" x14ac:dyDescent="0.25">
      <c r="A92" t="s">
        <v>653</v>
      </c>
      <c r="B92" s="49" t="s">
        <v>654</v>
      </c>
      <c r="C92" s="18" t="s">
        <v>281</v>
      </c>
      <c r="D92" s="18"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140</v>
      </c>
      <c r="B1" s="51" t="s">
        <v>67</v>
      </c>
      <c r="C1" s="51" t="s">
        <v>494</v>
      </c>
      <c r="D1" s="51" t="s">
        <v>141</v>
      </c>
      <c r="E1" s="51" t="s">
        <v>227</v>
      </c>
      <c r="F1" s="52" t="s">
        <v>376</v>
      </c>
      <c r="G1" s="52" t="s">
        <v>378</v>
      </c>
      <c r="H1" s="51" t="s">
        <v>377</v>
      </c>
      <c r="I1" s="51" t="s">
        <v>466</v>
      </c>
      <c r="J1" s="51" t="s">
        <v>459</v>
      </c>
      <c r="K1" s="51" t="s">
        <v>484</v>
      </c>
      <c r="L1" s="51" t="s">
        <v>665</v>
      </c>
      <c r="M1" s="51" t="s">
        <v>1435</v>
      </c>
      <c r="N1" s="53" t="s">
        <v>315</v>
      </c>
      <c r="O1" s="53" t="s">
        <v>426</v>
      </c>
    </row>
    <row r="2" spans="1:15" x14ac:dyDescent="0.25">
      <c r="A2" s="54" t="s">
        <v>372</v>
      </c>
      <c r="B2" s="55" t="s">
        <v>372</v>
      </c>
      <c r="C2" s="55"/>
      <c r="D2" s="55" t="s">
        <v>373</v>
      </c>
      <c r="E2" s="55" t="s">
        <v>374</v>
      </c>
      <c r="F2" s="56" t="s">
        <v>146</v>
      </c>
      <c r="G2" s="56" t="s">
        <v>375</v>
      </c>
      <c r="H2" s="55" t="s">
        <v>147</v>
      </c>
      <c r="I2" s="55" t="str">
        <f t="shared" ref="I2:I11" si="0">"D:/ntnl_li_2018_template/data/study_region/"&amp;B2&amp;"/"&amp;B2&amp;"_"&amp;LOWER(E2)&amp;"_2016_10000m_20181001.osm"</f>
        <v>D:/ntnl_li_2018_template/data/study_region/testing/testing_gccstest_2016_10000m_20181001.osm</v>
      </c>
      <c r="J2" s="55" t="s">
        <v>460</v>
      </c>
      <c r="K2" s="55" t="str">
        <f>"osm_10km_"&amp;B2&amp;"_10km_pedestrian_"&amp;RIGHT(J2,8)</f>
        <v>osm_10km_testing_10km_pedestrian_20181001</v>
      </c>
      <c r="L2" s="55" t="s">
        <v>664</v>
      </c>
      <c r="M2" s="55" t="s">
        <v>1437</v>
      </c>
      <c r="N2" s="57"/>
      <c r="O2" s="57">
        <v>0</v>
      </c>
    </row>
    <row r="3" spans="1:15" x14ac:dyDescent="0.25">
      <c r="A3" s="54" t="s">
        <v>143</v>
      </c>
      <c r="B3" s="55" t="s">
        <v>232</v>
      </c>
      <c r="C3" s="55" t="s">
        <v>497</v>
      </c>
      <c r="D3" s="55" t="s">
        <v>144</v>
      </c>
      <c r="E3" s="55" t="s">
        <v>228</v>
      </c>
      <c r="F3" s="56" t="s">
        <v>146</v>
      </c>
      <c r="G3" s="56" t="s">
        <v>145</v>
      </c>
      <c r="H3" s="55" t="s">
        <v>147</v>
      </c>
      <c r="I3" s="55" t="str">
        <f t="shared" si="0"/>
        <v>D:/ntnl_li_2018_template/data/study_region/adelaide/adelaide_gccsa_2016_10000m_20181001.osm</v>
      </c>
      <c r="J3" s="55" t="s">
        <v>460</v>
      </c>
      <c r="K3" s="55" t="s">
        <v>500</v>
      </c>
      <c r="L3" s="55" t="s">
        <v>232</v>
      </c>
      <c r="M3" s="55" t="s">
        <v>1437</v>
      </c>
      <c r="N3" s="57"/>
      <c r="O3" s="57">
        <v>0</v>
      </c>
    </row>
    <row r="4" spans="1:15" x14ac:dyDescent="0.25">
      <c r="A4" s="58" t="s">
        <v>148</v>
      </c>
      <c r="B4" s="59" t="s">
        <v>231</v>
      </c>
      <c r="C4" s="59" t="s">
        <v>496</v>
      </c>
      <c r="D4" s="59" t="s">
        <v>149</v>
      </c>
      <c r="E4" s="59" t="s">
        <v>228</v>
      </c>
      <c r="F4" s="60" t="s">
        <v>146</v>
      </c>
      <c r="G4" s="60" t="s">
        <v>150</v>
      </c>
      <c r="H4" s="59" t="s">
        <v>151</v>
      </c>
      <c r="I4" s="59" t="str">
        <f t="shared" si="0"/>
        <v>D:/ntnl_li_2018_template/data/study_region/bris/bris_gccsa_2016_10000m_20181001.osm</v>
      </c>
      <c r="J4" s="59" t="s">
        <v>460</v>
      </c>
      <c r="K4" s="59" t="s">
        <v>501</v>
      </c>
      <c r="L4" s="59" t="s">
        <v>231</v>
      </c>
      <c r="M4" s="59" t="s">
        <v>1451</v>
      </c>
      <c r="O4" s="12">
        <v>0</v>
      </c>
    </row>
    <row r="5" spans="1:15" x14ac:dyDescent="0.25">
      <c r="A5" s="61" t="s">
        <v>152</v>
      </c>
      <c r="B5" s="62" t="s">
        <v>233</v>
      </c>
      <c r="C5" s="62" t="s">
        <v>496</v>
      </c>
      <c r="D5" s="62" t="s">
        <v>153</v>
      </c>
      <c r="E5" s="62" t="s">
        <v>228</v>
      </c>
      <c r="F5" s="63" t="s">
        <v>146</v>
      </c>
      <c r="G5" s="63" t="s">
        <v>216</v>
      </c>
      <c r="H5" s="62" t="s">
        <v>154</v>
      </c>
      <c r="I5" s="62" t="str">
        <f t="shared" si="0"/>
        <v>D:/ntnl_li_2018_template/data/study_region/canberra/canberra_gccsa_2016_10000m_20181001.osm</v>
      </c>
      <c r="J5" s="62" t="s">
        <v>460</v>
      </c>
      <c r="K5" s="62" t="s">
        <v>502</v>
      </c>
      <c r="L5" s="62" t="s">
        <v>233</v>
      </c>
      <c r="M5" s="62" t="s">
        <v>1437</v>
      </c>
      <c r="N5" s="31"/>
      <c r="O5" s="31">
        <v>1</v>
      </c>
    </row>
    <row r="6" spans="1:15" x14ac:dyDescent="0.25">
      <c r="A6" s="58" t="s">
        <v>155</v>
      </c>
      <c r="B6" s="59" t="s">
        <v>234</v>
      </c>
      <c r="C6" s="59" t="s">
        <v>495</v>
      </c>
      <c r="D6" s="59" t="s">
        <v>156</v>
      </c>
      <c r="E6" s="59" t="s">
        <v>228</v>
      </c>
      <c r="F6" s="60" t="s">
        <v>146</v>
      </c>
      <c r="G6" s="60" t="s">
        <v>157</v>
      </c>
      <c r="H6" s="59" t="s">
        <v>158</v>
      </c>
      <c r="I6" s="59" t="str">
        <f t="shared" si="0"/>
        <v>D:/ntnl_li_2018_template/data/study_region/darwin/darwin_gccsa_2016_10000m_20181001.osm</v>
      </c>
      <c r="J6" s="59" t="s">
        <v>460</v>
      </c>
      <c r="K6" s="59" t="s">
        <v>503</v>
      </c>
      <c r="L6" s="59" t="s">
        <v>234</v>
      </c>
      <c r="M6" s="59"/>
      <c r="O6" s="12">
        <v>0</v>
      </c>
    </row>
    <row r="7" spans="1:15" x14ac:dyDescent="0.25">
      <c r="A7" s="61" t="s">
        <v>159</v>
      </c>
      <c r="B7" s="62" t="s">
        <v>235</v>
      </c>
      <c r="C7" s="62" t="s">
        <v>495</v>
      </c>
      <c r="D7" s="62" t="s">
        <v>160</v>
      </c>
      <c r="E7" s="62" t="s">
        <v>228</v>
      </c>
      <c r="F7" s="63" t="s">
        <v>146</v>
      </c>
      <c r="G7" s="63" t="s">
        <v>161</v>
      </c>
      <c r="H7" s="62" t="s">
        <v>162</v>
      </c>
      <c r="I7" s="62" t="str">
        <f t="shared" si="0"/>
        <v>D:/ntnl_li_2018_template/data/study_region/hobart/hobart_gccsa_2016_10000m_20181001.osm</v>
      </c>
      <c r="J7" s="62" t="s">
        <v>460</v>
      </c>
      <c r="K7" s="62" t="s">
        <v>504</v>
      </c>
      <c r="L7" s="62" t="s">
        <v>235</v>
      </c>
      <c r="M7" s="62"/>
      <c r="N7" s="31"/>
      <c r="O7" s="31">
        <v>0</v>
      </c>
    </row>
    <row r="8" spans="1:15" x14ac:dyDescent="0.25">
      <c r="A8" s="58" t="s">
        <v>163</v>
      </c>
      <c r="B8" s="59" t="s">
        <v>236</v>
      </c>
      <c r="C8" s="59" t="s">
        <v>495</v>
      </c>
      <c r="D8" s="59" t="s">
        <v>164</v>
      </c>
      <c r="E8" s="59" t="s">
        <v>228</v>
      </c>
      <c r="F8" s="60" t="s">
        <v>146</v>
      </c>
      <c r="G8" s="60" t="s">
        <v>165</v>
      </c>
      <c r="H8" s="59" t="s">
        <v>166</v>
      </c>
      <c r="I8" s="59" t="str">
        <f t="shared" si="0"/>
        <v>D:/ntnl_li_2018_template/data/study_region/melb/melb_gccsa_2016_10000m_20181001.osm</v>
      </c>
      <c r="J8" s="59" t="s">
        <v>460</v>
      </c>
      <c r="K8" s="59" t="s">
        <v>505</v>
      </c>
      <c r="L8" s="59" t="s">
        <v>236</v>
      </c>
      <c r="M8" s="59"/>
      <c r="O8" s="12">
        <v>1</v>
      </c>
    </row>
    <row r="9" spans="1:15" x14ac:dyDescent="0.25">
      <c r="A9" s="61" t="s">
        <v>15</v>
      </c>
      <c r="B9" s="62" t="s">
        <v>237</v>
      </c>
      <c r="C9" s="62" t="s">
        <v>497</v>
      </c>
      <c r="D9" s="62" t="s">
        <v>167</v>
      </c>
      <c r="E9" s="62" t="s">
        <v>228</v>
      </c>
      <c r="F9" s="63" t="s">
        <v>146</v>
      </c>
      <c r="G9" s="62" t="s">
        <v>168</v>
      </c>
      <c r="H9" s="62" t="s">
        <v>169</v>
      </c>
      <c r="I9" s="62" t="str">
        <f t="shared" si="0"/>
        <v>D:/ntnl_li_2018_template/data/study_region/perth/perth_gccsa_2016_10000m_20181001.osm</v>
      </c>
      <c r="J9" s="62" t="s">
        <v>460</v>
      </c>
      <c r="K9" s="62" t="s">
        <v>506</v>
      </c>
      <c r="L9" s="62" t="s">
        <v>237</v>
      </c>
      <c r="M9" s="62" t="s">
        <v>1436</v>
      </c>
      <c r="N9" s="31"/>
      <c r="O9" s="31">
        <v>0</v>
      </c>
    </row>
    <row r="10" spans="1:15" x14ac:dyDescent="0.25">
      <c r="A10" s="58" t="s">
        <v>170</v>
      </c>
      <c r="B10" s="59" t="s">
        <v>238</v>
      </c>
      <c r="C10" s="59" t="s">
        <v>496</v>
      </c>
      <c r="D10" s="59" t="s">
        <v>171</v>
      </c>
      <c r="E10" s="59" t="s">
        <v>228</v>
      </c>
      <c r="F10" s="60" t="s">
        <v>146</v>
      </c>
      <c r="G10" s="60" t="s">
        <v>172</v>
      </c>
      <c r="H10" s="59" t="s">
        <v>173</v>
      </c>
      <c r="I10" s="59" t="str">
        <f t="shared" si="0"/>
        <v>D:/ntnl_li_2018_template/data/study_region/syd/syd_gccsa_2016_10000m_20181001.osm</v>
      </c>
      <c r="J10" s="59" t="s">
        <v>460</v>
      </c>
      <c r="K10" s="59" t="s">
        <v>507</v>
      </c>
      <c r="L10" s="59" t="s">
        <v>238</v>
      </c>
      <c r="M10" s="59" t="s">
        <v>1437</v>
      </c>
      <c r="O10" s="12">
        <v>0</v>
      </c>
    </row>
    <row r="11" spans="1:15" x14ac:dyDescent="0.25">
      <c r="A11" s="61" t="s">
        <v>174</v>
      </c>
      <c r="B11" s="62" t="s">
        <v>239</v>
      </c>
      <c r="C11" s="62"/>
      <c r="D11" s="62" t="s">
        <v>164</v>
      </c>
      <c r="E11" s="62" t="s">
        <v>229</v>
      </c>
      <c r="F11" s="63" t="s">
        <v>215</v>
      </c>
      <c r="G11" s="63" t="s">
        <v>175</v>
      </c>
      <c r="H11" s="62" t="s">
        <v>166</v>
      </c>
      <c r="I11" s="62" t="str">
        <f t="shared" si="0"/>
        <v>D:/ntnl_li_2018_template/data/study_region/mitchell/mitchell_lga_2016_10000m_20181001.osm</v>
      </c>
      <c r="J11" s="62" t="s">
        <v>460</v>
      </c>
      <c r="K11" s="62" t="s">
        <v>508</v>
      </c>
      <c r="L11" s="62" t="s">
        <v>239</v>
      </c>
      <c r="M11" s="62"/>
      <c r="N11" s="31"/>
      <c r="O11" s="31">
        <v>0</v>
      </c>
    </row>
    <row r="12" spans="1:15" x14ac:dyDescent="0.25">
      <c r="A12" s="58" t="s">
        <v>201</v>
      </c>
      <c r="B12" s="59" t="s">
        <v>461</v>
      </c>
      <c r="C12" s="59" t="s">
        <v>497</v>
      </c>
      <c r="D12" s="59" t="s">
        <v>230</v>
      </c>
      <c r="E12" s="59" t="s">
        <v>483</v>
      </c>
      <c r="F12" s="60" t="s">
        <v>469</v>
      </c>
      <c r="G12" s="83" t="s">
        <v>470</v>
      </c>
      <c r="H12" s="82" t="s">
        <v>489</v>
      </c>
      <c r="I12" s="82" t="str">
        <f>"D:/ntnl_li_2018_template/data/study_region/"&amp;B12&amp;"/"&amp;L12&amp;"_20181001.osm"</f>
        <v>D:/ntnl_li_2018_template/data/study_region/albury_wodonga/alburywodonga_20181001.osm</v>
      </c>
      <c r="J12" s="59" t="s">
        <v>460</v>
      </c>
      <c r="K12" s="59" t="s">
        <v>509</v>
      </c>
      <c r="L12" s="59" t="s">
        <v>659</v>
      </c>
      <c r="M12" s="59" t="s">
        <v>1437</v>
      </c>
      <c r="O12" s="12">
        <v>0</v>
      </c>
    </row>
    <row r="13" spans="1:15" x14ac:dyDescent="0.25">
      <c r="A13" s="61" t="s">
        <v>202</v>
      </c>
      <c r="B13" s="62" t="s">
        <v>218</v>
      </c>
      <c r="C13" s="62" t="s">
        <v>497</v>
      </c>
      <c r="D13" s="62" t="s">
        <v>164</v>
      </c>
      <c r="E13" s="62" t="s">
        <v>483</v>
      </c>
      <c r="F13" s="63" t="s">
        <v>469</v>
      </c>
      <c r="G13" s="63" t="s">
        <v>471</v>
      </c>
      <c r="H13" s="62" t="s">
        <v>166</v>
      </c>
      <c r="I13" s="62" t="str">
        <f t="shared" ref="I13:I25" si="1">"D:/ntnl_li_2018_template/data/study_region/"&amp;B13&amp;"/"&amp;L13&amp;"_20181001.osm"</f>
        <v>D:/ntnl_li_2018_template/data/study_region/ballarat/ballarat_20181001.osm</v>
      </c>
      <c r="J13" s="62" t="s">
        <v>460</v>
      </c>
      <c r="K13" s="62" t="s">
        <v>2008</v>
      </c>
      <c r="L13" s="62" t="s">
        <v>218</v>
      </c>
      <c r="M13" s="62"/>
      <c r="N13" s="31"/>
      <c r="O13" s="31">
        <v>0</v>
      </c>
    </row>
    <row r="14" spans="1:15" x14ac:dyDescent="0.25">
      <c r="A14" s="58" t="s">
        <v>203</v>
      </c>
      <c r="B14" s="59" t="s">
        <v>219</v>
      </c>
      <c r="C14" s="59" t="s">
        <v>495</v>
      </c>
      <c r="D14" s="59" t="s">
        <v>164</v>
      </c>
      <c r="E14" s="59" t="s">
        <v>483</v>
      </c>
      <c r="F14" s="60" t="s">
        <v>469</v>
      </c>
      <c r="G14" s="59" t="s">
        <v>472</v>
      </c>
      <c r="H14" s="59" t="s">
        <v>166</v>
      </c>
      <c r="I14" s="59" t="str">
        <f t="shared" si="1"/>
        <v>D:/ntnl_li_2018_template/data/study_region/bendigo/bendigo_20181001.osm</v>
      </c>
      <c r="J14" s="59" t="s">
        <v>460</v>
      </c>
      <c r="K14" s="59" t="s">
        <v>510</v>
      </c>
      <c r="L14" s="59" t="s">
        <v>219</v>
      </c>
      <c r="M14" s="59"/>
      <c r="O14" s="12">
        <v>0</v>
      </c>
    </row>
    <row r="15" spans="1:15" x14ac:dyDescent="0.25">
      <c r="A15" s="61" t="s">
        <v>204</v>
      </c>
      <c r="B15" s="62" t="s">
        <v>220</v>
      </c>
      <c r="C15" s="62" t="s">
        <v>497</v>
      </c>
      <c r="D15" s="62" t="s">
        <v>149</v>
      </c>
      <c r="E15" s="62" t="s">
        <v>483</v>
      </c>
      <c r="F15" s="63" t="s">
        <v>469</v>
      </c>
      <c r="G15" s="62" t="s">
        <v>473</v>
      </c>
      <c r="H15" s="62" t="s">
        <v>151</v>
      </c>
      <c r="I15" s="62" t="str">
        <f t="shared" si="1"/>
        <v>D:/ntnl_li_2018_template/data/study_region/cairns/cairns_20181001.osm</v>
      </c>
      <c r="J15" s="62" t="s">
        <v>460</v>
      </c>
      <c r="K15" s="62" t="s">
        <v>511</v>
      </c>
      <c r="L15" s="62" t="s">
        <v>220</v>
      </c>
      <c r="M15" s="62" t="s">
        <v>1437</v>
      </c>
      <c r="N15" s="31"/>
      <c r="O15" s="31">
        <v>0</v>
      </c>
    </row>
    <row r="16" spans="1:15" x14ac:dyDescent="0.25">
      <c r="A16" s="58" t="s">
        <v>205</v>
      </c>
      <c r="B16" s="59" t="s">
        <v>221</v>
      </c>
      <c r="C16" s="59" t="s">
        <v>495</v>
      </c>
      <c r="D16" s="59" t="s">
        <v>164</v>
      </c>
      <c r="E16" s="59" t="s">
        <v>483</v>
      </c>
      <c r="F16" s="60" t="s">
        <v>469</v>
      </c>
      <c r="G16" s="60" t="s">
        <v>474</v>
      </c>
      <c r="H16" s="59" t="s">
        <v>166</v>
      </c>
      <c r="I16" s="59" t="str">
        <f t="shared" si="1"/>
        <v>D:/ntnl_li_2018_template/data/study_region/geelong/geelong_20181001.osm</v>
      </c>
      <c r="J16" s="59" t="s">
        <v>460</v>
      </c>
      <c r="K16" s="59" t="s">
        <v>512</v>
      </c>
      <c r="L16" s="59" t="s">
        <v>221</v>
      </c>
      <c r="M16" s="59"/>
      <c r="O16" s="12">
        <v>0</v>
      </c>
    </row>
    <row r="17" spans="1:15" x14ac:dyDescent="0.25">
      <c r="A17" s="61" t="s">
        <v>206</v>
      </c>
      <c r="B17" s="62" t="s">
        <v>465</v>
      </c>
      <c r="C17" s="62" t="s">
        <v>496</v>
      </c>
      <c r="D17" s="62" t="s">
        <v>490</v>
      </c>
      <c r="E17" s="62" t="s">
        <v>483</v>
      </c>
      <c r="F17" s="63" t="s">
        <v>469</v>
      </c>
      <c r="G17" s="62" t="s">
        <v>475</v>
      </c>
      <c r="H17" s="62" t="s">
        <v>491</v>
      </c>
      <c r="I17" s="62" t="str">
        <f t="shared" si="1"/>
        <v>D:/ntnl_li_2018_template/data/study_region/goldcoast_tweedheads/goldcoast_20181001.osm</v>
      </c>
      <c r="J17" s="62" t="s">
        <v>460</v>
      </c>
      <c r="K17" s="62" t="s">
        <v>513</v>
      </c>
      <c r="L17" s="62" t="s">
        <v>660</v>
      </c>
      <c r="M17" s="62" t="s">
        <v>1452</v>
      </c>
      <c r="N17" s="31"/>
      <c r="O17" s="31">
        <v>0</v>
      </c>
    </row>
    <row r="18" spans="1:15" x14ac:dyDescent="0.25">
      <c r="A18" s="58" t="s">
        <v>207</v>
      </c>
      <c r="B18" s="59" t="s">
        <v>222</v>
      </c>
      <c r="C18" s="59" t="s">
        <v>497</v>
      </c>
      <c r="D18" s="59" t="s">
        <v>160</v>
      </c>
      <c r="E18" s="59" t="s">
        <v>483</v>
      </c>
      <c r="F18" s="60" t="s">
        <v>469</v>
      </c>
      <c r="G18" s="59" t="s">
        <v>476</v>
      </c>
      <c r="H18" s="59" t="s">
        <v>162</v>
      </c>
      <c r="I18" s="59" t="str">
        <f t="shared" si="1"/>
        <v>D:/ntnl_li_2018_template/data/study_region/launceston/launceston_20181001.osm</v>
      </c>
      <c r="J18" s="59" t="s">
        <v>460</v>
      </c>
      <c r="K18" s="59" t="s">
        <v>514</v>
      </c>
      <c r="L18" s="59" t="s">
        <v>222</v>
      </c>
      <c r="M18" s="59" t="s">
        <v>1437</v>
      </c>
      <c r="O18" s="12">
        <v>0</v>
      </c>
    </row>
    <row r="19" spans="1:15" x14ac:dyDescent="0.25">
      <c r="A19" s="61" t="s">
        <v>208</v>
      </c>
      <c r="B19" s="62" t="s">
        <v>223</v>
      </c>
      <c r="C19" s="62" t="s">
        <v>496</v>
      </c>
      <c r="D19" s="62" t="s">
        <v>149</v>
      </c>
      <c r="E19" s="62" t="s">
        <v>483</v>
      </c>
      <c r="F19" s="63" t="s">
        <v>469</v>
      </c>
      <c r="G19" s="62" t="s">
        <v>477</v>
      </c>
      <c r="H19" s="62" t="s">
        <v>151</v>
      </c>
      <c r="I19" s="62" t="str">
        <f t="shared" si="1"/>
        <v>D:/ntnl_li_2018_template/data/study_region/mackay/mackay_20181001.osm</v>
      </c>
      <c r="J19" s="62" t="s">
        <v>460</v>
      </c>
      <c r="K19" s="62" t="s">
        <v>515</v>
      </c>
      <c r="L19" s="62" t="s">
        <v>223</v>
      </c>
      <c r="M19" s="62" t="s">
        <v>1437</v>
      </c>
      <c r="N19" s="31"/>
      <c r="O19" s="31">
        <v>0</v>
      </c>
    </row>
    <row r="20" spans="1:15" x14ac:dyDescent="0.25">
      <c r="A20" s="58" t="s">
        <v>209</v>
      </c>
      <c r="B20" s="59" t="s">
        <v>462</v>
      </c>
      <c r="C20" s="59" t="s">
        <v>497</v>
      </c>
      <c r="D20" s="59" t="s">
        <v>171</v>
      </c>
      <c r="E20" s="59" t="s">
        <v>483</v>
      </c>
      <c r="F20" s="60" t="s">
        <v>469</v>
      </c>
      <c r="G20" s="59" t="s">
        <v>478</v>
      </c>
      <c r="H20" s="59" t="s">
        <v>173</v>
      </c>
      <c r="I20" s="59" t="str">
        <f t="shared" si="1"/>
        <v>D:/ntnl_li_2018_template/data/study_region/newcastle_maitland/newcastle_20181001.osm</v>
      </c>
      <c r="J20" s="59" t="s">
        <v>460</v>
      </c>
      <c r="K20" s="59" t="s">
        <v>516</v>
      </c>
      <c r="L20" s="59" t="s">
        <v>661</v>
      </c>
      <c r="M20" s="59" t="s">
        <v>1437</v>
      </c>
      <c r="O20" s="12">
        <v>0</v>
      </c>
    </row>
    <row r="21" spans="1:15" x14ac:dyDescent="0.25">
      <c r="A21" s="61" t="s">
        <v>210</v>
      </c>
      <c r="B21" s="62" t="s">
        <v>463</v>
      </c>
      <c r="C21" s="62" t="s">
        <v>496</v>
      </c>
      <c r="D21" s="62" t="s">
        <v>149</v>
      </c>
      <c r="E21" s="62" t="s">
        <v>483</v>
      </c>
      <c r="F21" s="63" t="s">
        <v>469</v>
      </c>
      <c r="G21" s="62" t="s">
        <v>479</v>
      </c>
      <c r="H21" s="62" t="s">
        <v>151</v>
      </c>
      <c r="I21" s="62" t="str">
        <f t="shared" si="1"/>
        <v>D:/ntnl_li_2018_template/data/study_region/sunshine_coast/sunshinecoast_20181001.osm</v>
      </c>
      <c r="J21" s="62" t="s">
        <v>460</v>
      </c>
      <c r="K21" s="62" t="s">
        <v>517</v>
      </c>
      <c r="L21" s="62" t="s">
        <v>662</v>
      </c>
      <c r="M21" s="62" t="s">
        <v>1450</v>
      </c>
      <c r="N21" s="31"/>
      <c r="O21" s="31">
        <v>0</v>
      </c>
    </row>
    <row r="22" spans="1:15" x14ac:dyDescent="0.25">
      <c r="A22" s="58" t="s">
        <v>211</v>
      </c>
      <c r="B22" s="59" t="s">
        <v>224</v>
      </c>
      <c r="C22" s="59" t="s">
        <v>496</v>
      </c>
      <c r="D22" s="59" t="s">
        <v>149</v>
      </c>
      <c r="E22" s="59" t="s">
        <v>483</v>
      </c>
      <c r="F22" s="60" t="s">
        <v>469</v>
      </c>
      <c r="G22" s="59" t="s">
        <v>480</v>
      </c>
      <c r="H22" s="59" t="s">
        <v>151</v>
      </c>
      <c r="I22" s="59" t="str">
        <f t="shared" si="1"/>
        <v>D:/ntnl_li_2018_template/data/study_region/toowoomba/toowoomba_20181001.osm</v>
      </c>
      <c r="J22" s="59" t="s">
        <v>460</v>
      </c>
      <c r="K22" s="59" t="s">
        <v>518</v>
      </c>
      <c r="L22" s="59" t="s">
        <v>224</v>
      </c>
      <c r="M22" s="59" t="s">
        <v>1437</v>
      </c>
      <c r="O22" s="12">
        <v>0</v>
      </c>
    </row>
    <row r="23" spans="1:15" x14ac:dyDescent="0.25">
      <c r="A23" s="61" t="s">
        <v>212</v>
      </c>
      <c r="B23" s="62" t="s">
        <v>225</v>
      </c>
      <c r="C23" s="62" t="s">
        <v>496</v>
      </c>
      <c r="D23" s="62" t="s">
        <v>149</v>
      </c>
      <c r="E23" s="62" t="s">
        <v>483</v>
      </c>
      <c r="F23" s="63" t="s">
        <v>469</v>
      </c>
      <c r="G23" s="62" t="s">
        <v>482</v>
      </c>
      <c r="H23" s="62" t="s">
        <v>151</v>
      </c>
      <c r="I23" s="62" t="str">
        <f t="shared" si="1"/>
        <v>D:/ntnl_li_2018_template/data/study_region/townsville/townsville_20181001.osm</v>
      </c>
      <c r="J23" s="62" t="s">
        <v>460</v>
      </c>
      <c r="K23" s="62" t="s">
        <v>519</v>
      </c>
      <c r="L23" s="62" t="s">
        <v>225</v>
      </c>
      <c r="M23" s="62" t="s">
        <v>1437</v>
      </c>
      <c r="N23" s="31"/>
      <c r="O23" s="31">
        <v>0</v>
      </c>
    </row>
    <row r="24" spans="1:15" x14ac:dyDescent="0.25">
      <c r="A24" s="58" t="s">
        <v>213</v>
      </c>
      <c r="B24" s="59" t="s">
        <v>226</v>
      </c>
      <c r="C24" s="59" t="s">
        <v>495</v>
      </c>
      <c r="D24" s="59" t="s">
        <v>171</v>
      </c>
      <c r="E24" s="59" t="s">
        <v>483</v>
      </c>
      <c r="F24" s="60" t="s">
        <v>469</v>
      </c>
      <c r="G24" s="59" t="s">
        <v>481</v>
      </c>
      <c r="H24" s="59" t="s">
        <v>173</v>
      </c>
      <c r="I24" s="59" t="str">
        <f t="shared" si="1"/>
        <v>D:/ntnl_li_2018_template/data/study_region/wollongong/wollongong_20181001.osm</v>
      </c>
      <c r="J24" s="59" t="s">
        <v>460</v>
      </c>
      <c r="K24" s="59" t="s">
        <v>498</v>
      </c>
      <c r="L24" s="59" t="s">
        <v>226</v>
      </c>
      <c r="M24" s="59"/>
      <c r="O24" s="12">
        <v>0</v>
      </c>
    </row>
    <row r="25" spans="1:15" x14ac:dyDescent="0.25">
      <c r="A25" s="61" t="s">
        <v>214</v>
      </c>
      <c r="B25" s="62" t="s">
        <v>464</v>
      </c>
      <c r="C25" s="62" t="s">
        <v>496</v>
      </c>
      <c r="D25" s="62" t="s">
        <v>171</v>
      </c>
      <c r="E25" s="62" t="s">
        <v>483</v>
      </c>
      <c r="F25" s="63" t="s">
        <v>215</v>
      </c>
      <c r="G25" s="64" t="s">
        <v>217</v>
      </c>
      <c r="H25" s="63" t="s">
        <v>173</v>
      </c>
      <c r="I25" s="63" t="str">
        <f t="shared" si="1"/>
        <v>D:/ntnl_li_2018_template/data/study_region/western_sydney/westernsydney_20181001.osm</v>
      </c>
      <c r="J25" s="62" t="s">
        <v>460</v>
      </c>
      <c r="K25" s="62" t="s">
        <v>520</v>
      </c>
      <c r="L25" s="62" t="s">
        <v>663</v>
      </c>
      <c r="M25" s="62" t="s">
        <v>1437</v>
      </c>
      <c r="N25" s="31"/>
      <c r="O25" s="31">
        <v>0</v>
      </c>
    </row>
    <row r="26" spans="1:15" x14ac:dyDescent="0.25">
      <c r="A26" s="58" t="s">
        <v>674</v>
      </c>
      <c r="B26" s="59" t="s">
        <v>675</v>
      </c>
      <c r="C26" s="59" t="s">
        <v>495</v>
      </c>
      <c r="D26" s="59" t="s">
        <v>678</v>
      </c>
      <c r="E26" s="59" t="s">
        <v>678</v>
      </c>
      <c r="F26" s="60" t="s">
        <v>677</v>
      </c>
      <c r="G26" s="59" t="s">
        <v>679</v>
      </c>
      <c r="H26" s="59" t="s">
        <v>676</v>
      </c>
      <c r="I26" s="59" t="s">
        <v>680</v>
      </c>
      <c r="J26" s="59" t="s">
        <v>460</v>
      </c>
      <c r="K26" s="59" t="s">
        <v>676</v>
      </c>
      <c r="L26" s="59" t="s">
        <v>676</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6"/>
  <sheetViews>
    <sheetView tabSelected="1" zoomScale="70" zoomScaleNormal="70" workbookViewId="0">
      <pane ySplit="1" topLeftCell="A92" activePane="bottomLeft" state="frozen"/>
      <selection pane="bottomLeft" activeCell="A114" sqref="A114"/>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988</v>
      </c>
      <c r="B1" s="97" t="s">
        <v>979</v>
      </c>
      <c r="C1" s="97" t="s">
        <v>980</v>
      </c>
      <c r="D1" s="97"/>
      <c r="E1" s="97" t="s">
        <v>975</v>
      </c>
      <c r="F1" s="99" t="s">
        <v>983</v>
      </c>
      <c r="G1" s="113" t="s">
        <v>956</v>
      </c>
      <c r="H1" s="98" t="s">
        <v>694</v>
      </c>
      <c r="I1" s="97" t="s">
        <v>976</v>
      </c>
      <c r="J1" s="97" t="s">
        <v>977</v>
      </c>
      <c r="K1" s="99" t="s">
        <v>695</v>
      </c>
      <c r="L1" s="99" t="s">
        <v>978</v>
      </c>
    </row>
    <row r="2" spans="1:12" ht="75" x14ac:dyDescent="0.25">
      <c r="A2" s="44" t="s">
        <v>989</v>
      </c>
      <c r="B2" s="1" t="s">
        <v>990</v>
      </c>
      <c r="C2" s="1" t="s">
        <v>1006</v>
      </c>
      <c r="D2" s="1" t="str">
        <f>B2&amp;":"&amp;LOWER(C2)</f>
        <v>boundaries:aggregation</v>
      </c>
      <c r="E2" s="1">
        <v>2016</v>
      </c>
      <c r="F2" s="44" t="s">
        <v>987</v>
      </c>
      <c r="G2" s="114" t="s">
        <v>996</v>
      </c>
      <c r="H2" s="101" t="s">
        <v>991</v>
      </c>
      <c r="I2" s="1">
        <v>20170704</v>
      </c>
      <c r="J2" s="1" t="s">
        <v>1015</v>
      </c>
      <c r="K2" s="44" t="s">
        <v>997</v>
      </c>
      <c r="L2" s="44" t="s">
        <v>1000</v>
      </c>
    </row>
    <row r="3" spans="1:12" ht="75" x14ac:dyDescent="0.25">
      <c r="A3" s="44" t="s">
        <v>993</v>
      </c>
      <c r="B3" s="1" t="s">
        <v>990</v>
      </c>
      <c r="C3" s="1" t="s">
        <v>1006</v>
      </c>
      <c r="D3" s="1" t="str">
        <f t="shared" ref="D3:D66" si="0">B3&amp;":"&amp;LOWER(C3)</f>
        <v>boundaries:aggregation</v>
      </c>
      <c r="E3" s="1">
        <v>2016</v>
      </c>
      <c r="F3" s="44" t="s">
        <v>987</v>
      </c>
      <c r="G3" s="114" t="s">
        <v>996</v>
      </c>
      <c r="H3" s="101" t="s">
        <v>994</v>
      </c>
      <c r="I3" s="1">
        <v>20170704</v>
      </c>
      <c r="J3" s="1" t="s">
        <v>1015</v>
      </c>
      <c r="K3" s="44" t="s">
        <v>998</v>
      </c>
      <c r="L3" s="44" t="s">
        <v>1000</v>
      </c>
    </row>
    <row r="4" spans="1:12" ht="90" x14ac:dyDescent="0.25">
      <c r="A4" s="44" t="s">
        <v>992</v>
      </c>
      <c r="B4" s="1" t="s">
        <v>990</v>
      </c>
      <c r="D4" s="1" t="str">
        <f t="shared" si="0"/>
        <v>boundaries:</v>
      </c>
      <c r="E4" s="1">
        <v>2016</v>
      </c>
      <c r="F4" s="44" t="s">
        <v>987</v>
      </c>
      <c r="G4" s="114" t="s">
        <v>996</v>
      </c>
      <c r="H4" s="101" t="s">
        <v>995</v>
      </c>
      <c r="I4" s="1">
        <v>20170704</v>
      </c>
      <c r="J4" s="1" t="s">
        <v>1015</v>
      </c>
      <c r="K4" s="44" t="s">
        <v>999</v>
      </c>
      <c r="L4" s="44" t="s">
        <v>1000</v>
      </c>
    </row>
    <row r="5" spans="1:12" ht="90" x14ac:dyDescent="0.25">
      <c r="A5" s="44" t="s">
        <v>992</v>
      </c>
      <c r="B5" s="1" t="s">
        <v>990</v>
      </c>
      <c r="C5" s="1" t="s">
        <v>1002</v>
      </c>
      <c r="D5" s="1" t="str">
        <f t="shared" si="0"/>
        <v>boundaries:significant urban areas</v>
      </c>
      <c r="E5" s="1">
        <v>2016</v>
      </c>
      <c r="G5" s="114"/>
      <c r="H5" s="101"/>
      <c r="L5" s="44" t="s">
        <v>1004</v>
      </c>
    </row>
    <row r="6" spans="1:12" ht="90" x14ac:dyDescent="0.25">
      <c r="A6" s="44" t="s">
        <v>992</v>
      </c>
      <c r="B6" s="1" t="s">
        <v>990</v>
      </c>
      <c r="C6" s="1" t="s">
        <v>1003</v>
      </c>
      <c r="D6" s="1" t="str">
        <f t="shared" si="0"/>
        <v>boundaries:sections of state</v>
      </c>
      <c r="E6" s="1">
        <v>2016</v>
      </c>
      <c r="G6" s="114"/>
      <c r="H6" s="101"/>
      <c r="L6" s="44" t="s">
        <v>1005</v>
      </c>
    </row>
    <row r="7" spans="1:12" x14ac:dyDescent="0.25">
      <c r="A7" s="44" t="s">
        <v>1001</v>
      </c>
      <c r="B7" s="1" t="s">
        <v>990</v>
      </c>
      <c r="C7" s="1" t="s">
        <v>379</v>
      </c>
      <c r="D7" s="1" t="str">
        <f t="shared" si="0"/>
        <v>boundaries:dwellings</v>
      </c>
      <c r="E7" s="1">
        <v>2016</v>
      </c>
      <c r="F7" s="44" t="s">
        <v>987</v>
      </c>
      <c r="G7" s="114"/>
      <c r="H7" s="100"/>
    </row>
    <row r="8" spans="1:12" x14ac:dyDescent="0.25">
      <c r="A8" s="44" t="s">
        <v>987</v>
      </c>
      <c r="D8" s="1" t="str">
        <f t="shared" si="0"/>
        <v>:</v>
      </c>
      <c r="G8" s="114"/>
      <c r="H8" s="100"/>
    </row>
    <row r="9" spans="1:12" x14ac:dyDescent="0.25">
      <c r="A9" s="44" t="s">
        <v>987</v>
      </c>
      <c r="D9" s="1" t="str">
        <f t="shared" si="0"/>
        <v>:</v>
      </c>
      <c r="G9" s="114"/>
      <c r="H9" s="100"/>
    </row>
    <row r="10" spans="1:12" x14ac:dyDescent="0.25">
      <c r="A10" s="44" t="s">
        <v>987</v>
      </c>
      <c r="D10" s="1" t="str">
        <f t="shared" si="0"/>
        <v>:</v>
      </c>
      <c r="G10" s="114"/>
      <c r="H10" s="100"/>
    </row>
    <row r="11" spans="1:12" x14ac:dyDescent="0.25">
      <c r="A11" s="44" t="s">
        <v>987</v>
      </c>
      <c r="D11" s="1" t="str">
        <f t="shared" si="0"/>
        <v>:</v>
      </c>
      <c r="G11" s="114"/>
      <c r="H11" s="100"/>
    </row>
    <row r="12" spans="1:12" x14ac:dyDescent="0.25">
      <c r="A12" s="44" t="s">
        <v>987</v>
      </c>
      <c r="D12" s="1" t="str">
        <f t="shared" si="0"/>
        <v>:</v>
      </c>
      <c r="G12" s="114"/>
      <c r="H12" s="100"/>
    </row>
    <row r="13" spans="1:12" ht="165" x14ac:dyDescent="0.25">
      <c r="A13" s="44" t="s">
        <v>954</v>
      </c>
      <c r="D13" s="1" t="str">
        <f t="shared" si="0"/>
        <v>:</v>
      </c>
      <c r="E13" s="1">
        <v>2018</v>
      </c>
      <c r="F13" s="44" t="s">
        <v>984</v>
      </c>
      <c r="G13" s="114" t="s">
        <v>955</v>
      </c>
      <c r="H13" s="100"/>
      <c r="I13" s="1">
        <v>20181001</v>
      </c>
      <c r="J13" s="1" t="s">
        <v>2128</v>
      </c>
      <c r="K13" s="44" t="s">
        <v>957</v>
      </c>
      <c r="L13" s="44" t="s">
        <v>981</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960</v>
      </c>
      <c r="D42" s="1" t="str">
        <f t="shared" si="0"/>
        <v>destinations:p_12_schools2018</v>
      </c>
    </row>
    <row r="43" spans="1:8" x14ac:dyDescent="0.25">
      <c r="B43" s="1" t="s">
        <v>281</v>
      </c>
      <c r="C43" s="1" t="s">
        <v>961</v>
      </c>
      <c r="D43" s="1" t="str">
        <f t="shared" si="0"/>
        <v>destinations:primary_schools2018</v>
      </c>
    </row>
    <row r="44" spans="1:8" x14ac:dyDescent="0.25">
      <c r="B44" s="1" t="s">
        <v>281</v>
      </c>
      <c r="C44" s="1" t="s">
        <v>962</v>
      </c>
      <c r="D44" s="1" t="str">
        <f t="shared" si="0"/>
        <v>destinations:secondary_schools2018</v>
      </c>
    </row>
    <row r="45" spans="1:8" x14ac:dyDescent="0.25">
      <c r="B45" s="1" t="s">
        <v>281</v>
      </c>
      <c r="C45" s="1" t="s">
        <v>963</v>
      </c>
      <c r="D45" s="1" t="str">
        <f t="shared" si="0"/>
        <v>destinations:special_schools2018</v>
      </c>
    </row>
    <row r="46" spans="1:8" x14ac:dyDescent="0.25">
      <c r="A46" s="44" t="s">
        <v>954</v>
      </c>
      <c r="B46" s="1" t="s">
        <v>405</v>
      </c>
      <c r="C46" s="1" t="s">
        <v>422</v>
      </c>
      <c r="D46" s="1" t="str">
        <f t="shared" si="0"/>
        <v>roads:network analysis</v>
      </c>
      <c r="E46" s="1">
        <v>2018</v>
      </c>
      <c r="G46" s="114"/>
      <c r="H46" s="100"/>
    </row>
    <row r="47" spans="1:8" x14ac:dyDescent="0.25">
      <c r="A47" s="44" t="s">
        <v>954</v>
      </c>
      <c r="B47" s="1" t="s">
        <v>985</v>
      </c>
      <c r="C47" s="1" t="s">
        <v>986</v>
      </c>
      <c r="D47" s="1" t="str">
        <f t="shared" si="0"/>
        <v>intersections:street connectivity</v>
      </c>
      <c r="E47" s="1">
        <v>2018</v>
      </c>
      <c r="G47" s="114"/>
      <c r="H47" s="100"/>
    </row>
    <row r="48" spans="1:8" x14ac:dyDescent="0.25">
      <c r="A48" s="44" t="s">
        <v>954</v>
      </c>
      <c r="B48" s="1" t="s">
        <v>281</v>
      </c>
      <c r="C48" s="1" t="s">
        <v>879</v>
      </c>
      <c r="D48" s="1" t="str">
        <f t="shared" si="0"/>
        <v>destinations:supermarket_osm</v>
      </c>
      <c r="E48" s="1">
        <v>2018</v>
      </c>
      <c r="G48" s="114"/>
      <c r="H48" s="100"/>
    </row>
    <row r="49" spans="1:8" x14ac:dyDescent="0.25">
      <c r="A49" s="44" t="s">
        <v>954</v>
      </c>
      <c r="B49" s="1" t="s">
        <v>281</v>
      </c>
      <c r="C49" s="1" t="s">
        <v>880</v>
      </c>
      <c r="D49" s="1" t="str">
        <f t="shared" si="0"/>
        <v>destinations:bakery_osm</v>
      </c>
      <c r="E49" s="1">
        <v>2018</v>
      </c>
      <c r="G49" s="114"/>
      <c r="H49" s="100"/>
    </row>
    <row r="50" spans="1:8" x14ac:dyDescent="0.25">
      <c r="A50" s="44" t="s">
        <v>954</v>
      </c>
      <c r="B50" s="1" t="s">
        <v>281</v>
      </c>
      <c r="C50" s="1" t="s">
        <v>881</v>
      </c>
      <c r="D50" s="1" t="str">
        <f t="shared" si="0"/>
        <v>destinations:meat_seafood_osm</v>
      </c>
      <c r="E50" s="1">
        <v>2018</v>
      </c>
      <c r="G50" s="114"/>
      <c r="H50" s="100"/>
    </row>
    <row r="51" spans="1:8" x14ac:dyDescent="0.25">
      <c r="A51" s="44" t="s">
        <v>954</v>
      </c>
      <c r="B51" s="1" t="s">
        <v>281</v>
      </c>
      <c r="C51" s="1" t="s">
        <v>882</v>
      </c>
      <c r="D51" s="1" t="str">
        <f t="shared" si="0"/>
        <v>destinations:fruit_veg_osm</v>
      </c>
      <c r="E51" s="1">
        <v>2018</v>
      </c>
      <c r="G51" s="114"/>
      <c r="H51" s="100"/>
    </row>
    <row r="52" spans="1:8" x14ac:dyDescent="0.25">
      <c r="A52" s="44" t="s">
        <v>954</v>
      </c>
      <c r="B52" s="1" t="s">
        <v>281</v>
      </c>
      <c r="C52" s="1" t="s">
        <v>883</v>
      </c>
      <c r="D52" s="1" t="str">
        <f t="shared" si="0"/>
        <v>destinations:deli_osm</v>
      </c>
      <c r="E52" s="1">
        <v>2018</v>
      </c>
      <c r="G52" s="114"/>
      <c r="H52" s="100"/>
    </row>
    <row r="53" spans="1:8" x14ac:dyDescent="0.25">
      <c r="A53" s="44" t="s">
        <v>954</v>
      </c>
      <c r="B53" s="1" t="s">
        <v>281</v>
      </c>
      <c r="C53" s="1" t="s">
        <v>884</v>
      </c>
      <c r="D53" s="1" t="str">
        <f t="shared" si="0"/>
        <v>destinations:convenience_osm</v>
      </c>
      <c r="E53" s="1">
        <v>2018</v>
      </c>
      <c r="G53" s="114"/>
      <c r="H53" s="100"/>
    </row>
    <row r="54" spans="1:8" x14ac:dyDescent="0.25">
      <c r="A54" s="44" t="s">
        <v>954</v>
      </c>
      <c r="B54" s="1" t="s">
        <v>281</v>
      </c>
      <c r="C54" s="1" t="s">
        <v>951</v>
      </c>
      <c r="D54" s="1" t="str">
        <f t="shared" si="0"/>
        <v>destinations:petrolstation_osm</v>
      </c>
      <c r="E54" s="1">
        <v>2018</v>
      </c>
      <c r="G54" s="114"/>
      <c r="H54" s="100"/>
    </row>
    <row r="55" spans="1:8" x14ac:dyDescent="0.25">
      <c r="A55" s="44" t="s">
        <v>954</v>
      </c>
      <c r="B55" s="1" t="s">
        <v>281</v>
      </c>
      <c r="C55" s="1" t="s">
        <v>959</v>
      </c>
      <c r="D55" s="1" t="str">
        <f t="shared" si="0"/>
        <v>destinations:newsagent_osm</v>
      </c>
      <c r="E55" s="1">
        <v>2018</v>
      </c>
      <c r="G55" s="114"/>
      <c r="H55" s="100"/>
    </row>
    <row r="56" spans="1:8" x14ac:dyDescent="0.25">
      <c r="A56" s="44" t="s">
        <v>954</v>
      </c>
      <c r="B56" s="1" t="s">
        <v>281</v>
      </c>
      <c r="C56" s="1" t="s">
        <v>885</v>
      </c>
      <c r="D56" s="1" t="str">
        <f t="shared" si="0"/>
        <v>destinations:food_other_osm</v>
      </c>
      <c r="E56" s="1">
        <v>2018</v>
      </c>
      <c r="G56" s="114"/>
      <c r="H56" s="100"/>
    </row>
    <row r="57" spans="1:8" x14ac:dyDescent="0.25">
      <c r="A57" s="44" t="s">
        <v>954</v>
      </c>
      <c r="B57" s="1" t="s">
        <v>281</v>
      </c>
      <c r="C57" s="1" t="s">
        <v>886</v>
      </c>
      <c r="D57" s="1" t="str">
        <f t="shared" si="0"/>
        <v>destinations:food_health_osm</v>
      </c>
      <c r="E57" s="1">
        <v>2018</v>
      </c>
      <c r="G57" s="114"/>
      <c r="H57" s="100"/>
    </row>
    <row r="58" spans="1:8" x14ac:dyDescent="0.25">
      <c r="A58" s="44" t="s">
        <v>954</v>
      </c>
      <c r="B58" s="1" t="s">
        <v>281</v>
      </c>
      <c r="C58" s="1" t="s">
        <v>887</v>
      </c>
      <c r="D58" s="1" t="str">
        <f t="shared" si="0"/>
        <v>destinations:community_centre_osm</v>
      </c>
      <c r="E58" s="1">
        <v>2018</v>
      </c>
      <c r="G58" s="114"/>
      <c r="H58" s="100"/>
    </row>
    <row r="59" spans="1:8" x14ac:dyDescent="0.25">
      <c r="A59" s="44" t="s">
        <v>954</v>
      </c>
      <c r="B59" s="1" t="s">
        <v>281</v>
      </c>
      <c r="C59" s="1" t="s">
        <v>888</v>
      </c>
      <c r="D59" s="1" t="str">
        <f t="shared" si="0"/>
        <v>destinations:place_of_worship_osm</v>
      </c>
      <c r="E59" s="1">
        <v>2018</v>
      </c>
      <c r="G59" s="114"/>
      <c r="H59" s="100"/>
    </row>
    <row r="60" spans="1:8" x14ac:dyDescent="0.25">
      <c r="A60" s="44" t="s">
        <v>954</v>
      </c>
      <c r="B60" s="1" t="s">
        <v>281</v>
      </c>
      <c r="C60" s="1" t="s">
        <v>889</v>
      </c>
      <c r="D60" s="1" t="str">
        <f t="shared" si="0"/>
        <v>destinations:museum_osm</v>
      </c>
      <c r="E60" s="1">
        <v>2018</v>
      </c>
      <c r="G60" s="114"/>
      <c r="H60" s="100"/>
    </row>
    <row r="61" spans="1:8" x14ac:dyDescent="0.25">
      <c r="A61" s="44" t="s">
        <v>954</v>
      </c>
      <c r="B61" s="1" t="s">
        <v>281</v>
      </c>
      <c r="C61" s="1" t="s">
        <v>890</v>
      </c>
      <c r="D61" s="1" t="str">
        <f t="shared" si="0"/>
        <v>destinations:theatre_osm</v>
      </c>
      <c r="E61" s="1">
        <v>2018</v>
      </c>
      <c r="G61" s="114"/>
      <c r="H61" s="100"/>
    </row>
    <row r="62" spans="1:8" x14ac:dyDescent="0.25">
      <c r="A62" s="44" t="s">
        <v>954</v>
      </c>
      <c r="B62" s="1" t="s">
        <v>281</v>
      </c>
      <c r="C62" s="1" t="s">
        <v>891</v>
      </c>
      <c r="D62" s="1" t="str">
        <f t="shared" si="0"/>
        <v>destinations:cinema_osm</v>
      </c>
      <c r="E62" s="1">
        <v>2018</v>
      </c>
      <c r="G62" s="114"/>
      <c r="H62" s="100"/>
    </row>
    <row r="63" spans="1:8" x14ac:dyDescent="0.25">
      <c r="A63" s="44" t="s">
        <v>954</v>
      </c>
      <c r="B63" s="1" t="s">
        <v>281</v>
      </c>
      <c r="C63" s="1" t="s">
        <v>892</v>
      </c>
      <c r="D63" s="1" t="str">
        <f t="shared" si="0"/>
        <v>destinations:art gallery_osm</v>
      </c>
      <c r="E63" s="1">
        <v>2018</v>
      </c>
      <c r="G63" s="114"/>
      <c r="H63" s="100"/>
    </row>
    <row r="64" spans="1:8" x14ac:dyDescent="0.25">
      <c r="A64" s="44" t="s">
        <v>954</v>
      </c>
      <c r="B64" s="1" t="s">
        <v>281</v>
      </c>
      <c r="C64" s="1" t="s">
        <v>893</v>
      </c>
      <c r="D64" s="1" t="str">
        <f t="shared" si="0"/>
        <v>destinations:art centre_osm</v>
      </c>
      <c r="E64" s="1">
        <v>2018</v>
      </c>
      <c r="G64" s="114"/>
      <c r="H64" s="100"/>
    </row>
    <row r="65" spans="1:12" x14ac:dyDescent="0.25">
      <c r="A65" s="44" t="s">
        <v>954</v>
      </c>
      <c r="B65" s="1" t="s">
        <v>281</v>
      </c>
      <c r="C65" s="1" t="s">
        <v>894</v>
      </c>
      <c r="D65" s="1" t="str">
        <f t="shared" si="0"/>
        <v>destinations:artwork_osm</v>
      </c>
      <c r="E65" s="1">
        <v>2018</v>
      </c>
      <c r="G65" s="114"/>
      <c r="H65" s="100"/>
    </row>
    <row r="66" spans="1:12" x14ac:dyDescent="0.25">
      <c r="A66" s="44" t="s">
        <v>954</v>
      </c>
      <c r="B66" s="1" t="s">
        <v>281</v>
      </c>
      <c r="C66" s="1" t="s">
        <v>895</v>
      </c>
      <c r="D66" s="1" t="str">
        <f t="shared" si="0"/>
        <v>destinations:fountain_osm</v>
      </c>
      <c r="E66" s="1">
        <v>2018</v>
      </c>
      <c r="G66" s="114"/>
      <c r="H66" s="100"/>
    </row>
    <row r="67" spans="1:12" x14ac:dyDescent="0.25">
      <c r="A67" s="44" t="s">
        <v>954</v>
      </c>
      <c r="B67" s="1" t="s">
        <v>281</v>
      </c>
      <c r="C67" s="1" t="s">
        <v>896</v>
      </c>
      <c r="D67" s="1" t="str">
        <f t="shared" ref="D67:D126" si="1">B67&amp;":"&amp;LOWER(C67)</f>
        <v>destinations:viewpoint_osm</v>
      </c>
      <c r="E67" s="1">
        <v>2018</v>
      </c>
      <c r="G67" s="114"/>
      <c r="H67" s="100"/>
    </row>
    <row r="68" spans="1:12" x14ac:dyDescent="0.25">
      <c r="A68" s="44" t="s">
        <v>954</v>
      </c>
      <c r="B68" s="1" t="s">
        <v>281</v>
      </c>
      <c r="C68" s="1" t="s">
        <v>897</v>
      </c>
      <c r="D68" s="1" t="str">
        <f t="shared" si="1"/>
        <v>destinations:picnic site_osm</v>
      </c>
      <c r="E68" s="1">
        <v>2018</v>
      </c>
      <c r="G68" s="114"/>
      <c r="H68" s="100"/>
    </row>
    <row r="69" spans="1:12" x14ac:dyDescent="0.25">
      <c r="A69" s="44" t="s">
        <v>954</v>
      </c>
      <c r="B69" s="1" t="s">
        <v>281</v>
      </c>
      <c r="C69" s="1" t="s">
        <v>898</v>
      </c>
      <c r="D69" s="1" t="str">
        <f t="shared" si="1"/>
        <v>destinations:pharmacy_osm</v>
      </c>
      <c r="E69" s="1">
        <v>2018</v>
      </c>
      <c r="G69" s="114"/>
      <c r="H69" s="100"/>
    </row>
    <row r="70" spans="1:12" x14ac:dyDescent="0.25">
      <c r="A70" s="44" t="s">
        <v>954</v>
      </c>
      <c r="B70" s="1" t="s">
        <v>281</v>
      </c>
      <c r="C70" s="1" t="s">
        <v>899</v>
      </c>
      <c r="D70" s="1" t="str">
        <f t="shared" si="1"/>
        <v>destinations:restaurant_osm</v>
      </c>
      <c r="E70" s="1">
        <v>2018</v>
      </c>
      <c r="G70" s="114"/>
      <c r="H70" s="100"/>
    </row>
    <row r="71" spans="1:12" x14ac:dyDescent="0.25">
      <c r="A71" s="44" t="s">
        <v>954</v>
      </c>
      <c r="B71" s="1" t="s">
        <v>281</v>
      </c>
      <c r="C71" s="1" t="s">
        <v>900</v>
      </c>
      <c r="D71" s="1" t="str">
        <f t="shared" si="1"/>
        <v>destinations:cafe_osm</v>
      </c>
      <c r="E71" s="1">
        <v>2018</v>
      </c>
      <c r="G71" s="114"/>
      <c r="H71" s="100"/>
    </row>
    <row r="72" spans="1:12" x14ac:dyDescent="0.25">
      <c r="A72" s="44" t="s">
        <v>954</v>
      </c>
      <c r="B72" s="1" t="s">
        <v>281</v>
      </c>
      <c r="C72" s="1" t="s">
        <v>901</v>
      </c>
      <c r="D72" s="1" t="str">
        <f t="shared" si="1"/>
        <v>destinations:eatery_osm</v>
      </c>
      <c r="E72" s="1">
        <v>2018</v>
      </c>
      <c r="G72" s="114"/>
      <c r="H72" s="100"/>
    </row>
    <row r="73" spans="1:12" x14ac:dyDescent="0.25">
      <c r="A73" s="44" t="s">
        <v>954</v>
      </c>
      <c r="B73" s="1" t="s">
        <v>281</v>
      </c>
      <c r="C73" s="1" t="s">
        <v>902</v>
      </c>
      <c r="D73" s="1" t="str">
        <f t="shared" si="1"/>
        <v>destinations:food_court_osm</v>
      </c>
      <c r="E73" s="1">
        <v>2018</v>
      </c>
      <c r="G73" s="114"/>
      <c r="H73" s="100"/>
    </row>
    <row r="74" spans="1:12" x14ac:dyDescent="0.25">
      <c r="A74" s="44" t="s">
        <v>954</v>
      </c>
      <c r="B74" s="1" t="s">
        <v>281</v>
      </c>
      <c r="C74" s="1" t="s">
        <v>903</v>
      </c>
      <c r="D74" s="1" t="str">
        <f t="shared" si="1"/>
        <v>destinations:fast food_osm</v>
      </c>
      <c r="E74" s="1">
        <v>2018</v>
      </c>
      <c r="G74" s="114"/>
      <c r="H74" s="100"/>
    </row>
    <row r="75" spans="1:12" x14ac:dyDescent="0.25">
      <c r="A75" s="44" t="s">
        <v>954</v>
      </c>
      <c r="B75" s="1" t="s">
        <v>281</v>
      </c>
      <c r="C75" s="1" t="s">
        <v>904</v>
      </c>
      <c r="D75" s="1" t="str">
        <f t="shared" si="1"/>
        <v>destinations:pub_osm</v>
      </c>
      <c r="E75" s="1">
        <v>2018</v>
      </c>
      <c r="G75" s="114"/>
      <c r="H75" s="100"/>
    </row>
    <row r="76" spans="1:12" x14ac:dyDescent="0.25">
      <c r="A76" s="44" t="s">
        <v>954</v>
      </c>
      <c r="B76" s="1" t="s">
        <v>281</v>
      </c>
      <c r="C76" s="1" t="s">
        <v>905</v>
      </c>
      <c r="D76" s="1" t="str">
        <f t="shared" si="1"/>
        <v>destinations:bar_osm</v>
      </c>
      <c r="E76" s="1">
        <v>2018</v>
      </c>
      <c r="G76" s="114"/>
      <c r="H76" s="100"/>
    </row>
    <row r="77" spans="1:12" x14ac:dyDescent="0.25">
      <c r="A77" s="44" t="s">
        <v>954</v>
      </c>
      <c r="B77" s="1" t="s">
        <v>281</v>
      </c>
      <c r="C77" s="1" t="s">
        <v>906</v>
      </c>
      <c r="D77" s="1" t="str">
        <f t="shared" si="1"/>
        <v>destinations:nightclub_osm</v>
      </c>
      <c r="E77" s="1">
        <v>2018</v>
      </c>
      <c r="G77" s="114"/>
      <c r="H77" s="100"/>
    </row>
    <row r="78" spans="1:12" x14ac:dyDescent="0.25">
      <c r="A78" s="44" t="s">
        <v>954</v>
      </c>
      <c r="B78" s="1" t="s">
        <v>281</v>
      </c>
      <c r="C78" s="1" t="s">
        <v>907</v>
      </c>
      <c r="D78" s="1" t="str">
        <f t="shared" si="1"/>
        <v>destinations:gambling_osm</v>
      </c>
      <c r="E78" s="1">
        <v>2018</v>
      </c>
      <c r="G78" s="114"/>
      <c r="H78" s="100"/>
    </row>
    <row r="79" spans="1:12" x14ac:dyDescent="0.25">
      <c r="A79" s="44" t="s">
        <v>954</v>
      </c>
      <c r="B79" s="1" t="s">
        <v>281</v>
      </c>
      <c r="C79" s="1" t="s">
        <v>2127</v>
      </c>
      <c r="D79" s="1" t="str">
        <f t="shared" si="1"/>
        <v>destinations:swimming_pool_osm</v>
      </c>
      <c r="E79" s="1">
        <v>2018</v>
      </c>
      <c r="G79" s="114"/>
      <c r="H79" s="100"/>
    </row>
    <row r="80" spans="1:12" ht="90" x14ac:dyDescent="0.25">
      <c r="A80" s="44" t="s">
        <v>1075</v>
      </c>
      <c r="B80" s="1" t="s">
        <v>281</v>
      </c>
      <c r="C80" s="1" t="s">
        <v>1017</v>
      </c>
      <c r="D80" s="1" t="str">
        <f t="shared" si="1"/>
        <v>destinations:libraries_2018</v>
      </c>
      <c r="E80" s="1">
        <v>2018</v>
      </c>
      <c r="H80" s="101"/>
      <c r="I80" s="1">
        <v>20181119</v>
      </c>
      <c r="J80" s="1" t="s">
        <v>1015</v>
      </c>
      <c r="K80" s="44" t="s">
        <v>1076</v>
      </c>
      <c r="L80" s="44" t="s">
        <v>1089</v>
      </c>
    </row>
    <row r="81" spans="1:12" ht="60" x14ac:dyDescent="0.25">
      <c r="A81" s="44" t="s">
        <v>1018</v>
      </c>
      <c r="B81" s="1" t="s">
        <v>281</v>
      </c>
      <c r="C81" s="1" t="s">
        <v>1017</v>
      </c>
      <c r="D81" s="1" t="str">
        <f t="shared" si="1"/>
        <v>destinations:libraries_2018</v>
      </c>
      <c r="E81" s="1">
        <v>2017</v>
      </c>
      <c r="F81" s="44" t="s">
        <v>1069</v>
      </c>
      <c r="G81" s="44" t="s">
        <v>996</v>
      </c>
      <c r="H81" s="101" t="s">
        <v>713</v>
      </c>
      <c r="I81" s="1">
        <v>20181115</v>
      </c>
      <c r="J81" s="1" t="s">
        <v>1015</v>
      </c>
      <c r="K81" s="44" t="s">
        <v>1091</v>
      </c>
      <c r="L81" s="44" t="s">
        <v>1073</v>
      </c>
    </row>
    <row r="82" spans="1:12" ht="105" x14ac:dyDescent="0.25">
      <c r="A82" s="44" t="s">
        <v>1019</v>
      </c>
      <c r="B82" s="1" t="s">
        <v>281</v>
      </c>
      <c r="C82" s="1" t="s">
        <v>1017</v>
      </c>
      <c r="D82" s="1" t="str">
        <f t="shared" si="1"/>
        <v>destinations:libraries_2018</v>
      </c>
      <c r="E82" s="1">
        <v>2016</v>
      </c>
      <c r="F82" s="44" t="s">
        <v>1071</v>
      </c>
      <c r="G82" s="44" t="s">
        <v>1085</v>
      </c>
      <c r="H82" s="1" t="s">
        <v>1072</v>
      </c>
      <c r="I82" s="1">
        <v>20160301</v>
      </c>
      <c r="J82" s="1" t="s">
        <v>1015</v>
      </c>
      <c r="K82" s="44" t="s">
        <v>1093</v>
      </c>
      <c r="L82" s="44" t="s">
        <v>1092</v>
      </c>
    </row>
    <row r="83" spans="1:12" ht="120" x14ac:dyDescent="0.25">
      <c r="A83" s="44" t="s">
        <v>1020</v>
      </c>
      <c r="B83" s="1" t="s">
        <v>281</v>
      </c>
      <c r="C83" s="1" t="s">
        <v>1017</v>
      </c>
      <c r="D83" s="1" t="str">
        <f t="shared" si="1"/>
        <v>destinations:libraries_2018</v>
      </c>
      <c r="E83" s="1">
        <v>2018</v>
      </c>
      <c r="F83" s="44" t="s">
        <v>1074</v>
      </c>
      <c r="G83" s="44" t="s">
        <v>1081</v>
      </c>
      <c r="H83" s="1" t="s">
        <v>734</v>
      </c>
      <c r="I83" s="1">
        <v>20181119</v>
      </c>
      <c r="J83" s="1" t="s">
        <v>1015</v>
      </c>
      <c r="K83" s="44" t="s">
        <v>1094</v>
      </c>
      <c r="L83" s="44" t="s">
        <v>1095</v>
      </c>
    </row>
    <row r="84" spans="1:12" ht="60" x14ac:dyDescent="0.25">
      <c r="A84" s="44" t="s">
        <v>1021</v>
      </c>
      <c r="B84" s="1" t="s">
        <v>281</v>
      </c>
      <c r="C84" s="1" t="s">
        <v>1017</v>
      </c>
      <c r="D84" s="1" t="str">
        <f t="shared" si="1"/>
        <v>destinations:libraries_2018</v>
      </c>
      <c r="E84" s="1">
        <v>2018</v>
      </c>
      <c r="F84" s="44" t="s">
        <v>1077</v>
      </c>
      <c r="G84" s="44" t="s">
        <v>996</v>
      </c>
      <c r="H84" s="101" t="s">
        <v>732</v>
      </c>
      <c r="I84" s="1">
        <v>20181119</v>
      </c>
      <c r="J84" s="1" t="s">
        <v>1015</v>
      </c>
      <c r="K84" s="44" t="s">
        <v>1096</v>
      </c>
      <c r="L84" s="44" t="s">
        <v>1078</v>
      </c>
    </row>
    <row r="85" spans="1:12" ht="105" x14ac:dyDescent="0.25">
      <c r="A85" s="44" t="s">
        <v>1022</v>
      </c>
      <c r="B85" s="1" t="s">
        <v>281</v>
      </c>
      <c r="C85" s="1" t="s">
        <v>1017</v>
      </c>
      <c r="D85" s="1" t="str">
        <f t="shared" si="1"/>
        <v>destinations:libraries_2018</v>
      </c>
      <c r="E85" s="1">
        <v>2018</v>
      </c>
      <c r="F85" s="44" t="s">
        <v>1082</v>
      </c>
      <c r="G85" s="44" t="s">
        <v>1079</v>
      </c>
      <c r="H85" s="101" t="s">
        <v>705</v>
      </c>
      <c r="I85" s="1">
        <v>20181119</v>
      </c>
      <c r="J85" s="1" t="s">
        <v>1015</v>
      </c>
      <c r="K85" s="44" t="s">
        <v>1097</v>
      </c>
      <c r="L85" s="44" t="s">
        <v>1090</v>
      </c>
    </row>
    <row r="86" spans="1:12" ht="90" x14ac:dyDescent="0.25">
      <c r="A86" s="44" t="s">
        <v>1024</v>
      </c>
      <c r="B86" s="1" t="s">
        <v>281</v>
      </c>
      <c r="C86" s="1" t="s">
        <v>1017</v>
      </c>
      <c r="D86" s="1" t="str">
        <f t="shared" si="1"/>
        <v>destinations:libraries_2018</v>
      </c>
      <c r="E86" s="1">
        <v>2017</v>
      </c>
      <c r="F86" s="44" t="s">
        <v>1070</v>
      </c>
      <c r="G86" s="44" t="s">
        <v>1080</v>
      </c>
      <c r="H86" s="101" t="s">
        <v>733</v>
      </c>
      <c r="I86" s="1">
        <v>20181119</v>
      </c>
      <c r="J86" s="1" t="s">
        <v>1015</v>
      </c>
      <c r="K86" s="44" t="s">
        <v>1098</v>
      </c>
      <c r="L86" s="44" t="s">
        <v>1088</v>
      </c>
    </row>
    <row r="87" spans="1:12" ht="60" x14ac:dyDescent="0.25">
      <c r="A87" s="44" t="s">
        <v>1025</v>
      </c>
      <c r="B87" s="1" t="s">
        <v>281</v>
      </c>
      <c r="C87" s="1" t="s">
        <v>1017</v>
      </c>
      <c r="D87" s="1" t="str">
        <f t="shared" si="1"/>
        <v>destinations:libraries_2018</v>
      </c>
      <c r="E87" s="1">
        <v>2016</v>
      </c>
      <c r="F87" s="44" t="s">
        <v>1083</v>
      </c>
      <c r="G87" s="44" t="s">
        <v>996</v>
      </c>
      <c r="H87" s="101" t="s">
        <v>712</v>
      </c>
      <c r="I87" s="1">
        <v>20181119</v>
      </c>
      <c r="J87" s="1" t="s">
        <v>1015</v>
      </c>
      <c r="K87" s="44" t="s">
        <v>1099</v>
      </c>
      <c r="L87" s="44" t="s">
        <v>1087</v>
      </c>
    </row>
    <row r="88" spans="1:12" ht="60" x14ac:dyDescent="0.25">
      <c r="A88" s="44" t="s">
        <v>1023</v>
      </c>
      <c r="B88" s="1" t="s">
        <v>281</v>
      </c>
      <c r="C88" s="1" t="s">
        <v>1017</v>
      </c>
      <c r="D88" s="1" t="str">
        <f t="shared" si="1"/>
        <v>destinations:libraries_2018</v>
      </c>
      <c r="E88" s="1">
        <v>2016</v>
      </c>
      <c r="F88" s="44" t="s">
        <v>1084</v>
      </c>
      <c r="G88" s="44" t="s">
        <v>1079</v>
      </c>
      <c r="H88" s="101" t="s">
        <v>706</v>
      </c>
      <c r="I88" s="1">
        <v>20181119</v>
      </c>
      <c r="J88" s="1" t="s">
        <v>1015</v>
      </c>
      <c r="K88" s="44" t="s">
        <v>1100</v>
      </c>
      <c r="L88" s="44" t="s">
        <v>1086</v>
      </c>
    </row>
    <row r="89" spans="1:12" x14ac:dyDescent="0.25">
      <c r="B89" s="44" t="s">
        <v>281</v>
      </c>
      <c r="C89" s="44" t="s">
        <v>1142</v>
      </c>
      <c r="D89" s="1" t="str">
        <f t="shared" si="1"/>
        <v>destinations:gtfs_2018_stop_30_mins_final</v>
      </c>
      <c r="E89" s="44">
        <v>2018</v>
      </c>
    </row>
    <row r="90" spans="1:12" x14ac:dyDescent="0.25">
      <c r="B90" s="44" t="s">
        <v>281</v>
      </c>
      <c r="C90" s="44" t="s">
        <v>1143</v>
      </c>
      <c r="D90" s="1" t="str">
        <f t="shared" si="1"/>
        <v>destinations:gtfs_2018_stops</v>
      </c>
      <c r="E90" s="44">
        <v>2018</v>
      </c>
    </row>
    <row r="91" spans="1:12" x14ac:dyDescent="0.25">
      <c r="B91" s="44" t="s">
        <v>281</v>
      </c>
      <c r="C91" s="44" t="s">
        <v>1144</v>
      </c>
      <c r="D91" s="1" t="str">
        <f t="shared" si="1"/>
        <v>destinations:gtfs_2018_stops_bus</v>
      </c>
      <c r="E91" s="44">
        <v>2018</v>
      </c>
    </row>
    <row r="92" spans="1:12" x14ac:dyDescent="0.25">
      <c r="B92" s="44" t="s">
        <v>281</v>
      </c>
      <c r="C92" s="44" t="s">
        <v>1145</v>
      </c>
      <c r="D92" s="1" t="str">
        <f t="shared" si="1"/>
        <v>destinations:gtfs_2018_stops_ferry</v>
      </c>
      <c r="E92" s="44">
        <v>2018</v>
      </c>
    </row>
    <row r="93" spans="1:12" x14ac:dyDescent="0.25">
      <c r="B93" s="44" t="s">
        <v>281</v>
      </c>
      <c r="C93" s="44" t="s">
        <v>1146</v>
      </c>
      <c r="D93" s="1" t="str">
        <f t="shared" si="1"/>
        <v>destinations:gtfs_2018_stops_train</v>
      </c>
      <c r="E93" s="44">
        <v>2018</v>
      </c>
    </row>
    <row r="94" spans="1:12" x14ac:dyDescent="0.25">
      <c r="B94" s="44" t="s">
        <v>281</v>
      </c>
      <c r="C94" s="44" t="s">
        <v>1147</v>
      </c>
      <c r="D94" s="1" t="str">
        <f t="shared" si="1"/>
        <v>destinations:gtfs_2018_stops_tram</v>
      </c>
      <c r="E94" s="44">
        <v>2018</v>
      </c>
    </row>
    <row r="95" spans="1:12" x14ac:dyDescent="0.25">
      <c r="B95" s="44" t="s">
        <v>281</v>
      </c>
      <c r="C95" s="44" t="s">
        <v>1139</v>
      </c>
      <c r="D95" s="1" t="str">
        <f t="shared" si="1"/>
        <v>destinations:hospital</v>
      </c>
      <c r="E95" s="44"/>
    </row>
    <row r="96" spans="1:12" x14ac:dyDescent="0.25">
      <c r="B96" s="44" t="s">
        <v>281</v>
      </c>
      <c r="C96" s="44" t="s">
        <v>1162</v>
      </c>
      <c r="D96" s="1" t="str">
        <f t="shared" si="1"/>
        <v>destinations:physicalactivity_recreation</v>
      </c>
      <c r="E96" s="44"/>
    </row>
    <row r="97" spans="1:12" ht="30" x14ac:dyDescent="0.25">
      <c r="A97" s="1"/>
      <c r="B97" s="44" t="s">
        <v>281</v>
      </c>
      <c r="C97" s="44" t="s">
        <v>1163</v>
      </c>
      <c r="D97" s="1" t="str">
        <f t="shared" si="1"/>
        <v>destinations:childcarekinder_longdaychildcare</v>
      </c>
      <c r="E97" s="44"/>
      <c r="F97" s="1"/>
      <c r="G97" s="1"/>
      <c r="K97" s="1"/>
      <c r="L97" s="1"/>
    </row>
    <row r="98" spans="1:12" ht="30" x14ac:dyDescent="0.25">
      <c r="A98" s="1"/>
      <c r="B98" s="44" t="s">
        <v>281</v>
      </c>
      <c r="C98" s="44" t="s">
        <v>1165</v>
      </c>
      <c r="D98" s="1" t="str">
        <f t="shared" si="1"/>
        <v>destinations:childcarekinder_kinder_preschool</v>
      </c>
      <c r="E98" s="44"/>
      <c r="F98" s="1"/>
      <c r="G98" s="1"/>
      <c r="K98" s="1"/>
      <c r="L98" s="1"/>
    </row>
    <row r="99" spans="1:12" x14ac:dyDescent="0.25">
      <c r="A99" s="1"/>
      <c r="B99" s="44" t="s">
        <v>281</v>
      </c>
      <c r="C99" s="44" t="s">
        <v>1166</v>
      </c>
      <c r="D99" s="1" t="str">
        <f t="shared" si="1"/>
        <v>destinations:childcarekinder_holidayprogram</v>
      </c>
      <c r="E99" s="44"/>
      <c r="F99" s="1"/>
      <c r="G99" s="1"/>
      <c r="K99" s="1"/>
      <c r="L99" s="1"/>
    </row>
    <row r="100" spans="1:12" x14ac:dyDescent="0.25">
      <c r="A100" s="1"/>
      <c r="B100" s="44" t="s">
        <v>281</v>
      </c>
      <c r="C100" s="44" t="s">
        <v>1167</v>
      </c>
      <c r="D100" s="1" t="str">
        <f t="shared" si="1"/>
        <v>destinations:childcarekinder_kinderdisability</v>
      </c>
      <c r="E100" s="44"/>
      <c r="F100" s="1"/>
      <c r="G100" s="1"/>
      <c r="K100" s="1"/>
      <c r="L100" s="1"/>
    </row>
    <row r="101" spans="1:12" x14ac:dyDescent="0.25">
      <c r="A101" s="1"/>
      <c r="B101" s="44" t="s">
        <v>281</v>
      </c>
      <c r="C101" s="44" t="s">
        <v>1168</v>
      </c>
      <c r="D101" s="1" t="str">
        <f t="shared" si="1"/>
        <v>destinations:childcarekinder_oshc</v>
      </c>
      <c r="E101" s="44"/>
      <c r="F101" s="1"/>
      <c r="G101" s="1"/>
      <c r="K101" s="1"/>
      <c r="L101" s="1"/>
    </row>
    <row r="102" spans="1:12" x14ac:dyDescent="0.25">
      <c r="A102" s="1"/>
      <c r="B102" s="44" t="s">
        <v>281</v>
      </c>
      <c r="C102" s="44" t="s">
        <v>1169</v>
      </c>
      <c r="D102" s="1" t="str">
        <f t="shared" si="1"/>
        <v>destinations:childcarekinder_occasionalcare</v>
      </c>
      <c r="E102" s="44"/>
      <c r="F102" s="1"/>
      <c r="G102" s="1"/>
      <c r="K102" s="1"/>
      <c r="L102" s="1"/>
    </row>
    <row r="103" spans="1:12" x14ac:dyDescent="0.25">
      <c r="A103" s="1"/>
      <c r="B103" s="44" t="s">
        <v>281</v>
      </c>
      <c r="C103" s="44" t="s">
        <v>1170</v>
      </c>
      <c r="D103" s="1" t="str">
        <f t="shared" si="1"/>
        <v>destinations:childcarekinder_familydaycare</v>
      </c>
      <c r="E103" s="44"/>
      <c r="F103" s="1"/>
      <c r="G103" s="1"/>
      <c r="K103" s="1"/>
      <c r="L103" s="1"/>
    </row>
    <row r="104" spans="1:12" x14ac:dyDescent="0.25">
      <c r="A104" s="1"/>
      <c r="B104" s="44" t="s">
        <v>281</v>
      </c>
      <c r="C104" s="44" t="s">
        <v>1171</v>
      </c>
      <c r="D104" s="1" t="str">
        <f t="shared" si="1"/>
        <v>destinations:childdevelopment_playgroup</v>
      </c>
      <c r="E104" s="44"/>
      <c r="F104" s="1"/>
      <c r="G104" s="1"/>
      <c r="K104" s="1"/>
      <c r="L104" s="1"/>
    </row>
    <row r="105" spans="1:12" ht="30" x14ac:dyDescent="0.25">
      <c r="A105" s="1"/>
      <c r="B105" s="44" t="s">
        <v>281</v>
      </c>
      <c r="C105" s="44" t="s">
        <v>1173</v>
      </c>
      <c r="D105" s="1" t="str">
        <f t="shared" si="1"/>
        <v>destinations:childdevelopment_parentingfamilysupport</v>
      </c>
      <c r="E105" s="44"/>
      <c r="F105" s="1"/>
      <c r="G105" s="1"/>
      <c r="K105" s="1"/>
      <c r="L105" s="1"/>
    </row>
    <row r="106" spans="1:12" ht="30" x14ac:dyDescent="0.25">
      <c r="A106" s="1"/>
      <c r="B106" s="44" t="s">
        <v>281</v>
      </c>
      <c r="C106" s="44" t="s">
        <v>1174</v>
      </c>
      <c r="D106" s="1" t="str">
        <f t="shared" si="1"/>
        <v>destinations:childdevelopment_childplayprogram</v>
      </c>
      <c r="E106" s="44"/>
      <c r="F106" s="1"/>
      <c r="G106" s="1"/>
      <c r="K106" s="1"/>
      <c r="L106" s="1"/>
    </row>
    <row r="107" spans="1:12" ht="30" x14ac:dyDescent="0.25">
      <c r="A107" s="1"/>
      <c r="B107" s="44" t="s">
        <v>281</v>
      </c>
      <c r="C107" s="44" t="s">
        <v>1175</v>
      </c>
      <c r="D107" s="1" t="str">
        <f t="shared" si="1"/>
        <v>destinations:childdevelopment_earlyparentingsupport</v>
      </c>
      <c r="E107" s="44"/>
      <c r="F107" s="1"/>
      <c r="G107" s="1"/>
      <c r="K107" s="1"/>
      <c r="L107" s="1"/>
    </row>
    <row r="108" spans="1:12" x14ac:dyDescent="0.25">
      <c r="A108" s="1"/>
      <c r="B108" s="44" t="s">
        <v>281</v>
      </c>
      <c r="C108" s="44" t="s">
        <v>1176</v>
      </c>
      <c r="D108" s="1" t="str">
        <f t="shared" si="1"/>
        <v>destinations:childdevelopment_toylibrary</v>
      </c>
      <c r="E108" s="44"/>
      <c r="F108" s="1"/>
      <c r="G108" s="1"/>
      <c r="K108" s="1"/>
      <c r="L108" s="1"/>
    </row>
    <row r="109" spans="1:12" ht="30" x14ac:dyDescent="0.25">
      <c r="A109" s="1"/>
      <c r="B109" s="44" t="s">
        <v>281</v>
      </c>
      <c r="C109" s="44" t="s">
        <v>1177</v>
      </c>
      <c r="D109" s="1" t="str">
        <f t="shared" si="1"/>
        <v>destinations:childdevelopment_schoolnursing</v>
      </c>
      <c r="E109" s="44"/>
      <c r="F109" s="1"/>
      <c r="G109" s="1"/>
      <c r="K109" s="1"/>
      <c r="L109" s="1"/>
    </row>
    <row r="110" spans="1:12" ht="30" x14ac:dyDescent="0.25">
      <c r="A110" s="1"/>
      <c r="B110" s="44" t="s">
        <v>281</v>
      </c>
      <c r="C110" s="44" t="s">
        <v>2135</v>
      </c>
      <c r="D110" s="1" t="str">
        <f t="shared" si="1"/>
        <v>destinations:childprotectionfamilyservices_integrated</v>
      </c>
      <c r="E110" s="44"/>
      <c r="F110" s="1"/>
      <c r="G110" s="1"/>
      <c r="K110" s="1"/>
      <c r="L110" s="1"/>
    </row>
    <row r="111" spans="1:12" ht="30" x14ac:dyDescent="0.25">
      <c r="A111" s="1"/>
      <c r="B111" s="44" t="s">
        <v>281</v>
      </c>
      <c r="C111" s="44" t="s">
        <v>1180</v>
      </c>
      <c r="D111" s="1" t="str">
        <f t="shared" si="1"/>
        <v>destinations:communityhealthcare_pharmacy</v>
      </c>
      <c r="E111" s="44"/>
      <c r="F111" s="1"/>
      <c r="G111" s="1"/>
      <c r="K111" s="1"/>
      <c r="L111" s="1"/>
    </row>
    <row r="112" spans="1:12" x14ac:dyDescent="0.25">
      <c r="A112" s="1"/>
      <c r="B112" s="44" t="s">
        <v>281</v>
      </c>
      <c r="C112" s="44" t="s">
        <v>1182</v>
      </c>
      <c r="D112" s="1" t="str">
        <f t="shared" si="1"/>
        <v>destinations:communityhealthcare_mch</v>
      </c>
      <c r="E112" s="44"/>
      <c r="F112" s="1"/>
      <c r="G112" s="1"/>
      <c r="K112" s="1"/>
      <c r="L112" s="1"/>
    </row>
    <row r="113" spans="1:12" ht="30" x14ac:dyDescent="0.25">
      <c r="A113" s="1"/>
      <c r="B113" s="44" t="s">
        <v>281</v>
      </c>
      <c r="C113" s="44" t="s">
        <v>1183</v>
      </c>
      <c r="D113" s="1" t="str">
        <f t="shared" si="1"/>
        <v>destinations:communityhealthcare_immunisation</v>
      </c>
      <c r="E113" s="44"/>
      <c r="F113" s="1"/>
      <c r="G113" s="1"/>
      <c r="K113" s="1"/>
      <c r="L113" s="1"/>
    </row>
    <row r="114" spans="1:12" ht="30" x14ac:dyDescent="0.25">
      <c r="A114" s="1"/>
      <c r="B114" s="44" t="s">
        <v>281</v>
      </c>
      <c r="C114" s="44" t="s">
        <v>1184</v>
      </c>
      <c r="D114" s="1" t="str">
        <f t="shared" si="1"/>
        <v>destinations:counselling_counsellingfamilytherapy</v>
      </c>
      <c r="E114" s="44"/>
      <c r="F114" s="1"/>
      <c r="G114" s="1"/>
      <c r="K114" s="1"/>
      <c r="L114" s="1"/>
    </row>
    <row r="115" spans="1:12" x14ac:dyDescent="0.25">
      <c r="A115" s="1"/>
      <c r="B115" s="44" t="s">
        <v>281</v>
      </c>
      <c r="C115" s="44" t="s">
        <v>1186</v>
      </c>
      <c r="D115" s="1" t="str">
        <f t="shared" si="1"/>
        <v>destinations:counselling_generalcounselling</v>
      </c>
      <c r="E115" s="44"/>
      <c r="F115" s="1"/>
      <c r="G115" s="1"/>
      <c r="K115" s="1"/>
      <c r="L115" s="1"/>
    </row>
    <row r="116" spans="1:12" ht="30" x14ac:dyDescent="0.25">
      <c r="A116" s="1"/>
      <c r="B116" s="44" t="s">
        <v>281</v>
      </c>
      <c r="C116" s="44" t="s">
        <v>1187</v>
      </c>
      <c r="D116" s="1" t="str">
        <f t="shared" si="1"/>
        <v>destinations:disabilitysupport_earlychildhoodintervention</v>
      </c>
      <c r="E116" s="44"/>
      <c r="F116" s="1"/>
      <c r="G116" s="1"/>
      <c r="K116" s="1"/>
      <c r="L116" s="1"/>
    </row>
    <row r="117" spans="1:12" x14ac:dyDescent="0.25">
      <c r="A117" s="1"/>
      <c r="B117" s="44" t="s">
        <v>281</v>
      </c>
      <c r="C117" s="44" t="s">
        <v>1189</v>
      </c>
      <c r="D117" s="1" t="str">
        <f t="shared" si="1"/>
        <v>destinations:educationlearning_library</v>
      </c>
      <c r="E117" s="44"/>
      <c r="F117" s="1"/>
      <c r="G117" s="1"/>
      <c r="K117" s="1"/>
      <c r="L117" s="1"/>
    </row>
    <row r="118" spans="1:12" x14ac:dyDescent="0.25">
      <c r="A118" s="1"/>
      <c r="B118" s="44" t="s">
        <v>281</v>
      </c>
      <c r="C118" s="44" t="s">
        <v>1191</v>
      </c>
      <c r="D118" s="1" t="str">
        <f t="shared" si="1"/>
        <v>destinations:generalpracticegp_gp</v>
      </c>
      <c r="E118" s="44"/>
      <c r="F118" s="1"/>
      <c r="G118" s="1"/>
      <c r="K118" s="1"/>
      <c r="L118" s="1"/>
    </row>
    <row r="119" spans="1:12" ht="30" x14ac:dyDescent="0.25">
      <c r="A119" s="1"/>
      <c r="B119" s="44" t="s">
        <v>281</v>
      </c>
      <c r="C119" s="44" t="s">
        <v>1193</v>
      </c>
      <c r="D119" s="1" t="str">
        <f t="shared" si="1"/>
        <v>destinations:mentalhealth_childmentalhealth</v>
      </c>
      <c r="E119" s="44"/>
      <c r="F119" s="1"/>
      <c r="G119" s="1"/>
      <c r="K119" s="1"/>
      <c r="L119" s="1"/>
    </row>
    <row r="120" spans="1:12" ht="30" x14ac:dyDescent="0.25">
      <c r="A120" s="1"/>
      <c r="B120" s="44" t="s">
        <v>281</v>
      </c>
      <c r="C120" s="44" t="s">
        <v>1195</v>
      </c>
      <c r="D120" s="1" t="str">
        <f t="shared" si="1"/>
        <v>destinations:specialistpaediatric_paediatricmedicine</v>
      </c>
      <c r="E120" s="44"/>
      <c r="F120" s="1"/>
      <c r="G120" s="1"/>
      <c r="K120" s="1"/>
      <c r="L120" s="1"/>
    </row>
    <row r="121" spans="1:12" ht="30" x14ac:dyDescent="0.25">
      <c r="A121" s="1"/>
      <c r="B121" s="44" t="s">
        <v>281</v>
      </c>
      <c r="C121" s="44" t="s">
        <v>1197</v>
      </c>
      <c r="D121" s="1" t="str">
        <f t="shared" si="1"/>
        <v>destinations:mentalhealth_generalmentalhealthservice</v>
      </c>
      <c r="E121" s="44"/>
      <c r="F121" s="1"/>
      <c r="G121" s="1"/>
      <c r="K121" s="1"/>
      <c r="L121" s="1"/>
    </row>
    <row r="122" spans="1:12" ht="30" x14ac:dyDescent="0.25">
      <c r="A122" s="1"/>
      <c r="B122" s="44" t="s">
        <v>281</v>
      </c>
      <c r="C122" s="44" t="s">
        <v>1198</v>
      </c>
      <c r="D122" s="1" t="str">
        <f t="shared" si="1"/>
        <v>destinations:mentalhealth_adultmentalhealthservice</v>
      </c>
      <c r="E122" s="44"/>
      <c r="F122" s="1"/>
      <c r="G122" s="1"/>
      <c r="K122" s="1"/>
      <c r="L122" s="1"/>
    </row>
    <row r="123" spans="1:12" x14ac:dyDescent="0.25">
      <c r="A123" s="1"/>
      <c r="B123" s="44" t="s">
        <v>281</v>
      </c>
      <c r="C123" s="44" t="s">
        <v>1199</v>
      </c>
      <c r="D123" s="1" t="str">
        <f t="shared" si="1"/>
        <v>destinations:mentalhealth_psychology</v>
      </c>
      <c r="E123" s="44"/>
      <c r="F123" s="1"/>
      <c r="G123" s="1"/>
      <c r="K123" s="1"/>
      <c r="L123" s="1"/>
    </row>
    <row r="124" spans="1:12" x14ac:dyDescent="0.25">
      <c r="A124" s="1"/>
      <c r="B124" s="44" t="s">
        <v>281</v>
      </c>
      <c r="C124" s="44" t="s">
        <v>1200</v>
      </c>
      <c r="D124" s="1" t="str">
        <f t="shared" si="1"/>
        <v>destinations:toilets_2018</v>
      </c>
      <c r="E124" s="44"/>
      <c r="F124" s="1"/>
      <c r="G124" s="1"/>
      <c r="K124" s="1"/>
      <c r="L124" s="1"/>
    </row>
    <row r="125" spans="1:12" x14ac:dyDescent="0.25">
      <c r="A125" s="1"/>
      <c r="B125" s="44" t="s">
        <v>281</v>
      </c>
      <c r="C125" s="44" t="s">
        <v>1201</v>
      </c>
      <c r="D125" s="1" t="str">
        <f t="shared" si="1"/>
        <v>destinations:playgrounds_2018</v>
      </c>
      <c r="E125" s="44"/>
      <c r="F125" s="1"/>
      <c r="G125" s="1"/>
      <c r="K125" s="1"/>
      <c r="L125" s="1"/>
    </row>
    <row r="126" spans="1:12" x14ac:dyDescent="0.25">
      <c r="A126" s="1"/>
      <c r="B126" s="44" t="s">
        <v>281</v>
      </c>
      <c r="C126" s="44" t="s">
        <v>1237</v>
      </c>
      <c r="D126" s="1" t="str">
        <f t="shared" si="1"/>
        <v>destinations:centrelink_2018</v>
      </c>
      <c r="E126" s="44"/>
      <c r="F126" s="1"/>
      <c r="G126" s="1"/>
      <c r="K126" s="1"/>
      <c r="L126" s="1"/>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908</v>
      </c>
      <c r="B1" s="17" t="s">
        <v>1150</v>
      </c>
      <c r="C1" s="17" t="s">
        <v>532</v>
      </c>
      <c r="D1" s="17" t="s">
        <v>636</v>
      </c>
      <c r="E1" s="17" t="s">
        <v>724</v>
      </c>
      <c r="F1" s="17" t="s">
        <v>720</v>
      </c>
      <c r="G1" s="17" t="s">
        <v>721</v>
      </c>
      <c r="H1" s="17" t="s">
        <v>547</v>
      </c>
      <c r="I1" s="17" t="s">
        <v>549</v>
      </c>
      <c r="J1" s="17" t="s">
        <v>735</v>
      </c>
      <c r="K1" s="17" t="s">
        <v>581</v>
      </c>
      <c r="L1" s="17" t="s">
        <v>736</v>
      </c>
      <c r="M1" s="17" t="s">
        <v>682</v>
      </c>
      <c r="N1" s="17" t="s">
        <v>617</v>
      </c>
      <c r="O1" s="17" t="s">
        <v>627</v>
      </c>
      <c r="P1" s="17" t="s">
        <v>683</v>
      </c>
      <c r="Q1" s="17" t="s">
        <v>684</v>
      </c>
      <c r="R1" s="17" t="s">
        <v>717</v>
      </c>
    </row>
    <row r="2" spans="1:18" x14ac:dyDescent="0.25">
      <c r="A2" t="s">
        <v>521</v>
      </c>
      <c r="B2" t="s">
        <v>1151</v>
      </c>
      <c r="C2" t="s">
        <v>533</v>
      </c>
      <c r="D2" t="s">
        <v>638</v>
      </c>
      <c r="E2" t="s">
        <v>727</v>
      </c>
      <c r="F2" t="s">
        <v>526</v>
      </c>
      <c r="G2" t="s">
        <v>722</v>
      </c>
      <c r="H2" t="s">
        <v>545</v>
      </c>
      <c r="I2" t="s">
        <v>550</v>
      </c>
      <c r="J2" t="s">
        <v>522</v>
      </c>
      <c r="K2" t="s">
        <v>582</v>
      </c>
      <c r="L2" t="s">
        <v>621</v>
      </c>
      <c r="M2" t="s">
        <v>728</v>
      </c>
      <c r="N2" t="s">
        <v>600</v>
      </c>
      <c r="O2" t="s">
        <v>618</v>
      </c>
      <c r="P2" t="s">
        <v>621</v>
      </c>
      <c r="Q2" s="86" t="s">
        <v>688</v>
      </c>
      <c r="R2" t="s">
        <v>716</v>
      </c>
    </row>
    <row r="3" spans="1:18" x14ac:dyDescent="0.25">
      <c r="A3" t="s">
        <v>522</v>
      </c>
      <c r="B3" t="s">
        <v>1152</v>
      </c>
      <c r="C3" t="s">
        <v>534</v>
      </c>
      <c r="D3" t="s">
        <v>639</v>
      </c>
      <c r="E3" t="s">
        <v>725</v>
      </c>
      <c r="F3" t="s">
        <v>530</v>
      </c>
      <c r="G3" t="s">
        <v>723</v>
      </c>
      <c r="H3" t="s">
        <v>546</v>
      </c>
      <c r="I3" t="s">
        <v>551</v>
      </c>
      <c r="J3" t="s">
        <v>567</v>
      </c>
      <c r="K3" t="s">
        <v>583</v>
      </c>
      <c r="L3" t="s">
        <v>527</v>
      </c>
      <c r="M3" t="s">
        <v>729</v>
      </c>
      <c r="N3" t="s">
        <v>601</v>
      </c>
      <c r="O3" t="s">
        <v>619</v>
      </c>
      <c r="P3" t="s">
        <v>527</v>
      </c>
      <c r="Q3" s="86" t="s">
        <v>714</v>
      </c>
    </row>
    <row r="4" spans="1:18" x14ac:dyDescent="0.25">
      <c r="A4" t="s">
        <v>523</v>
      </c>
      <c r="B4" t="s">
        <v>1153</v>
      </c>
      <c r="C4" t="s">
        <v>535</v>
      </c>
      <c r="D4" t="s">
        <v>637</v>
      </c>
      <c r="E4" t="s">
        <v>726</v>
      </c>
      <c r="H4" t="s">
        <v>718</v>
      </c>
      <c r="I4" t="s">
        <v>552</v>
      </c>
      <c r="J4" t="s">
        <v>568</v>
      </c>
      <c r="K4" t="s">
        <v>584</v>
      </c>
      <c r="L4" t="s">
        <v>737</v>
      </c>
      <c r="M4" t="s">
        <v>667</v>
      </c>
      <c r="N4" t="s">
        <v>602</v>
      </c>
      <c r="O4" t="s">
        <v>521</v>
      </c>
      <c r="P4" t="s">
        <v>681</v>
      </c>
      <c r="Q4" s="86" t="s">
        <v>689</v>
      </c>
    </row>
    <row r="5" spans="1:18" x14ac:dyDescent="0.25">
      <c r="A5" t="s">
        <v>524</v>
      </c>
      <c r="B5" t="s">
        <v>1154</v>
      </c>
      <c r="C5" t="s">
        <v>536</v>
      </c>
      <c r="D5" t="s">
        <v>535</v>
      </c>
      <c r="I5" t="s">
        <v>521</v>
      </c>
      <c r="J5" t="s">
        <v>571</v>
      </c>
      <c r="K5" t="s">
        <v>585</v>
      </c>
      <c r="L5" t="s">
        <v>730</v>
      </c>
      <c r="M5" t="s">
        <v>668</v>
      </c>
      <c r="N5" t="s">
        <v>603</v>
      </c>
      <c r="O5" t="s">
        <v>522</v>
      </c>
      <c r="P5" t="s">
        <v>634</v>
      </c>
      <c r="Q5" s="86" t="s">
        <v>692</v>
      </c>
    </row>
    <row r="6" spans="1:18" x14ac:dyDescent="0.25">
      <c r="A6" t="s">
        <v>525</v>
      </c>
      <c r="B6" t="s">
        <v>1155</v>
      </c>
      <c r="C6" t="s">
        <v>527</v>
      </c>
      <c r="D6" t="s">
        <v>640</v>
      </c>
      <c r="I6" t="s">
        <v>553</v>
      </c>
      <c r="J6" t="s">
        <v>524</v>
      </c>
      <c r="K6" t="s">
        <v>586</v>
      </c>
      <c r="L6" t="s">
        <v>524</v>
      </c>
      <c r="M6" t="s">
        <v>669</v>
      </c>
      <c r="N6" t="s">
        <v>604</v>
      </c>
      <c r="O6" t="s">
        <v>693</v>
      </c>
      <c r="P6" t="s">
        <v>529</v>
      </c>
      <c r="Q6" s="86" t="s">
        <v>690</v>
      </c>
    </row>
    <row r="7" spans="1:18" x14ac:dyDescent="0.25">
      <c r="A7" t="s">
        <v>526</v>
      </c>
      <c r="B7" t="s">
        <v>1156</v>
      </c>
      <c r="C7" t="s">
        <v>537</v>
      </c>
      <c r="D7" t="s">
        <v>642</v>
      </c>
      <c r="I7" t="s">
        <v>554</v>
      </c>
      <c r="J7" t="s">
        <v>572</v>
      </c>
      <c r="K7" t="s">
        <v>587</v>
      </c>
      <c r="L7" t="s">
        <v>1149</v>
      </c>
      <c r="M7" t="s">
        <v>670</v>
      </c>
      <c r="N7" t="s">
        <v>605</v>
      </c>
      <c r="O7" t="s">
        <v>719</v>
      </c>
      <c r="P7" t="s">
        <v>526</v>
      </c>
      <c r="Q7" s="86" t="s">
        <v>691</v>
      </c>
    </row>
    <row r="8" spans="1:18" x14ac:dyDescent="0.25">
      <c r="A8" t="s">
        <v>527</v>
      </c>
      <c r="B8" t="s">
        <v>1157</v>
      </c>
      <c r="C8" t="s">
        <v>538</v>
      </c>
      <c r="D8" t="s">
        <v>643</v>
      </c>
      <c r="I8" t="s">
        <v>555</v>
      </c>
      <c r="J8" t="s">
        <v>738</v>
      </c>
      <c r="K8" t="s">
        <v>588</v>
      </c>
      <c r="L8" t="s">
        <v>1148</v>
      </c>
      <c r="M8" t="s">
        <v>671</v>
      </c>
      <c r="N8" t="s">
        <v>606</v>
      </c>
      <c r="O8" t="s">
        <v>621</v>
      </c>
      <c r="P8" t="s">
        <v>730</v>
      </c>
      <c r="Q8" s="86" t="s">
        <v>731</v>
      </c>
    </row>
    <row r="9" spans="1:18" x14ac:dyDescent="0.25">
      <c r="A9" t="s">
        <v>528</v>
      </c>
      <c r="B9" t="s">
        <v>1158</v>
      </c>
      <c r="C9" t="s">
        <v>634</v>
      </c>
      <c r="D9" t="s">
        <v>644</v>
      </c>
      <c r="I9" t="s">
        <v>556</v>
      </c>
      <c r="J9" t="s">
        <v>522</v>
      </c>
      <c r="K9" t="s">
        <v>589</v>
      </c>
      <c r="N9" t="s">
        <v>607</v>
      </c>
      <c r="O9" t="s">
        <v>526</v>
      </c>
    </row>
    <row r="10" spans="1:18" x14ac:dyDescent="0.25">
      <c r="A10" t="s">
        <v>529</v>
      </c>
      <c r="B10" t="s">
        <v>1160</v>
      </c>
      <c r="C10" t="s">
        <v>529</v>
      </c>
      <c r="D10" t="s">
        <v>537</v>
      </c>
      <c r="I10" t="s">
        <v>557</v>
      </c>
      <c r="J10" t="s">
        <v>739</v>
      </c>
      <c r="K10" t="s">
        <v>581</v>
      </c>
      <c r="N10" t="s">
        <v>319</v>
      </c>
      <c r="O10" t="s">
        <v>641</v>
      </c>
    </row>
    <row r="11" spans="1:18" x14ac:dyDescent="0.25">
      <c r="A11" t="s">
        <v>530</v>
      </c>
      <c r="B11" t="s">
        <v>1159</v>
      </c>
      <c r="C11" t="s">
        <v>540</v>
      </c>
      <c r="D11" t="s">
        <v>645</v>
      </c>
      <c r="I11" t="s">
        <v>558</v>
      </c>
      <c r="J11" t="s">
        <v>740</v>
      </c>
      <c r="K11" t="s">
        <v>590</v>
      </c>
      <c r="N11" t="s">
        <v>608</v>
      </c>
      <c r="O11" t="s">
        <v>715</v>
      </c>
    </row>
    <row r="12" spans="1:18" x14ac:dyDescent="0.25">
      <c r="A12" t="s">
        <v>531</v>
      </c>
      <c r="C12" t="s">
        <v>635</v>
      </c>
      <c r="I12" t="s">
        <v>559</v>
      </c>
      <c r="J12" t="s">
        <v>741</v>
      </c>
      <c r="K12" t="s">
        <v>591</v>
      </c>
      <c r="N12" t="s">
        <v>609</v>
      </c>
      <c r="O12" t="s">
        <v>530</v>
      </c>
    </row>
    <row r="13" spans="1:18" x14ac:dyDescent="0.25">
      <c r="A13" t="s">
        <v>641</v>
      </c>
      <c r="C13" t="s">
        <v>541</v>
      </c>
      <c r="I13" t="s">
        <v>560</v>
      </c>
      <c r="J13" t="s">
        <v>742</v>
      </c>
      <c r="K13" t="s">
        <v>592</v>
      </c>
      <c r="N13" t="s">
        <v>610</v>
      </c>
      <c r="O13" t="s">
        <v>527</v>
      </c>
    </row>
    <row r="14" spans="1:18" x14ac:dyDescent="0.25">
      <c r="A14" t="s">
        <v>634</v>
      </c>
      <c r="C14" t="s">
        <v>542</v>
      </c>
      <c r="I14" t="s">
        <v>561</v>
      </c>
      <c r="J14" t="s">
        <v>743</v>
      </c>
      <c r="K14" t="s">
        <v>593</v>
      </c>
      <c r="N14" t="s">
        <v>611</v>
      </c>
      <c r="O14" t="s">
        <v>528</v>
      </c>
    </row>
    <row r="15" spans="1:18" x14ac:dyDescent="0.25">
      <c r="A15" t="s">
        <v>715</v>
      </c>
      <c r="C15" t="s">
        <v>685</v>
      </c>
      <c r="I15" t="s">
        <v>562</v>
      </c>
      <c r="J15" t="s">
        <v>744</v>
      </c>
      <c r="N15" t="s">
        <v>612</v>
      </c>
      <c r="O15" t="s">
        <v>531</v>
      </c>
    </row>
    <row r="16" spans="1:18" x14ac:dyDescent="0.25">
      <c r="A16" t="s">
        <v>727</v>
      </c>
      <c r="C16" t="s">
        <v>637</v>
      </c>
      <c r="I16" t="s">
        <v>563</v>
      </c>
      <c r="J16" t="s">
        <v>745</v>
      </c>
      <c r="N16" t="s">
        <v>613</v>
      </c>
      <c r="O16" t="s">
        <v>634</v>
      </c>
    </row>
    <row r="17" spans="1:15" x14ac:dyDescent="0.25">
      <c r="A17" t="s">
        <v>725</v>
      </c>
      <c r="C17" t="s">
        <v>686</v>
      </c>
      <c r="I17" t="s">
        <v>564</v>
      </c>
      <c r="N17" t="s">
        <v>614</v>
      </c>
      <c r="O17" t="s">
        <v>529</v>
      </c>
    </row>
    <row r="18" spans="1:15" x14ac:dyDescent="0.25">
      <c r="A18" t="s">
        <v>726</v>
      </c>
      <c r="C18" t="s">
        <v>687</v>
      </c>
      <c r="I18" t="s">
        <v>565</v>
      </c>
      <c r="N18" t="s">
        <v>615</v>
      </c>
      <c r="O18" t="s">
        <v>730</v>
      </c>
    </row>
    <row r="19" spans="1:15" x14ac:dyDescent="0.25">
      <c r="A19" t="s">
        <v>730</v>
      </c>
      <c r="I19" t="s">
        <v>539</v>
      </c>
      <c r="N19" t="s">
        <v>616</v>
      </c>
      <c r="O19" t="s">
        <v>523</v>
      </c>
    </row>
    <row r="20" spans="1:15" x14ac:dyDescent="0.25">
      <c r="A20" t="s">
        <v>746</v>
      </c>
      <c r="I20" t="s">
        <v>522</v>
      </c>
      <c r="O20" t="s">
        <v>525</v>
      </c>
    </row>
    <row r="21" spans="1:15" x14ac:dyDescent="0.25">
      <c r="A21" t="s">
        <v>747</v>
      </c>
      <c r="I21" t="s">
        <v>566</v>
      </c>
      <c r="O21" t="s">
        <v>524</v>
      </c>
    </row>
    <row r="22" spans="1:15" x14ac:dyDescent="0.25">
      <c r="A22" t="s">
        <v>621</v>
      </c>
      <c r="I22" t="s">
        <v>567</v>
      </c>
      <c r="O22" t="s">
        <v>542</v>
      </c>
    </row>
    <row r="23" spans="1:15" x14ac:dyDescent="0.25">
      <c r="A23" t="s">
        <v>750</v>
      </c>
      <c r="I23" t="s">
        <v>568</v>
      </c>
      <c r="O23" t="s">
        <v>622</v>
      </c>
    </row>
    <row r="24" spans="1:15" x14ac:dyDescent="0.25">
      <c r="A24" t="s">
        <v>785</v>
      </c>
      <c r="I24" t="s">
        <v>569</v>
      </c>
      <c r="O24" t="s">
        <v>623</v>
      </c>
    </row>
    <row r="25" spans="1:15" x14ac:dyDescent="0.25">
      <c r="A25" t="s">
        <v>793</v>
      </c>
      <c r="I25" t="s">
        <v>570</v>
      </c>
      <c r="O25" t="s">
        <v>666</v>
      </c>
    </row>
    <row r="26" spans="1:15" x14ac:dyDescent="0.25">
      <c r="A26" t="s">
        <v>730</v>
      </c>
      <c r="I26" t="s">
        <v>571</v>
      </c>
      <c r="O26" t="s">
        <v>624</v>
      </c>
    </row>
    <row r="27" spans="1:15" x14ac:dyDescent="0.25">
      <c r="A27" t="s">
        <v>833</v>
      </c>
      <c r="I27" t="s">
        <v>572</v>
      </c>
      <c r="O27" t="s">
        <v>672</v>
      </c>
    </row>
    <row r="28" spans="1:15" x14ac:dyDescent="0.25">
      <c r="A28" t="s">
        <v>852</v>
      </c>
      <c r="I28" t="s">
        <v>573</v>
      </c>
      <c r="O28" t="s">
        <v>673</v>
      </c>
    </row>
    <row r="29" spans="1:15" x14ac:dyDescent="0.25">
      <c r="A29" t="s">
        <v>1148</v>
      </c>
      <c r="I29" t="s">
        <v>574</v>
      </c>
      <c r="O29" t="s">
        <v>620</v>
      </c>
    </row>
    <row r="30" spans="1:15" x14ac:dyDescent="0.25">
      <c r="A30" t="s">
        <v>1149</v>
      </c>
      <c r="I30" t="s">
        <v>575</v>
      </c>
      <c r="O30" t="s">
        <v>625</v>
      </c>
    </row>
    <row r="31" spans="1:15" x14ac:dyDescent="0.25">
      <c r="A31" t="s">
        <v>574</v>
      </c>
      <c r="I31" t="s">
        <v>576</v>
      </c>
      <c r="O31" t="s">
        <v>626</v>
      </c>
    </row>
    <row r="32" spans="1:15" x14ac:dyDescent="0.25">
      <c r="I32" t="s">
        <v>577</v>
      </c>
      <c r="O32" t="s">
        <v>1149</v>
      </c>
    </row>
    <row r="33" spans="9:15" x14ac:dyDescent="0.25">
      <c r="I33" t="s">
        <v>523</v>
      </c>
      <c r="O33" t="s">
        <v>1148</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0" zoomScale="85" zoomScaleNormal="85" workbookViewId="0">
      <selection activeCell="A72" sqref="A72"/>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854</v>
      </c>
      <c r="B1" s="95" t="s">
        <v>855</v>
      </c>
      <c r="C1" s="95" t="s">
        <v>931</v>
      </c>
      <c r="D1" s="95" t="s">
        <v>311</v>
      </c>
      <c r="E1" s="95" t="s">
        <v>932</v>
      </c>
      <c r="F1" s="95" t="s">
        <v>319</v>
      </c>
      <c r="G1" s="95" t="s">
        <v>245</v>
      </c>
      <c r="H1" s="96" t="s">
        <v>246</v>
      </c>
      <c r="I1" s="96" t="s">
        <v>247</v>
      </c>
      <c r="J1" s="95" t="s">
        <v>933</v>
      </c>
      <c r="K1" s="89" t="s">
        <v>982</v>
      </c>
    </row>
    <row r="2" spans="1:11" x14ac:dyDescent="0.25">
      <c r="A2" s="90" t="s">
        <v>879</v>
      </c>
      <c r="B2" s="88" t="s">
        <v>698</v>
      </c>
      <c r="C2" s="88" t="s">
        <v>746</v>
      </c>
      <c r="D2" s="88" t="s">
        <v>747</v>
      </c>
      <c r="E2" s="91">
        <v>343085</v>
      </c>
      <c r="F2" s="88" t="s">
        <v>748</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879</v>
      </c>
      <c r="B3" s="88" t="s">
        <v>698</v>
      </c>
      <c r="C3" s="88" t="s">
        <v>747</v>
      </c>
      <c r="D3" s="88"/>
      <c r="E3" s="92">
        <v>95</v>
      </c>
      <c r="F3" s="88"/>
      <c r="G3" s="88" t="s">
        <v>30</v>
      </c>
      <c r="H3" s="9"/>
      <c r="I3" s="9"/>
      <c r="J3" s="93" t="s">
        <v>749</v>
      </c>
      <c r="K3" s="80"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879</v>
      </c>
      <c r="B4" s="88" t="s">
        <v>698</v>
      </c>
      <c r="C4" s="88" t="s">
        <v>621</v>
      </c>
      <c r="D4" s="88" t="s">
        <v>747</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879</v>
      </c>
      <c r="B5" s="88" t="s">
        <v>698</v>
      </c>
      <c r="C5" s="88" t="s">
        <v>750</v>
      </c>
      <c r="D5" s="88" t="s">
        <v>747</v>
      </c>
      <c r="E5" s="91">
        <v>8251</v>
      </c>
      <c r="F5" s="88" t="s">
        <v>751</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879</v>
      </c>
      <c r="B6" s="88" t="s">
        <v>698</v>
      </c>
      <c r="C6" s="88" t="s">
        <v>746</v>
      </c>
      <c r="D6" s="88" t="s">
        <v>752</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880</v>
      </c>
      <c r="B7" s="88" t="s">
        <v>753</v>
      </c>
      <c r="C7" s="88" t="s">
        <v>746</v>
      </c>
      <c r="D7" s="88" t="s">
        <v>754</v>
      </c>
      <c r="E7" s="91">
        <v>154061</v>
      </c>
      <c r="F7" s="88" t="s">
        <v>755</v>
      </c>
      <c r="G7" s="88" t="s">
        <v>30</v>
      </c>
      <c r="H7" s="9">
        <v>1600</v>
      </c>
      <c r="I7" s="9"/>
      <c r="J7" s="93" t="s">
        <v>862</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880</v>
      </c>
      <c r="B8" s="88" t="s">
        <v>753</v>
      </c>
      <c r="C8" s="88" t="s">
        <v>746</v>
      </c>
      <c r="D8" s="88" t="s">
        <v>756</v>
      </c>
      <c r="E8" s="91">
        <v>6436</v>
      </c>
      <c r="F8" s="94" t="s">
        <v>757</v>
      </c>
      <c r="G8" s="94" t="s">
        <v>30</v>
      </c>
      <c r="H8" s="9"/>
      <c r="I8" s="9"/>
      <c r="J8" s="93" t="s">
        <v>862</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881</v>
      </c>
      <c r="B9" s="88" t="s">
        <v>758</v>
      </c>
      <c r="C9" s="88" t="s">
        <v>746</v>
      </c>
      <c r="D9" s="88" t="s">
        <v>759</v>
      </c>
      <c r="E9" s="91">
        <v>60510</v>
      </c>
      <c r="F9" s="88" t="s">
        <v>760</v>
      </c>
      <c r="G9" s="88" t="s">
        <v>30</v>
      </c>
      <c r="H9" s="9">
        <v>1600</v>
      </c>
      <c r="I9" s="9"/>
      <c r="J9" s="93" t="s">
        <v>862</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881</v>
      </c>
      <c r="B10" s="88" t="s">
        <v>758</v>
      </c>
      <c r="C10" s="88" t="s">
        <v>746</v>
      </c>
      <c r="D10" s="88" t="s">
        <v>761</v>
      </c>
      <c r="E10" s="91">
        <v>11651</v>
      </c>
      <c r="F10" s="94" t="s">
        <v>762</v>
      </c>
      <c r="G10" s="94" t="s">
        <v>30</v>
      </c>
      <c r="H10" s="9"/>
      <c r="I10" s="9"/>
      <c r="J10" s="93" t="s">
        <v>862</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881</v>
      </c>
      <c r="B11" s="88" t="s">
        <v>758</v>
      </c>
      <c r="C11" s="88" t="s">
        <v>746</v>
      </c>
      <c r="D11" s="88" t="s">
        <v>763</v>
      </c>
      <c r="E11" s="91">
        <v>1029</v>
      </c>
      <c r="F11" s="88"/>
      <c r="G11" s="88" t="s">
        <v>30</v>
      </c>
      <c r="H11" s="9"/>
      <c r="I11" s="9"/>
      <c r="J11" s="93" t="s">
        <v>862</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882</v>
      </c>
      <c r="B12" s="88" t="s">
        <v>764</v>
      </c>
      <c r="C12" s="88" t="s">
        <v>746</v>
      </c>
      <c r="D12" s="88" t="s">
        <v>765</v>
      </c>
      <c r="E12" s="91">
        <v>33791</v>
      </c>
      <c r="F12" s="88" t="s">
        <v>766</v>
      </c>
      <c r="G12" s="88" t="s">
        <v>30</v>
      </c>
      <c r="H12" s="9">
        <v>1600</v>
      </c>
      <c r="I12" s="9"/>
      <c r="J12" s="93" t="s">
        <v>862</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882</v>
      </c>
      <c r="B13" s="88" t="s">
        <v>764</v>
      </c>
      <c r="C13" s="88" t="s">
        <v>746</v>
      </c>
      <c r="D13" s="88" t="s">
        <v>863</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882</v>
      </c>
      <c r="B14" s="88" t="s">
        <v>764</v>
      </c>
      <c r="C14" s="88" t="s">
        <v>746</v>
      </c>
      <c r="D14" s="88" t="s">
        <v>866</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882</v>
      </c>
      <c r="B15" s="88" t="s">
        <v>764</v>
      </c>
      <c r="C15" s="88" t="s">
        <v>746</v>
      </c>
      <c r="D15" s="88" t="s">
        <v>865</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883</v>
      </c>
      <c r="B16" s="88" t="s">
        <v>767</v>
      </c>
      <c r="C16" s="88" t="s">
        <v>746</v>
      </c>
      <c r="D16" s="88" t="s">
        <v>768</v>
      </c>
      <c r="E16" s="91">
        <v>12735</v>
      </c>
      <c r="F16" s="88" t="s">
        <v>769</v>
      </c>
      <c r="G16" s="88" t="s">
        <v>30</v>
      </c>
      <c r="H16" s="9">
        <v>1600</v>
      </c>
      <c r="I16" s="9"/>
      <c r="J16" s="93" t="s">
        <v>862</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883</v>
      </c>
      <c r="B17" s="88" t="s">
        <v>767</v>
      </c>
      <c r="C17" s="88" t="s">
        <v>746</v>
      </c>
      <c r="D17" s="88" t="s">
        <v>770</v>
      </c>
      <c r="E17" s="91">
        <v>2415</v>
      </c>
      <c r="F17" s="94" t="s">
        <v>771</v>
      </c>
      <c r="G17" s="94" t="s">
        <v>30</v>
      </c>
      <c r="H17" s="9"/>
      <c r="I17" s="9"/>
      <c r="J17" s="93" t="s">
        <v>862</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884</v>
      </c>
      <c r="B18" s="88" t="s">
        <v>257</v>
      </c>
      <c r="C18" s="88" t="s">
        <v>746</v>
      </c>
      <c r="D18" s="88" t="s">
        <v>772</v>
      </c>
      <c r="E18" s="91">
        <v>457453</v>
      </c>
      <c r="F18" s="88" t="s">
        <v>773</v>
      </c>
      <c r="G18" s="88" t="s">
        <v>257</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951</v>
      </c>
      <c r="B19" s="88" t="s">
        <v>257</v>
      </c>
      <c r="C19" s="88" t="s">
        <v>621</v>
      </c>
      <c r="D19" s="88" t="s">
        <v>774</v>
      </c>
      <c r="E19" s="91">
        <v>398945</v>
      </c>
      <c r="F19" s="88" t="s">
        <v>775</v>
      </c>
      <c r="G19" s="88" t="s">
        <v>257</v>
      </c>
      <c r="H19" s="9">
        <v>1600</v>
      </c>
      <c r="I19" s="9"/>
      <c r="J19" s="93" t="s">
        <v>776</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959</v>
      </c>
      <c r="B20" s="88" t="s">
        <v>257</v>
      </c>
      <c r="C20" s="88" t="s">
        <v>746</v>
      </c>
      <c r="D20" s="88" t="s">
        <v>777</v>
      </c>
      <c r="E20" s="91">
        <v>72391</v>
      </c>
      <c r="F20" s="88" t="s">
        <v>778</v>
      </c>
      <c r="G20" s="88" t="s">
        <v>257</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959</v>
      </c>
      <c r="B21" s="88" t="s">
        <v>257</v>
      </c>
      <c r="C21" s="88" t="s">
        <v>746</v>
      </c>
      <c r="D21" s="88" t="s">
        <v>952</v>
      </c>
      <c r="E21" s="91">
        <v>19245</v>
      </c>
      <c r="F21" s="88" t="s">
        <v>953</v>
      </c>
      <c r="G21" s="88" t="s">
        <v>257</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959</v>
      </c>
      <c r="B22" s="88" t="s">
        <v>257</v>
      </c>
      <c r="C22" s="88" t="s">
        <v>746</v>
      </c>
      <c r="D22" s="88" t="s">
        <v>949</v>
      </c>
      <c r="E22" s="91">
        <v>10</v>
      </c>
      <c r="F22" s="88"/>
      <c r="G22" s="88" t="s">
        <v>257</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959</v>
      </c>
      <c r="B23" s="88" t="s">
        <v>257</v>
      </c>
      <c r="C23" s="88" t="s">
        <v>621</v>
      </c>
      <c r="D23" s="88" t="s">
        <v>949</v>
      </c>
      <c r="E23" s="91">
        <v>3</v>
      </c>
      <c r="F23" s="88"/>
      <c r="G23" s="88" t="s">
        <v>257</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885</v>
      </c>
      <c r="B24" s="88" t="s">
        <v>779</v>
      </c>
      <c r="C24" s="88" t="s">
        <v>746</v>
      </c>
      <c r="D24" s="88" t="s">
        <v>780</v>
      </c>
      <c r="E24" s="91">
        <v>1956</v>
      </c>
      <c r="F24" s="88" t="s">
        <v>781</v>
      </c>
      <c r="G24" s="88" t="s">
        <v>30</v>
      </c>
      <c r="H24" s="9">
        <v>1600</v>
      </c>
      <c r="I24" s="9"/>
      <c r="J24" s="93" t="s">
        <v>782</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886</v>
      </c>
      <c r="B25" s="88" t="s">
        <v>864</v>
      </c>
      <c r="C25" s="88" t="s">
        <v>746</v>
      </c>
      <c r="D25" s="88" t="s">
        <v>783</v>
      </c>
      <c r="E25" s="92">
        <v>816</v>
      </c>
      <c r="F25" s="88" t="s">
        <v>784</v>
      </c>
      <c r="G25" s="88" t="s">
        <v>30</v>
      </c>
      <c r="H25" s="9">
        <v>1600</v>
      </c>
      <c r="I25" s="9"/>
      <c r="J25" s="93" t="s">
        <v>782</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1101</v>
      </c>
      <c r="B26" s="88" t="s">
        <v>1102</v>
      </c>
      <c r="C26" s="88" t="s">
        <v>621</v>
      </c>
      <c r="D26" s="88" t="s">
        <v>1103</v>
      </c>
      <c r="E26" s="92">
        <v>52267</v>
      </c>
      <c r="F26" s="88" t="s">
        <v>1104</v>
      </c>
      <c r="G26" s="88" t="s">
        <v>1127</v>
      </c>
      <c r="H26" s="9"/>
      <c r="I26" s="9"/>
      <c r="J26" s="93" t="s">
        <v>1105</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1101</v>
      </c>
      <c r="B27" s="88" t="s">
        <v>1102</v>
      </c>
      <c r="C27" s="88" t="s">
        <v>621</v>
      </c>
      <c r="D27" s="88" t="s">
        <v>1126</v>
      </c>
      <c r="E27" s="92">
        <v>206</v>
      </c>
      <c r="F27" s="88"/>
      <c r="G27" s="88" t="s">
        <v>1127</v>
      </c>
      <c r="H27" s="9"/>
      <c r="I27" s="9"/>
      <c r="J27" s="93" t="s">
        <v>1130</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1101</v>
      </c>
      <c r="B28" s="88" t="s">
        <v>1102</v>
      </c>
      <c r="C28" s="88" t="s">
        <v>621</v>
      </c>
      <c r="D28" s="88" t="s">
        <v>1128</v>
      </c>
      <c r="E28" s="92">
        <v>41</v>
      </c>
      <c r="F28" s="88"/>
      <c r="G28" s="88" t="s">
        <v>1127</v>
      </c>
      <c r="H28" s="9"/>
      <c r="I28" s="9"/>
      <c r="J28" s="93" t="s">
        <v>1130</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1101</v>
      </c>
      <c r="B29" s="88" t="s">
        <v>1102</v>
      </c>
      <c r="C29" s="88" t="s">
        <v>621</v>
      </c>
      <c r="D29" s="88" t="s">
        <v>1129</v>
      </c>
      <c r="E29" s="92">
        <v>22</v>
      </c>
      <c r="F29" s="88"/>
      <c r="G29" s="88" t="s">
        <v>1127</v>
      </c>
      <c r="H29" s="9"/>
      <c r="I29" s="9"/>
      <c r="J29" s="93" t="s">
        <v>1130</v>
      </c>
      <c r="K29" s="90"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s="90" t="s">
        <v>1101</v>
      </c>
      <c r="B30" s="88" t="s">
        <v>1102</v>
      </c>
      <c r="C30" s="88" t="s">
        <v>746</v>
      </c>
      <c r="D30" s="88" t="s">
        <v>1103</v>
      </c>
      <c r="E30" s="92">
        <v>248</v>
      </c>
      <c r="F30" s="88"/>
      <c r="G30" s="88" t="s">
        <v>1127</v>
      </c>
      <c r="H30" s="9"/>
      <c r="I30" s="9"/>
      <c r="J30" s="93"/>
      <c r="K30" s="9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s="90" t="s">
        <v>1101</v>
      </c>
      <c r="B31" s="88" t="s">
        <v>1102</v>
      </c>
      <c r="C31" s="88" t="s">
        <v>746</v>
      </c>
      <c r="D31" s="88" t="s">
        <v>1126</v>
      </c>
      <c r="E31" s="92">
        <v>246</v>
      </c>
      <c r="F31" s="88"/>
      <c r="G31" s="88" t="s">
        <v>1127</v>
      </c>
      <c r="H31" s="9"/>
      <c r="I31" s="9"/>
      <c r="J31" s="93"/>
      <c r="K31" s="90" t="str">
        <f t="shared" si="0"/>
        <v>SELECT (SELECT COUNT(*) FROM osm_20181001_line    WHERE shop = 'market') AS line    , (SELECT COUNT(*) FROM osm_20181001_point   WHERE shop = 'market') AS point   , (SELECT COUNT(*) FROM osm_20181001_polygon WHERE shop = 'market') AS polygon ;</v>
      </c>
    </row>
    <row r="32" spans="1:11" x14ac:dyDescent="0.25">
      <c r="A32" s="90" t="s">
        <v>887</v>
      </c>
      <c r="B32" s="88" t="s">
        <v>700</v>
      </c>
      <c r="C32" s="88" t="s">
        <v>785</v>
      </c>
      <c r="D32" s="88"/>
      <c r="E32" s="91">
        <v>3392</v>
      </c>
      <c r="F32" s="88" t="s">
        <v>786</v>
      </c>
      <c r="G32" s="88" t="s">
        <v>857</v>
      </c>
      <c r="H32" s="9">
        <v>1000</v>
      </c>
      <c r="I32" s="9"/>
      <c r="J32" s="93" t="s">
        <v>787</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887</v>
      </c>
      <c r="B33" s="88" t="s">
        <v>700</v>
      </c>
      <c r="C33" s="88" t="s">
        <v>621</v>
      </c>
      <c r="D33" s="88" t="s">
        <v>785</v>
      </c>
      <c r="E33" s="91">
        <v>86020</v>
      </c>
      <c r="F33" s="88" t="s">
        <v>788</v>
      </c>
      <c r="G33" s="88" t="s">
        <v>857</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887</v>
      </c>
      <c r="B34" s="88" t="s">
        <v>700</v>
      </c>
      <c r="C34" s="88" t="s">
        <v>621</v>
      </c>
      <c r="D34" s="88" t="s">
        <v>789</v>
      </c>
      <c r="E34" s="91">
        <v>2082</v>
      </c>
      <c r="F34" s="88" t="s">
        <v>790</v>
      </c>
      <c r="G34" s="88" t="s">
        <v>857</v>
      </c>
      <c r="H34" s="9"/>
      <c r="I34" s="9"/>
      <c r="J34" s="93" t="s">
        <v>791</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888</v>
      </c>
      <c r="B35" s="88" t="s">
        <v>792</v>
      </c>
      <c r="C35" s="88" t="s">
        <v>621</v>
      </c>
      <c r="D35" s="88" t="s">
        <v>793</v>
      </c>
      <c r="E35" s="91">
        <v>1036820</v>
      </c>
      <c r="F35" s="88" t="s">
        <v>794</v>
      </c>
      <c r="G35" s="88" t="s">
        <v>857</v>
      </c>
      <c r="H35" s="9">
        <v>1600</v>
      </c>
      <c r="I35" s="9"/>
      <c r="J35" s="93" t="s">
        <v>795</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888</v>
      </c>
      <c r="B36" s="88" t="s">
        <v>792</v>
      </c>
      <c r="C36" s="88" t="s">
        <v>793</v>
      </c>
      <c r="D36" s="88"/>
      <c r="E36" s="91">
        <v>2357</v>
      </c>
      <c r="F36" s="88"/>
      <c r="G36" s="88" t="s">
        <v>857</v>
      </c>
      <c r="H36" s="9"/>
      <c r="I36" s="9"/>
      <c r="J36" s="93" t="s">
        <v>871</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888</v>
      </c>
      <c r="B37" s="88" t="s">
        <v>792</v>
      </c>
      <c r="C37" s="88" t="s">
        <v>750</v>
      </c>
      <c r="D37" s="88" t="s">
        <v>867</v>
      </c>
      <c r="E37" s="91">
        <v>243577</v>
      </c>
      <c r="F37" s="88" t="s">
        <v>877</v>
      </c>
      <c r="G37" s="88" t="s">
        <v>857</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888</v>
      </c>
      <c r="B38" s="88" t="s">
        <v>792</v>
      </c>
      <c r="C38" s="88" t="s">
        <v>750</v>
      </c>
      <c r="D38" s="88" t="s">
        <v>872</v>
      </c>
      <c r="E38" s="91">
        <v>49037</v>
      </c>
      <c r="F38" s="93" t="s">
        <v>876</v>
      </c>
      <c r="G38" s="88" t="s">
        <v>857</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888</v>
      </c>
      <c r="B39" s="88" t="s">
        <v>792</v>
      </c>
      <c r="C39" s="88" t="s">
        <v>750</v>
      </c>
      <c r="D39" s="88" t="s">
        <v>868</v>
      </c>
      <c r="E39" s="91">
        <v>32690</v>
      </c>
      <c r="F39" s="88" t="s">
        <v>873</v>
      </c>
      <c r="G39" s="88" t="s">
        <v>857</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888</v>
      </c>
      <c r="B40" s="88" t="s">
        <v>792</v>
      </c>
      <c r="C40" s="88" t="s">
        <v>750</v>
      </c>
      <c r="D40" s="88" t="s">
        <v>869</v>
      </c>
      <c r="E40" s="91">
        <v>7382</v>
      </c>
      <c r="F40" s="88" t="s">
        <v>874</v>
      </c>
      <c r="G40" s="88" t="s">
        <v>857</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888</v>
      </c>
      <c r="B41" s="88" t="s">
        <v>792</v>
      </c>
      <c r="C41" s="88" t="s">
        <v>750</v>
      </c>
      <c r="D41" s="88" t="s">
        <v>870</v>
      </c>
      <c r="E41" s="91">
        <v>1872</v>
      </c>
      <c r="F41" s="88" t="s">
        <v>875</v>
      </c>
      <c r="G41" s="88" t="s">
        <v>857</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889</v>
      </c>
      <c r="B42" s="88" t="s">
        <v>796</v>
      </c>
      <c r="C42" s="88" t="s">
        <v>730</v>
      </c>
      <c r="D42" s="88" t="s">
        <v>797</v>
      </c>
      <c r="E42" s="91">
        <v>73881</v>
      </c>
      <c r="F42" s="88" t="s">
        <v>798</v>
      </c>
      <c r="G42" s="88" t="s">
        <v>857</v>
      </c>
      <c r="H42" s="9">
        <v>3200</v>
      </c>
      <c r="I42" s="9"/>
      <c r="J42" s="88" t="s">
        <v>799</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890</v>
      </c>
      <c r="B43" s="88" t="s">
        <v>800</v>
      </c>
      <c r="C43" s="88" t="s">
        <v>621</v>
      </c>
      <c r="D43" s="88" t="s">
        <v>801</v>
      </c>
      <c r="E43" s="91">
        <v>31943</v>
      </c>
      <c r="F43" s="94" t="s">
        <v>802</v>
      </c>
      <c r="G43" s="94" t="s">
        <v>857</v>
      </c>
      <c r="H43" s="9">
        <v>3200</v>
      </c>
      <c r="I43" s="9"/>
      <c r="J43" s="88" t="s">
        <v>799</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891</v>
      </c>
      <c r="B44" s="88" t="s">
        <v>803</v>
      </c>
      <c r="C44" s="88" t="s">
        <v>621</v>
      </c>
      <c r="D44" s="88" t="s">
        <v>804</v>
      </c>
      <c r="E44" s="91">
        <v>24284</v>
      </c>
      <c r="F44" s="94" t="s">
        <v>805</v>
      </c>
      <c r="G44" s="94" t="s">
        <v>857</v>
      </c>
      <c r="H44" s="9">
        <v>3200</v>
      </c>
      <c r="I44" s="9"/>
      <c r="J44" s="88" t="s">
        <v>799</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1308</v>
      </c>
      <c r="B45" s="88" t="s">
        <v>806</v>
      </c>
      <c r="C45" s="88" t="s">
        <v>730</v>
      </c>
      <c r="D45" s="88" t="s">
        <v>807</v>
      </c>
      <c r="E45" s="91">
        <v>5503</v>
      </c>
      <c r="F45" s="94" t="s">
        <v>808</v>
      </c>
      <c r="G45" s="94" t="s">
        <v>857</v>
      </c>
      <c r="H45" s="9">
        <v>3200</v>
      </c>
      <c r="I45" s="9"/>
      <c r="J45" s="88" t="s">
        <v>799</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1309</v>
      </c>
      <c r="B46" s="88" t="s">
        <v>809</v>
      </c>
      <c r="C46" s="88" t="s">
        <v>621</v>
      </c>
      <c r="D46" s="88" t="s">
        <v>810</v>
      </c>
      <c r="E46" s="91">
        <v>17542</v>
      </c>
      <c r="F46" s="88" t="s">
        <v>811</v>
      </c>
      <c r="G46" s="88" t="s">
        <v>857</v>
      </c>
      <c r="H46" s="9">
        <v>3200</v>
      </c>
      <c r="I46" s="9"/>
      <c r="J46" s="88" t="s">
        <v>799</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894</v>
      </c>
      <c r="B47" s="88" t="s">
        <v>812</v>
      </c>
      <c r="C47" s="88" t="s">
        <v>730</v>
      </c>
      <c r="D47" s="88" t="s">
        <v>813</v>
      </c>
      <c r="E47" s="91">
        <v>97466</v>
      </c>
      <c r="F47" s="88" t="s">
        <v>814</v>
      </c>
      <c r="G47" s="88" t="s">
        <v>857</v>
      </c>
      <c r="H47" s="9">
        <v>3200</v>
      </c>
      <c r="I47" s="9"/>
      <c r="J47" s="88" t="s">
        <v>815</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895</v>
      </c>
      <c r="B48" s="88" t="s">
        <v>816</v>
      </c>
      <c r="C48" s="88" t="s">
        <v>621</v>
      </c>
      <c r="D48" s="88" t="s">
        <v>817</v>
      </c>
      <c r="E48" s="91">
        <v>100217</v>
      </c>
      <c r="F48" s="94" t="s">
        <v>818</v>
      </c>
      <c r="G48" s="94" t="s">
        <v>857</v>
      </c>
      <c r="H48" s="9">
        <v>3200</v>
      </c>
      <c r="I48" s="9"/>
      <c r="J48" s="88" t="s">
        <v>815</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896</v>
      </c>
      <c r="B49" s="88" t="s">
        <v>819</v>
      </c>
      <c r="C49" s="88" t="s">
        <v>730</v>
      </c>
      <c r="D49" s="88" t="s">
        <v>820</v>
      </c>
      <c r="E49" s="91">
        <v>139617</v>
      </c>
      <c r="F49" s="88" t="s">
        <v>821</v>
      </c>
      <c r="G49" s="88" t="s">
        <v>857</v>
      </c>
      <c r="H49" s="9">
        <v>3200</v>
      </c>
      <c r="I49" s="9"/>
      <c r="J49" s="88" t="s">
        <v>815</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1311</v>
      </c>
      <c r="B50" s="88" t="s">
        <v>822</v>
      </c>
      <c r="C50" s="88" t="s">
        <v>730</v>
      </c>
      <c r="D50" s="88" t="s">
        <v>823</v>
      </c>
      <c r="E50" s="91">
        <v>114350</v>
      </c>
      <c r="F50" s="88" t="s">
        <v>824</v>
      </c>
      <c r="G50" s="88" t="s">
        <v>857</v>
      </c>
      <c r="H50" s="9">
        <v>3200</v>
      </c>
      <c r="I50" s="9"/>
      <c r="J50" s="88" t="s">
        <v>815</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898</v>
      </c>
      <c r="B51" s="88" t="s">
        <v>825</v>
      </c>
      <c r="C51" s="88" t="s">
        <v>621</v>
      </c>
      <c r="D51" s="88" t="s">
        <v>826</v>
      </c>
      <c r="E51" s="91">
        <v>253978</v>
      </c>
      <c r="F51" s="94" t="s">
        <v>827</v>
      </c>
      <c r="G51" s="94" t="s">
        <v>858</v>
      </c>
      <c r="H51" s="9">
        <v>1000</v>
      </c>
      <c r="I51" s="9"/>
      <c r="J51" s="93" t="s">
        <v>828</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898</v>
      </c>
      <c r="B52" s="88" t="s">
        <v>825</v>
      </c>
      <c r="C52" s="88" t="s">
        <v>621</v>
      </c>
      <c r="D52" s="88" t="s">
        <v>1109</v>
      </c>
      <c r="E52" s="91">
        <v>15</v>
      </c>
      <c r="F52" s="94"/>
      <c r="G52" s="94" t="s">
        <v>858</v>
      </c>
      <c r="H52" s="9"/>
      <c r="I52" s="9"/>
      <c r="J52" s="93" t="s">
        <v>1112</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898</v>
      </c>
      <c r="B53" s="88" t="s">
        <v>825</v>
      </c>
      <c r="C53" s="88" t="s">
        <v>746</v>
      </c>
      <c r="D53" s="88" t="s">
        <v>826</v>
      </c>
      <c r="E53" s="91">
        <v>53</v>
      </c>
      <c r="F53" s="94"/>
      <c r="G53" s="94" t="s">
        <v>858</v>
      </c>
      <c r="H53" s="9"/>
      <c r="I53" s="9"/>
      <c r="J53" s="93" t="s">
        <v>1112</v>
      </c>
      <c r="K53" s="90"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s="90" t="s">
        <v>898</v>
      </c>
      <c r="B54" s="88" t="s">
        <v>825</v>
      </c>
      <c r="C54" s="88" t="s">
        <v>746</v>
      </c>
      <c r="D54" s="88" t="s">
        <v>1109</v>
      </c>
      <c r="E54" s="91">
        <v>2495</v>
      </c>
      <c r="F54" s="94" t="s">
        <v>1110</v>
      </c>
      <c r="G54" s="94" t="s">
        <v>858</v>
      </c>
      <c r="H54" s="9"/>
      <c r="I54" s="9"/>
      <c r="J54" s="93" t="s">
        <v>1111</v>
      </c>
      <c r="K54" s="90"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s="90" t="s">
        <v>899</v>
      </c>
      <c r="B55" s="88" t="s">
        <v>829</v>
      </c>
      <c r="C55" s="88" t="s">
        <v>621</v>
      </c>
      <c r="D55" s="88" t="s">
        <v>829</v>
      </c>
      <c r="E55" s="91">
        <v>924972</v>
      </c>
      <c r="F55" s="88" t="s">
        <v>830</v>
      </c>
      <c r="G55" s="88" t="s">
        <v>859</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900</v>
      </c>
      <c r="B56" s="88" t="s">
        <v>831</v>
      </c>
      <c r="C56" s="88" t="s">
        <v>621</v>
      </c>
      <c r="D56" s="88" t="s">
        <v>831</v>
      </c>
      <c r="E56" s="91">
        <v>356890</v>
      </c>
      <c r="F56" s="88" t="s">
        <v>832</v>
      </c>
      <c r="G56" s="88" t="s">
        <v>859</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901</v>
      </c>
      <c r="B57" s="88" t="s">
        <v>878</v>
      </c>
      <c r="C57" s="88" t="s">
        <v>833</v>
      </c>
      <c r="D57" s="88"/>
      <c r="E57" s="91">
        <v>394005</v>
      </c>
      <c r="F57" s="88" t="s">
        <v>834</v>
      </c>
      <c r="G57" s="88" t="s">
        <v>859</v>
      </c>
      <c r="H57" s="9"/>
      <c r="I57" s="9"/>
      <c r="J57" s="93" t="s">
        <v>856</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902</v>
      </c>
      <c r="B58" s="88" t="s">
        <v>835</v>
      </c>
      <c r="C58" s="88" t="s">
        <v>621</v>
      </c>
      <c r="D58" s="88" t="s">
        <v>835</v>
      </c>
      <c r="E58" s="91">
        <v>6309</v>
      </c>
      <c r="F58" s="94" t="s">
        <v>836</v>
      </c>
      <c r="G58" s="94" t="s">
        <v>859</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1310</v>
      </c>
      <c r="B59" s="88" t="s">
        <v>837</v>
      </c>
      <c r="C59" s="88" t="s">
        <v>621</v>
      </c>
      <c r="D59" s="88" t="s">
        <v>838</v>
      </c>
      <c r="E59" s="91">
        <v>326229</v>
      </c>
      <c r="F59" s="88" t="s">
        <v>839</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904</v>
      </c>
      <c r="B60" s="88" t="s">
        <v>840</v>
      </c>
      <c r="C60" s="88" t="s">
        <v>621</v>
      </c>
      <c r="D60" s="88" t="s">
        <v>841</v>
      </c>
      <c r="E60" s="91">
        <v>151404</v>
      </c>
      <c r="F60" s="88" t="s">
        <v>842</v>
      </c>
      <c r="G60" s="88" t="s">
        <v>859</v>
      </c>
      <c r="H60" s="9"/>
      <c r="I60" s="9"/>
      <c r="J60" s="93" t="s">
        <v>861</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905</v>
      </c>
      <c r="B61" s="88" t="s">
        <v>843</v>
      </c>
      <c r="C61" s="88" t="s">
        <v>621</v>
      </c>
      <c r="D61" s="88" t="s">
        <v>844</v>
      </c>
      <c r="E61" s="91">
        <v>156117</v>
      </c>
      <c r="F61" s="88" t="s">
        <v>845</v>
      </c>
      <c r="G61" s="88" t="s">
        <v>860</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906</v>
      </c>
      <c r="B62" s="88" t="s">
        <v>846</v>
      </c>
      <c r="C62" s="88" t="s">
        <v>621</v>
      </c>
      <c r="D62" s="88" t="s">
        <v>847</v>
      </c>
      <c r="E62" s="91">
        <v>18994</v>
      </c>
      <c r="F62" s="88" t="s">
        <v>848</v>
      </c>
      <c r="G62" s="88" t="s">
        <v>860</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907</v>
      </c>
      <c r="B63" s="88" t="s">
        <v>849</v>
      </c>
      <c r="C63" s="88" t="s">
        <v>621</v>
      </c>
      <c r="D63" s="88" t="s">
        <v>850</v>
      </c>
      <c r="E63" s="91">
        <v>5327</v>
      </c>
      <c r="F63" s="88" t="s">
        <v>851</v>
      </c>
      <c r="G63" s="88" t="s">
        <v>849</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907</v>
      </c>
      <c r="B64" s="88" t="s">
        <v>849</v>
      </c>
      <c r="C64" s="88" t="s">
        <v>621</v>
      </c>
      <c r="D64" s="88" t="s">
        <v>852</v>
      </c>
      <c r="E64" s="91">
        <v>2300</v>
      </c>
      <c r="F64" s="88" t="s">
        <v>853</v>
      </c>
      <c r="G64" s="88" t="s">
        <v>849</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907</v>
      </c>
      <c r="B65" s="88" t="s">
        <v>849</v>
      </c>
      <c r="C65" s="88" t="s">
        <v>746</v>
      </c>
      <c r="D65" s="88" t="s">
        <v>1113</v>
      </c>
      <c r="E65" s="91">
        <v>7350</v>
      </c>
      <c r="F65" s="88" t="s">
        <v>1114</v>
      </c>
      <c r="G65" s="88" t="s">
        <v>849</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907</v>
      </c>
      <c r="B66" s="88" t="s">
        <v>849</v>
      </c>
      <c r="C66" s="88" t="s">
        <v>852</v>
      </c>
      <c r="D66" s="88"/>
      <c r="E66" s="91">
        <v>1678</v>
      </c>
      <c r="F66" s="88"/>
      <c r="G66" s="88" t="s">
        <v>849</v>
      </c>
      <c r="H66" s="9"/>
      <c r="I66" s="9"/>
      <c r="J66" s="88"/>
      <c r="K66" s="90"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s="90" t="s">
        <v>1106</v>
      </c>
      <c r="B67" s="88" t="s">
        <v>1107</v>
      </c>
      <c r="C67" s="88" t="s">
        <v>746</v>
      </c>
      <c r="D67" s="88" t="s">
        <v>1108</v>
      </c>
      <c r="E67" s="91">
        <v>47756</v>
      </c>
      <c r="F67" s="88" t="s">
        <v>1115</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1116</v>
      </c>
      <c r="B68" s="88" t="s">
        <v>1117</v>
      </c>
      <c r="C68" s="88" t="s">
        <v>746</v>
      </c>
      <c r="D68" s="88" t="s">
        <v>1118</v>
      </c>
      <c r="E68" s="91">
        <v>12150</v>
      </c>
      <c r="F68" s="88" t="s">
        <v>1119</v>
      </c>
      <c r="G68" s="88" t="s">
        <v>1120</v>
      </c>
      <c r="J68" s="80" t="s">
        <v>1123</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1116</v>
      </c>
      <c r="B69" s="88" t="s">
        <v>1117</v>
      </c>
      <c r="C69" s="88" t="s">
        <v>746</v>
      </c>
      <c r="D69" s="88" t="s">
        <v>1121</v>
      </c>
      <c r="E69" s="91">
        <v>20</v>
      </c>
      <c r="G69" s="88" t="s">
        <v>1120</v>
      </c>
      <c r="J69" s="80" t="s">
        <v>1122</v>
      </c>
      <c r="K69" s="90"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s="90" t="s">
        <v>2127</v>
      </c>
      <c r="B70" s="88" t="s">
        <v>1032</v>
      </c>
      <c r="C70" s="88" t="s">
        <v>527</v>
      </c>
      <c r="D70" s="88" t="s">
        <v>574</v>
      </c>
      <c r="E70" s="123">
        <v>978090</v>
      </c>
      <c r="F70" s="88" t="s">
        <v>2122</v>
      </c>
      <c r="G70" s="88" t="s">
        <v>1033</v>
      </c>
      <c r="K70" s="9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s="90" t="s">
        <v>2127</v>
      </c>
      <c r="B71" s="88" t="s">
        <v>1032</v>
      </c>
      <c r="C71" s="88" t="s">
        <v>621</v>
      </c>
      <c r="D71" s="88" t="s">
        <v>574</v>
      </c>
      <c r="E71" s="91">
        <v>18885</v>
      </c>
      <c r="F71" s="88" t="s">
        <v>2123</v>
      </c>
      <c r="G71" s="88" t="s">
        <v>1033</v>
      </c>
      <c r="K71" s="90"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s="90" t="s">
        <v>2127</v>
      </c>
      <c r="B72" s="88" t="s">
        <v>1032</v>
      </c>
      <c r="C72" s="88" t="s">
        <v>530</v>
      </c>
      <c r="D72" s="88" t="s">
        <v>574</v>
      </c>
      <c r="E72" s="91">
        <v>26</v>
      </c>
      <c r="G72" s="88" t="s">
        <v>1033</v>
      </c>
      <c r="K72" s="90"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s="90" t="s">
        <v>2127</v>
      </c>
      <c r="B73" s="88" t="s">
        <v>1032</v>
      </c>
      <c r="C73" s="88" t="s">
        <v>529</v>
      </c>
      <c r="D73" s="88" t="s">
        <v>574</v>
      </c>
      <c r="E73" s="91">
        <v>24</v>
      </c>
      <c r="G73" s="88" t="s">
        <v>1033</v>
      </c>
      <c r="K73" s="90"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s="90" t="s">
        <v>2127</v>
      </c>
      <c r="B74" s="88" t="s">
        <v>1032</v>
      </c>
      <c r="C74" s="88" t="s">
        <v>523</v>
      </c>
      <c r="D74" s="88" t="s">
        <v>574</v>
      </c>
      <c r="E74" s="91">
        <v>83</v>
      </c>
      <c r="F74" s="88"/>
      <c r="G74" s="88" t="s">
        <v>1033</v>
      </c>
      <c r="K74" s="90"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s="90" t="s">
        <v>2127</v>
      </c>
      <c r="B75" s="88" t="s">
        <v>1032</v>
      </c>
      <c r="C75" s="88" t="s">
        <v>574</v>
      </c>
      <c r="D75" s="88" t="s">
        <v>2125</v>
      </c>
      <c r="E75" s="91">
        <v>726</v>
      </c>
      <c r="F75" s="80" t="s">
        <v>2124</v>
      </c>
      <c r="J75" s="80" t="s">
        <v>2126</v>
      </c>
      <c r="K75" s="90"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3"/>
  <sheetViews>
    <sheetView workbookViewId="0">
      <pane ySplit="1" topLeftCell="A47" activePane="bottomLeft" state="frozen"/>
      <selection pane="bottomLeft" activeCell="B78" sqref="B78"/>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946</v>
      </c>
      <c r="B1" s="17" t="s">
        <v>244</v>
      </c>
      <c r="C1" s="17" t="s">
        <v>945</v>
      </c>
      <c r="D1" s="17" t="s">
        <v>245</v>
      </c>
      <c r="E1" s="19" t="s">
        <v>1007</v>
      </c>
      <c r="F1" s="19" t="s">
        <v>1008</v>
      </c>
    </row>
    <row r="2" spans="1:6" x14ac:dyDescent="0.25">
      <c r="A2" t="s">
        <v>947</v>
      </c>
      <c r="B2" t="s">
        <v>947</v>
      </c>
      <c r="C2" t="s">
        <v>1013</v>
      </c>
      <c r="D2" t="s">
        <v>31</v>
      </c>
      <c r="E2">
        <v>1600</v>
      </c>
      <c r="F2">
        <v>800</v>
      </c>
    </row>
    <row r="3" spans="1:6" x14ac:dyDescent="0.25">
      <c r="A3" t="s">
        <v>948</v>
      </c>
      <c r="B3" t="s">
        <v>948</v>
      </c>
      <c r="C3" t="s">
        <v>1014</v>
      </c>
      <c r="D3" t="s">
        <v>31</v>
      </c>
      <c r="E3">
        <v>1600</v>
      </c>
      <c r="F3">
        <v>800</v>
      </c>
    </row>
    <row r="4" spans="1:6" x14ac:dyDescent="0.25">
      <c r="A4" t="s">
        <v>772</v>
      </c>
      <c r="B4" t="s">
        <v>256</v>
      </c>
      <c r="C4" t="s">
        <v>1011</v>
      </c>
      <c r="D4" t="s">
        <v>257</v>
      </c>
      <c r="E4">
        <v>1600</v>
      </c>
      <c r="F4">
        <v>3200</v>
      </c>
    </row>
    <row r="5" spans="1:6" x14ac:dyDescent="0.25">
      <c r="A5" t="s">
        <v>952</v>
      </c>
      <c r="B5" t="s">
        <v>258</v>
      </c>
      <c r="C5" t="s">
        <v>952</v>
      </c>
      <c r="D5" t="s">
        <v>257</v>
      </c>
      <c r="E5">
        <v>1600</v>
      </c>
      <c r="F5">
        <v>3200</v>
      </c>
    </row>
    <row r="6" spans="1:6" x14ac:dyDescent="0.25">
      <c r="A6" t="s">
        <v>950</v>
      </c>
      <c r="B6" t="s">
        <v>259</v>
      </c>
      <c r="C6" t="s">
        <v>1012</v>
      </c>
      <c r="D6" t="s">
        <v>257</v>
      </c>
      <c r="E6">
        <v>1600</v>
      </c>
      <c r="F6">
        <v>3200</v>
      </c>
    </row>
    <row r="7" spans="1:6" x14ac:dyDescent="0.25">
      <c r="A7" t="s">
        <v>838</v>
      </c>
      <c r="B7" t="s">
        <v>260</v>
      </c>
      <c r="C7" t="s">
        <v>1009</v>
      </c>
      <c r="D7" t="s">
        <v>30</v>
      </c>
      <c r="E7">
        <v>1600</v>
      </c>
      <c r="F7">
        <v>3200</v>
      </c>
    </row>
    <row r="8" spans="1:6" x14ac:dyDescent="0.25">
      <c r="A8" t="s">
        <v>747</v>
      </c>
      <c r="B8" t="s">
        <v>261</v>
      </c>
      <c r="C8" t="s">
        <v>747</v>
      </c>
      <c r="D8" t="s">
        <v>30</v>
      </c>
      <c r="E8">
        <v>1600</v>
      </c>
      <c r="F8">
        <v>3200</v>
      </c>
    </row>
    <row r="9" spans="1:6" x14ac:dyDescent="0.25">
      <c r="A9" t="s">
        <v>958</v>
      </c>
      <c r="B9" t="s">
        <v>262</v>
      </c>
      <c r="C9" t="s">
        <v>1010</v>
      </c>
      <c r="D9" t="s">
        <v>10</v>
      </c>
      <c r="E9">
        <v>3200</v>
      </c>
      <c r="F9">
        <v>3200</v>
      </c>
    </row>
    <row r="10" spans="1:6" x14ac:dyDescent="0.25">
      <c r="A10" t="s">
        <v>1134</v>
      </c>
      <c r="B10" t="s">
        <v>1132</v>
      </c>
      <c r="C10" t="s">
        <v>1138</v>
      </c>
      <c r="D10" t="s">
        <v>1056</v>
      </c>
      <c r="E10">
        <v>800</v>
      </c>
      <c r="F10">
        <v>1600</v>
      </c>
    </row>
    <row r="11" spans="1:6" x14ac:dyDescent="0.25">
      <c r="A11" t="s">
        <v>1131</v>
      </c>
      <c r="B11" t="s">
        <v>1140</v>
      </c>
      <c r="C11" t="s">
        <v>1133</v>
      </c>
      <c r="D11" t="s">
        <v>1056</v>
      </c>
      <c r="E11">
        <v>1600</v>
      </c>
      <c r="F11">
        <v>1600</v>
      </c>
    </row>
    <row r="12" spans="1:6" x14ac:dyDescent="0.25">
      <c r="A12" t="s">
        <v>1135</v>
      </c>
      <c r="B12" t="s">
        <v>1136</v>
      </c>
      <c r="C12" t="s">
        <v>1137</v>
      </c>
      <c r="D12" t="s">
        <v>1056</v>
      </c>
      <c r="E12">
        <v>800</v>
      </c>
      <c r="F12">
        <v>1600</v>
      </c>
    </row>
    <row r="13" spans="1:6" x14ac:dyDescent="0.25">
      <c r="A13" t="s">
        <v>879</v>
      </c>
      <c r="B13" t="s">
        <v>879</v>
      </c>
      <c r="C13" t="str">
        <f>LOWER(INDEX(osm_dest_definitions!B:B,MATCH(destinations!$B13,osm_dest_definitions!$A:$A,0)))</f>
        <v>supermarket</v>
      </c>
      <c r="D13" t="str">
        <f>INDEX(osm_dest_definitions!G:G,MATCH(destinations!$B13,osm_dest_definitions!$A:$A,0))</f>
        <v>Food</v>
      </c>
      <c r="E13">
        <v>1600</v>
      </c>
      <c r="F13">
        <v>3200</v>
      </c>
    </row>
    <row r="14" spans="1:6" x14ac:dyDescent="0.25">
      <c r="A14" t="s">
        <v>880</v>
      </c>
      <c r="B14" t="s">
        <v>880</v>
      </c>
      <c r="C14" t="str">
        <f>LOWER(INDEX(osm_dest_definitions!B:B,MATCH(destinations!$B14,osm_dest_definitions!$A:$A,0)))</f>
        <v>bakery</v>
      </c>
      <c r="D14" t="str">
        <f>INDEX(osm_dest_definitions!G:G,MATCH(destinations!$B14,osm_dest_definitions!$A:$A,0))</f>
        <v>Food</v>
      </c>
      <c r="E14">
        <v>1600</v>
      </c>
      <c r="F14">
        <v>3200</v>
      </c>
    </row>
    <row r="15" spans="1:6" x14ac:dyDescent="0.25">
      <c r="A15" t="s">
        <v>881</v>
      </c>
      <c r="B15" t="s">
        <v>881</v>
      </c>
      <c r="C15" t="str">
        <f>LOWER(INDEX(osm_dest_definitions!B:B,MATCH(destinations!$B15,osm_dest_definitions!$A:$A,0)))</f>
        <v>meat / seafood</v>
      </c>
      <c r="D15" t="str">
        <f>INDEX(osm_dest_definitions!G:G,MATCH(destinations!$B15,osm_dest_definitions!$A:$A,0))</f>
        <v>Food</v>
      </c>
      <c r="E15">
        <v>1600</v>
      </c>
      <c r="F15">
        <v>3200</v>
      </c>
    </row>
    <row r="16" spans="1:6" x14ac:dyDescent="0.25">
      <c r="A16" t="s">
        <v>882</v>
      </c>
      <c r="B16" t="s">
        <v>882</v>
      </c>
      <c r="C16" t="str">
        <f>LOWER(INDEX(osm_dest_definitions!B:B,MATCH(destinations!$B16,osm_dest_definitions!$A:$A,0)))</f>
        <v>fruit and veg</v>
      </c>
      <c r="D16" t="str">
        <f>INDEX(osm_dest_definitions!G:G,MATCH(destinations!$B16,osm_dest_definitions!$A:$A,0))</f>
        <v>Food</v>
      </c>
      <c r="E16">
        <v>1600</v>
      </c>
      <c r="F16">
        <v>3200</v>
      </c>
    </row>
    <row r="17" spans="1:6" x14ac:dyDescent="0.25">
      <c r="A17" t="s">
        <v>883</v>
      </c>
      <c r="B17" t="s">
        <v>883</v>
      </c>
      <c r="C17" t="str">
        <f>LOWER(INDEX(osm_dest_definitions!B:B,MATCH(destinations!$B17,osm_dest_definitions!$A:$A,0)))</f>
        <v>deli</v>
      </c>
      <c r="D17" t="str">
        <f>INDEX(osm_dest_definitions!G:G,MATCH(destinations!$B17,osm_dest_definitions!$A:$A,0))</f>
        <v>Food</v>
      </c>
      <c r="E17">
        <v>1600</v>
      </c>
      <c r="F17">
        <v>3200</v>
      </c>
    </row>
    <row r="18" spans="1:6" x14ac:dyDescent="0.25">
      <c r="A18" t="s">
        <v>884</v>
      </c>
      <c r="B18" t="s">
        <v>884</v>
      </c>
      <c r="C18" t="str">
        <f>LOWER(INDEX(osm_dest_definitions!B:B,MATCH(destinations!$B18,osm_dest_definitions!$A:$A,0)))</f>
        <v>convenience</v>
      </c>
      <c r="D18" t="str">
        <f>INDEX(osm_dest_definitions!G:G,MATCH(destinations!$B18,osm_dest_definitions!$A:$A,0))</f>
        <v>Convenience</v>
      </c>
      <c r="E18">
        <v>1600</v>
      </c>
      <c r="F18">
        <v>3200</v>
      </c>
    </row>
    <row r="19" spans="1:6" x14ac:dyDescent="0.25">
      <c r="A19" t="s">
        <v>951</v>
      </c>
      <c r="B19" t="s">
        <v>951</v>
      </c>
      <c r="C19" t="str">
        <f>LOWER(INDEX(osm_dest_definitions!B:B,MATCH(destinations!$B19,osm_dest_definitions!$A:$A,0)))</f>
        <v>convenience</v>
      </c>
      <c r="D19" t="str">
        <f>INDEX(osm_dest_definitions!G:G,MATCH(destinations!$B19,osm_dest_definitions!$A:$A,0))</f>
        <v>Convenience</v>
      </c>
      <c r="E19">
        <v>1600</v>
      </c>
      <c r="F19">
        <v>3200</v>
      </c>
    </row>
    <row r="20" spans="1:6" x14ac:dyDescent="0.25">
      <c r="A20" t="s">
        <v>959</v>
      </c>
      <c r="B20" t="s">
        <v>959</v>
      </c>
      <c r="C20" t="str">
        <f>LOWER(INDEX(osm_dest_definitions!B:B,MATCH(destinations!$B20,osm_dest_definitions!$A:$A,0)))</f>
        <v>convenience</v>
      </c>
      <c r="D20" t="str">
        <f>INDEX(osm_dest_definitions!G:G,MATCH(destinations!$B20,osm_dest_definitions!$A:$A,0))</f>
        <v>Convenience</v>
      </c>
      <c r="E20">
        <v>1600</v>
      </c>
      <c r="F20">
        <v>3200</v>
      </c>
    </row>
    <row r="21" spans="1:6" x14ac:dyDescent="0.25">
      <c r="A21" t="s">
        <v>885</v>
      </c>
      <c r="B21" t="s">
        <v>885</v>
      </c>
      <c r="C21" t="str">
        <f>LOWER(INDEX(osm_dest_definitions!B:B,MATCH(destinations!$B21,osm_dest_definitions!$A:$A,0)))</f>
        <v>other food</v>
      </c>
      <c r="D21" t="str">
        <f>INDEX(osm_dest_definitions!G:G,MATCH(destinations!$B21,osm_dest_definitions!$A:$A,0))</f>
        <v>Food</v>
      </c>
      <c r="E21">
        <v>1600</v>
      </c>
      <c r="F21">
        <v>3200</v>
      </c>
    </row>
    <row r="22" spans="1:6" x14ac:dyDescent="0.25">
      <c r="A22" t="s">
        <v>886</v>
      </c>
      <c r="B22" t="s">
        <v>886</v>
      </c>
      <c r="C22" t="str">
        <f>LOWER(INDEX(osm_dest_definitions!B:B,MATCH(destinations!$B22,osm_dest_definitions!$A:$A,0)))</f>
        <v>health food</v>
      </c>
      <c r="D22" t="str">
        <f>INDEX(osm_dest_definitions!G:G,MATCH(destinations!$B22,osm_dest_definitions!$A:$A,0))</f>
        <v>Food</v>
      </c>
      <c r="E22">
        <v>1600</v>
      </c>
      <c r="F22">
        <v>3200</v>
      </c>
    </row>
    <row r="23" spans="1:6" x14ac:dyDescent="0.25">
      <c r="A23" t="s">
        <v>1101</v>
      </c>
      <c r="B23" t="s">
        <v>1101</v>
      </c>
      <c r="C23" t="s">
        <v>1126</v>
      </c>
      <c r="D23" t="s">
        <v>1127</v>
      </c>
      <c r="E23">
        <v>3200</v>
      </c>
      <c r="F23">
        <v>3200</v>
      </c>
    </row>
    <row r="24" spans="1:6" x14ac:dyDescent="0.25">
      <c r="A24" t="s">
        <v>887</v>
      </c>
      <c r="B24" t="s">
        <v>887</v>
      </c>
      <c r="C24" t="str">
        <f>LOWER(INDEX(osm_dest_definitions!B:B,MATCH(destinations!$B24,osm_dest_definitions!$A:$A,0)))</f>
        <v>community centre</v>
      </c>
      <c r="D24" t="str">
        <f>INDEX(osm_dest_definitions!G:G,MATCH(destinations!$B24,osm_dest_definitions!$A:$A,0))</f>
        <v>Community, Culture and Leisure</v>
      </c>
      <c r="E24">
        <v>1600</v>
      </c>
      <c r="F24">
        <v>3200</v>
      </c>
    </row>
    <row r="25" spans="1:6" x14ac:dyDescent="0.25">
      <c r="A25" t="s">
        <v>888</v>
      </c>
      <c r="B25" t="s">
        <v>888</v>
      </c>
      <c r="C25" t="str">
        <f>LOWER(INDEX(osm_dest_definitions!B:B,MATCH(destinations!$B25,osm_dest_definitions!$A:$A,0)))</f>
        <v>place of worship</v>
      </c>
      <c r="D25" t="str">
        <f>INDEX(osm_dest_definitions!G:G,MATCH(destinations!$B25,osm_dest_definitions!$A:$A,0))</f>
        <v>Community, Culture and Leisure</v>
      </c>
      <c r="E25">
        <v>1600</v>
      </c>
      <c r="F25">
        <v>3200</v>
      </c>
    </row>
    <row r="26" spans="1:6" x14ac:dyDescent="0.25">
      <c r="A26" t="s">
        <v>889</v>
      </c>
      <c r="B26" t="s">
        <v>889</v>
      </c>
      <c r="C26" t="str">
        <f>LOWER(INDEX(osm_dest_definitions!B:B,MATCH(destinations!$B26,osm_dest_definitions!$A:$A,0)))</f>
        <v>museum</v>
      </c>
      <c r="D26" t="str">
        <f>INDEX(osm_dest_definitions!G:G,MATCH(destinations!$B26,osm_dest_definitions!$A:$A,0))</f>
        <v>Community, Culture and Leisure</v>
      </c>
      <c r="E26">
        <v>3200</v>
      </c>
      <c r="F26">
        <v>3200</v>
      </c>
    </row>
    <row r="27" spans="1:6" x14ac:dyDescent="0.25">
      <c r="A27" t="s">
        <v>890</v>
      </c>
      <c r="B27" t="s">
        <v>890</v>
      </c>
      <c r="C27" t="str">
        <f>LOWER(INDEX(osm_dest_definitions!B:B,MATCH(destinations!$B27,osm_dest_definitions!$A:$A,0)))</f>
        <v>theatre</v>
      </c>
      <c r="D27" t="str">
        <f>INDEX(osm_dest_definitions!G:G,MATCH(destinations!$B27,osm_dest_definitions!$A:$A,0))</f>
        <v>Community, Culture and Leisure</v>
      </c>
      <c r="E27">
        <v>3200</v>
      </c>
      <c r="F27">
        <v>3200</v>
      </c>
    </row>
    <row r="28" spans="1:6" x14ac:dyDescent="0.25">
      <c r="A28" t="s">
        <v>891</v>
      </c>
      <c r="B28" t="s">
        <v>891</v>
      </c>
      <c r="C28" t="str">
        <f>LOWER(INDEX(osm_dest_definitions!B:B,MATCH(destinations!$B28,osm_dest_definitions!$A:$A,0)))</f>
        <v>cinema</v>
      </c>
      <c r="D28" t="str">
        <f>INDEX(osm_dest_definitions!G:G,MATCH(destinations!$B28,osm_dest_definitions!$A:$A,0))</f>
        <v>Community, Culture and Leisure</v>
      </c>
      <c r="E28">
        <v>3200</v>
      </c>
      <c r="F28">
        <v>3200</v>
      </c>
    </row>
    <row r="29" spans="1:6" x14ac:dyDescent="0.25">
      <c r="A29" t="s">
        <v>1308</v>
      </c>
      <c r="B29" t="s">
        <v>1308</v>
      </c>
      <c r="C29" t="str">
        <f>LOWER(INDEX(osm_dest_definitions!B:B,MATCH(destinations!$B29,osm_dest_definitions!$A:$A,0)))</f>
        <v>art gallery</v>
      </c>
      <c r="D29" t="str">
        <f>INDEX(osm_dest_definitions!G:G,MATCH(destinations!$B29,osm_dest_definitions!$A:$A,0))</f>
        <v>Community, Culture and Leisure</v>
      </c>
      <c r="E29">
        <v>3200</v>
      </c>
      <c r="F29">
        <v>3200</v>
      </c>
    </row>
    <row r="30" spans="1:6" x14ac:dyDescent="0.25">
      <c r="A30" t="s">
        <v>1309</v>
      </c>
      <c r="B30" t="s">
        <v>1309</v>
      </c>
      <c r="C30" t="str">
        <f>LOWER(INDEX(osm_dest_definitions!B:B,MATCH(destinations!$B30,osm_dest_definitions!$A:$A,0)))</f>
        <v>art centre</v>
      </c>
      <c r="D30" t="str">
        <f>INDEX(osm_dest_definitions!G:G,MATCH(destinations!$B30,osm_dest_definitions!$A:$A,0))</f>
        <v>Community, Culture and Leisure</v>
      </c>
      <c r="E30">
        <v>3200</v>
      </c>
      <c r="F30">
        <v>3200</v>
      </c>
    </row>
    <row r="31" spans="1:6" x14ac:dyDescent="0.25">
      <c r="A31" t="s">
        <v>894</v>
      </c>
      <c r="B31" t="s">
        <v>894</v>
      </c>
      <c r="C31" t="str">
        <f>LOWER(INDEX(osm_dest_definitions!B:B,MATCH(destinations!$B31,osm_dest_definitions!$A:$A,0)))</f>
        <v>artwork</v>
      </c>
      <c r="D31" t="str">
        <f>INDEX(osm_dest_definitions!G:G,MATCH(destinations!$B31,osm_dest_definitions!$A:$A,0))</f>
        <v>Community, Culture and Leisure</v>
      </c>
      <c r="E31">
        <v>3200</v>
      </c>
      <c r="F31">
        <v>3200</v>
      </c>
    </row>
    <row r="32" spans="1:6" x14ac:dyDescent="0.25">
      <c r="A32" t="s">
        <v>895</v>
      </c>
      <c r="B32" t="s">
        <v>895</v>
      </c>
      <c r="C32" t="str">
        <f>LOWER(INDEX(osm_dest_definitions!B:B,MATCH(destinations!$B32,osm_dest_definitions!$A:$A,0)))</f>
        <v>fountain</v>
      </c>
      <c r="D32" t="str">
        <f>INDEX(osm_dest_definitions!G:G,MATCH(destinations!$B32,osm_dest_definitions!$A:$A,0))</f>
        <v>Community, Culture and Leisure</v>
      </c>
      <c r="E32">
        <v>3200</v>
      </c>
      <c r="F32">
        <v>3200</v>
      </c>
    </row>
    <row r="33" spans="1:6" x14ac:dyDescent="0.25">
      <c r="A33" t="s">
        <v>896</v>
      </c>
      <c r="B33" t="s">
        <v>896</v>
      </c>
      <c r="C33" t="str">
        <f>LOWER(INDEX(osm_dest_definitions!B:B,MATCH(destinations!$B33,osm_dest_definitions!$A:$A,0)))</f>
        <v>viewpoint</v>
      </c>
      <c r="D33" t="str">
        <f>INDEX(osm_dest_definitions!G:G,MATCH(destinations!$B33,osm_dest_definitions!$A:$A,0))</f>
        <v>Community, Culture and Leisure</v>
      </c>
      <c r="E33">
        <v>3200</v>
      </c>
      <c r="F33">
        <v>3200</v>
      </c>
    </row>
    <row r="34" spans="1:6" x14ac:dyDescent="0.25">
      <c r="A34" t="s">
        <v>1311</v>
      </c>
      <c r="B34" t="s">
        <v>1311</v>
      </c>
      <c r="C34" t="str">
        <f>LOWER(INDEX(osm_dest_definitions!B:B,MATCH(destinations!$B34,osm_dest_definitions!$A:$A,0)))</f>
        <v>picnic site</v>
      </c>
      <c r="D34" t="str">
        <f>INDEX(osm_dest_definitions!G:G,MATCH(destinations!$B34,osm_dest_definitions!$A:$A,0))</f>
        <v>Community, Culture and Leisure</v>
      </c>
      <c r="E34">
        <v>3200</v>
      </c>
      <c r="F34">
        <v>3200</v>
      </c>
    </row>
    <row r="35" spans="1:6" x14ac:dyDescent="0.25">
      <c r="A35" t="s">
        <v>898</v>
      </c>
      <c r="B35" t="s">
        <v>898</v>
      </c>
      <c r="C35" t="str">
        <f>LOWER(INDEX(osm_dest_definitions!B:B,MATCH(destinations!$B35,osm_dest_definitions!$A:$A,0)))</f>
        <v>pharmacy</v>
      </c>
      <c r="D35" t="str">
        <f>INDEX(osm_dest_definitions!G:G,MATCH(destinations!$B35,osm_dest_definitions!$A:$A,0))</f>
        <v>Health</v>
      </c>
      <c r="E35">
        <v>1600</v>
      </c>
      <c r="F35">
        <v>3200</v>
      </c>
    </row>
    <row r="36" spans="1:6" x14ac:dyDescent="0.25">
      <c r="A36" t="s">
        <v>899</v>
      </c>
      <c r="B36" t="s">
        <v>899</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6" x14ac:dyDescent="0.25">
      <c r="A37" t="s">
        <v>900</v>
      </c>
      <c r="B37" t="s">
        <v>900</v>
      </c>
      <c r="C37" t="str">
        <f>LOWER(INDEX(osm_dest_definitions!B:B,MATCH(destinations!$B37,osm_dest_definitions!$A:$A,0)))</f>
        <v>cafe</v>
      </c>
      <c r="D37" t="str">
        <f>INDEX(osm_dest_definitions!G:G,MATCH(destinations!$B37,osm_dest_definitions!$A:$A,0))</f>
        <v>Food; Community, Culture and Leisure</v>
      </c>
      <c r="E37">
        <v>3200</v>
      </c>
      <c r="F37">
        <v>3200</v>
      </c>
    </row>
    <row r="38" spans="1:6" x14ac:dyDescent="0.25">
      <c r="A38" t="s">
        <v>901</v>
      </c>
      <c r="B38" t="s">
        <v>901</v>
      </c>
      <c r="C38" t="str">
        <f>LOWER(INDEX(osm_dest_definitions!B:B,MATCH(destinations!$B38,osm_dest_definitions!$A:$A,0)))</f>
        <v>eatery</v>
      </c>
      <c r="D38" t="str">
        <f>INDEX(osm_dest_definitions!G:G,MATCH(destinations!$B38,osm_dest_definitions!$A:$A,0))</f>
        <v>Food; Community, Culture and Leisure</v>
      </c>
      <c r="E38">
        <v>3200</v>
      </c>
      <c r="F38">
        <v>3200</v>
      </c>
    </row>
    <row r="39" spans="1:6" x14ac:dyDescent="0.25">
      <c r="A39" t="s">
        <v>902</v>
      </c>
      <c r="B39" t="s">
        <v>902</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6" x14ac:dyDescent="0.25">
      <c r="A40" t="s">
        <v>1310</v>
      </c>
      <c r="B40" t="s">
        <v>1310</v>
      </c>
      <c r="C40" t="str">
        <f>LOWER(INDEX(osm_dest_definitions!B:B,MATCH(destinations!$B40,osm_dest_definitions!$A:$A,0)))</f>
        <v>fast food</v>
      </c>
      <c r="D40" t="str">
        <f>INDEX(osm_dest_definitions!G:G,MATCH(destinations!$B40,osm_dest_definitions!$A:$A,0))</f>
        <v>Food</v>
      </c>
      <c r="E40">
        <v>3200</v>
      </c>
      <c r="F40">
        <v>3200</v>
      </c>
    </row>
    <row r="41" spans="1:6" x14ac:dyDescent="0.25">
      <c r="A41" t="s">
        <v>904</v>
      </c>
      <c r="B41" t="s">
        <v>904</v>
      </c>
      <c r="C41" t="str">
        <f>LOWER(INDEX(osm_dest_definitions!B:B,MATCH(destinations!$B41,osm_dest_definitions!$A:$A,0)))</f>
        <v>pub</v>
      </c>
      <c r="D41" t="str">
        <f>INDEX(osm_dest_definitions!G:G,MATCH(destinations!$B41,osm_dest_definitions!$A:$A,0))</f>
        <v>Food; Community, Culture and Leisure</v>
      </c>
      <c r="E41">
        <v>3200</v>
      </c>
      <c r="F41">
        <v>3200</v>
      </c>
    </row>
    <row r="42" spans="1:6" x14ac:dyDescent="0.25">
      <c r="A42" t="s">
        <v>905</v>
      </c>
      <c r="B42" t="s">
        <v>905</v>
      </c>
      <c r="C42" t="str">
        <f>LOWER(INDEX(osm_dest_definitions!B:B,MATCH(destinations!$B42,osm_dest_definitions!$A:$A,0)))</f>
        <v>bar</v>
      </c>
      <c r="D42" t="str">
        <f>INDEX(osm_dest_definitions!G:G,MATCH(destinations!$B42,osm_dest_definitions!$A:$A,0))</f>
        <v>Alcohol; Community, Culture and Leisure</v>
      </c>
      <c r="E42">
        <v>3200</v>
      </c>
      <c r="F42">
        <v>400</v>
      </c>
    </row>
    <row r="43" spans="1:6" x14ac:dyDescent="0.25">
      <c r="A43" t="s">
        <v>906</v>
      </c>
      <c r="B43" t="s">
        <v>906</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6" x14ac:dyDescent="0.25">
      <c r="A44" t="s">
        <v>907</v>
      </c>
      <c r="B44" t="s">
        <v>907</v>
      </c>
      <c r="C44" t="str">
        <f>LOWER(INDEX(osm_dest_definitions!B:B,MATCH(destinations!$B44,osm_dest_definitions!$A:$A,0)))</f>
        <v>gambling</v>
      </c>
      <c r="D44" t="str">
        <f>INDEX(osm_dest_definitions!G:G,MATCH(destinations!$B44,osm_dest_definitions!$A:$A,0))</f>
        <v>Gambling</v>
      </c>
      <c r="E44">
        <v>3200</v>
      </c>
      <c r="F44">
        <v>400</v>
      </c>
    </row>
    <row r="45" spans="1:6" x14ac:dyDescent="0.25">
      <c r="A45" t="s">
        <v>1106</v>
      </c>
      <c r="B45" t="s">
        <v>1106</v>
      </c>
      <c r="C45" t="s">
        <v>1124</v>
      </c>
      <c r="D45" t="s">
        <v>31</v>
      </c>
      <c r="E45">
        <v>3200</v>
      </c>
      <c r="F45">
        <v>400</v>
      </c>
    </row>
    <row r="46" spans="1:6" x14ac:dyDescent="0.25">
      <c r="A46" t="s">
        <v>1116</v>
      </c>
      <c r="B46" t="s">
        <v>1116</v>
      </c>
      <c r="C46" t="s">
        <v>1125</v>
      </c>
      <c r="D46" t="s">
        <v>1120</v>
      </c>
      <c r="E46">
        <v>3200</v>
      </c>
      <c r="F46">
        <v>400</v>
      </c>
    </row>
    <row r="47" spans="1:6" x14ac:dyDescent="0.25">
      <c r="A47" s="90" t="s">
        <v>2127</v>
      </c>
      <c r="B47" s="90" t="s">
        <v>2127</v>
      </c>
      <c r="C47" t="s">
        <v>2134</v>
      </c>
      <c r="D47" t="s">
        <v>1033</v>
      </c>
      <c r="E47">
        <v>3200</v>
      </c>
      <c r="F47">
        <v>3200</v>
      </c>
    </row>
    <row r="48" spans="1:6" x14ac:dyDescent="0.25">
      <c r="A48" t="s">
        <v>964</v>
      </c>
      <c r="B48" t="s">
        <v>656</v>
      </c>
      <c r="C48" t="s">
        <v>969</v>
      </c>
      <c r="D48" t="s">
        <v>974</v>
      </c>
      <c r="E48">
        <v>1600</v>
      </c>
      <c r="F48">
        <v>3200</v>
      </c>
    </row>
    <row r="49" spans="1:6" x14ac:dyDescent="0.25">
      <c r="A49" t="s">
        <v>965</v>
      </c>
      <c r="B49" t="s">
        <v>960</v>
      </c>
      <c r="C49" t="s">
        <v>973</v>
      </c>
      <c r="D49" t="s">
        <v>974</v>
      </c>
      <c r="E49">
        <v>1600</v>
      </c>
      <c r="F49">
        <v>3200</v>
      </c>
    </row>
    <row r="50" spans="1:6" x14ac:dyDescent="0.25">
      <c r="A50" t="s">
        <v>966</v>
      </c>
      <c r="B50" t="s">
        <v>961</v>
      </c>
      <c r="C50" t="s">
        <v>970</v>
      </c>
      <c r="D50" t="s">
        <v>974</v>
      </c>
      <c r="E50">
        <v>1600</v>
      </c>
      <c r="F50">
        <v>3200</v>
      </c>
    </row>
    <row r="51" spans="1:6" x14ac:dyDescent="0.25">
      <c r="A51" t="s">
        <v>967</v>
      </c>
      <c r="B51" t="s">
        <v>962</v>
      </c>
      <c r="C51" t="s">
        <v>971</v>
      </c>
      <c r="D51" t="s">
        <v>974</v>
      </c>
      <c r="E51">
        <v>1600</v>
      </c>
      <c r="F51">
        <v>3200</v>
      </c>
    </row>
    <row r="52" spans="1:6" x14ac:dyDescent="0.25">
      <c r="A52" t="s">
        <v>968</v>
      </c>
      <c r="B52" t="s">
        <v>963</v>
      </c>
      <c r="C52" t="s">
        <v>972</v>
      </c>
      <c r="D52" t="s">
        <v>974</v>
      </c>
      <c r="E52">
        <v>1600</v>
      </c>
      <c r="F52">
        <v>3200</v>
      </c>
    </row>
    <row r="53" spans="1:6" x14ac:dyDescent="0.25">
      <c r="A53" t="s">
        <v>1016</v>
      </c>
      <c r="B53" t="s">
        <v>1017</v>
      </c>
      <c r="C53" t="s">
        <v>1016</v>
      </c>
      <c r="D53" t="s">
        <v>857</v>
      </c>
      <c r="E53">
        <v>1600</v>
      </c>
      <c r="F53">
        <v>3200</v>
      </c>
    </row>
    <row r="54" spans="1:6" x14ac:dyDescent="0.25">
      <c r="A54" t="s">
        <v>1142</v>
      </c>
      <c r="B54" t="s">
        <v>1142</v>
      </c>
      <c r="C54" t="s">
        <v>1202</v>
      </c>
      <c r="D54" t="s">
        <v>23</v>
      </c>
      <c r="E54">
        <v>400</v>
      </c>
      <c r="F54">
        <v>1600</v>
      </c>
    </row>
    <row r="55" spans="1:6" x14ac:dyDescent="0.25">
      <c r="A55" t="s">
        <v>1143</v>
      </c>
      <c r="B55" t="s">
        <v>1143</v>
      </c>
      <c r="C55" t="s">
        <v>1203</v>
      </c>
      <c r="D55" t="s">
        <v>23</v>
      </c>
      <c r="E55">
        <v>1600</v>
      </c>
      <c r="F55">
        <v>1600</v>
      </c>
    </row>
    <row r="56" spans="1:6" x14ac:dyDescent="0.25">
      <c r="A56" t="s">
        <v>1144</v>
      </c>
      <c r="B56" t="s">
        <v>1144</v>
      </c>
      <c r="C56" t="s">
        <v>1204</v>
      </c>
      <c r="D56" t="s">
        <v>23</v>
      </c>
      <c r="E56">
        <v>1600</v>
      </c>
      <c r="F56">
        <v>1600</v>
      </c>
    </row>
    <row r="57" spans="1:6" x14ac:dyDescent="0.25">
      <c r="A57" t="s">
        <v>1145</v>
      </c>
      <c r="B57" t="s">
        <v>1145</v>
      </c>
      <c r="C57" t="s">
        <v>1205</v>
      </c>
      <c r="D57" t="s">
        <v>23</v>
      </c>
      <c r="E57">
        <v>1600</v>
      </c>
      <c r="F57">
        <v>1600</v>
      </c>
    </row>
    <row r="58" spans="1:6" x14ac:dyDescent="0.25">
      <c r="A58" t="s">
        <v>1146</v>
      </c>
      <c r="B58" t="s">
        <v>1146</v>
      </c>
      <c r="C58" t="s">
        <v>1206</v>
      </c>
      <c r="D58" t="s">
        <v>23</v>
      </c>
      <c r="E58">
        <v>1600</v>
      </c>
      <c r="F58">
        <v>1600</v>
      </c>
    </row>
    <row r="59" spans="1:6" x14ac:dyDescent="0.25">
      <c r="A59" t="s">
        <v>1147</v>
      </c>
      <c r="B59" t="s">
        <v>1147</v>
      </c>
      <c r="C59" t="s">
        <v>1207</v>
      </c>
      <c r="D59" t="s">
        <v>23</v>
      </c>
      <c r="E59">
        <v>1600</v>
      </c>
      <c r="F59">
        <v>1600</v>
      </c>
    </row>
    <row r="60" spans="1:6" x14ac:dyDescent="0.25">
      <c r="A60" t="s">
        <v>1315</v>
      </c>
      <c r="B60" t="s">
        <v>1315</v>
      </c>
      <c r="C60" t="s">
        <v>1316</v>
      </c>
      <c r="D60" t="s">
        <v>23</v>
      </c>
      <c r="E60">
        <v>1600</v>
      </c>
      <c r="F60">
        <v>1600</v>
      </c>
    </row>
    <row r="61" spans="1:6" x14ac:dyDescent="0.25">
      <c r="A61" t="s">
        <v>1314</v>
      </c>
      <c r="B61" t="s">
        <v>1314</v>
      </c>
      <c r="C61" t="s">
        <v>1317</v>
      </c>
      <c r="D61" t="s">
        <v>23</v>
      </c>
      <c r="E61">
        <v>1600</v>
      </c>
      <c r="F61">
        <v>1600</v>
      </c>
    </row>
    <row r="62" spans="1:6" x14ac:dyDescent="0.25">
      <c r="A62" t="s">
        <v>1139</v>
      </c>
      <c r="B62" t="s">
        <v>1139</v>
      </c>
      <c r="C62" t="s">
        <v>1208</v>
      </c>
      <c r="D62" t="s">
        <v>1161</v>
      </c>
      <c r="E62">
        <v>3200</v>
      </c>
      <c r="F62">
        <v>3200</v>
      </c>
    </row>
    <row r="63" spans="1:6" x14ac:dyDescent="0.25">
      <c r="A63" t="s">
        <v>1162</v>
      </c>
      <c r="B63" t="s">
        <v>1162</v>
      </c>
      <c r="C63" t="s">
        <v>1240</v>
      </c>
      <c r="D63" t="s">
        <v>1241</v>
      </c>
      <c r="E63">
        <v>1600</v>
      </c>
      <c r="F63">
        <v>3200</v>
      </c>
    </row>
    <row r="64" spans="1:6" x14ac:dyDescent="0.25">
      <c r="A64" t="s">
        <v>1163</v>
      </c>
      <c r="B64" t="s">
        <v>1163</v>
      </c>
      <c r="C64" t="s">
        <v>1209</v>
      </c>
      <c r="D64" t="s">
        <v>1164</v>
      </c>
      <c r="E64">
        <v>800</v>
      </c>
      <c r="F64">
        <v>3200</v>
      </c>
    </row>
    <row r="65" spans="1:6" x14ac:dyDescent="0.25">
      <c r="A65" t="s">
        <v>1165</v>
      </c>
      <c r="B65" t="s">
        <v>1165</v>
      </c>
      <c r="C65" t="s">
        <v>1210</v>
      </c>
      <c r="D65" t="s">
        <v>1164</v>
      </c>
      <c r="E65">
        <v>800</v>
      </c>
      <c r="F65">
        <v>3200</v>
      </c>
    </row>
    <row r="66" spans="1:6" x14ac:dyDescent="0.25">
      <c r="A66" t="s">
        <v>1166</v>
      </c>
      <c r="B66" t="s">
        <v>1166</v>
      </c>
      <c r="C66" t="s">
        <v>1211</v>
      </c>
      <c r="D66" t="s">
        <v>1164</v>
      </c>
      <c r="E66">
        <v>3200</v>
      </c>
      <c r="F66">
        <v>3200</v>
      </c>
    </row>
    <row r="67" spans="1:6" x14ac:dyDescent="0.25">
      <c r="A67" t="s">
        <v>1167</v>
      </c>
      <c r="B67" t="s">
        <v>1167</v>
      </c>
      <c r="C67" t="s">
        <v>1212</v>
      </c>
      <c r="D67" t="s">
        <v>1164</v>
      </c>
      <c r="E67">
        <v>1600</v>
      </c>
      <c r="F67">
        <v>3200</v>
      </c>
    </row>
    <row r="68" spans="1:6" x14ac:dyDescent="0.25">
      <c r="A68" t="s">
        <v>1168</v>
      </c>
      <c r="B68" t="s">
        <v>1168</v>
      </c>
      <c r="C68" t="s">
        <v>1213</v>
      </c>
      <c r="D68" t="s">
        <v>1164</v>
      </c>
      <c r="E68">
        <v>1600</v>
      </c>
      <c r="F68">
        <v>3200</v>
      </c>
    </row>
    <row r="69" spans="1:6" x14ac:dyDescent="0.25">
      <c r="A69" t="s">
        <v>1169</v>
      </c>
      <c r="B69" t="s">
        <v>1169</v>
      </c>
      <c r="C69" t="s">
        <v>1214</v>
      </c>
      <c r="D69" t="s">
        <v>1164</v>
      </c>
      <c r="E69">
        <v>1600</v>
      </c>
      <c r="F69">
        <v>3200</v>
      </c>
    </row>
    <row r="70" spans="1:6" x14ac:dyDescent="0.25">
      <c r="A70" t="s">
        <v>1170</v>
      </c>
      <c r="B70" t="s">
        <v>1170</v>
      </c>
      <c r="C70" t="s">
        <v>1215</v>
      </c>
      <c r="D70" t="s">
        <v>1164</v>
      </c>
      <c r="E70">
        <v>800</v>
      </c>
      <c r="F70">
        <v>3200</v>
      </c>
    </row>
    <row r="71" spans="1:6" x14ac:dyDescent="0.25">
      <c r="A71" t="s">
        <v>1171</v>
      </c>
      <c r="B71" t="s">
        <v>1171</v>
      </c>
      <c r="C71" t="s">
        <v>1216</v>
      </c>
      <c r="D71" t="s">
        <v>1172</v>
      </c>
      <c r="E71">
        <v>1600</v>
      </c>
      <c r="F71">
        <v>3200</v>
      </c>
    </row>
    <row r="72" spans="1:6" x14ac:dyDescent="0.25">
      <c r="A72" t="s">
        <v>1173</v>
      </c>
      <c r="B72" t="s">
        <v>1173</v>
      </c>
      <c r="C72" t="s">
        <v>1217</v>
      </c>
      <c r="D72" t="s">
        <v>1172</v>
      </c>
      <c r="E72">
        <v>3200</v>
      </c>
      <c r="F72">
        <v>3200</v>
      </c>
    </row>
    <row r="73" spans="1:6" x14ac:dyDescent="0.25">
      <c r="A73" t="s">
        <v>1174</v>
      </c>
      <c r="B73" t="s">
        <v>1174</v>
      </c>
      <c r="C73" t="s">
        <v>1313</v>
      </c>
      <c r="D73" t="s">
        <v>1172</v>
      </c>
      <c r="E73">
        <v>3200</v>
      </c>
      <c r="F73">
        <v>3200</v>
      </c>
    </row>
    <row r="74" spans="1:6" x14ac:dyDescent="0.25">
      <c r="A74" t="s">
        <v>1175</v>
      </c>
      <c r="B74" t="s">
        <v>1175</v>
      </c>
      <c r="C74" t="s">
        <v>1218</v>
      </c>
      <c r="D74" t="s">
        <v>1172</v>
      </c>
      <c r="E74">
        <v>3200</v>
      </c>
      <c r="F74">
        <v>3200</v>
      </c>
    </row>
    <row r="75" spans="1:6" x14ac:dyDescent="0.25">
      <c r="A75" t="s">
        <v>1176</v>
      </c>
      <c r="B75" t="s">
        <v>1176</v>
      </c>
      <c r="C75" t="s">
        <v>1219</v>
      </c>
      <c r="D75" t="s">
        <v>1172</v>
      </c>
      <c r="E75">
        <v>3200</v>
      </c>
      <c r="F75">
        <v>3200</v>
      </c>
    </row>
    <row r="76" spans="1:6" x14ac:dyDescent="0.25">
      <c r="A76" t="s">
        <v>1177</v>
      </c>
      <c r="B76" t="s">
        <v>1177</v>
      </c>
      <c r="C76" t="s">
        <v>1234</v>
      </c>
      <c r="D76" t="s">
        <v>1172</v>
      </c>
      <c r="E76">
        <v>1600</v>
      </c>
      <c r="F76">
        <v>3200</v>
      </c>
    </row>
    <row r="77" spans="1:6" x14ac:dyDescent="0.25">
      <c r="A77" t="s">
        <v>2135</v>
      </c>
      <c r="B77" t="s">
        <v>2135</v>
      </c>
      <c r="C77" t="s">
        <v>1220</v>
      </c>
      <c r="D77" t="s">
        <v>1179</v>
      </c>
      <c r="E77">
        <v>3200</v>
      </c>
      <c r="F77">
        <v>3200</v>
      </c>
    </row>
    <row r="78" spans="1:6" x14ac:dyDescent="0.25">
      <c r="A78" t="s">
        <v>1180</v>
      </c>
      <c r="B78" t="s">
        <v>1180</v>
      </c>
      <c r="C78" t="s">
        <v>826</v>
      </c>
      <c r="D78" t="s">
        <v>1181</v>
      </c>
      <c r="E78">
        <v>1600</v>
      </c>
      <c r="F78">
        <v>3200</v>
      </c>
    </row>
    <row r="79" spans="1:6" x14ac:dyDescent="0.25">
      <c r="A79" t="s">
        <v>1182</v>
      </c>
      <c r="B79" t="s">
        <v>1182</v>
      </c>
      <c r="C79" t="s">
        <v>1221</v>
      </c>
      <c r="D79" t="s">
        <v>1181</v>
      </c>
      <c r="E79">
        <v>1600</v>
      </c>
      <c r="F79">
        <v>3200</v>
      </c>
    </row>
    <row r="80" spans="1:6" x14ac:dyDescent="0.25">
      <c r="A80" t="s">
        <v>1183</v>
      </c>
      <c r="B80" t="s">
        <v>1183</v>
      </c>
      <c r="C80" t="s">
        <v>1222</v>
      </c>
      <c r="D80" t="s">
        <v>1181</v>
      </c>
      <c r="E80">
        <v>1600</v>
      </c>
      <c r="F80">
        <v>3200</v>
      </c>
    </row>
    <row r="81" spans="1:6" x14ac:dyDescent="0.25">
      <c r="A81" t="s">
        <v>1184</v>
      </c>
      <c r="B81" t="s">
        <v>1184</v>
      </c>
      <c r="C81" t="s">
        <v>1223</v>
      </c>
      <c r="D81" t="s">
        <v>1185</v>
      </c>
      <c r="E81">
        <v>3200</v>
      </c>
      <c r="F81">
        <v>3200</v>
      </c>
    </row>
    <row r="82" spans="1:6" x14ac:dyDescent="0.25">
      <c r="A82" t="s">
        <v>1186</v>
      </c>
      <c r="B82" t="s">
        <v>1186</v>
      </c>
      <c r="C82" t="s">
        <v>1224</v>
      </c>
      <c r="D82" t="s">
        <v>1185</v>
      </c>
      <c r="E82">
        <v>3200</v>
      </c>
      <c r="F82">
        <v>3200</v>
      </c>
    </row>
    <row r="83" spans="1:6" x14ac:dyDescent="0.25">
      <c r="A83" t="s">
        <v>1187</v>
      </c>
      <c r="B83" t="s">
        <v>1187</v>
      </c>
      <c r="C83" t="s">
        <v>1225</v>
      </c>
      <c r="D83" t="s">
        <v>1188</v>
      </c>
      <c r="E83">
        <v>3200</v>
      </c>
      <c r="F83">
        <v>3200</v>
      </c>
    </row>
    <row r="84" spans="1:6" x14ac:dyDescent="0.25">
      <c r="A84" t="s">
        <v>1189</v>
      </c>
      <c r="B84" t="s">
        <v>1189</v>
      </c>
      <c r="C84" t="s">
        <v>1226</v>
      </c>
      <c r="D84" t="s">
        <v>1190</v>
      </c>
      <c r="E84">
        <v>1600</v>
      </c>
      <c r="F84">
        <v>3200</v>
      </c>
    </row>
    <row r="85" spans="1:6" x14ac:dyDescent="0.25">
      <c r="A85" t="s">
        <v>1191</v>
      </c>
      <c r="B85" t="s">
        <v>1191</v>
      </c>
      <c r="C85" t="s">
        <v>1227</v>
      </c>
      <c r="D85" t="s">
        <v>1192</v>
      </c>
      <c r="E85">
        <v>1600</v>
      </c>
      <c r="F85">
        <v>3200</v>
      </c>
    </row>
    <row r="86" spans="1:6" x14ac:dyDescent="0.25">
      <c r="A86" t="s">
        <v>1193</v>
      </c>
      <c r="B86" t="s">
        <v>1193</v>
      </c>
      <c r="C86" t="s">
        <v>1228</v>
      </c>
      <c r="D86" t="s">
        <v>1194</v>
      </c>
      <c r="E86">
        <v>3200</v>
      </c>
      <c r="F86">
        <v>3200</v>
      </c>
    </row>
    <row r="87" spans="1:6" x14ac:dyDescent="0.25">
      <c r="A87" t="s">
        <v>1195</v>
      </c>
      <c r="B87" t="s">
        <v>1195</v>
      </c>
      <c r="C87" t="s">
        <v>1229</v>
      </c>
      <c r="D87" t="s">
        <v>1196</v>
      </c>
      <c r="E87">
        <v>3200</v>
      </c>
      <c r="F87">
        <v>3200</v>
      </c>
    </row>
    <row r="88" spans="1:6" x14ac:dyDescent="0.25">
      <c r="A88" t="s">
        <v>1197</v>
      </c>
      <c r="B88" t="s">
        <v>1197</v>
      </c>
      <c r="C88" t="s">
        <v>1230</v>
      </c>
      <c r="D88" t="s">
        <v>1194</v>
      </c>
      <c r="E88">
        <v>3200</v>
      </c>
      <c r="F88">
        <v>3200</v>
      </c>
    </row>
    <row r="89" spans="1:6" x14ac:dyDescent="0.25">
      <c r="A89" t="s">
        <v>1198</v>
      </c>
      <c r="B89" t="s">
        <v>1198</v>
      </c>
      <c r="C89" t="s">
        <v>1231</v>
      </c>
      <c r="D89" t="s">
        <v>1194</v>
      </c>
      <c r="E89">
        <v>3200</v>
      </c>
      <c r="F89">
        <v>3200</v>
      </c>
    </row>
    <row r="90" spans="1:6" x14ac:dyDescent="0.25">
      <c r="A90" t="s">
        <v>1199</v>
      </c>
      <c r="B90" t="s">
        <v>1199</v>
      </c>
      <c r="C90" t="s">
        <v>1232</v>
      </c>
      <c r="D90" t="s">
        <v>1194</v>
      </c>
      <c r="E90">
        <v>3200</v>
      </c>
      <c r="F90">
        <v>3200</v>
      </c>
    </row>
    <row r="91" spans="1:6" x14ac:dyDescent="0.25">
      <c r="A91" t="s">
        <v>1235</v>
      </c>
      <c r="B91" t="s">
        <v>1200</v>
      </c>
      <c r="C91" t="s">
        <v>1233</v>
      </c>
      <c r="D91" t="s">
        <v>257</v>
      </c>
    </row>
    <row r="92" spans="1:6" x14ac:dyDescent="0.25">
      <c r="A92" t="s">
        <v>1236</v>
      </c>
      <c r="B92" t="s">
        <v>1201</v>
      </c>
      <c r="C92" t="s">
        <v>531</v>
      </c>
      <c r="D92" t="s">
        <v>1056</v>
      </c>
      <c r="E92">
        <v>1600</v>
      </c>
      <c r="F92">
        <v>1600</v>
      </c>
    </row>
    <row r="93" spans="1:6" x14ac:dyDescent="0.25">
      <c r="A93" t="s">
        <v>1238</v>
      </c>
      <c r="B93" t="s">
        <v>1237</v>
      </c>
      <c r="C93" t="s">
        <v>1238</v>
      </c>
      <c r="D93" t="s">
        <v>1239</v>
      </c>
      <c r="E93">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39" activePane="bottomRight" state="frozen"/>
      <selection pane="topRight" activeCell="C1" sqref="C1"/>
      <selection pane="bottomLeft" activeCell="A2" sqref="A2"/>
      <selection pane="bottomRight" activeCell="O61" sqref="O61"/>
    </sheetView>
  </sheetViews>
  <sheetFormatPr defaultRowHeight="15" customHeight="1" x14ac:dyDescent="0.25"/>
  <cols>
    <col min="1" max="1" width="22" style="2" customWidth="1"/>
    <col min="2" max="2" width="64.5703125" style="23" customWidth="1"/>
    <col min="3" max="3" width="25.7109375" style="2" customWidth="1"/>
    <col min="4" max="4" width="8.28515625" style="80" customWidth="1"/>
    <col min="5" max="5" width="9.85546875" style="22" customWidth="1"/>
    <col min="6" max="6" width="11.5703125" style="10" customWidth="1"/>
    <col min="7" max="8" width="12.85546875" style="23" customWidth="1"/>
    <col min="9" max="9" width="75.42578125" style="23" customWidth="1"/>
    <col min="10" max="10" width="20.42578125" style="23" customWidth="1"/>
    <col min="11" max="11" width="13.85546875" style="23" customWidth="1"/>
    <col min="12" max="12" width="39.28515625" style="23" customWidth="1"/>
    <col min="13" max="13" width="8.7109375" style="23" customWidth="1"/>
    <col min="14" max="15" width="42.5703125" style="23" customWidth="1"/>
    <col min="16" max="16" width="40.28515625" style="2" customWidth="1"/>
    <col min="17" max="16384" width="9.140625" style="2"/>
  </cols>
  <sheetData>
    <row r="1" spans="1:21" ht="15" customHeight="1" x14ac:dyDescent="0.25">
      <c r="A1" s="4" t="s">
        <v>66</v>
      </c>
      <c r="B1" s="21" t="s">
        <v>1321</v>
      </c>
      <c r="C1" s="4" t="s">
        <v>1318</v>
      </c>
      <c r="D1" s="77" t="s">
        <v>65</v>
      </c>
      <c r="E1" s="20" t="s">
        <v>67</v>
      </c>
      <c r="F1" s="4" t="s">
        <v>1319</v>
      </c>
      <c r="G1" s="20" t="s">
        <v>1320</v>
      </c>
      <c r="H1" s="20" t="s">
        <v>2033</v>
      </c>
      <c r="I1" s="21" t="s">
        <v>1322</v>
      </c>
      <c r="J1" s="25" t="s">
        <v>2034</v>
      </c>
      <c r="K1" s="25" t="s">
        <v>1453</v>
      </c>
      <c r="L1" s="25" t="s">
        <v>1454</v>
      </c>
      <c r="M1" s="25" t="s">
        <v>1243</v>
      </c>
      <c r="N1" s="25" t="s">
        <v>1323</v>
      </c>
      <c r="O1" s="116" t="s">
        <v>68</v>
      </c>
      <c r="P1" s="5" t="s">
        <v>69</v>
      </c>
      <c r="Q1" s="5" t="s">
        <v>80</v>
      </c>
      <c r="R1" s="5" t="s">
        <v>79</v>
      </c>
      <c r="S1" s="115" t="s">
        <v>82</v>
      </c>
      <c r="T1" s="115" t="s">
        <v>110</v>
      </c>
      <c r="U1" s="2" t="s">
        <v>106</v>
      </c>
    </row>
    <row r="2" spans="1:21" ht="15" customHeight="1" x14ac:dyDescent="0.25">
      <c r="A2" s="3" t="s">
        <v>2009</v>
      </c>
      <c r="C2" s="3" t="s">
        <v>1324</v>
      </c>
      <c r="D2" s="78"/>
      <c r="E2" s="23" t="s">
        <v>1433</v>
      </c>
      <c r="G2" s="22"/>
      <c r="H2" s="22"/>
      <c r="L2" s="6"/>
      <c r="M2" s="6"/>
      <c r="N2" s="7" t="s">
        <v>1325</v>
      </c>
      <c r="O2" s="2"/>
    </row>
    <row r="3" spans="1:21" ht="15" customHeight="1" x14ac:dyDescent="0.25">
      <c r="A3" s="3" t="s">
        <v>2009</v>
      </c>
      <c r="C3" s="3" t="s">
        <v>1326</v>
      </c>
      <c r="D3" s="78"/>
      <c r="E3" s="23" t="s">
        <v>1433</v>
      </c>
      <c r="G3" s="22"/>
      <c r="H3" s="22"/>
      <c r="L3" s="6"/>
      <c r="N3" s="7" t="s">
        <v>1327</v>
      </c>
      <c r="O3" s="2"/>
      <c r="Q3" s="9"/>
    </row>
    <row r="4" spans="1:21" ht="15" customHeight="1" x14ac:dyDescent="0.25">
      <c r="A4" s="3" t="s">
        <v>33</v>
      </c>
      <c r="B4" s="23" t="s">
        <v>1439</v>
      </c>
      <c r="C4" s="3"/>
      <c r="D4" s="78"/>
      <c r="E4" s="22" t="s">
        <v>236</v>
      </c>
      <c r="F4" s="10" t="s">
        <v>1393</v>
      </c>
      <c r="G4" s="22"/>
      <c r="H4" s="22"/>
      <c r="I4" s="23" t="s">
        <v>1455</v>
      </c>
      <c r="K4" s="23" t="s">
        <v>1438</v>
      </c>
      <c r="M4" s="23" t="s">
        <v>92</v>
      </c>
      <c r="N4" s="2"/>
      <c r="O4" s="2"/>
      <c r="Q4" s="2" t="s">
        <v>81</v>
      </c>
      <c r="R4" s="2">
        <v>100</v>
      </c>
      <c r="T4" s="2" t="s">
        <v>111</v>
      </c>
      <c r="U4" s="2" t="s">
        <v>107</v>
      </c>
    </row>
    <row r="5" spans="1:21" ht="15" customHeight="1" x14ac:dyDescent="0.25">
      <c r="A5" s="3" t="s">
        <v>34</v>
      </c>
      <c r="B5" s="23" t="s">
        <v>1440</v>
      </c>
      <c r="C5" s="3" t="s">
        <v>1456</v>
      </c>
      <c r="D5" s="78" t="s">
        <v>1328</v>
      </c>
      <c r="E5" s="23" t="s">
        <v>236</v>
      </c>
      <c r="F5" s="10" t="s">
        <v>1329</v>
      </c>
      <c r="G5" s="22">
        <v>20181218</v>
      </c>
      <c r="H5" s="22"/>
      <c r="I5" s="23" t="s">
        <v>1457</v>
      </c>
      <c r="L5" s="23" t="s">
        <v>1458</v>
      </c>
      <c r="M5" s="23" t="s">
        <v>1459</v>
      </c>
      <c r="N5" s="6" t="s">
        <v>1330</v>
      </c>
      <c r="O5" s="23" t="s">
        <v>1331</v>
      </c>
      <c r="P5" s="9" t="s">
        <v>73</v>
      </c>
      <c r="Q5" s="9" t="s">
        <v>81</v>
      </c>
      <c r="R5" s="2">
        <v>100</v>
      </c>
      <c r="S5" s="2">
        <v>80</v>
      </c>
      <c r="T5" s="2" t="s">
        <v>111</v>
      </c>
      <c r="U5" s="2" t="s">
        <v>107</v>
      </c>
    </row>
    <row r="6" spans="1:21" ht="15" customHeight="1" x14ac:dyDescent="0.25">
      <c r="A6" s="3" t="s">
        <v>35</v>
      </c>
      <c r="B6" s="23" t="s">
        <v>1441</v>
      </c>
      <c r="C6" s="3"/>
      <c r="D6" s="78"/>
      <c r="E6" s="23" t="s">
        <v>236</v>
      </c>
      <c r="F6" s="10" t="s">
        <v>1393</v>
      </c>
      <c r="G6" s="22"/>
      <c r="H6" s="22"/>
      <c r="I6" s="23" t="s">
        <v>14</v>
      </c>
      <c r="M6" s="23" t="s">
        <v>93</v>
      </c>
      <c r="N6" s="2"/>
      <c r="O6" s="2"/>
      <c r="Q6" s="9" t="s">
        <v>81</v>
      </c>
      <c r="R6" s="2">
        <v>100</v>
      </c>
      <c r="S6" s="2">
        <v>15</v>
      </c>
      <c r="T6" s="2" t="s">
        <v>111</v>
      </c>
      <c r="U6" s="2" t="s">
        <v>107</v>
      </c>
    </row>
    <row r="7" spans="1:21" ht="15" customHeight="1" x14ac:dyDescent="0.25">
      <c r="A7" s="3" t="s">
        <v>36</v>
      </c>
      <c r="B7" s="23" t="s">
        <v>1439</v>
      </c>
      <c r="C7" s="3"/>
      <c r="D7" s="78"/>
      <c r="E7" s="23" t="s">
        <v>237</v>
      </c>
      <c r="F7" s="10" t="s">
        <v>1393</v>
      </c>
      <c r="G7" s="22"/>
      <c r="H7" s="22"/>
      <c r="I7" s="23" t="s">
        <v>16</v>
      </c>
      <c r="M7" s="23" t="s">
        <v>132</v>
      </c>
      <c r="N7" s="2"/>
      <c r="O7" s="2"/>
      <c r="Q7" s="9" t="s">
        <v>81</v>
      </c>
      <c r="R7" s="2">
        <v>100</v>
      </c>
      <c r="T7" s="2" t="s">
        <v>111</v>
      </c>
      <c r="U7" s="2" t="s">
        <v>107</v>
      </c>
    </row>
    <row r="8" spans="1:21" ht="15" customHeight="1" x14ac:dyDescent="0.25">
      <c r="A8" s="3" t="s">
        <v>37</v>
      </c>
      <c r="B8" s="23" t="s">
        <v>1426</v>
      </c>
      <c r="C8" s="3"/>
      <c r="D8" s="78"/>
      <c r="E8" s="23" t="s">
        <v>237</v>
      </c>
      <c r="F8" s="10" t="s">
        <v>1393</v>
      </c>
      <c r="G8" s="22"/>
      <c r="H8" s="22"/>
      <c r="I8" s="23" t="s">
        <v>17</v>
      </c>
      <c r="M8" s="23" t="s">
        <v>94</v>
      </c>
      <c r="N8" s="7"/>
      <c r="O8" s="2"/>
      <c r="P8" s="9"/>
      <c r="Q8" s="9" t="s">
        <v>81</v>
      </c>
      <c r="R8" s="2">
        <v>100</v>
      </c>
      <c r="T8" s="2" t="s">
        <v>111</v>
      </c>
      <c r="U8" s="2" t="s">
        <v>107</v>
      </c>
    </row>
    <row r="9" spans="1:21" ht="15" customHeight="1" x14ac:dyDescent="0.25">
      <c r="A9" s="3" t="s">
        <v>38</v>
      </c>
      <c r="B9" s="23" t="s">
        <v>113</v>
      </c>
      <c r="C9" s="3"/>
      <c r="D9" s="78"/>
      <c r="E9" s="23" t="s">
        <v>237</v>
      </c>
      <c r="F9" s="10" t="s">
        <v>1393</v>
      </c>
      <c r="G9" s="22"/>
      <c r="H9" s="22"/>
      <c r="I9" s="23" t="s">
        <v>18</v>
      </c>
      <c r="M9" s="23" t="s">
        <v>95</v>
      </c>
      <c r="N9" s="2"/>
      <c r="O9" s="2"/>
      <c r="Q9" s="9" t="s">
        <v>81</v>
      </c>
      <c r="R9" s="2">
        <v>100</v>
      </c>
      <c r="S9" s="2">
        <v>26</v>
      </c>
      <c r="T9" s="2" t="s">
        <v>111</v>
      </c>
      <c r="U9" s="2" t="s">
        <v>107</v>
      </c>
    </row>
    <row r="10" spans="1:21" ht="15" customHeight="1" x14ac:dyDescent="0.25">
      <c r="A10" s="3" t="s">
        <v>39</v>
      </c>
      <c r="B10" s="23" t="s">
        <v>1427</v>
      </c>
      <c r="C10" s="3"/>
      <c r="D10" s="78"/>
      <c r="E10" s="23" t="s">
        <v>237</v>
      </c>
      <c r="F10" s="10" t="s">
        <v>1393</v>
      </c>
      <c r="G10" s="22"/>
      <c r="H10" s="22"/>
      <c r="I10" s="23" t="s">
        <v>109</v>
      </c>
      <c r="M10" s="23" t="s">
        <v>133</v>
      </c>
      <c r="N10" s="2"/>
      <c r="Q10" s="9" t="s">
        <v>81</v>
      </c>
      <c r="R10" s="2">
        <v>100</v>
      </c>
      <c r="T10" s="2" t="s">
        <v>111</v>
      </c>
      <c r="U10" s="2" t="s">
        <v>107</v>
      </c>
    </row>
    <row r="11" spans="1:21" ht="15" customHeight="1" x14ac:dyDescent="0.25">
      <c r="A11" s="3" t="s">
        <v>40</v>
      </c>
      <c r="B11" s="23" t="s">
        <v>129</v>
      </c>
      <c r="C11" s="3"/>
      <c r="D11" s="78"/>
      <c r="E11" s="23" t="s">
        <v>231</v>
      </c>
      <c r="F11" s="10" t="s">
        <v>1393</v>
      </c>
      <c r="G11" s="22"/>
      <c r="H11" s="22"/>
      <c r="I11" s="23" t="s">
        <v>19</v>
      </c>
      <c r="M11" s="23" t="s">
        <v>96</v>
      </c>
      <c r="N11" s="7"/>
      <c r="Q11" s="9" t="s">
        <v>81</v>
      </c>
      <c r="R11" s="2">
        <v>100</v>
      </c>
      <c r="T11" s="2" t="s">
        <v>111</v>
      </c>
      <c r="U11" s="2" t="s">
        <v>107</v>
      </c>
    </row>
    <row r="12" spans="1:21" ht="15" customHeight="1" x14ac:dyDescent="0.25">
      <c r="A12" s="3" t="s">
        <v>41</v>
      </c>
      <c r="B12" s="23" t="s">
        <v>114</v>
      </c>
      <c r="C12" s="3"/>
      <c r="D12" s="78"/>
      <c r="E12" s="23" t="s">
        <v>231</v>
      </c>
      <c r="F12" s="10" t="s">
        <v>1428</v>
      </c>
      <c r="G12" s="22"/>
      <c r="H12" s="22"/>
      <c r="I12" s="23" t="s">
        <v>20</v>
      </c>
      <c r="M12" s="23" t="s">
        <v>96</v>
      </c>
      <c r="N12" s="7"/>
      <c r="O12" s="2"/>
      <c r="Q12" s="9" t="s">
        <v>81</v>
      </c>
      <c r="R12" s="2">
        <v>100</v>
      </c>
      <c r="S12" s="2">
        <v>15</v>
      </c>
      <c r="T12" s="2" t="s">
        <v>111</v>
      </c>
      <c r="U12" s="2" t="s">
        <v>107</v>
      </c>
    </row>
    <row r="13" spans="1:21" ht="15" customHeight="1" x14ac:dyDescent="0.25">
      <c r="A13" s="3" t="s">
        <v>42</v>
      </c>
      <c r="B13" s="23" t="s">
        <v>128</v>
      </c>
      <c r="C13" s="3"/>
      <c r="D13" s="78"/>
      <c r="E13" s="23" t="s">
        <v>231</v>
      </c>
      <c r="F13" s="10" t="s">
        <v>1429</v>
      </c>
      <c r="G13" s="22"/>
      <c r="H13" s="22"/>
      <c r="I13" s="23" t="s">
        <v>21</v>
      </c>
      <c r="M13" s="23" t="s">
        <v>96</v>
      </c>
      <c r="N13" s="7"/>
      <c r="P13" s="9"/>
      <c r="Q13" s="9" t="s">
        <v>81</v>
      </c>
      <c r="R13" s="2">
        <v>100</v>
      </c>
      <c r="S13" s="2">
        <v>30</v>
      </c>
      <c r="T13" s="2" t="s">
        <v>111</v>
      </c>
      <c r="U13" s="2" t="s">
        <v>107</v>
      </c>
    </row>
    <row r="14" spans="1:21" ht="15" customHeight="1" x14ac:dyDescent="0.25">
      <c r="A14" s="3" t="s">
        <v>43</v>
      </c>
      <c r="B14" s="23" t="s">
        <v>115</v>
      </c>
      <c r="C14" s="3"/>
      <c r="D14" s="78"/>
      <c r="E14" s="3" t="s">
        <v>238</v>
      </c>
      <c r="F14" s="10" t="s">
        <v>1430</v>
      </c>
      <c r="G14" s="3"/>
      <c r="H14" s="3"/>
      <c r="I14" s="23" t="s">
        <v>22</v>
      </c>
      <c r="L14" s="6"/>
      <c r="M14" s="23" t="s">
        <v>97</v>
      </c>
      <c r="N14" s="7"/>
      <c r="Q14" s="9" t="s">
        <v>81</v>
      </c>
      <c r="R14" s="2">
        <v>10</v>
      </c>
      <c r="S14" s="2">
        <v>15</v>
      </c>
      <c r="T14" s="2" t="s">
        <v>111</v>
      </c>
      <c r="U14" s="2" t="s">
        <v>107</v>
      </c>
    </row>
    <row r="15" spans="1:21" ht="15" customHeight="1" x14ac:dyDescent="0.25">
      <c r="A15" s="3" t="s">
        <v>44</v>
      </c>
      <c r="B15" s="23" t="s">
        <v>136</v>
      </c>
      <c r="C15" s="3" t="s">
        <v>1332</v>
      </c>
      <c r="D15" s="78"/>
      <c r="E15" s="3" t="s">
        <v>1242</v>
      </c>
      <c r="F15" s="10" t="s">
        <v>1329</v>
      </c>
      <c r="G15" s="3">
        <v>20181218</v>
      </c>
      <c r="H15" s="3"/>
      <c r="I15" s="23" t="s">
        <v>1333</v>
      </c>
      <c r="M15" s="23" t="s">
        <v>98</v>
      </c>
      <c r="N15" s="6" t="s">
        <v>1334</v>
      </c>
      <c r="O15" s="23" t="s">
        <v>139</v>
      </c>
      <c r="P15" s="2" t="s">
        <v>73</v>
      </c>
      <c r="Q15" s="2" t="s">
        <v>85</v>
      </c>
      <c r="R15" s="2">
        <v>1</v>
      </c>
      <c r="T15" s="2" t="s">
        <v>135</v>
      </c>
      <c r="U15" s="2" t="s">
        <v>108</v>
      </c>
    </row>
    <row r="16" spans="1:21" ht="15" customHeight="1" x14ac:dyDescent="0.25">
      <c r="A16" s="3" t="s">
        <v>45</v>
      </c>
      <c r="B16" s="23" t="s">
        <v>137</v>
      </c>
      <c r="C16" s="3"/>
      <c r="D16" s="78"/>
      <c r="E16" s="3" t="s">
        <v>1242</v>
      </c>
      <c r="F16" s="10" t="s">
        <v>1431</v>
      </c>
      <c r="G16" s="3"/>
      <c r="H16" s="3"/>
      <c r="I16" s="23" t="s">
        <v>1432</v>
      </c>
      <c r="L16" s="6"/>
      <c r="M16" s="23" t="s">
        <v>98</v>
      </c>
      <c r="N16" s="7"/>
      <c r="Q16" s="11" t="s">
        <v>84</v>
      </c>
      <c r="R16" s="2">
        <v>1</v>
      </c>
      <c r="U16" s="2" t="s">
        <v>107</v>
      </c>
    </row>
    <row r="17" spans="1:21" ht="15" customHeight="1" x14ac:dyDescent="0.25">
      <c r="A17" s="3" t="s">
        <v>46</v>
      </c>
      <c r="B17" s="23" t="s">
        <v>1336</v>
      </c>
      <c r="C17" s="3" t="s">
        <v>1335</v>
      </c>
      <c r="D17" s="78" t="s">
        <v>1328</v>
      </c>
      <c r="E17" s="3" t="s">
        <v>1242</v>
      </c>
      <c r="F17" s="10" t="s">
        <v>1329</v>
      </c>
      <c r="G17" s="3">
        <v>20181218</v>
      </c>
      <c r="H17" s="3"/>
      <c r="I17" s="23" t="s">
        <v>1337</v>
      </c>
      <c r="L17" s="6"/>
      <c r="M17" s="23" t="s">
        <v>98</v>
      </c>
      <c r="N17" s="6" t="s">
        <v>1338</v>
      </c>
      <c r="O17" s="23" t="s">
        <v>1434</v>
      </c>
      <c r="P17" s="2" t="s">
        <v>74</v>
      </c>
      <c r="Q17" s="11" t="s">
        <v>86</v>
      </c>
      <c r="R17" s="2">
        <v>1</v>
      </c>
      <c r="T17" s="2" t="s">
        <v>116</v>
      </c>
      <c r="U17" s="2" t="s">
        <v>107</v>
      </c>
    </row>
    <row r="18" spans="1:21" ht="15" customHeight="1" x14ac:dyDescent="0.25">
      <c r="A18" s="3" t="s">
        <v>47</v>
      </c>
      <c r="B18" s="23" t="s">
        <v>126</v>
      </c>
      <c r="C18" s="2" t="s">
        <v>1339</v>
      </c>
      <c r="D18" s="78"/>
      <c r="E18" s="23" t="s">
        <v>1242</v>
      </c>
      <c r="F18" s="10" t="s">
        <v>1329</v>
      </c>
      <c r="G18" s="3">
        <v>20181218</v>
      </c>
      <c r="H18" s="3"/>
      <c r="I18" s="23" t="s">
        <v>1340</v>
      </c>
      <c r="M18" s="23" t="s">
        <v>98</v>
      </c>
      <c r="N18" s="6" t="s">
        <v>1341</v>
      </c>
      <c r="O18" s="23" t="s">
        <v>70</v>
      </c>
      <c r="P18" s="2" t="s">
        <v>89</v>
      </c>
      <c r="Q18" s="6" t="s">
        <v>84</v>
      </c>
      <c r="R18" s="2">
        <v>1</v>
      </c>
      <c r="T18" s="2" t="s">
        <v>1424</v>
      </c>
      <c r="U18" s="2" t="s">
        <v>107</v>
      </c>
    </row>
    <row r="19" spans="1:21" ht="15" customHeight="1" x14ac:dyDescent="0.25">
      <c r="A19" s="3" t="s">
        <v>48</v>
      </c>
      <c r="B19" s="23" t="s">
        <v>127</v>
      </c>
      <c r="C19" s="3" t="s">
        <v>1342</v>
      </c>
      <c r="D19" s="78"/>
      <c r="E19" s="3" t="s">
        <v>1242</v>
      </c>
      <c r="F19" s="10" t="s">
        <v>1329</v>
      </c>
      <c r="G19" s="3">
        <v>20181218</v>
      </c>
      <c r="H19" s="3"/>
      <c r="I19" s="23" t="s">
        <v>1343</v>
      </c>
      <c r="M19" s="23" t="s">
        <v>98</v>
      </c>
      <c r="N19" s="6" t="s">
        <v>1344</v>
      </c>
      <c r="O19" s="23" t="s">
        <v>71</v>
      </c>
      <c r="P19" s="2" t="s">
        <v>75</v>
      </c>
      <c r="Q19" s="11" t="s">
        <v>84</v>
      </c>
      <c r="R19" s="2">
        <v>1</v>
      </c>
      <c r="T19" s="2" t="s">
        <v>117</v>
      </c>
      <c r="U19" s="2" t="s">
        <v>107</v>
      </c>
    </row>
    <row r="20" spans="1:21" ht="15" customHeight="1" x14ac:dyDescent="0.25">
      <c r="A20" s="3" t="s">
        <v>49</v>
      </c>
      <c r="B20" s="23" t="s">
        <v>1346</v>
      </c>
      <c r="C20" s="3" t="s">
        <v>1345</v>
      </c>
      <c r="D20" s="78" t="s">
        <v>1328</v>
      </c>
      <c r="E20" s="3" t="s">
        <v>1242</v>
      </c>
      <c r="F20" s="10" t="s">
        <v>1329</v>
      </c>
      <c r="G20" s="3">
        <v>20181218</v>
      </c>
      <c r="H20" s="3"/>
      <c r="I20" s="23" t="s">
        <v>1460</v>
      </c>
      <c r="L20" s="6"/>
      <c r="M20" s="23" t="s">
        <v>98</v>
      </c>
      <c r="N20" s="6" t="s">
        <v>1347</v>
      </c>
      <c r="O20" s="23" t="s">
        <v>1348</v>
      </c>
      <c r="P20" s="2" t="s">
        <v>76</v>
      </c>
      <c r="Q20" s="11" t="s">
        <v>83</v>
      </c>
      <c r="R20" s="2">
        <v>1</v>
      </c>
      <c r="T20" s="2" t="s">
        <v>1425</v>
      </c>
      <c r="U20" s="2" t="s">
        <v>107</v>
      </c>
    </row>
    <row r="21" spans="1:21" ht="15" customHeight="1" x14ac:dyDescent="0.25">
      <c r="A21" s="3" t="s">
        <v>50</v>
      </c>
      <c r="B21" s="23" t="s">
        <v>1349</v>
      </c>
      <c r="C21" s="3"/>
      <c r="D21" s="78" t="s">
        <v>1328</v>
      </c>
      <c r="E21" s="3" t="s">
        <v>236</v>
      </c>
      <c r="F21" s="10" t="s">
        <v>1329</v>
      </c>
      <c r="G21" s="3">
        <v>20181218</v>
      </c>
      <c r="H21" s="3"/>
      <c r="I21" s="23" t="s">
        <v>1350</v>
      </c>
      <c r="L21" s="6"/>
      <c r="M21" s="23" t="s">
        <v>99</v>
      </c>
      <c r="N21" s="6" t="s">
        <v>1351</v>
      </c>
      <c r="O21" s="23" t="s">
        <v>1352</v>
      </c>
      <c r="P21" s="23" t="s">
        <v>1505</v>
      </c>
      <c r="Q21" s="9" t="s">
        <v>81</v>
      </c>
      <c r="R21" s="2">
        <v>100</v>
      </c>
      <c r="S21" s="2">
        <v>95</v>
      </c>
      <c r="T21" s="2" t="s">
        <v>111</v>
      </c>
      <c r="U21" s="2" t="s">
        <v>107</v>
      </c>
    </row>
    <row r="22" spans="1:21" ht="15" customHeight="1" x14ac:dyDescent="0.25">
      <c r="A22" s="3" t="s">
        <v>51</v>
      </c>
      <c r="B22" s="23" t="s">
        <v>1353</v>
      </c>
      <c r="C22" s="3"/>
      <c r="D22" s="78" t="s">
        <v>1328</v>
      </c>
      <c r="E22" s="23" t="s">
        <v>236</v>
      </c>
      <c r="F22" s="10" t="s">
        <v>1329</v>
      </c>
      <c r="G22" s="3">
        <v>20181218</v>
      </c>
      <c r="H22" s="3"/>
      <c r="I22" s="23" t="s">
        <v>1354</v>
      </c>
      <c r="L22" s="23" t="s">
        <v>1461</v>
      </c>
      <c r="M22" s="23" t="s">
        <v>1462</v>
      </c>
      <c r="N22" s="6" t="s">
        <v>1355</v>
      </c>
      <c r="O22" s="23" t="s">
        <v>1356</v>
      </c>
      <c r="P22" s="23" t="s">
        <v>1505</v>
      </c>
      <c r="Q22" s="9" t="s">
        <v>81</v>
      </c>
      <c r="R22" s="2">
        <v>100</v>
      </c>
      <c r="S22" s="2">
        <v>95</v>
      </c>
      <c r="T22" s="2" t="s">
        <v>111</v>
      </c>
      <c r="U22" s="2" t="s">
        <v>107</v>
      </c>
    </row>
    <row r="23" spans="1:21" ht="15" customHeight="1" x14ac:dyDescent="0.25">
      <c r="A23" s="3" t="s">
        <v>52</v>
      </c>
      <c r="B23" s="23" t="s">
        <v>1357</v>
      </c>
      <c r="C23" s="3"/>
      <c r="D23" s="78" t="s">
        <v>1328</v>
      </c>
      <c r="E23" s="23" t="s">
        <v>237</v>
      </c>
      <c r="F23" s="10" t="s">
        <v>1329</v>
      </c>
      <c r="G23" s="3">
        <v>20181218</v>
      </c>
      <c r="H23" s="3"/>
      <c r="I23" s="23" t="s">
        <v>1358</v>
      </c>
      <c r="M23" s="23" t="s">
        <v>100</v>
      </c>
      <c r="N23" s="6" t="s">
        <v>1359</v>
      </c>
      <c r="O23" s="23" t="s">
        <v>1507</v>
      </c>
      <c r="P23" s="23" t="s">
        <v>1505</v>
      </c>
      <c r="Q23" s="9" t="s">
        <v>81</v>
      </c>
      <c r="R23" s="2">
        <v>100</v>
      </c>
      <c r="S23" s="2">
        <v>60</v>
      </c>
      <c r="T23" s="2" t="s">
        <v>111</v>
      </c>
      <c r="U23" s="2" t="s">
        <v>107</v>
      </c>
    </row>
    <row r="24" spans="1:21" ht="15" customHeight="1" x14ac:dyDescent="0.25">
      <c r="A24" s="3" t="s">
        <v>53</v>
      </c>
      <c r="B24" s="23" t="s">
        <v>1360</v>
      </c>
      <c r="C24" s="3"/>
      <c r="D24" s="78" t="s">
        <v>1328</v>
      </c>
      <c r="E24" s="23" t="s">
        <v>231</v>
      </c>
      <c r="F24" s="10" t="s">
        <v>1329</v>
      </c>
      <c r="G24" s="3">
        <v>20181218</v>
      </c>
      <c r="H24" s="3"/>
      <c r="I24" s="23" t="s">
        <v>1361</v>
      </c>
      <c r="M24" s="23" t="s">
        <v>96</v>
      </c>
      <c r="N24" s="6" t="s">
        <v>1362</v>
      </c>
      <c r="O24" s="23" t="s">
        <v>1363</v>
      </c>
      <c r="P24" s="23" t="s">
        <v>1505</v>
      </c>
      <c r="Q24" s="9" t="s">
        <v>81</v>
      </c>
      <c r="R24" s="2">
        <v>100</v>
      </c>
      <c r="S24" s="2">
        <v>100</v>
      </c>
      <c r="T24" s="2" t="s">
        <v>111</v>
      </c>
      <c r="U24" s="2" t="s">
        <v>107</v>
      </c>
    </row>
    <row r="25" spans="1:21" ht="15" customHeight="1" x14ac:dyDescent="0.25">
      <c r="A25" s="3" t="s">
        <v>54</v>
      </c>
      <c r="B25" s="23" t="s">
        <v>1364</v>
      </c>
      <c r="C25" s="3"/>
      <c r="D25" s="78" t="s">
        <v>1328</v>
      </c>
      <c r="E25" s="23" t="s">
        <v>238</v>
      </c>
      <c r="F25" s="10" t="s">
        <v>1329</v>
      </c>
      <c r="G25" s="3">
        <v>20181218</v>
      </c>
      <c r="H25" s="3"/>
      <c r="I25" s="23" t="s">
        <v>1365</v>
      </c>
      <c r="M25" s="23" t="s">
        <v>101</v>
      </c>
      <c r="N25" s="6" t="s">
        <v>1366</v>
      </c>
      <c r="O25" s="23" t="s">
        <v>2041</v>
      </c>
      <c r="P25" s="76" t="s">
        <v>1367</v>
      </c>
      <c r="Q25" s="9" t="s">
        <v>81</v>
      </c>
      <c r="R25" s="2">
        <v>100</v>
      </c>
      <c r="S25" s="2">
        <v>100</v>
      </c>
      <c r="T25" s="2" t="s">
        <v>111</v>
      </c>
      <c r="U25" s="2" t="s">
        <v>107</v>
      </c>
    </row>
    <row r="26" spans="1:21" ht="15" customHeight="1" x14ac:dyDescent="0.25">
      <c r="A26" s="3" t="s">
        <v>55</v>
      </c>
      <c r="B26" s="23" t="s">
        <v>1368</v>
      </c>
      <c r="C26" s="3" t="s">
        <v>2023</v>
      </c>
      <c r="D26" s="78" t="s">
        <v>1328</v>
      </c>
      <c r="E26" s="23" t="s">
        <v>1242</v>
      </c>
      <c r="F26" s="10" t="s">
        <v>1329</v>
      </c>
      <c r="G26" s="3">
        <v>20181218</v>
      </c>
      <c r="H26" s="3"/>
      <c r="I26" s="23" t="s">
        <v>1369</v>
      </c>
      <c r="M26" s="23" t="s">
        <v>98</v>
      </c>
      <c r="N26" s="6" t="s">
        <v>1362</v>
      </c>
      <c r="O26" s="23" t="s">
        <v>1370</v>
      </c>
      <c r="P26" s="23" t="s">
        <v>1505</v>
      </c>
      <c r="Q26" s="9" t="s">
        <v>81</v>
      </c>
      <c r="R26" s="2">
        <v>100</v>
      </c>
      <c r="T26" s="2" t="s">
        <v>111</v>
      </c>
      <c r="U26" s="2" t="s">
        <v>107</v>
      </c>
    </row>
    <row r="27" spans="1:21" ht="15" customHeight="1" x14ac:dyDescent="0.25">
      <c r="A27" s="3" t="s">
        <v>193</v>
      </c>
      <c r="B27" s="23" t="s">
        <v>1371</v>
      </c>
      <c r="C27" s="3"/>
      <c r="D27" s="78"/>
      <c r="E27" s="23" t="s">
        <v>1242</v>
      </c>
      <c r="F27" s="10" t="s">
        <v>1329</v>
      </c>
      <c r="G27" s="3">
        <v>20181218</v>
      </c>
      <c r="H27" s="3"/>
      <c r="I27" s="23" t="s">
        <v>1508</v>
      </c>
      <c r="M27" s="23" t="s">
        <v>98</v>
      </c>
      <c r="N27" s="6" t="s">
        <v>1372</v>
      </c>
      <c r="O27" s="23" t="s">
        <v>1373</v>
      </c>
      <c r="P27" s="23" t="s">
        <v>1505</v>
      </c>
      <c r="Q27" s="9" t="s">
        <v>85</v>
      </c>
      <c r="R27" s="2">
        <v>1</v>
      </c>
      <c r="T27" s="2" t="s">
        <v>135</v>
      </c>
      <c r="U27" s="2" t="s">
        <v>107</v>
      </c>
    </row>
    <row r="28" spans="1:21" ht="15" customHeight="1" x14ac:dyDescent="0.25">
      <c r="A28" s="3" t="s">
        <v>1374</v>
      </c>
      <c r="B28" s="23" t="s">
        <v>1375</v>
      </c>
      <c r="C28" s="3"/>
      <c r="D28" s="78"/>
      <c r="E28" s="23" t="s">
        <v>1242</v>
      </c>
      <c r="F28" s="10" t="s">
        <v>1329</v>
      </c>
      <c r="G28" s="3">
        <v>20181218</v>
      </c>
      <c r="H28" s="3"/>
      <c r="I28" s="23" t="s">
        <v>1509</v>
      </c>
      <c r="M28" s="23" t="s">
        <v>98</v>
      </c>
      <c r="N28" s="6" t="s">
        <v>1376</v>
      </c>
      <c r="O28" s="23" t="s">
        <v>1377</v>
      </c>
      <c r="P28" s="23" t="s">
        <v>1505</v>
      </c>
      <c r="Q28" s="9" t="s">
        <v>85</v>
      </c>
      <c r="R28" s="2">
        <v>1</v>
      </c>
      <c r="T28" s="2" t="s">
        <v>135</v>
      </c>
      <c r="U28" s="2" t="s">
        <v>107</v>
      </c>
    </row>
    <row r="29" spans="1:21" ht="15" customHeight="1" x14ac:dyDescent="0.25">
      <c r="A29" s="3" t="s">
        <v>1378</v>
      </c>
      <c r="B29" s="23" t="s">
        <v>1379</v>
      </c>
      <c r="C29" s="3"/>
      <c r="D29" s="78"/>
      <c r="E29" s="23" t="s">
        <v>1242</v>
      </c>
      <c r="F29" s="10" t="s">
        <v>1329</v>
      </c>
      <c r="G29" s="3">
        <v>20181218</v>
      </c>
      <c r="H29" s="3"/>
      <c r="I29" s="23" t="s">
        <v>1510</v>
      </c>
      <c r="M29" s="23" t="s">
        <v>98</v>
      </c>
      <c r="N29" s="6" t="s">
        <v>1380</v>
      </c>
      <c r="O29" s="23" t="s">
        <v>1381</v>
      </c>
      <c r="P29" s="23" t="s">
        <v>1505</v>
      </c>
      <c r="Q29" s="9" t="s">
        <v>85</v>
      </c>
      <c r="R29" s="2">
        <v>1</v>
      </c>
      <c r="T29" s="2" t="s">
        <v>135</v>
      </c>
      <c r="U29" s="2" t="s">
        <v>107</v>
      </c>
    </row>
    <row r="30" spans="1:21" ht="15" customHeight="1" x14ac:dyDescent="0.25">
      <c r="A30" s="3" t="s">
        <v>1382</v>
      </c>
      <c r="B30" s="23" t="s">
        <v>1383</v>
      </c>
      <c r="C30" s="3"/>
      <c r="D30" s="78"/>
      <c r="E30" s="23" t="s">
        <v>1242</v>
      </c>
      <c r="F30" s="10" t="s">
        <v>1329</v>
      </c>
      <c r="G30" s="3">
        <v>20181218</v>
      </c>
      <c r="H30" s="3"/>
      <c r="I30" s="23" t="s">
        <v>1511</v>
      </c>
      <c r="M30" s="23" t="s">
        <v>98</v>
      </c>
      <c r="N30" s="6" t="s">
        <v>1384</v>
      </c>
      <c r="O30" s="23" t="s">
        <v>1385</v>
      </c>
      <c r="P30" s="23" t="s">
        <v>1505</v>
      </c>
      <c r="Q30" s="9" t="s">
        <v>85</v>
      </c>
      <c r="R30" s="2">
        <v>1</v>
      </c>
      <c r="T30" s="2" t="s">
        <v>135</v>
      </c>
      <c r="U30" s="2" t="s">
        <v>107</v>
      </c>
    </row>
    <row r="31" spans="1:21" ht="15" customHeight="1" x14ac:dyDescent="0.25">
      <c r="A31" s="3" t="s">
        <v>1386</v>
      </c>
      <c r="B31" s="23" t="s">
        <v>1387</v>
      </c>
      <c r="C31" s="3"/>
      <c r="D31" s="78"/>
      <c r="E31" s="23" t="s">
        <v>1242</v>
      </c>
      <c r="F31" s="10" t="s">
        <v>1329</v>
      </c>
      <c r="G31" s="3">
        <v>20181218</v>
      </c>
      <c r="H31" s="3"/>
      <c r="I31" s="23" t="s">
        <v>1512</v>
      </c>
      <c r="M31" s="23" t="s">
        <v>98</v>
      </c>
      <c r="N31" s="23" t="s">
        <v>1362</v>
      </c>
      <c r="O31" s="23" t="s">
        <v>1388</v>
      </c>
      <c r="P31" s="23" t="s">
        <v>1505</v>
      </c>
      <c r="Q31" s="9" t="s">
        <v>85</v>
      </c>
      <c r="R31" s="2">
        <v>1</v>
      </c>
      <c r="T31" s="2" t="s">
        <v>135</v>
      </c>
      <c r="U31" s="2" t="s">
        <v>107</v>
      </c>
    </row>
    <row r="32" spans="1:21" ht="15" customHeight="1" x14ac:dyDescent="0.25">
      <c r="A32" s="3" t="s">
        <v>1389</v>
      </c>
      <c r="B32" s="23" t="s">
        <v>1390</v>
      </c>
      <c r="C32" s="3"/>
      <c r="D32" s="78"/>
      <c r="E32" s="23" t="s">
        <v>1242</v>
      </c>
      <c r="F32" s="10" t="s">
        <v>1329</v>
      </c>
      <c r="G32" s="3">
        <v>20181218</v>
      </c>
      <c r="H32" s="3"/>
      <c r="I32" s="23" t="s">
        <v>1513</v>
      </c>
      <c r="M32" s="23" t="s">
        <v>98</v>
      </c>
      <c r="N32" s="23" t="s">
        <v>1391</v>
      </c>
      <c r="O32" s="23" t="s">
        <v>1392</v>
      </c>
      <c r="P32" s="23" t="s">
        <v>1505</v>
      </c>
      <c r="Q32" s="9" t="s">
        <v>85</v>
      </c>
      <c r="R32" s="2">
        <v>1</v>
      </c>
      <c r="T32" s="2" t="s">
        <v>135</v>
      </c>
      <c r="U32" s="2" t="s">
        <v>107</v>
      </c>
    </row>
    <row r="33" spans="1:21" ht="15" customHeight="1" x14ac:dyDescent="0.25">
      <c r="A33" t="s">
        <v>1833</v>
      </c>
      <c r="B33" s="23" t="s">
        <v>1412</v>
      </c>
      <c r="C33" s="3" t="s">
        <v>2021</v>
      </c>
      <c r="D33" s="78" t="s">
        <v>1328</v>
      </c>
      <c r="E33" s="23" t="s">
        <v>1242</v>
      </c>
      <c r="F33" s="10" t="s">
        <v>1329</v>
      </c>
      <c r="G33" s="3">
        <v>20190103</v>
      </c>
      <c r="H33" s="3"/>
      <c r="I33" s="23" t="s">
        <v>1413</v>
      </c>
      <c r="M33" s="23" t="s">
        <v>1443</v>
      </c>
      <c r="N33" s="6" t="s">
        <v>1442</v>
      </c>
      <c r="O33" s="23" t="s">
        <v>2010</v>
      </c>
      <c r="P33" s="76" t="s">
        <v>1506</v>
      </c>
      <c r="Q33" s="9" t="s">
        <v>81</v>
      </c>
      <c r="R33" s="2">
        <v>100</v>
      </c>
      <c r="T33" s="2" t="s">
        <v>111</v>
      </c>
      <c r="U33" s="2" t="s">
        <v>107</v>
      </c>
    </row>
    <row r="34" spans="1:21" ht="15" customHeight="1" x14ac:dyDescent="0.25">
      <c r="A34" s="3" t="s">
        <v>1834</v>
      </c>
      <c r="B34" s="23" t="s">
        <v>1414</v>
      </c>
      <c r="C34" s="3" t="s">
        <v>2022</v>
      </c>
      <c r="D34" s="78" t="s">
        <v>1328</v>
      </c>
      <c r="E34" s="23" t="s">
        <v>1242</v>
      </c>
      <c r="F34" s="10" t="s">
        <v>1329</v>
      </c>
      <c r="G34" s="3">
        <v>20190103</v>
      </c>
      <c r="H34" s="3"/>
      <c r="I34" s="23" t="s">
        <v>1415</v>
      </c>
      <c r="M34" s="23" t="s">
        <v>1443</v>
      </c>
      <c r="N34" s="6" t="s">
        <v>1442</v>
      </c>
      <c r="O34" s="23" t="s">
        <v>2011</v>
      </c>
      <c r="P34" s="76" t="s">
        <v>1506</v>
      </c>
      <c r="Q34" s="9" t="s">
        <v>81</v>
      </c>
      <c r="R34" s="2">
        <v>100</v>
      </c>
      <c r="T34" s="2" t="s">
        <v>111</v>
      </c>
      <c r="U34" s="2" t="s">
        <v>107</v>
      </c>
    </row>
    <row r="35" spans="1:21" customFormat="1" ht="15" customHeight="1" x14ac:dyDescent="0.25">
      <c r="A35" t="s">
        <v>1835</v>
      </c>
      <c r="B35" s="23" t="s">
        <v>1394</v>
      </c>
      <c r="D35" s="78" t="s">
        <v>1328</v>
      </c>
      <c r="E35" s="23" t="s">
        <v>236</v>
      </c>
      <c r="F35" s="2" t="s">
        <v>1329</v>
      </c>
      <c r="G35" s="23">
        <v>20190103</v>
      </c>
      <c r="H35" s="23"/>
      <c r="I35" s="23" t="s">
        <v>1395</v>
      </c>
      <c r="J35" s="23"/>
      <c r="K35" s="23"/>
      <c r="L35" s="23"/>
      <c r="M35" s="23" t="s">
        <v>102</v>
      </c>
      <c r="N35" s="23" t="s">
        <v>1442</v>
      </c>
      <c r="O35" s="23" t="s">
        <v>2012</v>
      </c>
      <c r="P35" s="76" t="s">
        <v>1506</v>
      </c>
      <c r="Q35" s="9" t="s">
        <v>81</v>
      </c>
      <c r="R35" s="2">
        <v>100</v>
      </c>
      <c r="S35" s="2">
        <v>95</v>
      </c>
      <c r="T35" s="2" t="s">
        <v>111</v>
      </c>
      <c r="U35" s="2" t="s">
        <v>107</v>
      </c>
    </row>
    <row r="36" spans="1:21" ht="15" customHeight="1" x14ac:dyDescent="0.25">
      <c r="A36" s="3" t="s">
        <v>1836</v>
      </c>
      <c r="B36" s="23" t="s">
        <v>1396</v>
      </c>
      <c r="C36" s="3"/>
      <c r="D36" s="78" t="s">
        <v>1328</v>
      </c>
      <c r="E36" s="23" t="s">
        <v>237</v>
      </c>
      <c r="F36" s="10" t="s">
        <v>1329</v>
      </c>
      <c r="G36" s="3">
        <v>20190103</v>
      </c>
      <c r="H36" s="3"/>
      <c r="I36" s="23" t="s">
        <v>1397</v>
      </c>
      <c r="M36" s="23" t="s">
        <v>134</v>
      </c>
      <c r="N36" s="6" t="s">
        <v>1442</v>
      </c>
      <c r="O36" s="23" t="s">
        <v>2013</v>
      </c>
      <c r="P36" s="76" t="s">
        <v>1506</v>
      </c>
      <c r="Q36" s="9" t="s">
        <v>81</v>
      </c>
      <c r="R36" s="2">
        <v>100</v>
      </c>
      <c r="S36" s="2">
        <v>100</v>
      </c>
      <c r="T36" s="2" t="s">
        <v>111</v>
      </c>
      <c r="U36" s="2" t="s">
        <v>107</v>
      </c>
    </row>
    <row r="37" spans="1:21" ht="15" customHeight="1" x14ac:dyDescent="0.25">
      <c r="A37" t="s">
        <v>1837</v>
      </c>
      <c r="B37" s="23" t="s">
        <v>1398</v>
      </c>
      <c r="C37" s="3"/>
      <c r="D37" s="78" t="s">
        <v>1328</v>
      </c>
      <c r="E37" s="23" t="s">
        <v>237</v>
      </c>
      <c r="F37" s="10" t="s">
        <v>1329</v>
      </c>
      <c r="G37" s="3">
        <v>20190103</v>
      </c>
      <c r="H37" s="3"/>
      <c r="I37" s="23" t="s">
        <v>1399</v>
      </c>
      <c r="M37" s="23" t="s">
        <v>103</v>
      </c>
      <c r="N37" s="6" t="s">
        <v>1442</v>
      </c>
      <c r="O37" s="23" t="s">
        <v>2014</v>
      </c>
      <c r="P37" s="76" t="s">
        <v>1463</v>
      </c>
      <c r="Q37" s="9" t="s">
        <v>81</v>
      </c>
      <c r="R37" s="2">
        <v>100</v>
      </c>
      <c r="S37" s="2">
        <v>50</v>
      </c>
      <c r="T37" s="2" t="s">
        <v>111</v>
      </c>
      <c r="U37" s="2" t="s">
        <v>107</v>
      </c>
    </row>
    <row r="38" spans="1:21" ht="15" customHeight="1" x14ac:dyDescent="0.25">
      <c r="A38" s="3" t="s">
        <v>1838</v>
      </c>
      <c r="B38" s="118" t="s">
        <v>1400</v>
      </c>
      <c r="C38" s="3"/>
      <c r="D38" s="78" t="s">
        <v>1328</v>
      </c>
      <c r="E38" s="23" t="s">
        <v>237</v>
      </c>
      <c r="F38" s="10" t="s">
        <v>1329</v>
      </c>
      <c r="G38" s="117">
        <v>20190103</v>
      </c>
      <c r="H38" s="117"/>
      <c r="I38" s="118" t="s">
        <v>1401</v>
      </c>
      <c r="J38" s="118"/>
      <c r="K38" s="118"/>
      <c r="L38" s="118"/>
      <c r="M38" s="3" t="s">
        <v>103</v>
      </c>
      <c r="N38" s="118" t="s">
        <v>1442</v>
      </c>
      <c r="O38" s="118" t="s">
        <v>2015</v>
      </c>
      <c r="P38" s="76" t="s">
        <v>1444</v>
      </c>
      <c r="Q38" s="9" t="s">
        <v>81</v>
      </c>
      <c r="R38" s="2">
        <v>100</v>
      </c>
      <c r="S38" s="2">
        <v>50</v>
      </c>
      <c r="T38" s="2" t="s">
        <v>111</v>
      </c>
      <c r="U38" s="2" t="s">
        <v>107</v>
      </c>
    </row>
    <row r="39" spans="1:21" ht="15" customHeight="1" x14ac:dyDescent="0.25">
      <c r="A39" t="s">
        <v>1839</v>
      </c>
      <c r="B39" s="118" t="s">
        <v>1402</v>
      </c>
      <c r="C39" s="3"/>
      <c r="D39" s="78" t="s">
        <v>1328</v>
      </c>
      <c r="E39" s="23" t="s">
        <v>237</v>
      </c>
      <c r="F39" s="10" t="s">
        <v>1329</v>
      </c>
      <c r="G39" s="117">
        <v>20190103</v>
      </c>
      <c r="H39" s="117"/>
      <c r="I39" s="118" t="s">
        <v>1403</v>
      </c>
      <c r="J39" s="118"/>
      <c r="K39" s="118"/>
      <c r="L39" s="118"/>
      <c r="M39" s="3" t="s">
        <v>103</v>
      </c>
      <c r="N39" s="118" t="s">
        <v>1442</v>
      </c>
      <c r="O39" s="118" t="s">
        <v>2016</v>
      </c>
      <c r="P39" s="76" t="s">
        <v>1445</v>
      </c>
      <c r="Q39" s="9" t="s">
        <v>81</v>
      </c>
      <c r="R39" s="2">
        <v>100</v>
      </c>
      <c r="S39" s="2">
        <v>50</v>
      </c>
      <c r="T39" s="2" t="s">
        <v>111</v>
      </c>
      <c r="U39" s="2" t="s">
        <v>107</v>
      </c>
    </row>
    <row r="40" spans="1:21" ht="15" customHeight="1" x14ac:dyDescent="0.25">
      <c r="A40" s="3" t="s">
        <v>1840</v>
      </c>
      <c r="B40" s="118" t="s">
        <v>1404</v>
      </c>
      <c r="C40" s="3"/>
      <c r="D40" s="78" t="s">
        <v>1328</v>
      </c>
      <c r="E40" s="23" t="s">
        <v>231</v>
      </c>
      <c r="F40" s="10" t="s">
        <v>1329</v>
      </c>
      <c r="G40" s="117">
        <v>20190103</v>
      </c>
      <c r="H40" s="117"/>
      <c r="I40" s="118" t="s">
        <v>1405</v>
      </c>
      <c r="J40" s="118"/>
      <c r="K40" s="118"/>
      <c r="L40" s="118"/>
      <c r="M40" s="3" t="s">
        <v>104</v>
      </c>
      <c r="N40" s="118" t="s">
        <v>1442</v>
      </c>
      <c r="O40" s="118" t="s">
        <v>2017</v>
      </c>
      <c r="P40" s="76" t="s">
        <v>1446</v>
      </c>
      <c r="Q40" s="9" t="s">
        <v>81</v>
      </c>
      <c r="R40" s="2">
        <v>100</v>
      </c>
      <c r="S40" s="2">
        <v>90</v>
      </c>
      <c r="T40" s="2" t="s">
        <v>111</v>
      </c>
      <c r="U40" s="2" t="s">
        <v>107</v>
      </c>
    </row>
    <row r="41" spans="1:21" ht="15" customHeight="1" x14ac:dyDescent="0.25">
      <c r="A41" t="s">
        <v>1841</v>
      </c>
      <c r="B41" s="118" t="s">
        <v>1406</v>
      </c>
      <c r="C41" s="3"/>
      <c r="D41" s="78" t="s">
        <v>1328</v>
      </c>
      <c r="E41" s="23" t="s">
        <v>231</v>
      </c>
      <c r="F41" s="10" t="s">
        <v>1329</v>
      </c>
      <c r="G41" s="117">
        <v>20190103</v>
      </c>
      <c r="H41" s="117"/>
      <c r="I41" s="118" t="s">
        <v>1407</v>
      </c>
      <c r="J41" s="118"/>
      <c r="K41" s="118"/>
      <c r="L41" s="118"/>
      <c r="M41" s="3" t="s">
        <v>104</v>
      </c>
      <c r="N41" s="118" t="s">
        <v>1442</v>
      </c>
      <c r="O41" s="118" t="s">
        <v>2018</v>
      </c>
      <c r="P41" s="76" t="s">
        <v>1447</v>
      </c>
      <c r="Q41" s="9" t="s">
        <v>81</v>
      </c>
      <c r="R41" s="2">
        <v>100</v>
      </c>
      <c r="S41" s="2">
        <v>90</v>
      </c>
      <c r="T41" s="2" t="s">
        <v>111</v>
      </c>
      <c r="U41" s="2" t="s">
        <v>107</v>
      </c>
    </row>
    <row r="42" spans="1:21" ht="15" customHeight="1" x14ac:dyDescent="0.25">
      <c r="A42" s="3" t="s">
        <v>1842</v>
      </c>
      <c r="B42" s="118" t="s">
        <v>1408</v>
      </c>
      <c r="C42" s="3"/>
      <c r="D42" s="78" t="s">
        <v>1328</v>
      </c>
      <c r="E42" s="23" t="s">
        <v>238</v>
      </c>
      <c r="F42" s="10" t="s">
        <v>1329</v>
      </c>
      <c r="G42" s="117">
        <v>20190103</v>
      </c>
      <c r="H42" s="117"/>
      <c r="I42" s="118" t="s">
        <v>1409</v>
      </c>
      <c r="J42" s="118"/>
      <c r="K42" s="118"/>
      <c r="L42" s="118"/>
      <c r="M42" s="118" t="s">
        <v>105</v>
      </c>
      <c r="N42" s="118" t="s">
        <v>1442</v>
      </c>
      <c r="O42" s="118" t="s">
        <v>2019</v>
      </c>
      <c r="P42" s="76" t="s">
        <v>1448</v>
      </c>
      <c r="Q42" s="9" t="s">
        <v>81</v>
      </c>
      <c r="R42" s="2">
        <v>100</v>
      </c>
      <c r="S42" s="2">
        <v>50</v>
      </c>
      <c r="T42" s="2" t="s">
        <v>111</v>
      </c>
      <c r="U42" s="2" t="s">
        <v>107</v>
      </c>
    </row>
    <row r="43" spans="1:21" ht="15" customHeight="1" x14ac:dyDescent="0.25">
      <c r="A43" t="s">
        <v>1843</v>
      </c>
      <c r="B43" s="118" t="s">
        <v>1410</v>
      </c>
      <c r="C43" s="3"/>
      <c r="D43" s="78" t="s">
        <v>1328</v>
      </c>
      <c r="E43" s="23" t="s">
        <v>238</v>
      </c>
      <c r="F43" s="10" t="s">
        <v>1329</v>
      </c>
      <c r="G43" s="117">
        <v>20190103</v>
      </c>
      <c r="H43" s="117"/>
      <c r="I43" s="118" t="s">
        <v>1411</v>
      </c>
      <c r="J43" s="118"/>
      <c r="K43" s="118"/>
      <c r="L43" s="118"/>
      <c r="M43" s="118" t="s">
        <v>105</v>
      </c>
      <c r="N43" s="118" t="s">
        <v>1442</v>
      </c>
      <c r="O43" s="118" t="s">
        <v>2020</v>
      </c>
      <c r="P43" s="76" t="s">
        <v>1449</v>
      </c>
      <c r="Q43" s="9" t="s">
        <v>81</v>
      </c>
      <c r="R43" s="2">
        <v>100</v>
      </c>
      <c r="S43" s="2">
        <v>50</v>
      </c>
      <c r="T43" s="2" t="s">
        <v>111</v>
      </c>
      <c r="U43" s="2" t="s">
        <v>107</v>
      </c>
    </row>
    <row r="44" spans="1:21" ht="15" customHeight="1" x14ac:dyDescent="0.25">
      <c r="A44" s="3" t="s">
        <v>1844</v>
      </c>
      <c r="B44" s="23" t="s">
        <v>1746</v>
      </c>
      <c r="E44" s="22" t="s">
        <v>1242</v>
      </c>
      <c r="I44" s="23" t="s">
        <v>1747</v>
      </c>
      <c r="M44" s="23" t="s">
        <v>98</v>
      </c>
      <c r="N44" s="24" t="s">
        <v>1825</v>
      </c>
      <c r="Q44" s="9" t="s">
        <v>85</v>
      </c>
      <c r="R44" s="2">
        <v>1</v>
      </c>
      <c r="T44" s="2" t="s">
        <v>135</v>
      </c>
      <c r="U44" s="2" t="s">
        <v>107</v>
      </c>
    </row>
    <row r="45" spans="1:21" ht="15" customHeight="1" x14ac:dyDescent="0.25">
      <c r="A45" t="s">
        <v>1845</v>
      </c>
      <c r="B45" s="23" t="s">
        <v>123</v>
      </c>
      <c r="C45" s="3"/>
      <c r="D45" s="78"/>
      <c r="E45" s="23" t="s">
        <v>1242</v>
      </c>
      <c r="F45" s="10" t="s">
        <v>1329</v>
      </c>
      <c r="G45" s="3" t="s">
        <v>1393</v>
      </c>
      <c r="H45" s="3"/>
      <c r="I45" s="23" t="s">
        <v>24</v>
      </c>
      <c r="M45" s="23" t="s">
        <v>98</v>
      </c>
      <c r="N45" s="6"/>
      <c r="P45" s="9"/>
      <c r="Q45" s="9" t="s">
        <v>81</v>
      </c>
      <c r="R45" s="2">
        <v>100</v>
      </c>
      <c r="T45" s="2" t="s">
        <v>111</v>
      </c>
      <c r="U45" s="2" t="s">
        <v>107</v>
      </c>
    </row>
    <row r="46" spans="1:21" customFormat="1" ht="15" customHeight="1" x14ac:dyDescent="0.25">
      <c r="A46" t="s">
        <v>1491</v>
      </c>
      <c r="B46" s="24" t="s">
        <v>1492</v>
      </c>
      <c r="D46" s="78"/>
      <c r="E46" s="24" t="s">
        <v>1242</v>
      </c>
      <c r="F46" t="s">
        <v>1329</v>
      </c>
      <c r="G46" s="24" t="s">
        <v>1393</v>
      </c>
      <c r="H46" s="24"/>
      <c r="I46" s="24" t="s">
        <v>1493</v>
      </c>
      <c r="J46" s="24"/>
      <c r="K46" s="24"/>
      <c r="L46" s="24"/>
      <c r="M46" s="24" t="s">
        <v>98</v>
      </c>
      <c r="N46" s="24"/>
      <c r="O46" s="24"/>
      <c r="Q46" t="s">
        <v>85</v>
      </c>
      <c r="R46">
        <v>1</v>
      </c>
      <c r="T46" t="s">
        <v>135</v>
      </c>
      <c r="U46" t="s">
        <v>107</v>
      </c>
    </row>
    <row r="47" spans="1:21" ht="15" customHeight="1" x14ac:dyDescent="0.25">
      <c r="A47" s="3" t="s">
        <v>56</v>
      </c>
      <c r="B47" s="23" t="s">
        <v>124</v>
      </c>
      <c r="C47" s="3"/>
      <c r="D47" s="78"/>
      <c r="E47" s="23" t="s">
        <v>1242</v>
      </c>
      <c r="F47" s="10" t="s">
        <v>1464</v>
      </c>
      <c r="G47" s="3" t="s">
        <v>1393</v>
      </c>
      <c r="H47" s="3"/>
      <c r="I47" s="23" t="s">
        <v>1416</v>
      </c>
      <c r="M47" s="23" t="s">
        <v>98</v>
      </c>
      <c r="N47" s="7"/>
      <c r="O47" s="2"/>
      <c r="P47" s="9"/>
      <c r="Q47" s="9" t="s">
        <v>81</v>
      </c>
      <c r="R47" s="2">
        <v>100</v>
      </c>
      <c r="T47" s="2" t="s">
        <v>111</v>
      </c>
      <c r="U47" s="2" t="s">
        <v>107</v>
      </c>
    </row>
    <row r="48" spans="1:21" ht="15" customHeight="1" x14ac:dyDescent="0.25">
      <c r="A48" s="3" t="s">
        <v>57</v>
      </c>
      <c r="B48" s="23" t="s">
        <v>125</v>
      </c>
      <c r="C48" s="3"/>
      <c r="D48" s="78"/>
      <c r="E48" s="23" t="s">
        <v>1242</v>
      </c>
      <c r="F48" s="10" t="s">
        <v>1464</v>
      </c>
      <c r="G48" s="3" t="s">
        <v>1393</v>
      </c>
      <c r="H48" s="3"/>
      <c r="I48" s="23" t="s">
        <v>1417</v>
      </c>
      <c r="M48" s="23" t="s">
        <v>98</v>
      </c>
      <c r="N48" s="6"/>
      <c r="P48" s="9"/>
      <c r="Q48" s="9" t="s">
        <v>81</v>
      </c>
      <c r="R48" s="2">
        <v>100</v>
      </c>
      <c r="T48" s="2" t="s">
        <v>111</v>
      </c>
      <c r="U48" s="2" t="s">
        <v>107</v>
      </c>
    </row>
    <row r="49" spans="1:21" ht="15" customHeight="1" x14ac:dyDescent="0.25">
      <c r="A49" s="3" t="s">
        <v>56</v>
      </c>
      <c r="B49" s="23" t="s">
        <v>118</v>
      </c>
      <c r="C49" s="3"/>
      <c r="D49" s="78"/>
      <c r="E49" s="23" t="s">
        <v>1242</v>
      </c>
      <c r="F49" s="10" t="s">
        <v>1464</v>
      </c>
      <c r="G49" s="3" t="s">
        <v>1393</v>
      </c>
      <c r="H49" s="3"/>
      <c r="I49" s="23" t="s">
        <v>25</v>
      </c>
      <c r="M49" s="23" t="s">
        <v>98</v>
      </c>
      <c r="N49" s="6"/>
      <c r="P49" s="9"/>
      <c r="Q49" s="9" t="s">
        <v>81</v>
      </c>
      <c r="R49" s="2">
        <v>100</v>
      </c>
      <c r="T49" s="2" t="s">
        <v>111</v>
      </c>
      <c r="U49" s="2" t="s">
        <v>107</v>
      </c>
    </row>
    <row r="50" spans="1:21" ht="15" customHeight="1" x14ac:dyDescent="0.25">
      <c r="A50" s="3" t="s">
        <v>57</v>
      </c>
      <c r="B50" s="23" t="s">
        <v>119</v>
      </c>
      <c r="C50" s="3"/>
      <c r="D50" s="78"/>
      <c r="E50" s="23" t="s">
        <v>1242</v>
      </c>
      <c r="F50" s="10" t="s">
        <v>1464</v>
      </c>
      <c r="G50" s="3" t="s">
        <v>1393</v>
      </c>
      <c r="H50" s="3"/>
      <c r="I50" s="23" t="s">
        <v>26</v>
      </c>
      <c r="M50" s="23" t="s">
        <v>98</v>
      </c>
      <c r="N50" s="6"/>
      <c r="P50" s="9"/>
      <c r="Q50" s="9" t="s">
        <v>81</v>
      </c>
      <c r="R50" s="2">
        <v>100</v>
      </c>
      <c r="T50" s="2" t="s">
        <v>111</v>
      </c>
      <c r="U50" s="2" t="s">
        <v>107</v>
      </c>
    </row>
    <row r="51" spans="1:21" ht="15" customHeight="1" x14ac:dyDescent="0.25">
      <c r="A51" s="3" t="s">
        <v>58</v>
      </c>
      <c r="B51" s="23" t="s">
        <v>120</v>
      </c>
      <c r="C51" s="3"/>
      <c r="D51" s="78"/>
      <c r="E51" s="23" t="s">
        <v>1242</v>
      </c>
      <c r="F51" s="10" t="s">
        <v>1464</v>
      </c>
      <c r="G51" s="3" t="s">
        <v>1393</v>
      </c>
      <c r="H51" s="3"/>
      <c r="I51" s="23" t="s">
        <v>27</v>
      </c>
      <c r="M51" s="23" t="s">
        <v>98</v>
      </c>
      <c r="N51" s="6"/>
      <c r="P51" s="9"/>
      <c r="Q51" s="9" t="s">
        <v>81</v>
      </c>
      <c r="R51" s="2">
        <v>100</v>
      </c>
      <c r="T51" s="2" t="s">
        <v>111</v>
      </c>
      <c r="U51" s="2" t="s">
        <v>107</v>
      </c>
    </row>
    <row r="52" spans="1:21" ht="15" customHeight="1" x14ac:dyDescent="0.25">
      <c r="A52" s="3" t="s">
        <v>59</v>
      </c>
      <c r="B52" s="23" t="s">
        <v>121</v>
      </c>
      <c r="C52" s="3"/>
      <c r="D52" s="78"/>
      <c r="E52" s="23" t="s">
        <v>1242</v>
      </c>
      <c r="F52" s="10" t="s">
        <v>1464</v>
      </c>
      <c r="G52" s="3" t="s">
        <v>1393</v>
      </c>
      <c r="H52" s="3"/>
      <c r="I52" s="23" t="s">
        <v>28</v>
      </c>
      <c r="M52" s="23" t="s">
        <v>98</v>
      </c>
      <c r="N52" s="6"/>
      <c r="P52" s="9"/>
      <c r="Q52" s="9" t="s">
        <v>81</v>
      </c>
      <c r="R52" s="2">
        <v>100</v>
      </c>
      <c r="T52" s="2" t="s">
        <v>111</v>
      </c>
      <c r="U52" s="2" t="s">
        <v>107</v>
      </c>
    </row>
    <row r="53" spans="1:21" ht="15" customHeight="1" x14ac:dyDescent="0.25">
      <c r="A53" s="3" t="s">
        <v>60</v>
      </c>
      <c r="B53" s="23" t="s">
        <v>122</v>
      </c>
      <c r="C53" s="3"/>
      <c r="D53" s="78"/>
      <c r="E53" s="23" t="s">
        <v>1242</v>
      </c>
      <c r="F53" s="10" t="s">
        <v>1464</v>
      </c>
      <c r="G53" s="3" t="s">
        <v>1393</v>
      </c>
      <c r="H53" s="3"/>
      <c r="I53" s="23" t="s">
        <v>29</v>
      </c>
      <c r="M53" s="23" t="s">
        <v>98</v>
      </c>
      <c r="N53" s="6"/>
      <c r="P53" s="9"/>
      <c r="Q53" s="9" t="s">
        <v>81</v>
      </c>
      <c r="R53" s="2">
        <v>100</v>
      </c>
      <c r="T53" s="2" t="s">
        <v>111</v>
      </c>
      <c r="U53" s="2" t="s">
        <v>107</v>
      </c>
    </row>
    <row r="54" spans="1:21" ht="15" customHeight="1" x14ac:dyDescent="0.25">
      <c r="A54" s="3" t="s">
        <v>61</v>
      </c>
      <c r="B54" s="23" t="s">
        <v>2031</v>
      </c>
      <c r="C54" s="3"/>
      <c r="D54" s="78"/>
      <c r="E54" s="23" t="s">
        <v>1242</v>
      </c>
      <c r="F54" s="10" t="s">
        <v>1329</v>
      </c>
      <c r="G54" s="3">
        <v>20190103</v>
      </c>
      <c r="H54" s="3" t="s">
        <v>2036</v>
      </c>
      <c r="I54" s="23" t="s">
        <v>2032</v>
      </c>
      <c r="J54" s="23" t="s">
        <v>2035</v>
      </c>
      <c r="N54" s="23" t="s">
        <v>1465</v>
      </c>
      <c r="O54" s="119" t="s">
        <v>72</v>
      </c>
      <c r="P54" s="118" t="s">
        <v>77</v>
      </c>
      <c r="Q54" s="9" t="s">
        <v>81</v>
      </c>
      <c r="R54" s="2">
        <v>100</v>
      </c>
      <c r="S54" s="2">
        <v>75</v>
      </c>
      <c r="T54" s="9" t="s">
        <v>111</v>
      </c>
      <c r="U54" s="2" t="s">
        <v>107</v>
      </c>
    </row>
    <row r="55" spans="1:21" ht="15" customHeight="1" x14ac:dyDescent="0.25">
      <c r="A55" s="3" t="s">
        <v>62</v>
      </c>
      <c r="B55" s="23" t="s">
        <v>2039</v>
      </c>
      <c r="E55" s="22" t="s">
        <v>1242</v>
      </c>
      <c r="F55" s="120" t="s">
        <v>1329</v>
      </c>
      <c r="H55" s="23" t="s">
        <v>2040</v>
      </c>
      <c r="I55" s="23" t="s">
        <v>2038</v>
      </c>
      <c r="N55" s="23" t="s">
        <v>1465</v>
      </c>
    </row>
    <row r="56" spans="1:21" ht="15" customHeight="1" x14ac:dyDescent="0.25">
      <c r="A56" s="3" t="s">
        <v>187</v>
      </c>
      <c r="B56" s="23" t="s">
        <v>2030</v>
      </c>
      <c r="C56" s="3" t="s">
        <v>2024</v>
      </c>
      <c r="D56" s="78" t="s">
        <v>1328</v>
      </c>
      <c r="E56" s="23" t="s">
        <v>1242</v>
      </c>
      <c r="F56" s="10" t="s">
        <v>1329</v>
      </c>
      <c r="G56" s="3">
        <v>20190103</v>
      </c>
      <c r="H56" s="3"/>
      <c r="I56" s="23" t="s">
        <v>1418</v>
      </c>
      <c r="M56" s="23" t="s">
        <v>98</v>
      </c>
      <c r="N56" s="23" t="s">
        <v>1334</v>
      </c>
      <c r="O56" s="118" t="s">
        <v>2129</v>
      </c>
      <c r="P56" s="118" t="s">
        <v>78</v>
      </c>
      <c r="Q56" s="9" t="s">
        <v>81</v>
      </c>
      <c r="R56" s="2">
        <v>100</v>
      </c>
      <c r="T56" s="2" t="s">
        <v>111</v>
      </c>
      <c r="U56" s="2" t="s">
        <v>107</v>
      </c>
    </row>
    <row r="57" spans="1:21" ht="15" customHeight="1" x14ac:dyDescent="0.25">
      <c r="A57" s="3" t="s">
        <v>189</v>
      </c>
      <c r="B57" s="23" t="s">
        <v>2028</v>
      </c>
      <c r="C57" s="3"/>
      <c r="D57" s="78"/>
      <c r="E57" s="24" t="s">
        <v>1242</v>
      </c>
      <c r="F57" s="10" t="s">
        <v>1329</v>
      </c>
      <c r="G57" s="3">
        <v>20190103</v>
      </c>
      <c r="H57" s="3"/>
      <c r="I57" s="23" t="s">
        <v>188</v>
      </c>
      <c r="M57" s="23" t="s">
        <v>98</v>
      </c>
      <c r="N57" s="23" t="s">
        <v>1334</v>
      </c>
      <c r="O57" s="118" t="s">
        <v>2130</v>
      </c>
      <c r="P57" s="118" t="s">
        <v>78</v>
      </c>
      <c r="Q57" s="9" t="s">
        <v>85</v>
      </c>
      <c r="R57" s="2">
        <v>1</v>
      </c>
      <c r="T57" s="2" t="s">
        <v>135</v>
      </c>
      <c r="U57" s="2" t="s">
        <v>107</v>
      </c>
    </row>
    <row r="58" spans="1:21" ht="15" customHeight="1" x14ac:dyDescent="0.25">
      <c r="A58" s="3" t="s">
        <v>191</v>
      </c>
      <c r="B58" s="23" t="s">
        <v>2029</v>
      </c>
      <c r="C58" s="3"/>
      <c r="D58" s="78"/>
      <c r="E58" s="24" t="s">
        <v>1242</v>
      </c>
      <c r="F58" s="10" t="s">
        <v>1329</v>
      </c>
      <c r="G58" s="3">
        <v>20190103</v>
      </c>
      <c r="H58" s="3"/>
      <c r="I58" s="23" t="s">
        <v>190</v>
      </c>
      <c r="M58" s="23" t="s">
        <v>98</v>
      </c>
      <c r="N58" s="23" t="s">
        <v>1466</v>
      </c>
      <c r="O58" s="119" t="s">
        <v>2131</v>
      </c>
      <c r="P58" s="119" t="s">
        <v>1495</v>
      </c>
      <c r="Q58" s="9" t="s">
        <v>85</v>
      </c>
      <c r="R58" s="2">
        <v>1</v>
      </c>
      <c r="T58" s="2" t="s">
        <v>135</v>
      </c>
      <c r="U58" s="2" t="s">
        <v>108</v>
      </c>
    </row>
    <row r="59" spans="1:21" ht="15" customHeight="1" x14ac:dyDescent="0.25">
      <c r="A59" s="3" t="s">
        <v>192</v>
      </c>
      <c r="B59" s="23" t="s">
        <v>2026</v>
      </c>
      <c r="C59" s="3"/>
      <c r="D59" s="78"/>
      <c r="E59" s="24" t="s">
        <v>1242</v>
      </c>
      <c r="F59" s="10" t="s">
        <v>1329</v>
      </c>
      <c r="G59" s="3">
        <v>20190103</v>
      </c>
      <c r="H59" s="3"/>
      <c r="I59" s="23" t="s">
        <v>1467</v>
      </c>
      <c r="M59" s="23" t="s">
        <v>98</v>
      </c>
      <c r="N59" s="23" t="s">
        <v>1334</v>
      </c>
      <c r="O59" s="23" t="s">
        <v>2132</v>
      </c>
      <c r="P59" s="118" t="s">
        <v>77</v>
      </c>
      <c r="Q59" s="9" t="s">
        <v>86</v>
      </c>
      <c r="R59" s="2">
        <v>1</v>
      </c>
      <c r="U59" s="2" t="s">
        <v>108</v>
      </c>
    </row>
    <row r="60" spans="1:21" ht="15" customHeight="1" x14ac:dyDescent="0.25">
      <c r="A60" s="3" t="s">
        <v>2037</v>
      </c>
      <c r="B60" s="23" t="s">
        <v>2027</v>
      </c>
      <c r="C60" s="3"/>
      <c r="D60" s="78"/>
      <c r="E60" s="24" t="s">
        <v>1242</v>
      </c>
      <c r="F60" s="10" t="s">
        <v>1329</v>
      </c>
      <c r="G60" s="3">
        <v>20190103</v>
      </c>
      <c r="H60" s="3"/>
      <c r="I60" s="23" t="s">
        <v>1468</v>
      </c>
      <c r="M60" s="23" t="s">
        <v>98</v>
      </c>
      <c r="N60" s="23" t="s">
        <v>1466</v>
      </c>
      <c r="O60" s="23" t="s">
        <v>2133</v>
      </c>
      <c r="P60" s="118" t="s">
        <v>77</v>
      </c>
      <c r="Q60" s="9" t="s">
        <v>86</v>
      </c>
      <c r="R60" s="2">
        <v>1</v>
      </c>
      <c r="U60" s="2" t="s">
        <v>107</v>
      </c>
    </row>
    <row r="61" spans="1:21" ht="15" customHeight="1" x14ac:dyDescent="0.25">
      <c r="A61" s="3" t="s">
        <v>63</v>
      </c>
      <c r="B61" s="23" t="s">
        <v>130</v>
      </c>
      <c r="C61" s="3"/>
      <c r="D61" s="78"/>
      <c r="E61" s="24" t="s">
        <v>1242</v>
      </c>
      <c r="F61" s="10" t="s">
        <v>1329</v>
      </c>
      <c r="G61" s="3">
        <v>20190103</v>
      </c>
      <c r="H61" s="3"/>
      <c r="I61" s="23" t="s">
        <v>87</v>
      </c>
      <c r="M61" s="23" t="s">
        <v>98</v>
      </c>
      <c r="N61" s="23" t="s">
        <v>1469</v>
      </c>
      <c r="O61" s="23" t="s">
        <v>1470</v>
      </c>
      <c r="P61" s="2" t="s">
        <v>1471</v>
      </c>
      <c r="Q61" s="9" t="s">
        <v>86</v>
      </c>
      <c r="R61" s="2">
        <v>1</v>
      </c>
      <c r="U61" s="2" t="s">
        <v>108</v>
      </c>
    </row>
    <row r="62" spans="1:21" ht="15" customHeight="1" x14ac:dyDescent="0.25">
      <c r="A62" s="3" t="s">
        <v>64</v>
      </c>
      <c r="B62" s="23" t="s">
        <v>131</v>
      </c>
      <c r="C62" s="3"/>
      <c r="D62" s="78"/>
      <c r="E62" s="24" t="s">
        <v>1242</v>
      </c>
      <c r="F62" s="10" t="s">
        <v>1329</v>
      </c>
      <c r="G62" s="3">
        <v>20190103</v>
      </c>
      <c r="H62" s="3"/>
      <c r="I62" s="23" t="s">
        <v>88</v>
      </c>
      <c r="M62" s="23" t="s">
        <v>98</v>
      </c>
      <c r="N62" s="23" t="s">
        <v>1472</v>
      </c>
      <c r="O62" s="23" t="s">
        <v>1473</v>
      </c>
      <c r="P62" s="2" t="s">
        <v>1474</v>
      </c>
      <c r="Q62" s="9" t="s">
        <v>86</v>
      </c>
      <c r="R62" s="2">
        <v>1</v>
      </c>
      <c r="U62" s="2" t="s">
        <v>108</v>
      </c>
    </row>
    <row r="63" spans="1:21" ht="15" customHeight="1" x14ac:dyDescent="0.25">
      <c r="A63" s="3" t="s">
        <v>194</v>
      </c>
      <c r="B63" s="23" t="s">
        <v>1419</v>
      </c>
      <c r="C63" s="3"/>
      <c r="D63" s="78"/>
      <c r="E63" s="24" t="s">
        <v>1242</v>
      </c>
      <c r="F63" s="10" t="s">
        <v>1329</v>
      </c>
      <c r="G63" s="3">
        <v>20190103</v>
      </c>
      <c r="H63" s="3"/>
      <c r="I63" s="23" t="s">
        <v>195</v>
      </c>
      <c r="M63" s="23" t="s">
        <v>98</v>
      </c>
      <c r="N63" s="23" t="s">
        <v>1469</v>
      </c>
      <c r="O63" s="23" t="s">
        <v>1501</v>
      </c>
      <c r="P63" s="2" t="s">
        <v>1496</v>
      </c>
      <c r="Q63" s="9" t="s">
        <v>85</v>
      </c>
      <c r="R63" s="2">
        <v>1</v>
      </c>
      <c r="T63" s="2" t="s">
        <v>135</v>
      </c>
      <c r="U63" s="2" t="s">
        <v>107</v>
      </c>
    </row>
    <row r="64" spans="1:21" ht="15" customHeight="1" x14ac:dyDescent="0.25">
      <c r="A64" s="3" t="s">
        <v>196</v>
      </c>
      <c r="B64" s="23" t="s">
        <v>1420</v>
      </c>
      <c r="C64" s="3"/>
      <c r="D64" s="78"/>
      <c r="E64" s="24" t="s">
        <v>1242</v>
      </c>
      <c r="F64" s="10" t="s">
        <v>1329</v>
      </c>
      <c r="G64" s="3">
        <v>20190103</v>
      </c>
      <c r="H64" s="3"/>
      <c r="I64" s="23" t="s">
        <v>197</v>
      </c>
      <c r="M64" s="23" t="s">
        <v>98</v>
      </c>
      <c r="N64" s="23" t="s">
        <v>1472</v>
      </c>
      <c r="O64" s="23" t="s">
        <v>1502</v>
      </c>
      <c r="P64" s="2" t="s">
        <v>1497</v>
      </c>
      <c r="Q64" s="9" t="s">
        <v>85</v>
      </c>
      <c r="R64" s="2">
        <v>1</v>
      </c>
      <c r="T64" s="2" t="s">
        <v>135</v>
      </c>
      <c r="U64" s="2" t="s">
        <v>107</v>
      </c>
    </row>
    <row r="65" spans="1:21" ht="15" customHeight="1" x14ac:dyDescent="0.25">
      <c r="A65" s="3" t="s">
        <v>1475</v>
      </c>
      <c r="B65" s="23" t="s">
        <v>1476</v>
      </c>
      <c r="C65" s="3"/>
      <c r="D65" s="78" t="s">
        <v>1328</v>
      </c>
      <c r="E65" s="24" t="s">
        <v>1242</v>
      </c>
      <c r="F65" s="10" t="s">
        <v>1329</v>
      </c>
      <c r="G65" s="3">
        <v>20190103</v>
      </c>
      <c r="H65" s="3"/>
      <c r="I65" s="23" t="s">
        <v>1421</v>
      </c>
      <c r="M65" s="23" t="s">
        <v>98</v>
      </c>
      <c r="N65" s="23" t="s">
        <v>1477</v>
      </c>
      <c r="O65" s="23" t="s">
        <v>1478</v>
      </c>
      <c r="P65" s="2" t="s">
        <v>1498</v>
      </c>
      <c r="Q65" s="9" t="s">
        <v>81</v>
      </c>
      <c r="R65" s="2">
        <v>100</v>
      </c>
      <c r="T65" s="2" t="s">
        <v>111</v>
      </c>
      <c r="U65" s="2" t="s">
        <v>107</v>
      </c>
    </row>
    <row r="66" spans="1:21" ht="15" customHeight="1" x14ac:dyDescent="0.25">
      <c r="A66" s="3" t="s">
        <v>1479</v>
      </c>
      <c r="B66" s="23" t="s">
        <v>1480</v>
      </c>
      <c r="C66" s="3"/>
      <c r="D66" s="78"/>
      <c r="E66" s="24" t="s">
        <v>1242</v>
      </c>
      <c r="F66" s="10" t="s">
        <v>1329</v>
      </c>
      <c r="G66" s="3">
        <v>20190103</v>
      </c>
      <c r="H66" s="3"/>
      <c r="I66" s="23" t="s">
        <v>1481</v>
      </c>
      <c r="M66" s="23" t="s">
        <v>98</v>
      </c>
      <c r="N66" s="23" t="s">
        <v>1477</v>
      </c>
      <c r="O66" s="23" t="s">
        <v>1503</v>
      </c>
      <c r="P66" s="2" t="s">
        <v>1498</v>
      </c>
      <c r="Q66" s="9" t="s">
        <v>85</v>
      </c>
      <c r="R66" s="2">
        <v>1</v>
      </c>
      <c r="T66" s="2" t="s">
        <v>135</v>
      </c>
      <c r="U66" s="2" t="s">
        <v>107</v>
      </c>
    </row>
    <row r="67" spans="1:21" ht="15" customHeight="1" x14ac:dyDescent="0.25">
      <c r="A67" s="3" t="s">
        <v>1482</v>
      </c>
      <c r="B67" s="23" t="s">
        <v>1476</v>
      </c>
      <c r="C67" s="3"/>
      <c r="D67" s="78" t="s">
        <v>1328</v>
      </c>
      <c r="E67" s="24" t="s">
        <v>1242</v>
      </c>
      <c r="F67" s="10" t="s">
        <v>1329</v>
      </c>
      <c r="G67" s="3">
        <v>20190103</v>
      </c>
      <c r="H67" s="3"/>
      <c r="I67" s="23" t="s">
        <v>1483</v>
      </c>
      <c r="M67" s="23" t="s">
        <v>98</v>
      </c>
      <c r="N67" s="6" t="s">
        <v>1488</v>
      </c>
      <c r="O67" s="23" t="s">
        <v>1484</v>
      </c>
      <c r="P67" s="2" t="s">
        <v>1499</v>
      </c>
      <c r="Q67" s="9" t="s">
        <v>81</v>
      </c>
      <c r="R67" s="2">
        <v>100</v>
      </c>
      <c r="T67" s="2" t="s">
        <v>111</v>
      </c>
      <c r="U67" s="2" t="s">
        <v>107</v>
      </c>
    </row>
    <row r="68" spans="1:21" ht="15" customHeight="1" x14ac:dyDescent="0.25">
      <c r="A68" s="3" t="s">
        <v>1485</v>
      </c>
      <c r="B68" s="23" t="s">
        <v>1480</v>
      </c>
      <c r="C68" s="3"/>
      <c r="D68" s="78"/>
      <c r="E68" s="23" t="s">
        <v>1242</v>
      </c>
      <c r="F68" s="10" t="s">
        <v>1329</v>
      </c>
      <c r="G68" s="3">
        <v>20190103</v>
      </c>
      <c r="H68" s="3"/>
      <c r="I68" s="23" t="s">
        <v>1486</v>
      </c>
      <c r="M68" s="23" t="s">
        <v>98</v>
      </c>
      <c r="N68" s="23" t="s">
        <v>1488</v>
      </c>
      <c r="O68" s="23" t="s">
        <v>1504</v>
      </c>
      <c r="P68" s="2" t="s">
        <v>1499</v>
      </c>
      <c r="Q68" s="9" t="s">
        <v>85</v>
      </c>
      <c r="R68" s="2">
        <v>1</v>
      </c>
      <c r="T68" s="2" t="s">
        <v>135</v>
      </c>
      <c r="U68" s="2" t="s">
        <v>107</v>
      </c>
    </row>
    <row r="69" spans="1:21" ht="15" customHeight="1" x14ac:dyDescent="0.25">
      <c r="A69" s="3" t="s">
        <v>198</v>
      </c>
      <c r="B69" s="23" t="s">
        <v>1422</v>
      </c>
      <c r="C69" s="3"/>
      <c r="D69" s="78" t="s">
        <v>1328</v>
      </c>
      <c r="E69" s="23" t="s">
        <v>1242</v>
      </c>
      <c r="F69" s="10" t="s">
        <v>1329</v>
      </c>
      <c r="G69" s="3">
        <v>20190103</v>
      </c>
      <c r="H69" s="3"/>
      <c r="I69" s="23" t="s">
        <v>1487</v>
      </c>
      <c r="M69" s="23" t="s">
        <v>98</v>
      </c>
      <c r="N69" s="23" t="s">
        <v>1494</v>
      </c>
      <c r="O69" s="23" t="s">
        <v>1489</v>
      </c>
      <c r="P69" s="2" t="s">
        <v>1500</v>
      </c>
      <c r="Q69" s="9" t="s">
        <v>81</v>
      </c>
      <c r="R69" s="2">
        <v>100</v>
      </c>
      <c r="T69" s="2" t="s">
        <v>111</v>
      </c>
      <c r="U69" s="2" t="s">
        <v>107</v>
      </c>
    </row>
    <row r="70" spans="1:21" customFormat="1" ht="15" customHeight="1" x14ac:dyDescent="0.25">
      <c r="A70" t="s">
        <v>199</v>
      </c>
      <c r="B70" s="24" t="s">
        <v>1423</v>
      </c>
      <c r="D70" s="78"/>
      <c r="E70" s="24" t="s">
        <v>1242</v>
      </c>
      <c r="F70" t="s">
        <v>1329</v>
      </c>
      <c r="G70" s="3">
        <v>20190103</v>
      </c>
      <c r="H70" s="3"/>
      <c r="I70" s="24" t="s">
        <v>1490</v>
      </c>
      <c r="J70" s="24"/>
      <c r="K70" s="24"/>
      <c r="L70" s="24"/>
      <c r="M70" s="24" t="s">
        <v>98</v>
      </c>
      <c r="N70" s="24" t="s">
        <v>1494</v>
      </c>
      <c r="O70" s="24" t="s">
        <v>200</v>
      </c>
      <c r="P70" t="s">
        <v>1500</v>
      </c>
      <c r="Q70" t="s">
        <v>85</v>
      </c>
      <c r="R70">
        <v>1</v>
      </c>
      <c r="T70" t="s">
        <v>135</v>
      </c>
      <c r="U70" t="s">
        <v>107</v>
      </c>
    </row>
    <row r="71" spans="1:21" customFormat="1" ht="15" customHeight="1" x14ac:dyDescent="0.25">
      <c r="A71" t="s">
        <v>450</v>
      </c>
      <c r="B71" s="24" t="s">
        <v>451</v>
      </c>
      <c r="D71" s="78"/>
      <c r="E71" s="24" t="s">
        <v>1242</v>
      </c>
      <c r="F71" t="s">
        <v>1329</v>
      </c>
      <c r="G71" s="24" t="s">
        <v>1393</v>
      </c>
      <c r="H71" s="24"/>
      <c r="I71" s="24" t="s">
        <v>451</v>
      </c>
      <c r="J71" s="24"/>
      <c r="K71" s="24"/>
      <c r="L71" s="24"/>
      <c r="M71" s="24" t="s">
        <v>98</v>
      </c>
      <c r="N71" s="24"/>
      <c r="O71" s="24"/>
      <c r="Q71" t="s">
        <v>452</v>
      </c>
      <c r="R71">
        <v>1</v>
      </c>
      <c r="U71" t="s">
        <v>107</v>
      </c>
    </row>
    <row r="72" spans="1:21" customFormat="1" ht="15" customHeight="1" x14ac:dyDescent="0.25">
      <c r="A72" t="s">
        <v>1827</v>
      </c>
      <c r="B72" s="24" t="s">
        <v>1514</v>
      </c>
      <c r="C72" s="2" t="s">
        <v>1846</v>
      </c>
      <c r="D72" s="78"/>
      <c r="E72" s="24" t="s">
        <v>1927</v>
      </c>
      <c r="F72" t="s">
        <v>1329</v>
      </c>
      <c r="G72" s="24">
        <v>20190107</v>
      </c>
      <c r="H72" s="24"/>
      <c r="I72" s="24" t="s">
        <v>1515</v>
      </c>
      <c r="J72" s="24"/>
      <c r="K72" s="24"/>
      <c r="L72" s="24"/>
      <c r="M72" s="24" t="s">
        <v>98</v>
      </c>
      <c r="N72" s="24" t="s">
        <v>1748</v>
      </c>
      <c r="O72" s="24" t="s">
        <v>1928</v>
      </c>
      <c r="P72" t="s">
        <v>1926</v>
      </c>
      <c r="Q72" t="s">
        <v>85</v>
      </c>
      <c r="R72">
        <v>1</v>
      </c>
      <c r="T72" t="s">
        <v>135</v>
      </c>
      <c r="U72" t="s">
        <v>107</v>
      </c>
    </row>
    <row r="73" spans="1:21" customFormat="1" ht="15" customHeight="1" x14ac:dyDescent="0.25">
      <c r="A73" t="s">
        <v>1826</v>
      </c>
      <c r="B73" s="24" t="s">
        <v>1516</v>
      </c>
      <c r="C73" s="2" t="s">
        <v>1847</v>
      </c>
      <c r="D73" s="78"/>
      <c r="E73" s="24" t="s">
        <v>1927</v>
      </c>
      <c r="F73" t="s">
        <v>1329</v>
      </c>
      <c r="G73" s="24">
        <v>20190107</v>
      </c>
      <c r="H73" s="24"/>
      <c r="I73" s="24" t="s">
        <v>1517</v>
      </c>
      <c r="J73" s="24"/>
      <c r="K73" s="24"/>
      <c r="L73" s="24"/>
      <c r="M73" s="24" t="s">
        <v>98</v>
      </c>
      <c r="N73" s="24" t="s">
        <v>1749</v>
      </c>
      <c r="O73" s="24" t="s">
        <v>1929</v>
      </c>
      <c r="P73" t="s">
        <v>1926</v>
      </c>
      <c r="Q73" t="s">
        <v>85</v>
      </c>
      <c r="R73">
        <v>1</v>
      </c>
      <c r="T73" t="s">
        <v>135</v>
      </c>
      <c r="U73" t="s">
        <v>107</v>
      </c>
    </row>
    <row r="74" spans="1:21" customFormat="1" ht="15" customHeight="1" x14ac:dyDescent="0.25">
      <c r="A74" t="s">
        <v>1828</v>
      </c>
      <c r="B74" s="24" t="s">
        <v>1518</v>
      </c>
      <c r="C74" s="2" t="s">
        <v>1848</v>
      </c>
      <c r="D74" s="78"/>
      <c r="E74" s="24" t="s">
        <v>1927</v>
      </c>
      <c r="F74" t="s">
        <v>1329</v>
      </c>
      <c r="G74" s="3">
        <v>20190107</v>
      </c>
      <c r="H74" s="3"/>
      <c r="I74" s="24" t="s">
        <v>1519</v>
      </c>
      <c r="J74" s="24"/>
      <c r="K74" s="24"/>
      <c r="L74" s="24"/>
      <c r="M74" s="24" t="s">
        <v>98</v>
      </c>
      <c r="N74" s="24" t="s">
        <v>1750</v>
      </c>
      <c r="O74" s="24" t="s">
        <v>1930</v>
      </c>
      <c r="P74" t="s">
        <v>1926</v>
      </c>
      <c r="Q74" t="s">
        <v>85</v>
      </c>
      <c r="R74">
        <v>1</v>
      </c>
      <c r="T74" t="s">
        <v>135</v>
      </c>
      <c r="U74" t="s">
        <v>107</v>
      </c>
    </row>
    <row r="75" spans="1:21" customFormat="1" ht="15" customHeight="1" x14ac:dyDescent="0.25">
      <c r="A75" t="s">
        <v>1829</v>
      </c>
      <c r="B75" s="24" t="s">
        <v>1520</v>
      </c>
      <c r="C75" s="2" t="s">
        <v>1849</v>
      </c>
      <c r="D75" s="78"/>
      <c r="E75" s="24" t="s">
        <v>1927</v>
      </c>
      <c r="F75" t="s">
        <v>1329</v>
      </c>
      <c r="G75" s="3">
        <v>20190107</v>
      </c>
      <c r="H75" s="3"/>
      <c r="I75" s="24" t="s">
        <v>1521</v>
      </c>
      <c r="J75" s="24"/>
      <c r="K75" s="24"/>
      <c r="L75" s="24"/>
      <c r="M75" s="24" t="s">
        <v>98</v>
      </c>
      <c r="N75" s="24" t="s">
        <v>1751</v>
      </c>
      <c r="O75" s="24" t="s">
        <v>1931</v>
      </c>
      <c r="P75" t="s">
        <v>1926</v>
      </c>
      <c r="Q75" t="s">
        <v>85</v>
      </c>
      <c r="R75">
        <v>1</v>
      </c>
      <c r="T75" t="s">
        <v>135</v>
      </c>
      <c r="U75" t="s">
        <v>107</v>
      </c>
    </row>
    <row r="76" spans="1:21" customFormat="1" ht="15" customHeight="1" x14ac:dyDescent="0.25">
      <c r="A76" t="s">
        <v>1528</v>
      </c>
      <c r="B76" s="24" t="s">
        <v>1522</v>
      </c>
      <c r="C76" s="2" t="s">
        <v>1850</v>
      </c>
      <c r="D76" s="78"/>
      <c r="E76" s="24" t="s">
        <v>1927</v>
      </c>
      <c r="F76" t="s">
        <v>1329</v>
      </c>
      <c r="G76" s="24">
        <v>20190107</v>
      </c>
      <c r="H76" s="24"/>
      <c r="I76" s="24" t="s">
        <v>1523</v>
      </c>
      <c r="J76" s="24"/>
      <c r="K76" s="24"/>
      <c r="L76" s="24"/>
      <c r="M76" s="24" t="s">
        <v>98</v>
      </c>
      <c r="N76" s="24" t="s">
        <v>1752</v>
      </c>
      <c r="O76" s="24" t="s">
        <v>1932</v>
      </c>
      <c r="P76" t="s">
        <v>1926</v>
      </c>
      <c r="Q76" t="s">
        <v>85</v>
      </c>
      <c r="R76">
        <v>1</v>
      </c>
      <c r="T76" t="s">
        <v>135</v>
      </c>
      <c r="U76" t="s">
        <v>107</v>
      </c>
    </row>
    <row r="77" spans="1:21" ht="15" customHeight="1" x14ac:dyDescent="0.25">
      <c r="A77" t="s">
        <v>1531</v>
      </c>
      <c r="B77" s="23" t="s">
        <v>1524</v>
      </c>
      <c r="C77" s="2" t="s">
        <v>1851</v>
      </c>
      <c r="D77" s="78"/>
      <c r="E77" s="24" t="s">
        <v>1927</v>
      </c>
      <c r="F77" t="s">
        <v>1329</v>
      </c>
      <c r="G77" s="24">
        <v>20190107</v>
      </c>
      <c r="H77" s="24"/>
      <c r="I77" s="23" t="s">
        <v>1525</v>
      </c>
      <c r="M77" s="23" t="s">
        <v>98</v>
      </c>
      <c r="N77" s="24" t="s">
        <v>1753</v>
      </c>
      <c r="O77" s="23" t="s">
        <v>1933</v>
      </c>
      <c r="P77" s="2" t="s">
        <v>1926</v>
      </c>
      <c r="Q77" s="9" t="s">
        <v>85</v>
      </c>
      <c r="R77" s="2">
        <v>1</v>
      </c>
      <c r="S77"/>
      <c r="T77" s="2" t="s">
        <v>135</v>
      </c>
      <c r="U77" s="2" t="s">
        <v>107</v>
      </c>
    </row>
    <row r="78" spans="1:21" ht="15" customHeight="1" x14ac:dyDescent="0.25">
      <c r="A78" t="s">
        <v>1533</v>
      </c>
      <c r="B78" s="23" t="s">
        <v>1526</v>
      </c>
      <c r="C78" s="2" t="s">
        <v>1852</v>
      </c>
      <c r="D78" s="78"/>
      <c r="E78" s="24" t="s">
        <v>1927</v>
      </c>
      <c r="F78" t="s">
        <v>1329</v>
      </c>
      <c r="G78" s="24">
        <v>20190107</v>
      </c>
      <c r="H78" s="24"/>
      <c r="I78" s="23" t="s">
        <v>1527</v>
      </c>
      <c r="M78" s="23" t="s">
        <v>98</v>
      </c>
      <c r="N78" s="24" t="s">
        <v>1754</v>
      </c>
      <c r="O78" s="23" t="s">
        <v>1934</v>
      </c>
      <c r="P78" s="2" t="s">
        <v>1926</v>
      </c>
      <c r="Q78" s="9" t="s">
        <v>85</v>
      </c>
      <c r="R78" s="2">
        <v>1</v>
      </c>
      <c r="S78"/>
      <c r="T78" s="2" t="s">
        <v>135</v>
      </c>
      <c r="U78" s="2" t="s">
        <v>107</v>
      </c>
    </row>
    <row r="79" spans="1:21" customFormat="1" ht="15" customHeight="1" x14ac:dyDescent="0.25">
      <c r="A79" t="s">
        <v>1536</v>
      </c>
      <c r="B79" s="24" t="s">
        <v>1529</v>
      </c>
      <c r="C79" s="2" t="s">
        <v>1853</v>
      </c>
      <c r="D79" s="78"/>
      <c r="E79" s="24" t="s">
        <v>1927</v>
      </c>
      <c r="F79" t="s">
        <v>1329</v>
      </c>
      <c r="G79" s="24">
        <v>20190107</v>
      </c>
      <c r="H79" s="24"/>
      <c r="I79" s="24" t="s">
        <v>1530</v>
      </c>
      <c r="J79" s="24"/>
      <c r="K79" s="24"/>
      <c r="L79" s="24"/>
      <c r="M79" s="24" t="s">
        <v>98</v>
      </c>
      <c r="N79" s="24" t="s">
        <v>1755</v>
      </c>
      <c r="O79" s="24" t="s">
        <v>1935</v>
      </c>
      <c r="P79" t="s">
        <v>1926</v>
      </c>
      <c r="Q79" t="s">
        <v>85</v>
      </c>
      <c r="R79">
        <v>1</v>
      </c>
      <c r="T79" t="s">
        <v>135</v>
      </c>
      <c r="U79" t="s">
        <v>107</v>
      </c>
    </row>
    <row r="80" spans="1:21" customFormat="1" ht="15" customHeight="1" x14ac:dyDescent="0.25">
      <c r="A80" t="s">
        <v>1539</v>
      </c>
      <c r="B80" s="24" t="s">
        <v>136</v>
      </c>
      <c r="C80" s="2" t="s">
        <v>1854</v>
      </c>
      <c r="D80" s="78"/>
      <c r="E80" s="24" t="s">
        <v>1927</v>
      </c>
      <c r="F80" t="s">
        <v>1329</v>
      </c>
      <c r="G80" s="24">
        <v>20190107</v>
      </c>
      <c r="H80" s="24"/>
      <c r="I80" s="24" t="s">
        <v>1532</v>
      </c>
      <c r="J80" s="24"/>
      <c r="K80" s="24"/>
      <c r="L80" s="24"/>
      <c r="M80" s="24" t="s">
        <v>98</v>
      </c>
      <c r="N80" s="24" t="s">
        <v>1756</v>
      </c>
      <c r="O80" s="24" t="s">
        <v>1936</v>
      </c>
      <c r="P80" t="s">
        <v>1926</v>
      </c>
      <c r="Q80" t="s">
        <v>85</v>
      </c>
      <c r="R80">
        <v>1</v>
      </c>
      <c r="T80" t="s">
        <v>135</v>
      </c>
      <c r="U80" t="s">
        <v>107</v>
      </c>
    </row>
    <row r="81" spans="1:21" customFormat="1" ht="15" customHeight="1" x14ac:dyDescent="0.25">
      <c r="A81" t="s">
        <v>1542</v>
      </c>
      <c r="B81" s="24" t="s">
        <v>1534</v>
      </c>
      <c r="C81" s="2" t="s">
        <v>1855</v>
      </c>
      <c r="D81" s="78"/>
      <c r="E81" s="24" t="s">
        <v>1927</v>
      </c>
      <c r="F81" t="s">
        <v>1329</v>
      </c>
      <c r="G81" s="24">
        <v>20190107</v>
      </c>
      <c r="H81" s="24"/>
      <c r="I81" s="24" t="s">
        <v>1535</v>
      </c>
      <c r="J81" s="24"/>
      <c r="K81" s="24"/>
      <c r="L81" s="24"/>
      <c r="M81" s="24" t="s">
        <v>98</v>
      </c>
      <c r="N81" s="24" t="s">
        <v>1477</v>
      </c>
      <c r="O81" s="24" t="s">
        <v>1937</v>
      </c>
      <c r="P81" s="2" t="s">
        <v>1926</v>
      </c>
      <c r="Q81" t="s">
        <v>85</v>
      </c>
      <c r="R81">
        <v>1</v>
      </c>
      <c r="T81" t="s">
        <v>135</v>
      </c>
      <c r="U81" t="s">
        <v>107</v>
      </c>
    </row>
    <row r="82" spans="1:21" customFormat="1" ht="15" customHeight="1" x14ac:dyDescent="0.25">
      <c r="A82" t="s">
        <v>1545</v>
      </c>
      <c r="B82" s="24" t="s">
        <v>1537</v>
      </c>
      <c r="C82" s="2" t="s">
        <v>1856</v>
      </c>
      <c r="D82" s="78"/>
      <c r="E82" s="24" t="s">
        <v>1927</v>
      </c>
      <c r="F82" t="s">
        <v>1329</v>
      </c>
      <c r="G82" s="24">
        <v>20190107</v>
      </c>
      <c r="H82" s="24"/>
      <c r="I82" s="24" t="s">
        <v>1538</v>
      </c>
      <c r="J82" s="24"/>
      <c r="K82" s="24"/>
      <c r="L82" s="24"/>
      <c r="M82" s="24" t="s">
        <v>98</v>
      </c>
      <c r="N82" s="24" t="s">
        <v>1488</v>
      </c>
      <c r="O82" s="24" t="s">
        <v>1938</v>
      </c>
      <c r="P82" s="2" t="s">
        <v>1926</v>
      </c>
      <c r="Q82" t="s">
        <v>85</v>
      </c>
      <c r="R82">
        <v>1</v>
      </c>
      <c r="T82" t="s">
        <v>135</v>
      </c>
      <c r="U82" t="s">
        <v>107</v>
      </c>
    </row>
    <row r="83" spans="1:21" customFormat="1" ht="15" customHeight="1" x14ac:dyDescent="0.25">
      <c r="A83" t="s">
        <v>1548</v>
      </c>
      <c r="B83" s="24" t="s">
        <v>1540</v>
      </c>
      <c r="C83" s="2" t="s">
        <v>1857</v>
      </c>
      <c r="D83" s="78"/>
      <c r="E83" s="24" t="s">
        <v>1927</v>
      </c>
      <c r="F83" t="s">
        <v>1329</v>
      </c>
      <c r="G83" s="24">
        <v>20190107</v>
      </c>
      <c r="H83" s="24"/>
      <c r="I83" s="24" t="s">
        <v>1541</v>
      </c>
      <c r="J83" s="24"/>
      <c r="K83" s="24"/>
      <c r="L83" s="24"/>
      <c r="M83" s="24" t="s">
        <v>98</v>
      </c>
      <c r="N83" s="24" t="s">
        <v>1757</v>
      </c>
      <c r="O83" s="24" t="s">
        <v>1939</v>
      </c>
      <c r="P83" t="s">
        <v>1926</v>
      </c>
      <c r="Q83" t="s">
        <v>85</v>
      </c>
      <c r="R83">
        <v>1</v>
      </c>
      <c r="T83" t="s">
        <v>135</v>
      </c>
      <c r="U83" t="s">
        <v>107</v>
      </c>
    </row>
    <row r="84" spans="1:21" customFormat="1" ht="15" customHeight="1" x14ac:dyDescent="0.25">
      <c r="A84" t="s">
        <v>1551</v>
      </c>
      <c r="B84" s="24" t="s">
        <v>1543</v>
      </c>
      <c r="C84" s="2" t="s">
        <v>1858</v>
      </c>
      <c r="D84" s="78"/>
      <c r="E84" s="24" t="s">
        <v>1927</v>
      </c>
      <c r="F84" t="s">
        <v>1329</v>
      </c>
      <c r="G84" s="24">
        <v>20190107</v>
      </c>
      <c r="H84" s="24"/>
      <c r="I84" s="24" t="s">
        <v>1544</v>
      </c>
      <c r="J84" s="24"/>
      <c r="K84" s="24"/>
      <c r="L84" s="24"/>
      <c r="M84" s="24" t="s">
        <v>98</v>
      </c>
      <c r="N84" s="24" t="s">
        <v>1758</v>
      </c>
      <c r="O84" s="24" t="s">
        <v>1940</v>
      </c>
      <c r="P84" t="s">
        <v>1926</v>
      </c>
      <c r="Q84" t="s">
        <v>85</v>
      </c>
      <c r="R84">
        <v>1</v>
      </c>
      <c r="T84" t="s">
        <v>135</v>
      </c>
      <c r="U84" t="s">
        <v>107</v>
      </c>
    </row>
    <row r="85" spans="1:21" customFormat="1" ht="15" customHeight="1" x14ac:dyDescent="0.25">
      <c r="A85" t="s">
        <v>1554</v>
      </c>
      <c r="B85" s="24" t="s">
        <v>1546</v>
      </c>
      <c r="C85" s="2" t="s">
        <v>1859</v>
      </c>
      <c r="D85" s="78"/>
      <c r="E85" s="24" t="s">
        <v>1927</v>
      </c>
      <c r="F85" t="s">
        <v>1329</v>
      </c>
      <c r="G85" s="24">
        <v>20190107</v>
      </c>
      <c r="H85" s="24"/>
      <c r="I85" s="24" t="s">
        <v>1547</v>
      </c>
      <c r="J85" s="24"/>
      <c r="K85" s="24"/>
      <c r="L85" s="24"/>
      <c r="M85" s="24" t="s">
        <v>98</v>
      </c>
      <c r="N85" s="24" t="s">
        <v>1759</v>
      </c>
      <c r="O85" s="24" t="s">
        <v>1941</v>
      </c>
      <c r="P85" t="s">
        <v>1926</v>
      </c>
      <c r="Q85" t="s">
        <v>85</v>
      </c>
      <c r="R85">
        <v>1</v>
      </c>
      <c r="T85" t="s">
        <v>135</v>
      </c>
      <c r="U85" t="s">
        <v>107</v>
      </c>
    </row>
    <row r="86" spans="1:21" customFormat="1" ht="15" customHeight="1" x14ac:dyDescent="0.25">
      <c r="A86" t="s">
        <v>1557</v>
      </c>
      <c r="B86" s="24" t="s">
        <v>1549</v>
      </c>
      <c r="C86" s="2" t="s">
        <v>1860</v>
      </c>
      <c r="D86" s="78"/>
      <c r="E86" s="24" t="s">
        <v>1927</v>
      </c>
      <c r="F86" t="s">
        <v>1329</v>
      </c>
      <c r="G86" s="23">
        <v>20190107</v>
      </c>
      <c r="H86" s="23"/>
      <c r="I86" s="24" t="s">
        <v>1550</v>
      </c>
      <c r="J86" s="24"/>
      <c r="K86" s="24"/>
      <c r="L86" s="24"/>
      <c r="M86" s="24" t="s">
        <v>98</v>
      </c>
      <c r="N86" s="24" t="s">
        <v>1760</v>
      </c>
      <c r="O86" s="24" t="s">
        <v>1942</v>
      </c>
      <c r="P86" t="s">
        <v>1926</v>
      </c>
      <c r="Q86" t="s">
        <v>85</v>
      </c>
      <c r="R86">
        <v>1</v>
      </c>
      <c r="T86" t="s">
        <v>135</v>
      </c>
      <c r="U86" t="s">
        <v>107</v>
      </c>
    </row>
    <row r="87" spans="1:21" customFormat="1" ht="15" customHeight="1" x14ac:dyDescent="0.25">
      <c r="A87" t="s">
        <v>1560</v>
      </c>
      <c r="B87" s="24" t="s">
        <v>1552</v>
      </c>
      <c r="C87" s="2" t="s">
        <v>1861</v>
      </c>
      <c r="D87" s="78"/>
      <c r="E87" s="24" t="s">
        <v>1927</v>
      </c>
      <c r="F87" t="s">
        <v>1329</v>
      </c>
      <c r="G87" s="23">
        <v>20190107</v>
      </c>
      <c r="H87" s="23"/>
      <c r="I87" s="24" t="s">
        <v>1553</v>
      </c>
      <c r="J87" s="24"/>
      <c r="K87" s="24"/>
      <c r="L87" s="24"/>
      <c r="M87" s="24" t="s">
        <v>98</v>
      </c>
      <c r="N87" s="24" t="s">
        <v>1761</v>
      </c>
      <c r="O87" s="24" t="s">
        <v>1943</v>
      </c>
      <c r="P87" t="s">
        <v>1926</v>
      </c>
      <c r="Q87" t="s">
        <v>85</v>
      </c>
      <c r="R87">
        <v>1</v>
      </c>
      <c r="T87" t="s">
        <v>135</v>
      </c>
      <c r="U87" t="s">
        <v>107</v>
      </c>
    </row>
    <row r="88" spans="1:21" ht="15" customHeight="1" x14ac:dyDescent="0.25">
      <c r="A88" t="s">
        <v>1563</v>
      </c>
      <c r="B88" s="22" t="s">
        <v>1555</v>
      </c>
      <c r="C88" s="2" t="s">
        <v>1862</v>
      </c>
      <c r="D88" s="79"/>
      <c r="E88" s="24" t="s">
        <v>1927</v>
      </c>
      <c r="F88" t="s">
        <v>1329</v>
      </c>
      <c r="G88" s="23">
        <v>20190107</v>
      </c>
      <c r="I88" s="22" t="s">
        <v>1556</v>
      </c>
      <c r="J88" s="22"/>
      <c r="K88" s="22"/>
      <c r="M88" s="23" t="s">
        <v>98</v>
      </c>
      <c r="N88" s="24" t="s">
        <v>1762</v>
      </c>
      <c r="O88" s="23" t="s">
        <v>1944</v>
      </c>
      <c r="P88" s="2" t="s">
        <v>1926</v>
      </c>
      <c r="Q88" s="2" t="s">
        <v>85</v>
      </c>
      <c r="R88" s="2">
        <v>1</v>
      </c>
      <c r="S88"/>
      <c r="T88" s="2" t="s">
        <v>135</v>
      </c>
      <c r="U88" s="2" t="s">
        <v>107</v>
      </c>
    </row>
    <row r="89" spans="1:21" ht="15" customHeight="1" x14ac:dyDescent="0.25">
      <c r="A89" t="s">
        <v>1566</v>
      </c>
      <c r="B89" s="23" t="s">
        <v>1558</v>
      </c>
      <c r="C89" s="2" t="s">
        <v>1863</v>
      </c>
      <c r="E89" s="24" t="s">
        <v>1927</v>
      </c>
      <c r="F89" t="s">
        <v>1329</v>
      </c>
      <c r="G89" s="23">
        <v>20190107</v>
      </c>
      <c r="I89" s="23" t="s">
        <v>1559</v>
      </c>
      <c r="M89" s="23" t="s">
        <v>98</v>
      </c>
      <c r="N89" s="24" t="s">
        <v>1763</v>
      </c>
      <c r="O89" s="23" t="s">
        <v>1945</v>
      </c>
      <c r="P89" s="2" t="s">
        <v>1926</v>
      </c>
      <c r="Q89" s="2" t="s">
        <v>85</v>
      </c>
      <c r="R89" s="2">
        <v>1</v>
      </c>
      <c r="S89"/>
      <c r="T89" s="2" t="s">
        <v>135</v>
      </c>
      <c r="U89" s="2" t="s">
        <v>107</v>
      </c>
    </row>
    <row r="90" spans="1:21" ht="15" customHeight="1" x14ac:dyDescent="0.25">
      <c r="A90" t="s">
        <v>1569</v>
      </c>
      <c r="B90" s="23" t="s">
        <v>1561</v>
      </c>
      <c r="C90" s="2" t="s">
        <v>1864</v>
      </c>
      <c r="E90" s="24" t="s">
        <v>1927</v>
      </c>
      <c r="F90" t="s">
        <v>1329</v>
      </c>
      <c r="G90" s="23">
        <v>20190107</v>
      </c>
      <c r="I90" s="23" t="s">
        <v>1562</v>
      </c>
      <c r="M90" s="23" t="s">
        <v>98</v>
      </c>
      <c r="N90" s="24" t="s">
        <v>1764</v>
      </c>
      <c r="O90" s="23" t="s">
        <v>1946</v>
      </c>
      <c r="P90" s="2" t="s">
        <v>1926</v>
      </c>
      <c r="Q90" s="2" t="s">
        <v>85</v>
      </c>
      <c r="R90" s="2">
        <v>1</v>
      </c>
      <c r="S90"/>
      <c r="T90" s="2" t="s">
        <v>135</v>
      </c>
      <c r="U90" s="2" t="s">
        <v>107</v>
      </c>
    </row>
    <row r="91" spans="1:21" ht="15" customHeight="1" x14ac:dyDescent="0.25">
      <c r="A91" t="s">
        <v>1572</v>
      </c>
      <c r="B91" s="23" t="s">
        <v>1564</v>
      </c>
      <c r="C91" s="2" t="s">
        <v>1865</v>
      </c>
      <c r="E91" s="24" t="s">
        <v>1927</v>
      </c>
      <c r="F91" t="s">
        <v>1329</v>
      </c>
      <c r="G91" s="23">
        <v>20190107</v>
      </c>
      <c r="I91" s="23" t="s">
        <v>1565</v>
      </c>
      <c r="M91" s="23" t="s">
        <v>98</v>
      </c>
      <c r="N91" s="24" t="s">
        <v>1765</v>
      </c>
      <c r="O91" s="23" t="s">
        <v>1947</v>
      </c>
      <c r="P91" s="2" t="s">
        <v>1926</v>
      </c>
      <c r="Q91" s="2" t="s">
        <v>85</v>
      </c>
      <c r="R91" s="2">
        <v>1</v>
      </c>
      <c r="S91"/>
      <c r="T91" s="2" t="s">
        <v>135</v>
      </c>
      <c r="U91" s="2" t="s">
        <v>107</v>
      </c>
    </row>
    <row r="92" spans="1:21" ht="15" customHeight="1" x14ac:dyDescent="0.25">
      <c r="A92" t="s">
        <v>1575</v>
      </c>
      <c r="B92" s="23" t="s">
        <v>1567</v>
      </c>
      <c r="C92" s="2" t="s">
        <v>1866</v>
      </c>
      <c r="E92" s="24" t="s">
        <v>1927</v>
      </c>
      <c r="F92" t="s">
        <v>1329</v>
      </c>
      <c r="G92" s="23">
        <v>20190107</v>
      </c>
      <c r="I92" s="23" t="s">
        <v>1568</v>
      </c>
      <c r="M92" s="23" t="s">
        <v>98</v>
      </c>
      <c r="N92" s="24" t="s">
        <v>1766</v>
      </c>
      <c r="O92" s="23" t="s">
        <v>1948</v>
      </c>
      <c r="P92" s="2" t="s">
        <v>1926</v>
      </c>
      <c r="Q92" s="2" t="s">
        <v>85</v>
      </c>
      <c r="R92" s="2">
        <v>1</v>
      </c>
      <c r="S92"/>
      <c r="T92" s="2" t="s">
        <v>135</v>
      </c>
      <c r="U92" s="2" t="s">
        <v>107</v>
      </c>
    </row>
    <row r="93" spans="1:21" ht="15" customHeight="1" x14ac:dyDescent="0.25">
      <c r="A93" t="s">
        <v>1578</v>
      </c>
      <c r="B93" s="23" t="s">
        <v>1570</v>
      </c>
      <c r="C93" s="2" t="s">
        <v>1867</v>
      </c>
      <c r="E93" s="24" t="s">
        <v>1927</v>
      </c>
      <c r="F93" t="s">
        <v>1329</v>
      </c>
      <c r="G93" s="23">
        <v>20190107</v>
      </c>
      <c r="I93" s="23" t="s">
        <v>1571</v>
      </c>
      <c r="M93" s="23" t="s">
        <v>98</v>
      </c>
      <c r="N93" s="24" t="s">
        <v>1767</v>
      </c>
      <c r="O93" s="23" t="s">
        <v>1949</v>
      </c>
      <c r="P93" s="2" t="s">
        <v>1926</v>
      </c>
      <c r="Q93" s="2" t="s">
        <v>85</v>
      </c>
      <c r="R93" s="2">
        <v>1</v>
      </c>
      <c r="S93"/>
      <c r="T93" s="2" t="s">
        <v>135</v>
      </c>
      <c r="U93" s="2" t="s">
        <v>107</v>
      </c>
    </row>
    <row r="94" spans="1:21" ht="15" customHeight="1" x14ac:dyDescent="0.25">
      <c r="A94" t="s">
        <v>1581</v>
      </c>
      <c r="B94" s="23" t="s">
        <v>1573</v>
      </c>
      <c r="C94" s="2" t="s">
        <v>1868</v>
      </c>
      <c r="E94" s="24" t="s">
        <v>1927</v>
      </c>
      <c r="F94" t="s">
        <v>1329</v>
      </c>
      <c r="G94" s="23">
        <v>20190107</v>
      </c>
      <c r="I94" s="23" t="s">
        <v>1574</v>
      </c>
      <c r="M94" s="23" t="s">
        <v>98</v>
      </c>
      <c r="N94" s="24" t="s">
        <v>1768</v>
      </c>
      <c r="O94" s="23" t="s">
        <v>1950</v>
      </c>
      <c r="P94" s="2" t="s">
        <v>1926</v>
      </c>
      <c r="Q94" s="2" t="s">
        <v>85</v>
      </c>
      <c r="R94" s="2">
        <v>1</v>
      </c>
      <c r="S94"/>
      <c r="T94" s="2" t="s">
        <v>135</v>
      </c>
      <c r="U94" s="2" t="s">
        <v>107</v>
      </c>
    </row>
    <row r="95" spans="1:21" ht="15" customHeight="1" x14ac:dyDescent="0.25">
      <c r="A95" t="s">
        <v>1584</v>
      </c>
      <c r="B95" s="23" t="s">
        <v>1576</v>
      </c>
      <c r="C95" s="2" t="s">
        <v>1869</v>
      </c>
      <c r="E95" s="24" t="s">
        <v>1927</v>
      </c>
      <c r="F95" t="s">
        <v>1329</v>
      </c>
      <c r="G95" s="23">
        <v>20190107</v>
      </c>
      <c r="I95" s="23" t="s">
        <v>1577</v>
      </c>
      <c r="M95" s="23" t="s">
        <v>98</v>
      </c>
      <c r="N95" s="24" t="s">
        <v>1769</v>
      </c>
      <c r="O95" s="23" t="s">
        <v>1951</v>
      </c>
      <c r="P95" s="2" t="s">
        <v>1926</v>
      </c>
      <c r="Q95" s="2" t="s">
        <v>85</v>
      </c>
      <c r="R95" s="2">
        <v>1</v>
      </c>
      <c r="S95"/>
      <c r="T95" s="2" t="s">
        <v>135</v>
      </c>
      <c r="U95" s="2" t="s">
        <v>107</v>
      </c>
    </row>
    <row r="96" spans="1:21" ht="15" customHeight="1" x14ac:dyDescent="0.25">
      <c r="A96" t="s">
        <v>1587</v>
      </c>
      <c r="B96" s="23" t="s">
        <v>1579</v>
      </c>
      <c r="C96" s="2" t="s">
        <v>1870</v>
      </c>
      <c r="E96" s="24" t="s">
        <v>1927</v>
      </c>
      <c r="F96" t="s">
        <v>1329</v>
      </c>
      <c r="G96" s="23">
        <v>20190107</v>
      </c>
      <c r="I96" s="23" t="s">
        <v>1580</v>
      </c>
      <c r="M96" s="23" t="s">
        <v>98</v>
      </c>
      <c r="N96" s="24" t="s">
        <v>1770</v>
      </c>
      <c r="O96" s="23" t="s">
        <v>1952</v>
      </c>
      <c r="P96" s="2" t="s">
        <v>1926</v>
      </c>
      <c r="Q96" s="2" t="s">
        <v>85</v>
      </c>
      <c r="R96" s="2">
        <v>1</v>
      </c>
      <c r="S96"/>
      <c r="T96" s="2" t="s">
        <v>135</v>
      </c>
      <c r="U96" s="2" t="s">
        <v>107</v>
      </c>
    </row>
    <row r="97" spans="1:21" ht="15" customHeight="1" x14ac:dyDescent="0.25">
      <c r="A97" t="s">
        <v>1590</v>
      </c>
      <c r="B97" s="23" t="s">
        <v>1582</v>
      </c>
      <c r="C97" s="2" t="s">
        <v>1871</v>
      </c>
      <c r="E97" s="24" t="s">
        <v>1927</v>
      </c>
      <c r="F97" t="s">
        <v>1329</v>
      </c>
      <c r="G97" s="23">
        <v>20190107</v>
      </c>
      <c r="I97" s="23" t="s">
        <v>1583</v>
      </c>
      <c r="M97" s="23" t="s">
        <v>98</v>
      </c>
      <c r="N97" s="24" t="s">
        <v>1771</v>
      </c>
      <c r="O97" s="23" t="s">
        <v>1953</v>
      </c>
      <c r="P97" s="2" t="s">
        <v>1926</v>
      </c>
      <c r="Q97" s="2" t="s">
        <v>85</v>
      </c>
      <c r="R97" s="2">
        <v>1</v>
      </c>
      <c r="S97"/>
      <c r="T97" s="2" t="s">
        <v>135</v>
      </c>
      <c r="U97" s="2" t="s">
        <v>107</v>
      </c>
    </row>
    <row r="98" spans="1:21" ht="15" customHeight="1" x14ac:dyDescent="0.25">
      <c r="A98" t="s">
        <v>1593</v>
      </c>
      <c r="B98" s="23" t="s">
        <v>1585</v>
      </c>
      <c r="C98" s="2" t="s">
        <v>1872</v>
      </c>
      <c r="E98" s="24" t="s">
        <v>1927</v>
      </c>
      <c r="F98" t="s">
        <v>1329</v>
      </c>
      <c r="G98" s="23">
        <v>20190107</v>
      </c>
      <c r="I98" s="23" t="s">
        <v>1586</v>
      </c>
      <c r="M98" s="23" t="s">
        <v>98</v>
      </c>
      <c r="N98" s="24" t="s">
        <v>1772</v>
      </c>
      <c r="O98" s="23" t="s">
        <v>1954</v>
      </c>
      <c r="P98" s="2" t="s">
        <v>1926</v>
      </c>
      <c r="Q98" s="2" t="s">
        <v>85</v>
      </c>
      <c r="R98" s="2">
        <v>1</v>
      </c>
      <c r="S98"/>
      <c r="T98" s="2" t="s">
        <v>135</v>
      </c>
      <c r="U98" s="2" t="s">
        <v>107</v>
      </c>
    </row>
    <row r="99" spans="1:21" ht="15" customHeight="1" x14ac:dyDescent="0.25">
      <c r="A99" t="s">
        <v>1596</v>
      </c>
      <c r="B99" s="23" t="s">
        <v>1588</v>
      </c>
      <c r="C99" s="2" t="s">
        <v>1873</v>
      </c>
      <c r="E99" s="24" t="s">
        <v>1927</v>
      </c>
      <c r="F99" t="s">
        <v>1329</v>
      </c>
      <c r="G99" s="23">
        <v>20190107</v>
      </c>
      <c r="I99" s="23" t="s">
        <v>1589</v>
      </c>
      <c r="M99" s="23" t="s">
        <v>98</v>
      </c>
      <c r="N99" s="24" t="s">
        <v>1773</v>
      </c>
      <c r="O99" s="23" t="s">
        <v>1955</v>
      </c>
      <c r="P99" s="2" t="s">
        <v>1926</v>
      </c>
      <c r="Q99" s="2" t="s">
        <v>85</v>
      </c>
      <c r="R99" s="2">
        <v>1</v>
      </c>
      <c r="S99"/>
      <c r="T99" s="2" t="s">
        <v>135</v>
      </c>
      <c r="U99" s="2" t="s">
        <v>107</v>
      </c>
    </row>
    <row r="100" spans="1:21" ht="15" customHeight="1" x14ac:dyDescent="0.25">
      <c r="A100" t="s">
        <v>1599</v>
      </c>
      <c r="B100" s="23" t="s">
        <v>1591</v>
      </c>
      <c r="C100" s="2" t="s">
        <v>1874</v>
      </c>
      <c r="E100" s="24" t="s">
        <v>1927</v>
      </c>
      <c r="F100" t="s">
        <v>1329</v>
      </c>
      <c r="G100" s="23">
        <v>20190107</v>
      </c>
      <c r="I100" s="23" t="s">
        <v>1592</v>
      </c>
      <c r="M100" s="23" t="s">
        <v>98</v>
      </c>
      <c r="N100" s="24" t="s">
        <v>1774</v>
      </c>
      <c r="O100" s="23" t="s">
        <v>1956</v>
      </c>
      <c r="P100" s="2" t="s">
        <v>1926</v>
      </c>
      <c r="Q100" s="2" t="s">
        <v>85</v>
      </c>
      <c r="R100" s="2">
        <v>1</v>
      </c>
      <c r="S100"/>
      <c r="T100" s="2" t="s">
        <v>135</v>
      </c>
      <c r="U100" s="2" t="s">
        <v>107</v>
      </c>
    </row>
    <row r="101" spans="1:21" ht="15" customHeight="1" x14ac:dyDescent="0.25">
      <c r="A101" t="s">
        <v>1602</v>
      </c>
      <c r="B101" s="23" t="s">
        <v>1594</v>
      </c>
      <c r="C101" s="2" t="s">
        <v>1875</v>
      </c>
      <c r="E101" s="24" t="s">
        <v>1927</v>
      </c>
      <c r="F101" t="s">
        <v>1329</v>
      </c>
      <c r="G101" s="23">
        <v>20190107</v>
      </c>
      <c r="I101" s="23" t="s">
        <v>1595</v>
      </c>
      <c r="M101" s="23" t="s">
        <v>98</v>
      </c>
      <c r="N101" s="24" t="s">
        <v>1775</v>
      </c>
      <c r="O101" s="23" t="s">
        <v>1957</v>
      </c>
      <c r="P101" s="2" t="s">
        <v>1926</v>
      </c>
      <c r="Q101" s="2" t="s">
        <v>85</v>
      </c>
      <c r="R101" s="2">
        <v>1</v>
      </c>
      <c r="S101"/>
      <c r="T101" s="2" t="s">
        <v>135</v>
      </c>
      <c r="U101" s="2" t="s">
        <v>107</v>
      </c>
    </row>
    <row r="102" spans="1:21" ht="15" customHeight="1" x14ac:dyDescent="0.25">
      <c r="A102" t="s">
        <v>1605</v>
      </c>
      <c r="B102" s="23" t="s">
        <v>1597</v>
      </c>
      <c r="C102" s="2" t="s">
        <v>1876</v>
      </c>
      <c r="E102" s="24" t="s">
        <v>1927</v>
      </c>
      <c r="F102" t="s">
        <v>1329</v>
      </c>
      <c r="G102" s="23">
        <v>20190107</v>
      </c>
      <c r="I102" s="23" t="s">
        <v>1598</v>
      </c>
      <c r="M102" s="23" t="s">
        <v>98</v>
      </c>
      <c r="N102" s="24" t="s">
        <v>1776</v>
      </c>
      <c r="O102" s="23" t="s">
        <v>1958</v>
      </c>
      <c r="P102" s="2" t="s">
        <v>1926</v>
      </c>
      <c r="Q102" s="2" t="s">
        <v>85</v>
      </c>
      <c r="R102" s="2">
        <v>1</v>
      </c>
      <c r="S102"/>
      <c r="T102" s="2" t="s">
        <v>135</v>
      </c>
      <c r="U102" s="2" t="s">
        <v>107</v>
      </c>
    </row>
    <row r="103" spans="1:21" ht="15" customHeight="1" x14ac:dyDescent="0.25">
      <c r="A103" t="s">
        <v>1608</v>
      </c>
      <c r="B103" s="23" t="s">
        <v>1600</v>
      </c>
      <c r="C103" s="2" t="s">
        <v>1877</v>
      </c>
      <c r="E103" s="24" t="s">
        <v>1927</v>
      </c>
      <c r="F103" t="s">
        <v>1329</v>
      </c>
      <c r="G103" s="23">
        <v>20190107</v>
      </c>
      <c r="I103" s="23" t="s">
        <v>1601</v>
      </c>
      <c r="M103" s="23" t="s">
        <v>98</v>
      </c>
      <c r="N103" s="24" t="s">
        <v>1777</v>
      </c>
      <c r="O103" s="23" t="s">
        <v>1959</v>
      </c>
      <c r="P103" s="2" t="s">
        <v>1926</v>
      </c>
      <c r="Q103" s="2" t="s">
        <v>85</v>
      </c>
      <c r="R103" s="2">
        <v>1</v>
      </c>
      <c r="S103"/>
      <c r="T103" s="2" t="s">
        <v>135</v>
      </c>
      <c r="U103" s="2" t="s">
        <v>107</v>
      </c>
    </row>
    <row r="104" spans="1:21" ht="15" customHeight="1" x14ac:dyDescent="0.25">
      <c r="A104" t="s">
        <v>1611</v>
      </c>
      <c r="B104" s="23" t="s">
        <v>1603</v>
      </c>
      <c r="C104" s="2" t="s">
        <v>1878</v>
      </c>
      <c r="E104" s="24" t="s">
        <v>1927</v>
      </c>
      <c r="F104" t="s">
        <v>1329</v>
      </c>
      <c r="G104" s="23">
        <v>20190107</v>
      </c>
      <c r="I104" s="23" t="s">
        <v>1604</v>
      </c>
      <c r="M104" s="23" t="s">
        <v>98</v>
      </c>
      <c r="N104" s="24" t="s">
        <v>1778</v>
      </c>
      <c r="O104" s="23" t="s">
        <v>1960</v>
      </c>
      <c r="P104" s="2" t="s">
        <v>1926</v>
      </c>
      <c r="Q104" s="2" t="s">
        <v>85</v>
      </c>
      <c r="R104" s="2">
        <v>1</v>
      </c>
      <c r="S104"/>
      <c r="T104" s="2" t="s">
        <v>135</v>
      </c>
      <c r="U104" s="2" t="s">
        <v>107</v>
      </c>
    </row>
    <row r="105" spans="1:21" ht="15" customHeight="1" x14ac:dyDescent="0.25">
      <c r="A105" t="s">
        <v>1614</v>
      </c>
      <c r="B105" s="23" t="s">
        <v>1606</v>
      </c>
      <c r="C105" s="2" t="s">
        <v>1879</v>
      </c>
      <c r="E105" s="24" t="s">
        <v>1927</v>
      </c>
      <c r="F105" t="s">
        <v>1329</v>
      </c>
      <c r="G105" s="23">
        <v>20190107</v>
      </c>
      <c r="I105" s="23" t="s">
        <v>1607</v>
      </c>
      <c r="M105" s="23" t="s">
        <v>98</v>
      </c>
      <c r="N105" s="24" t="s">
        <v>1779</v>
      </c>
      <c r="O105" s="23" t="s">
        <v>1961</v>
      </c>
      <c r="P105" s="2" t="s">
        <v>1926</v>
      </c>
      <c r="Q105" s="2" t="s">
        <v>85</v>
      </c>
      <c r="R105" s="2">
        <v>1</v>
      </c>
      <c r="S105"/>
      <c r="T105" s="2" t="s">
        <v>135</v>
      </c>
      <c r="U105" s="2" t="s">
        <v>107</v>
      </c>
    </row>
    <row r="106" spans="1:21" ht="15" customHeight="1" x14ac:dyDescent="0.25">
      <c r="A106" t="s">
        <v>1617</v>
      </c>
      <c r="B106" s="23" t="s">
        <v>1609</v>
      </c>
      <c r="C106" s="2" t="s">
        <v>1880</v>
      </c>
      <c r="E106" s="24" t="s">
        <v>1927</v>
      </c>
      <c r="F106" t="s">
        <v>1329</v>
      </c>
      <c r="G106" s="23">
        <v>20190107</v>
      </c>
      <c r="I106" s="23" t="s">
        <v>1610</v>
      </c>
      <c r="M106" s="23" t="s">
        <v>98</v>
      </c>
      <c r="N106" s="24" t="s">
        <v>1780</v>
      </c>
      <c r="O106" s="23" t="s">
        <v>1962</v>
      </c>
      <c r="P106" s="2" t="s">
        <v>1926</v>
      </c>
      <c r="Q106" s="2" t="s">
        <v>85</v>
      </c>
      <c r="R106" s="2">
        <v>1</v>
      </c>
      <c r="S106"/>
      <c r="T106" s="2" t="s">
        <v>135</v>
      </c>
      <c r="U106" s="2" t="s">
        <v>107</v>
      </c>
    </row>
    <row r="107" spans="1:21" ht="15" customHeight="1" x14ac:dyDescent="0.25">
      <c r="A107" t="s">
        <v>1620</v>
      </c>
      <c r="B107" s="23" t="s">
        <v>1612</v>
      </c>
      <c r="C107" s="2" t="s">
        <v>1881</v>
      </c>
      <c r="E107" s="24" t="s">
        <v>1927</v>
      </c>
      <c r="F107" t="s">
        <v>1329</v>
      </c>
      <c r="G107" s="23">
        <v>20190107</v>
      </c>
      <c r="I107" s="23" t="s">
        <v>1613</v>
      </c>
      <c r="M107" s="23" t="s">
        <v>98</v>
      </c>
      <c r="N107" s="24" t="s">
        <v>1781</v>
      </c>
      <c r="O107" s="23" t="s">
        <v>1963</v>
      </c>
      <c r="P107" s="2" t="s">
        <v>1926</v>
      </c>
      <c r="Q107" s="2" t="s">
        <v>85</v>
      </c>
      <c r="R107" s="2">
        <v>1</v>
      </c>
      <c r="S107"/>
      <c r="T107" s="2" t="s">
        <v>135</v>
      </c>
      <c r="U107" s="2" t="s">
        <v>107</v>
      </c>
    </row>
    <row r="108" spans="1:21" ht="15" customHeight="1" x14ac:dyDescent="0.25">
      <c r="A108" t="s">
        <v>1623</v>
      </c>
      <c r="B108" s="23" t="s">
        <v>1615</v>
      </c>
      <c r="C108" s="2" t="s">
        <v>1882</v>
      </c>
      <c r="E108" s="24" t="s">
        <v>1927</v>
      </c>
      <c r="F108" t="s">
        <v>1329</v>
      </c>
      <c r="G108" s="23">
        <v>20190107</v>
      </c>
      <c r="I108" s="23" t="s">
        <v>1616</v>
      </c>
      <c r="M108" s="23" t="s">
        <v>98</v>
      </c>
      <c r="N108" s="24" t="s">
        <v>1466</v>
      </c>
      <c r="O108" s="23" t="s">
        <v>1964</v>
      </c>
      <c r="P108" s="2" t="s">
        <v>1926</v>
      </c>
      <c r="Q108" s="2" t="s">
        <v>85</v>
      </c>
      <c r="R108" s="2">
        <v>1</v>
      </c>
      <c r="S108"/>
      <c r="T108" s="2" t="s">
        <v>135</v>
      </c>
      <c r="U108" s="2" t="s">
        <v>107</v>
      </c>
    </row>
    <row r="109" spans="1:21" ht="15" customHeight="1" x14ac:dyDescent="0.25">
      <c r="A109" t="s">
        <v>1626</v>
      </c>
      <c r="B109" s="23" t="s">
        <v>1618</v>
      </c>
      <c r="C109" s="2" t="s">
        <v>1883</v>
      </c>
      <c r="E109" s="24" t="s">
        <v>1927</v>
      </c>
      <c r="F109" t="s">
        <v>1329</v>
      </c>
      <c r="G109" s="23">
        <v>20190107</v>
      </c>
      <c r="I109" s="23" t="s">
        <v>1619</v>
      </c>
      <c r="M109" s="23" t="s">
        <v>98</v>
      </c>
      <c r="N109" s="24" t="s">
        <v>1782</v>
      </c>
      <c r="O109" s="23" t="s">
        <v>1965</v>
      </c>
      <c r="P109" s="2" t="s">
        <v>1926</v>
      </c>
      <c r="Q109" s="2" t="s">
        <v>85</v>
      </c>
      <c r="R109" s="2">
        <v>1</v>
      </c>
      <c r="S109"/>
      <c r="T109" s="2" t="s">
        <v>135</v>
      </c>
      <c r="U109" s="2" t="s">
        <v>107</v>
      </c>
    </row>
    <row r="110" spans="1:21" ht="15" customHeight="1" x14ac:dyDescent="0.25">
      <c r="A110" t="s">
        <v>1629</v>
      </c>
      <c r="B110" s="23" t="s">
        <v>1621</v>
      </c>
      <c r="C110" s="2" t="s">
        <v>1884</v>
      </c>
      <c r="E110" s="24" t="s">
        <v>1927</v>
      </c>
      <c r="F110" t="s">
        <v>1329</v>
      </c>
      <c r="G110" s="23">
        <v>20190107</v>
      </c>
      <c r="I110" s="23" t="s">
        <v>1622</v>
      </c>
      <c r="M110" s="23" t="s">
        <v>98</v>
      </c>
      <c r="N110" s="24" t="s">
        <v>1783</v>
      </c>
      <c r="O110" s="23" t="s">
        <v>1966</v>
      </c>
      <c r="P110" s="2" t="s">
        <v>1926</v>
      </c>
      <c r="Q110" s="2" t="s">
        <v>85</v>
      </c>
      <c r="R110" s="2">
        <v>1</v>
      </c>
      <c r="S110"/>
      <c r="T110" s="2" t="s">
        <v>135</v>
      </c>
      <c r="U110" s="2" t="s">
        <v>107</v>
      </c>
    </row>
    <row r="111" spans="1:21" ht="15" customHeight="1" x14ac:dyDescent="0.25">
      <c r="A111" t="s">
        <v>1632</v>
      </c>
      <c r="B111" s="23" t="s">
        <v>1624</v>
      </c>
      <c r="C111" s="2" t="s">
        <v>1885</v>
      </c>
      <c r="E111" s="24" t="s">
        <v>1927</v>
      </c>
      <c r="F111" t="s">
        <v>1329</v>
      </c>
      <c r="G111" s="23">
        <v>20190107</v>
      </c>
      <c r="I111" s="23" t="s">
        <v>1625</v>
      </c>
      <c r="M111" s="23" t="s">
        <v>98</v>
      </c>
      <c r="N111" s="24" t="s">
        <v>1784</v>
      </c>
      <c r="O111" s="23" t="s">
        <v>1967</v>
      </c>
      <c r="P111" s="2" t="s">
        <v>1926</v>
      </c>
      <c r="Q111" s="2" t="s">
        <v>85</v>
      </c>
      <c r="R111" s="2">
        <v>1</v>
      </c>
      <c r="S111"/>
      <c r="T111" s="2" t="s">
        <v>135</v>
      </c>
      <c r="U111" s="2" t="s">
        <v>107</v>
      </c>
    </row>
    <row r="112" spans="1:21" ht="15" customHeight="1" x14ac:dyDescent="0.25">
      <c r="A112" t="s">
        <v>1635</v>
      </c>
      <c r="B112" s="23" t="s">
        <v>1627</v>
      </c>
      <c r="C112" s="2" t="s">
        <v>1886</v>
      </c>
      <c r="E112" s="24" t="s">
        <v>1927</v>
      </c>
      <c r="F112" t="s">
        <v>1329</v>
      </c>
      <c r="G112" s="23">
        <v>20190107</v>
      </c>
      <c r="I112" s="23" t="s">
        <v>1628</v>
      </c>
      <c r="M112" s="23" t="s">
        <v>98</v>
      </c>
      <c r="N112" s="24" t="s">
        <v>1785</v>
      </c>
      <c r="O112" s="23" t="s">
        <v>1968</v>
      </c>
      <c r="P112" s="2" t="s">
        <v>1926</v>
      </c>
      <c r="Q112" s="2" t="s">
        <v>85</v>
      </c>
      <c r="R112" s="2">
        <v>1</v>
      </c>
      <c r="S112"/>
      <c r="T112" s="2" t="s">
        <v>135</v>
      </c>
      <c r="U112" s="2" t="s">
        <v>107</v>
      </c>
    </row>
    <row r="113" spans="1:21" ht="15" customHeight="1" x14ac:dyDescent="0.25">
      <c r="A113" t="s">
        <v>1638</v>
      </c>
      <c r="B113" s="23" t="s">
        <v>1630</v>
      </c>
      <c r="C113" s="2" t="s">
        <v>1887</v>
      </c>
      <c r="E113" s="24" t="s">
        <v>1927</v>
      </c>
      <c r="F113" t="s">
        <v>1329</v>
      </c>
      <c r="G113" s="23">
        <v>20190107</v>
      </c>
      <c r="I113" s="23" t="s">
        <v>1631</v>
      </c>
      <c r="M113" s="23" t="s">
        <v>98</v>
      </c>
      <c r="N113" s="24" t="s">
        <v>1786</v>
      </c>
      <c r="O113" s="23" t="s">
        <v>1969</v>
      </c>
      <c r="P113" s="2" t="s">
        <v>1926</v>
      </c>
      <c r="Q113" s="2" t="s">
        <v>85</v>
      </c>
      <c r="R113" s="2">
        <v>1</v>
      </c>
      <c r="S113"/>
      <c r="T113" s="2" t="s">
        <v>135</v>
      </c>
      <c r="U113" s="2" t="s">
        <v>107</v>
      </c>
    </row>
    <row r="114" spans="1:21" ht="15" customHeight="1" x14ac:dyDescent="0.25">
      <c r="A114" t="s">
        <v>1641</v>
      </c>
      <c r="B114" s="23" t="s">
        <v>1633</v>
      </c>
      <c r="C114" s="2" t="s">
        <v>1888</v>
      </c>
      <c r="E114" s="24" t="s">
        <v>1927</v>
      </c>
      <c r="F114" t="s">
        <v>1329</v>
      </c>
      <c r="G114" s="23">
        <v>20190107</v>
      </c>
      <c r="I114" s="23" t="s">
        <v>1634</v>
      </c>
      <c r="M114" s="23" t="s">
        <v>98</v>
      </c>
      <c r="N114" s="24" t="s">
        <v>1787</v>
      </c>
      <c r="O114" s="23" t="s">
        <v>1970</v>
      </c>
      <c r="P114" s="2" t="s">
        <v>1926</v>
      </c>
      <c r="Q114" s="2" t="s">
        <v>85</v>
      </c>
      <c r="R114" s="2">
        <v>1</v>
      </c>
      <c r="S114"/>
      <c r="T114" s="2" t="s">
        <v>135</v>
      </c>
      <c r="U114" s="2" t="s">
        <v>107</v>
      </c>
    </row>
    <row r="115" spans="1:21" ht="15" customHeight="1" x14ac:dyDescent="0.25">
      <c r="A115" t="s">
        <v>1644</v>
      </c>
      <c r="B115" s="23" t="s">
        <v>1636</v>
      </c>
      <c r="C115" s="2" t="s">
        <v>1889</v>
      </c>
      <c r="E115" s="24" t="s">
        <v>1927</v>
      </c>
      <c r="F115" t="s">
        <v>1329</v>
      </c>
      <c r="G115" s="23">
        <v>20190107</v>
      </c>
      <c r="I115" s="23" t="s">
        <v>1637</v>
      </c>
      <c r="M115" s="23" t="s">
        <v>98</v>
      </c>
      <c r="N115" s="24" t="s">
        <v>1788</v>
      </c>
      <c r="O115" s="23" t="s">
        <v>1971</v>
      </c>
      <c r="P115" s="2" t="s">
        <v>1926</v>
      </c>
      <c r="Q115" s="2" t="s">
        <v>85</v>
      </c>
      <c r="R115" s="2">
        <v>1</v>
      </c>
      <c r="S115"/>
      <c r="T115" s="2" t="s">
        <v>135</v>
      </c>
      <c r="U115" s="2" t="s">
        <v>107</v>
      </c>
    </row>
    <row r="116" spans="1:21" ht="15" customHeight="1" x14ac:dyDescent="0.25">
      <c r="A116" t="s">
        <v>1647</v>
      </c>
      <c r="B116" s="23" t="s">
        <v>1639</v>
      </c>
      <c r="C116" s="2" t="s">
        <v>1890</v>
      </c>
      <c r="E116" s="24" t="s">
        <v>1927</v>
      </c>
      <c r="F116" t="s">
        <v>1329</v>
      </c>
      <c r="G116" s="23">
        <v>20190107</v>
      </c>
      <c r="I116" s="23" t="s">
        <v>1640</v>
      </c>
      <c r="M116" s="23" t="s">
        <v>98</v>
      </c>
      <c r="N116" s="24" t="s">
        <v>1789</v>
      </c>
      <c r="O116" s="23" t="s">
        <v>1972</v>
      </c>
      <c r="P116" s="2" t="s">
        <v>1926</v>
      </c>
      <c r="Q116" s="2" t="s">
        <v>85</v>
      </c>
      <c r="R116" s="2">
        <v>1</v>
      </c>
      <c r="S116"/>
      <c r="T116" s="2" t="s">
        <v>135</v>
      </c>
      <c r="U116" s="2" t="s">
        <v>107</v>
      </c>
    </row>
    <row r="117" spans="1:21" ht="15" customHeight="1" x14ac:dyDescent="0.25">
      <c r="A117" t="s">
        <v>1650</v>
      </c>
      <c r="B117" s="23" t="s">
        <v>1642</v>
      </c>
      <c r="C117" s="2" t="s">
        <v>1891</v>
      </c>
      <c r="E117" s="24" t="s">
        <v>1927</v>
      </c>
      <c r="F117" t="s">
        <v>1329</v>
      </c>
      <c r="G117" s="23">
        <v>20190107</v>
      </c>
      <c r="I117" s="23" t="s">
        <v>1643</v>
      </c>
      <c r="M117" s="23" t="s">
        <v>98</v>
      </c>
      <c r="N117" s="24" t="s">
        <v>1790</v>
      </c>
      <c r="O117" s="23" t="s">
        <v>1973</v>
      </c>
      <c r="P117" s="2" t="s">
        <v>1926</v>
      </c>
      <c r="Q117" s="2" t="s">
        <v>85</v>
      </c>
      <c r="R117" s="2">
        <v>1</v>
      </c>
      <c r="S117"/>
      <c r="T117" s="2" t="s">
        <v>135</v>
      </c>
      <c r="U117" s="2" t="s">
        <v>107</v>
      </c>
    </row>
    <row r="118" spans="1:21" ht="15" customHeight="1" x14ac:dyDescent="0.25">
      <c r="A118" t="s">
        <v>1653</v>
      </c>
      <c r="B118" s="23" t="s">
        <v>1645</v>
      </c>
      <c r="C118" s="2" t="s">
        <v>1892</v>
      </c>
      <c r="E118" s="24" t="s">
        <v>1927</v>
      </c>
      <c r="F118" t="s">
        <v>1329</v>
      </c>
      <c r="G118" s="23">
        <v>20190107</v>
      </c>
      <c r="I118" s="23" t="s">
        <v>1646</v>
      </c>
      <c r="M118" s="23" t="s">
        <v>98</v>
      </c>
      <c r="N118" s="24" t="s">
        <v>1791</v>
      </c>
      <c r="O118" s="23" t="s">
        <v>1974</v>
      </c>
      <c r="P118" s="2" t="s">
        <v>1926</v>
      </c>
      <c r="Q118" s="2" t="s">
        <v>85</v>
      </c>
      <c r="R118" s="2">
        <v>1</v>
      </c>
      <c r="S118"/>
      <c r="T118" s="2" t="s">
        <v>135</v>
      </c>
      <c r="U118" s="2" t="s">
        <v>107</v>
      </c>
    </row>
    <row r="119" spans="1:21" ht="15" customHeight="1" x14ac:dyDescent="0.25">
      <c r="A119" t="s">
        <v>1656</v>
      </c>
      <c r="B119" s="23" t="s">
        <v>1648</v>
      </c>
      <c r="C119" s="2" t="s">
        <v>1893</v>
      </c>
      <c r="E119" s="24" t="s">
        <v>1927</v>
      </c>
      <c r="F119" t="s">
        <v>1329</v>
      </c>
      <c r="G119" s="23">
        <v>20190107</v>
      </c>
      <c r="I119" s="23" t="s">
        <v>1649</v>
      </c>
      <c r="M119" s="23" t="s">
        <v>98</v>
      </c>
      <c r="N119" s="24" t="s">
        <v>1792</v>
      </c>
      <c r="O119" s="23" t="s">
        <v>1975</v>
      </c>
      <c r="P119" s="2" t="s">
        <v>1926</v>
      </c>
      <c r="Q119" s="2" t="s">
        <v>85</v>
      </c>
      <c r="R119" s="2">
        <v>1</v>
      </c>
      <c r="S119"/>
      <c r="T119" s="2" t="s">
        <v>135</v>
      </c>
      <c r="U119" s="2" t="s">
        <v>107</v>
      </c>
    </row>
    <row r="120" spans="1:21" ht="15" customHeight="1" x14ac:dyDescent="0.25">
      <c r="A120" t="s">
        <v>1659</v>
      </c>
      <c r="B120" s="23" t="s">
        <v>1651</v>
      </c>
      <c r="C120" s="2" t="s">
        <v>1894</v>
      </c>
      <c r="E120" s="24" t="s">
        <v>1927</v>
      </c>
      <c r="F120" t="s">
        <v>1329</v>
      </c>
      <c r="G120" s="23">
        <v>20190107</v>
      </c>
      <c r="I120" s="23" t="s">
        <v>1652</v>
      </c>
      <c r="M120" s="23" t="s">
        <v>98</v>
      </c>
      <c r="N120" s="24" t="s">
        <v>1793</v>
      </c>
      <c r="O120" s="23" t="s">
        <v>1976</v>
      </c>
      <c r="P120" s="2" t="s">
        <v>1926</v>
      </c>
      <c r="Q120" s="2" t="s">
        <v>85</v>
      </c>
      <c r="R120" s="2">
        <v>1</v>
      </c>
      <c r="S120"/>
      <c r="T120" s="2" t="s">
        <v>135</v>
      </c>
      <c r="U120" s="2" t="s">
        <v>107</v>
      </c>
    </row>
    <row r="121" spans="1:21" ht="15" customHeight="1" x14ac:dyDescent="0.25">
      <c r="A121" t="s">
        <v>1662</v>
      </c>
      <c r="B121" s="23" t="s">
        <v>1654</v>
      </c>
      <c r="C121" s="2" t="s">
        <v>1895</v>
      </c>
      <c r="E121" s="24" t="s">
        <v>1927</v>
      </c>
      <c r="F121" t="s">
        <v>1329</v>
      </c>
      <c r="G121" s="23">
        <v>20190107</v>
      </c>
      <c r="I121" s="23" t="s">
        <v>1655</v>
      </c>
      <c r="M121" s="23" t="s">
        <v>98</v>
      </c>
      <c r="N121" s="24" t="s">
        <v>1794</v>
      </c>
      <c r="O121" s="23" t="s">
        <v>1977</v>
      </c>
      <c r="P121" s="2" t="s">
        <v>1926</v>
      </c>
      <c r="Q121" s="2" t="s">
        <v>85</v>
      </c>
      <c r="R121" s="2">
        <v>1</v>
      </c>
      <c r="S121"/>
      <c r="T121" s="2" t="s">
        <v>135</v>
      </c>
      <c r="U121" s="2" t="s">
        <v>107</v>
      </c>
    </row>
    <row r="122" spans="1:21" ht="15" customHeight="1" x14ac:dyDescent="0.25">
      <c r="A122" t="s">
        <v>1665</v>
      </c>
      <c r="B122" s="23" t="s">
        <v>1657</v>
      </c>
      <c r="C122" s="2" t="s">
        <v>1896</v>
      </c>
      <c r="E122" s="24" t="s">
        <v>1927</v>
      </c>
      <c r="F122" t="s">
        <v>1329</v>
      </c>
      <c r="G122" s="23">
        <v>20190107</v>
      </c>
      <c r="I122" s="23" t="s">
        <v>1658</v>
      </c>
      <c r="M122" s="23" t="s">
        <v>98</v>
      </c>
      <c r="N122" s="24" t="s">
        <v>1795</v>
      </c>
      <c r="O122" s="23" t="s">
        <v>1978</v>
      </c>
      <c r="P122" s="2" t="s">
        <v>1926</v>
      </c>
      <c r="Q122" s="2" t="s">
        <v>85</v>
      </c>
      <c r="R122" s="2">
        <v>1</v>
      </c>
      <c r="S122"/>
      <c r="T122" s="2" t="s">
        <v>135</v>
      </c>
      <c r="U122" s="2" t="s">
        <v>107</v>
      </c>
    </row>
    <row r="123" spans="1:21" ht="15" customHeight="1" x14ac:dyDescent="0.25">
      <c r="A123" t="s">
        <v>1668</v>
      </c>
      <c r="B123" s="23" t="s">
        <v>1660</v>
      </c>
      <c r="C123" s="2" t="s">
        <v>1897</v>
      </c>
      <c r="E123" s="24" t="s">
        <v>1927</v>
      </c>
      <c r="F123" t="s">
        <v>1329</v>
      </c>
      <c r="G123" s="23">
        <v>20190107</v>
      </c>
      <c r="I123" s="23" t="s">
        <v>1661</v>
      </c>
      <c r="M123" s="23" t="s">
        <v>98</v>
      </c>
      <c r="N123" s="24" t="s">
        <v>1796</v>
      </c>
      <c r="O123" s="23" t="s">
        <v>1979</v>
      </c>
      <c r="P123" s="2" t="s">
        <v>1926</v>
      </c>
      <c r="Q123" s="2" t="s">
        <v>85</v>
      </c>
      <c r="R123" s="2">
        <v>1</v>
      </c>
      <c r="S123"/>
      <c r="T123" s="2" t="s">
        <v>135</v>
      </c>
      <c r="U123" s="2" t="s">
        <v>107</v>
      </c>
    </row>
    <row r="124" spans="1:21" ht="15" customHeight="1" x14ac:dyDescent="0.25">
      <c r="A124" t="s">
        <v>1671</v>
      </c>
      <c r="B124" s="23" t="s">
        <v>1663</v>
      </c>
      <c r="C124" s="2" t="s">
        <v>1898</v>
      </c>
      <c r="E124" s="24" t="s">
        <v>1927</v>
      </c>
      <c r="F124" t="s">
        <v>1329</v>
      </c>
      <c r="G124" s="23">
        <v>20190107</v>
      </c>
      <c r="I124" s="23" t="s">
        <v>1664</v>
      </c>
      <c r="M124" s="23" t="s">
        <v>98</v>
      </c>
      <c r="N124" s="24" t="s">
        <v>1797</v>
      </c>
      <c r="O124" s="23" t="s">
        <v>1980</v>
      </c>
      <c r="P124" s="2" t="s">
        <v>1926</v>
      </c>
      <c r="Q124" s="2" t="s">
        <v>85</v>
      </c>
      <c r="R124" s="2">
        <v>1</v>
      </c>
      <c r="S124"/>
      <c r="T124" s="2" t="s">
        <v>135</v>
      </c>
      <c r="U124" s="2" t="s">
        <v>107</v>
      </c>
    </row>
    <row r="125" spans="1:21" ht="15" customHeight="1" x14ac:dyDescent="0.25">
      <c r="A125" t="s">
        <v>1674</v>
      </c>
      <c r="B125" s="23" t="s">
        <v>1666</v>
      </c>
      <c r="C125" s="2" t="s">
        <v>1899</v>
      </c>
      <c r="E125" s="24" t="s">
        <v>1927</v>
      </c>
      <c r="F125" t="s">
        <v>1329</v>
      </c>
      <c r="G125" s="23">
        <v>20190107</v>
      </c>
      <c r="I125" s="23" t="s">
        <v>1667</v>
      </c>
      <c r="M125" s="23" t="s">
        <v>98</v>
      </c>
      <c r="N125" s="24" t="s">
        <v>1798</v>
      </c>
      <c r="O125" s="23" t="s">
        <v>1981</v>
      </c>
      <c r="P125" s="2" t="s">
        <v>1926</v>
      </c>
      <c r="Q125" s="2" t="s">
        <v>85</v>
      </c>
      <c r="R125" s="2">
        <v>1</v>
      </c>
      <c r="S125"/>
      <c r="T125" s="2" t="s">
        <v>135</v>
      </c>
      <c r="U125" s="2" t="s">
        <v>107</v>
      </c>
    </row>
    <row r="126" spans="1:21" ht="15" customHeight="1" x14ac:dyDescent="0.25">
      <c r="A126" t="s">
        <v>1677</v>
      </c>
      <c r="B126" s="23" t="s">
        <v>1669</v>
      </c>
      <c r="C126" s="2" t="s">
        <v>1900</v>
      </c>
      <c r="E126" s="24" t="s">
        <v>1927</v>
      </c>
      <c r="F126" t="s">
        <v>1329</v>
      </c>
      <c r="G126" s="23">
        <v>20190107</v>
      </c>
      <c r="I126" s="23" t="s">
        <v>1670</v>
      </c>
      <c r="M126" s="23" t="s">
        <v>98</v>
      </c>
      <c r="N126" s="24" t="s">
        <v>1799</v>
      </c>
      <c r="O126" s="23" t="s">
        <v>1982</v>
      </c>
      <c r="P126" s="2" t="s">
        <v>1926</v>
      </c>
      <c r="Q126" s="2" t="s">
        <v>85</v>
      </c>
      <c r="R126" s="2">
        <v>1</v>
      </c>
      <c r="S126"/>
      <c r="T126" s="2" t="s">
        <v>135</v>
      </c>
      <c r="U126" s="2" t="s">
        <v>107</v>
      </c>
    </row>
    <row r="127" spans="1:21" ht="15" customHeight="1" x14ac:dyDescent="0.25">
      <c r="A127" t="s">
        <v>1680</v>
      </c>
      <c r="B127" s="23" t="s">
        <v>1672</v>
      </c>
      <c r="C127" s="2" t="s">
        <v>1901</v>
      </c>
      <c r="E127" s="24" t="s">
        <v>1927</v>
      </c>
      <c r="F127" t="s">
        <v>1329</v>
      </c>
      <c r="G127" s="23">
        <v>20190107</v>
      </c>
      <c r="I127" s="23" t="s">
        <v>1673</v>
      </c>
      <c r="M127" s="23" t="s">
        <v>98</v>
      </c>
      <c r="N127" s="24" t="s">
        <v>1800</v>
      </c>
      <c r="O127" s="23" t="s">
        <v>1983</v>
      </c>
      <c r="P127" s="2" t="s">
        <v>1926</v>
      </c>
      <c r="Q127" s="2" t="s">
        <v>85</v>
      </c>
      <c r="R127" s="2">
        <v>1</v>
      </c>
      <c r="S127"/>
      <c r="T127" s="2" t="s">
        <v>135</v>
      </c>
      <c r="U127" s="2" t="s">
        <v>107</v>
      </c>
    </row>
    <row r="128" spans="1:21" ht="15" customHeight="1" x14ac:dyDescent="0.25">
      <c r="A128" t="s">
        <v>1683</v>
      </c>
      <c r="B128" s="23" t="s">
        <v>1675</v>
      </c>
      <c r="C128" s="2" t="s">
        <v>1902</v>
      </c>
      <c r="E128" s="24" t="s">
        <v>1927</v>
      </c>
      <c r="F128" t="s">
        <v>1329</v>
      </c>
      <c r="G128" s="23">
        <v>20190107</v>
      </c>
      <c r="I128" s="23" t="s">
        <v>1676</v>
      </c>
      <c r="M128" s="23" t="s">
        <v>98</v>
      </c>
      <c r="N128" s="24" t="s">
        <v>1801</v>
      </c>
      <c r="O128" s="23" t="s">
        <v>1984</v>
      </c>
      <c r="P128" s="2" t="s">
        <v>1926</v>
      </c>
      <c r="Q128" s="2" t="s">
        <v>85</v>
      </c>
      <c r="R128" s="2">
        <v>1</v>
      </c>
      <c r="S128"/>
      <c r="T128" s="2" t="s">
        <v>135</v>
      </c>
      <c r="U128" s="2" t="s">
        <v>107</v>
      </c>
    </row>
    <row r="129" spans="1:21" ht="15" customHeight="1" x14ac:dyDescent="0.25">
      <c r="A129" t="s">
        <v>1686</v>
      </c>
      <c r="B129" s="23" t="s">
        <v>1678</v>
      </c>
      <c r="C129" s="2" t="s">
        <v>1903</v>
      </c>
      <c r="E129" s="24" t="s">
        <v>1927</v>
      </c>
      <c r="F129" t="s">
        <v>1329</v>
      </c>
      <c r="G129" s="23">
        <v>20190107</v>
      </c>
      <c r="I129" s="23" t="s">
        <v>1679</v>
      </c>
      <c r="M129" s="23" t="s">
        <v>98</v>
      </c>
      <c r="N129" s="24" t="s">
        <v>1802</v>
      </c>
      <c r="O129" s="23" t="s">
        <v>1985</v>
      </c>
      <c r="P129" s="2" t="s">
        <v>1926</v>
      </c>
      <c r="Q129" s="2" t="s">
        <v>85</v>
      </c>
      <c r="R129" s="2">
        <v>1</v>
      </c>
      <c r="S129"/>
      <c r="T129" s="2" t="s">
        <v>135</v>
      </c>
      <c r="U129" s="2" t="s">
        <v>107</v>
      </c>
    </row>
    <row r="130" spans="1:21" ht="15" customHeight="1" x14ac:dyDescent="0.25">
      <c r="A130" t="s">
        <v>1689</v>
      </c>
      <c r="B130" s="23" t="s">
        <v>1681</v>
      </c>
      <c r="C130" s="2" t="s">
        <v>1904</v>
      </c>
      <c r="E130" s="24" t="s">
        <v>1927</v>
      </c>
      <c r="F130" t="s">
        <v>1329</v>
      </c>
      <c r="G130" s="23">
        <v>20190107</v>
      </c>
      <c r="I130" s="23" t="s">
        <v>1682</v>
      </c>
      <c r="M130" s="23" t="s">
        <v>98</v>
      </c>
      <c r="N130" s="24" t="s">
        <v>1803</v>
      </c>
      <c r="O130" s="23" t="s">
        <v>1986</v>
      </c>
      <c r="P130" s="2" t="s">
        <v>1926</v>
      </c>
      <c r="Q130" s="2" t="s">
        <v>85</v>
      </c>
      <c r="R130" s="2">
        <v>1</v>
      </c>
      <c r="S130"/>
      <c r="T130" s="2" t="s">
        <v>135</v>
      </c>
      <c r="U130" s="2" t="s">
        <v>107</v>
      </c>
    </row>
    <row r="131" spans="1:21" ht="15" customHeight="1" x14ac:dyDescent="0.25">
      <c r="A131" t="s">
        <v>1692</v>
      </c>
      <c r="B131" s="23" t="s">
        <v>1684</v>
      </c>
      <c r="C131" s="2" t="s">
        <v>1905</v>
      </c>
      <c r="E131" s="24" t="s">
        <v>1927</v>
      </c>
      <c r="F131" t="s">
        <v>1329</v>
      </c>
      <c r="G131" s="23">
        <v>20190107</v>
      </c>
      <c r="I131" s="23" t="s">
        <v>1685</v>
      </c>
      <c r="M131" s="23" t="s">
        <v>98</v>
      </c>
      <c r="N131" s="24" t="s">
        <v>1804</v>
      </c>
      <c r="O131" s="23" t="s">
        <v>1987</v>
      </c>
      <c r="P131" s="2" t="s">
        <v>1926</v>
      </c>
      <c r="Q131" s="2" t="s">
        <v>85</v>
      </c>
      <c r="R131" s="2">
        <v>1</v>
      </c>
      <c r="S131"/>
      <c r="T131" s="2" t="s">
        <v>135</v>
      </c>
      <c r="U131" s="2" t="s">
        <v>107</v>
      </c>
    </row>
    <row r="132" spans="1:21" ht="15" customHeight="1" x14ac:dyDescent="0.25">
      <c r="A132" t="s">
        <v>1695</v>
      </c>
      <c r="B132" s="23" t="s">
        <v>1687</v>
      </c>
      <c r="C132" s="2" t="s">
        <v>1906</v>
      </c>
      <c r="E132" s="24" t="s">
        <v>1927</v>
      </c>
      <c r="F132" t="s">
        <v>1329</v>
      </c>
      <c r="G132" s="23">
        <v>20190107</v>
      </c>
      <c r="I132" s="23" t="s">
        <v>1688</v>
      </c>
      <c r="M132" s="23" t="s">
        <v>98</v>
      </c>
      <c r="N132" s="24" t="s">
        <v>1805</v>
      </c>
      <c r="O132" s="23" t="s">
        <v>1988</v>
      </c>
      <c r="P132" s="2" t="s">
        <v>1926</v>
      </c>
      <c r="Q132" s="2" t="s">
        <v>85</v>
      </c>
      <c r="R132" s="2">
        <v>1</v>
      </c>
      <c r="S132"/>
      <c r="T132" s="2" t="s">
        <v>135</v>
      </c>
      <c r="U132" s="2" t="s">
        <v>107</v>
      </c>
    </row>
    <row r="133" spans="1:21" ht="15" customHeight="1" x14ac:dyDescent="0.25">
      <c r="A133" t="s">
        <v>1698</v>
      </c>
      <c r="B133" s="23" t="s">
        <v>1690</v>
      </c>
      <c r="C133" s="2" t="s">
        <v>1907</v>
      </c>
      <c r="E133" s="24" t="s">
        <v>1927</v>
      </c>
      <c r="F133" t="s">
        <v>1329</v>
      </c>
      <c r="G133" s="23">
        <v>20190107</v>
      </c>
      <c r="I133" s="23" t="s">
        <v>1691</v>
      </c>
      <c r="M133" s="23" t="s">
        <v>98</v>
      </c>
      <c r="N133" s="24" t="s">
        <v>1806</v>
      </c>
      <c r="O133" s="23" t="s">
        <v>1989</v>
      </c>
      <c r="P133" s="2" t="s">
        <v>1926</v>
      </c>
      <c r="Q133" s="2" t="s">
        <v>85</v>
      </c>
      <c r="R133" s="2">
        <v>1</v>
      </c>
      <c r="S133"/>
      <c r="T133" s="2" t="s">
        <v>135</v>
      </c>
      <c r="U133" s="2" t="s">
        <v>107</v>
      </c>
    </row>
    <row r="134" spans="1:21" ht="15" customHeight="1" x14ac:dyDescent="0.25">
      <c r="A134" t="s">
        <v>1701</v>
      </c>
      <c r="B134" s="23" t="s">
        <v>1693</v>
      </c>
      <c r="C134" s="2" t="s">
        <v>1908</v>
      </c>
      <c r="E134" s="24" t="s">
        <v>1927</v>
      </c>
      <c r="F134" t="s">
        <v>1329</v>
      </c>
      <c r="G134" s="23">
        <v>20190107</v>
      </c>
      <c r="I134" s="23" t="s">
        <v>1694</v>
      </c>
      <c r="M134" s="23" t="s">
        <v>98</v>
      </c>
      <c r="N134" s="24" t="s">
        <v>1807</v>
      </c>
      <c r="O134" s="23" t="s">
        <v>1990</v>
      </c>
      <c r="P134" s="2" t="s">
        <v>1926</v>
      </c>
      <c r="Q134" s="2" t="s">
        <v>85</v>
      </c>
      <c r="R134" s="2">
        <v>1</v>
      </c>
      <c r="S134"/>
      <c r="T134" s="2" t="s">
        <v>135</v>
      </c>
      <c r="U134" s="2" t="s">
        <v>107</v>
      </c>
    </row>
    <row r="135" spans="1:21" ht="15" customHeight="1" x14ac:dyDescent="0.25">
      <c r="A135" t="s">
        <v>1704</v>
      </c>
      <c r="B135" s="23" t="s">
        <v>1696</v>
      </c>
      <c r="C135" s="2" t="s">
        <v>1909</v>
      </c>
      <c r="E135" s="24" t="s">
        <v>1927</v>
      </c>
      <c r="F135" t="s">
        <v>1329</v>
      </c>
      <c r="G135" s="23">
        <v>20190107</v>
      </c>
      <c r="I135" s="23" t="s">
        <v>1697</v>
      </c>
      <c r="M135" s="23" t="s">
        <v>98</v>
      </c>
      <c r="N135" s="24" t="s">
        <v>1808</v>
      </c>
      <c r="O135" s="23" t="s">
        <v>1991</v>
      </c>
      <c r="P135" s="2" t="s">
        <v>1926</v>
      </c>
      <c r="Q135" s="2" t="s">
        <v>85</v>
      </c>
      <c r="R135" s="2">
        <v>1</v>
      </c>
      <c r="S135"/>
      <c r="T135" s="2" t="s">
        <v>135</v>
      </c>
      <c r="U135" s="2" t="s">
        <v>107</v>
      </c>
    </row>
    <row r="136" spans="1:21" ht="15" customHeight="1" x14ac:dyDescent="0.25">
      <c r="A136" t="s">
        <v>1707</v>
      </c>
      <c r="B136" s="23" t="s">
        <v>1699</v>
      </c>
      <c r="C136" s="2" t="s">
        <v>1910</v>
      </c>
      <c r="E136" s="24" t="s">
        <v>1927</v>
      </c>
      <c r="F136" t="s">
        <v>1329</v>
      </c>
      <c r="G136" s="23">
        <v>20190107</v>
      </c>
      <c r="I136" s="23" t="s">
        <v>1700</v>
      </c>
      <c r="M136" s="23" t="s">
        <v>98</v>
      </c>
      <c r="N136" s="24" t="s">
        <v>1809</v>
      </c>
      <c r="O136" s="23" t="s">
        <v>1992</v>
      </c>
      <c r="P136" s="2" t="s">
        <v>1926</v>
      </c>
      <c r="Q136" s="2" t="s">
        <v>85</v>
      </c>
      <c r="R136" s="2">
        <v>1</v>
      </c>
      <c r="S136"/>
      <c r="T136" s="2" t="s">
        <v>135</v>
      </c>
      <c r="U136" s="2" t="s">
        <v>107</v>
      </c>
    </row>
    <row r="137" spans="1:21" ht="15" customHeight="1" x14ac:dyDescent="0.25">
      <c r="A137" t="s">
        <v>1710</v>
      </c>
      <c r="B137" s="23" t="s">
        <v>1702</v>
      </c>
      <c r="C137" s="2" t="s">
        <v>1911</v>
      </c>
      <c r="E137" s="24" t="s">
        <v>1927</v>
      </c>
      <c r="F137" t="s">
        <v>1329</v>
      </c>
      <c r="G137" s="23">
        <v>20190107</v>
      </c>
      <c r="I137" s="23" t="s">
        <v>1703</v>
      </c>
      <c r="M137" s="23" t="s">
        <v>98</v>
      </c>
      <c r="N137" s="24" t="s">
        <v>1810</v>
      </c>
      <c r="O137" s="23" t="s">
        <v>1993</v>
      </c>
      <c r="P137" s="2" t="s">
        <v>1926</v>
      </c>
      <c r="Q137" s="2" t="s">
        <v>85</v>
      </c>
      <c r="R137" s="2">
        <v>1</v>
      </c>
      <c r="S137"/>
      <c r="T137" s="2" t="s">
        <v>135</v>
      </c>
      <c r="U137" s="2" t="s">
        <v>107</v>
      </c>
    </row>
    <row r="138" spans="1:21" ht="15" customHeight="1" x14ac:dyDescent="0.25">
      <c r="A138" t="s">
        <v>1713</v>
      </c>
      <c r="B138" s="23" t="s">
        <v>1705</v>
      </c>
      <c r="C138" s="2" t="s">
        <v>1912</v>
      </c>
      <c r="E138" s="24" t="s">
        <v>1927</v>
      </c>
      <c r="F138" t="s">
        <v>1329</v>
      </c>
      <c r="G138" s="23">
        <v>20190107</v>
      </c>
      <c r="I138" s="23" t="s">
        <v>1706</v>
      </c>
      <c r="M138" s="23" t="s">
        <v>98</v>
      </c>
      <c r="N138" s="24" t="s">
        <v>1811</v>
      </c>
      <c r="O138" s="23" t="s">
        <v>1994</v>
      </c>
      <c r="P138" s="2" t="s">
        <v>1926</v>
      </c>
      <c r="Q138" s="2" t="s">
        <v>85</v>
      </c>
      <c r="R138" s="2">
        <v>1</v>
      </c>
      <c r="S138"/>
      <c r="T138" s="2" t="s">
        <v>135</v>
      </c>
      <c r="U138" s="2" t="s">
        <v>107</v>
      </c>
    </row>
    <row r="139" spans="1:21" ht="15" customHeight="1" x14ac:dyDescent="0.25">
      <c r="A139" t="s">
        <v>1716</v>
      </c>
      <c r="B139" s="23" t="s">
        <v>1708</v>
      </c>
      <c r="C139" s="2" t="s">
        <v>1913</v>
      </c>
      <c r="E139" s="24" t="s">
        <v>1927</v>
      </c>
      <c r="F139" t="s">
        <v>1329</v>
      </c>
      <c r="G139" s="23">
        <v>20190107</v>
      </c>
      <c r="I139" s="23" t="s">
        <v>1709</v>
      </c>
      <c r="M139" s="23" t="s">
        <v>98</v>
      </c>
      <c r="N139" s="24" t="s">
        <v>1812</v>
      </c>
      <c r="O139" s="23" t="s">
        <v>1995</v>
      </c>
      <c r="P139" s="2" t="s">
        <v>1926</v>
      </c>
      <c r="Q139" s="2" t="s">
        <v>85</v>
      </c>
      <c r="R139" s="2">
        <v>1</v>
      </c>
      <c r="S139"/>
      <c r="T139" s="2" t="s">
        <v>135</v>
      </c>
      <c r="U139" s="2" t="s">
        <v>107</v>
      </c>
    </row>
    <row r="140" spans="1:21" ht="15" customHeight="1" x14ac:dyDescent="0.25">
      <c r="A140" t="s">
        <v>1719</v>
      </c>
      <c r="B140" s="23" t="s">
        <v>1711</v>
      </c>
      <c r="C140" s="2" t="s">
        <v>1914</v>
      </c>
      <c r="E140" s="24" t="s">
        <v>1927</v>
      </c>
      <c r="F140" t="s">
        <v>1329</v>
      </c>
      <c r="G140" s="23">
        <v>20190107</v>
      </c>
      <c r="I140" s="23" t="s">
        <v>1712</v>
      </c>
      <c r="M140" s="23" t="s">
        <v>98</v>
      </c>
      <c r="N140" s="24" t="s">
        <v>1813</v>
      </c>
      <c r="O140" s="23" t="s">
        <v>1996</v>
      </c>
      <c r="P140" s="2" t="s">
        <v>1926</v>
      </c>
      <c r="Q140" s="2" t="s">
        <v>85</v>
      </c>
      <c r="R140" s="2">
        <v>1</v>
      </c>
      <c r="S140"/>
      <c r="T140" s="2" t="s">
        <v>135</v>
      </c>
      <c r="U140" s="2" t="s">
        <v>107</v>
      </c>
    </row>
    <row r="141" spans="1:21" ht="15" customHeight="1" x14ac:dyDescent="0.25">
      <c r="A141" t="s">
        <v>1722</v>
      </c>
      <c r="B141" s="23" t="s">
        <v>1714</v>
      </c>
      <c r="C141" s="2" t="s">
        <v>1915</v>
      </c>
      <c r="E141" s="24" t="s">
        <v>1927</v>
      </c>
      <c r="F141" t="s">
        <v>1329</v>
      </c>
      <c r="G141" s="23">
        <v>20190107</v>
      </c>
      <c r="I141" s="23" t="s">
        <v>1715</v>
      </c>
      <c r="M141" s="23" t="s">
        <v>98</v>
      </c>
      <c r="N141" s="24" t="s">
        <v>1814</v>
      </c>
      <c r="O141" s="23" t="s">
        <v>1997</v>
      </c>
      <c r="P141" s="2" t="s">
        <v>1926</v>
      </c>
      <c r="Q141" s="2" t="s">
        <v>85</v>
      </c>
      <c r="R141" s="2">
        <v>1</v>
      </c>
      <c r="S141"/>
      <c r="T141" s="2" t="s">
        <v>135</v>
      </c>
      <c r="U141" s="2" t="s">
        <v>107</v>
      </c>
    </row>
    <row r="142" spans="1:21" ht="15" customHeight="1" x14ac:dyDescent="0.25">
      <c r="A142" t="s">
        <v>1725</v>
      </c>
      <c r="B142" s="23" t="s">
        <v>1717</v>
      </c>
      <c r="C142" s="2" t="s">
        <v>1916</v>
      </c>
      <c r="E142" s="24" t="s">
        <v>1927</v>
      </c>
      <c r="F142" t="s">
        <v>1329</v>
      </c>
      <c r="G142" s="23">
        <v>20190107</v>
      </c>
      <c r="I142" s="23" t="s">
        <v>1718</v>
      </c>
      <c r="M142" s="23" t="s">
        <v>98</v>
      </c>
      <c r="N142" s="24" t="s">
        <v>1815</v>
      </c>
      <c r="O142" s="23" t="s">
        <v>1998</v>
      </c>
      <c r="P142" s="2" t="s">
        <v>1926</v>
      </c>
      <c r="Q142" s="2" t="s">
        <v>85</v>
      </c>
      <c r="R142" s="2">
        <v>1</v>
      </c>
      <c r="S142"/>
      <c r="T142" s="2" t="s">
        <v>135</v>
      </c>
      <c r="U142" s="2" t="s">
        <v>107</v>
      </c>
    </row>
    <row r="143" spans="1:21" ht="15" customHeight="1" x14ac:dyDescent="0.25">
      <c r="A143" t="s">
        <v>1728</v>
      </c>
      <c r="B143" s="23" t="s">
        <v>1720</v>
      </c>
      <c r="C143" s="2" t="s">
        <v>1917</v>
      </c>
      <c r="E143" s="24" t="s">
        <v>1927</v>
      </c>
      <c r="F143" t="s">
        <v>1329</v>
      </c>
      <c r="G143" s="23">
        <v>20190107</v>
      </c>
      <c r="I143" s="23" t="s">
        <v>1721</v>
      </c>
      <c r="M143" s="23" t="s">
        <v>98</v>
      </c>
      <c r="N143" s="24" t="s">
        <v>1816</v>
      </c>
      <c r="O143" s="23" t="s">
        <v>1999</v>
      </c>
      <c r="P143" s="2" t="s">
        <v>1926</v>
      </c>
      <c r="Q143" s="2" t="s">
        <v>85</v>
      </c>
      <c r="R143" s="2">
        <v>1</v>
      </c>
      <c r="S143"/>
      <c r="T143" s="2" t="s">
        <v>135</v>
      </c>
      <c r="U143" s="2" t="s">
        <v>107</v>
      </c>
    </row>
    <row r="144" spans="1:21" ht="15" customHeight="1" x14ac:dyDescent="0.25">
      <c r="A144" t="s">
        <v>1731</v>
      </c>
      <c r="B144" s="23" t="s">
        <v>1723</v>
      </c>
      <c r="C144" s="2" t="s">
        <v>1918</v>
      </c>
      <c r="E144" s="24" t="s">
        <v>1927</v>
      </c>
      <c r="F144" t="s">
        <v>1329</v>
      </c>
      <c r="G144" s="23">
        <v>20190107</v>
      </c>
      <c r="I144" s="23" t="s">
        <v>1724</v>
      </c>
      <c r="M144" s="23" t="s">
        <v>98</v>
      </c>
      <c r="N144" s="24" t="s">
        <v>1817</v>
      </c>
      <c r="O144" s="23" t="s">
        <v>2000</v>
      </c>
      <c r="P144" s="2" t="s">
        <v>1926</v>
      </c>
      <c r="Q144" s="2" t="s">
        <v>85</v>
      </c>
      <c r="R144" s="2">
        <v>1</v>
      </c>
      <c r="S144"/>
      <c r="T144" s="2" t="s">
        <v>135</v>
      </c>
      <c r="U144" s="2" t="s">
        <v>107</v>
      </c>
    </row>
    <row r="145" spans="1:21" ht="15" customHeight="1" x14ac:dyDescent="0.25">
      <c r="A145" t="s">
        <v>1734</v>
      </c>
      <c r="B145" s="23" t="s">
        <v>1726</v>
      </c>
      <c r="C145" s="2" t="s">
        <v>1919</v>
      </c>
      <c r="E145" s="24" t="s">
        <v>1927</v>
      </c>
      <c r="F145" t="s">
        <v>1329</v>
      </c>
      <c r="G145" s="23">
        <v>20190107</v>
      </c>
      <c r="I145" s="23" t="s">
        <v>1727</v>
      </c>
      <c r="M145" s="23" t="s">
        <v>98</v>
      </c>
      <c r="N145" s="24" t="s">
        <v>1818</v>
      </c>
      <c r="O145" s="23" t="s">
        <v>2001</v>
      </c>
      <c r="P145" s="2" t="s">
        <v>1926</v>
      </c>
      <c r="Q145" s="2" t="s">
        <v>85</v>
      </c>
      <c r="R145" s="2">
        <v>1</v>
      </c>
      <c r="S145"/>
      <c r="T145" s="2" t="s">
        <v>135</v>
      </c>
      <c r="U145" s="2" t="s">
        <v>107</v>
      </c>
    </row>
    <row r="146" spans="1:21" ht="15" customHeight="1" x14ac:dyDescent="0.25">
      <c r="A146" t="s">
        <v>1737</v>
      </c>
      <c r="B146" s="23" t="s">
        <v>1729</v>
      </c>
      <c r="C146" s="2" t="s">
        <v>1920</v>
      </c>
      <c r="E146" s="24" t="s">
        <v>1927</v>
      </c>
      <c r="F146" t="s">
        <v>1329</v>
      </c>
      <c r="G146" s="23">
        <v>20190107</v>
      </c>
      <c r="I146" s="23" t="s">
        <v>1730</v>
      </c>
      <c r="M146" s="23" t="s">
        <v>98</v>
      </c>
      <c r="N146" s="24" t="s">
        <v>1819</v>
      </c>
      <c r="O146" s="23" t="s">
        <v>2002</v>
      </c>
      <c r="P146" s="2" t="s">
        <v>1926</v>
      </c>
      <c r="Q146" s="2" t="s">
        <v>85</v>
      </c>
      <c r="R146" s="2">
        <v>1</v>
      </c>
      <c r="S146"/>
      <c r="T146" s="2" t="s">
        <v>135</v>
      </c>
      <c r="U146" s="2" t="s">
        <v>107</v>
      </c>
    </row>
    <row r="147" spans="1:21" ht="15" customHeight="1" x14ac:dyDescent="0.25">
      <c r="A147" t="s">
        <v>1740</v>
      </c>
      <c r="B147" s="23" t="s">
        <v>1732</v>
      </c>
      <c r="C147" s="2" t="s">
        <v>1921</v>
      </c>
      <c r="E147" s="24" t="s">
        <v>1927</v>
      </c>
      <c r="F147" t="s">
        <v>1329</v>
      </c>
      <c r="G147" s="23">
        <v>20190107</v>
      </c>
      <c r="I147" s="23" t="s">
        <v>1733</v>
      </c>
      <c r="M147" s="23" t="s">
        <v>98</v>
      </c>
      <c r="N147" s="24" t="s">
        <v>1820</v>
      </c>
      <c r="O147" s="23" t="s">
        <v>2003</v>
      </c>
      <c r="P147" s="2" t="s">
        <v>1926</v>
      </c>
      <c r="Q147" s="2" t="s">
        <v>85</v>
      </c>
      <c r="R147" s="2">
        <v>1</v>
      </c>
      <c r="S147"/>
      <c r="T147" s="2" t="s">
        <v>135</v>
      </c>
      <c r="U147" s="2" t="s">
        <v>107</v>
      </c>
    </row>
    <row r="148" spans="1:21" ht="15" customHeight="1" x14ac:dyDescent="0.25">
      <c r="A148" t="s">
        <v>1743</v>
      </c>
      <c r="B148" s="23" t="s">
        <v>1735</v>
      </c>
      <c r="C148" s="2" t="s">
        <v>1922</v>
      </c>
      <c r="E148" s="24" t="s">
        <v>1927</v>
      </c>
      <c r="F148" t="s">
        <v>1329</v>
      </c>
      <c r="G148" s="23">
        <v>20190107</v>
      </c>
      <c r="I148" s="23" t="s">
        <v>1736</v>
      </c>
      <c r="M148" s="23" t="s">
        <v>98</v>
      </c>
      <c r="N148" s="24" t="s">
        <v>1821</v>
      </c>
      <c r="O148" s="23" t="s">
        <v>2004</v>
      </c>
      <c r="P148" s="2" t="s">
        <v>1926</v>
      </c>
      <c r="Q148" s="2" t="s">
        <v>85</v>
      </c>
      <c r="R148" s="2">
        <v>1</v>
      </c>
      <c r="S148"/>
      <c r="T148" s="2" t="s">
        <v>135</v>
      </c>
      <c r="U148" s="2" t="s">
        <v>107</v>
      </c>
    </row>
    <row r="149" spans="1:21" ht="15" customHeight="1" x14ac:dyDescent="0.25">
      <c r="A149" t="s">
        <v>1830</v>
      </c>
      <c r="B149" s="23" t="s">
        <v>1738</v>
      </c>
      <c r="C149" s="2" t="s">
        <v>1923</v>
      </c>
      <c r="E149" s="24" t="s">
        <v>1927</v>
      </c>
      <c r="F149" t="s">
        <v>1329</v>
      </c>
      <c r="G149" s="23">
        <v>20190107</v>
      </c>
      <c r="I149" s="23" t="s">
        <v>1739</v>
      </c>
      <c r="M149" s="23" t="s">
        <v>98</v>
      </c>
      <c r="N149" s="24" t="s">
        <v>1822</v>
      </c>
      <c r="O149" s="23" t="s">
        <v>2005</v>
      </c>
      <c r="P149" s="2" t="s">
        <v>1926</v>
      </c>
      <c r="Q149" s="2" t="s">
        <v>85</v>
      </c>
      <c r="R149" s="2">
        <v>1</v>
      </c>
      <c r="S149"/>
      <c r="T149" s="2" t="s">
        <v>135</v>
      </c>
      <c r="U149" s="2" t="s">
        <v>107</v>
      </c>
    </row>
    <row r="150" spans="1:21" ht="15" customHeight="1" x14ac:dyDescent="0.25">
      <c r="A150" t="s">
        <v>1831</v>
      </c>
      <c r="B150" s="23" t="s">
        <v>1741</v>
      </c>
      <c r="C150" s="2" t="s">
        <v>1924</v>
      </c>
      <c r="E150" s="24" t="s">
        <v>1927</v>
      </c>
      <c r="F150" t="s">
        <v>1329</v>
      </c>
      <c r="G150" s="23">
        <v>20190107</v>
      </c>
      <c r="I150" s="23" t="s">
        <v>1742</v>
      </c>
      <c r="M150" s="23" t="s">
        <v>98</v>
      </c>
      <c r="N150" s="24" t="s">
        <v>1823</v>
      </c>
      <c r="O150" s="23" t="s">
        <v>2006</v>
      </c>
      <c r="P150" s="2" t="s">
        <v>1926</v>
      </c>
      <c r="Q150" s="2" t="s">
        <v>85</v>
      </c>
      <c r="R150" s="2">
        <v>1</v>
      </c>
      <c r="S150"/>
      <c r="T150" s="2" t="s">
        <v>135</v>
      </c>
      <c r="U150" s="2" t="s">
        <v>107</v>
      </c>
    </row>
    <row r="151" spans="1:21" ht="15" customHeight="1" x14ac:dyDescent="0.25">
      <c r="A151" t="s">
        <v>1832</v>
      </c>
      <c r="B151" s="23" t="s">
        <v>1744</v>
      </c>
      <c r="C151" s="2" t="s">
        <v>1925</v>
      </c>
      <c r="E151" s="24" t="s">
        <v>1927</v>
      </c>
      <c r="F151" t="s">
        <v>1329</v>
      </c>
      <c r="G151" s="23">
        <v>20190107</v>
      </c>
      <c r="I151" s="23" t="s">
        <v>1745</v>
      </c>
      <c r="M151" s="23" t="s">
        <v>98</v>
      </c>
      <c r="N151" s="24" t="s">
        <v>1824</v>
      </c>
      <c r="O151" s="23" t="s">
        <v>2007</v>
      </c>
      <c r="P151" s="2" t="s">
        <v>1926</v>
      </c>
      <c r="Q151" s="2" t="s">
        <v>85</v>
      </c>
      <c r="R151" s="2">
        <v>1</v>
      </c>
      <c r="S151"/>
      <c r="T151" s="2" t="s">
        <v>135</v>
      </c>
      <c r="U151" s="2"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2019-02-08T04:47:35Z</dcterms:modified>
</cp:coreProperties>
</file>