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7A923CAA-550E-44F2-8B39-41FECA40A741}" xr6:coauthVersionLast="43" xr6:coauthVersionMax="43" xr10:uidLastSave="{00000000-0000-0000-0000-000000000000}"/>
  <bookViews>
    <workbookView xWindow="-120" yWindow="-120" windowWidth="29040" windowHeight="16440" firstSheet="3"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nhsd classification" sheetId="18" r:id="rId9"/>
    <sheet name="ind_study_region_matrix" sheetId="2" r:id="rId10"/>
    <sheet name="ULI" sheetId="11" r:id="rId11"/>
    <sheet name="local_environments" sheetId="9" r:id="rId12"/>
    <sheet name="licences" sheetId="14" r:id="rId13"/>
    <sheet name="housekeeping" sheetId="17" r:id="rId14"/>
  </sheets>
  <definedNames>
    <definedName name="_xlnm._FilterDatabase" localSheetId="7" hidden="1">destinations!$A$1:$AB$1</definedName>
    <definedName name="_xlnm._FilterDatabase" localSheetId="9" hidden="1">ind_study_region_matrix!$A$1:$U$91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7"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<sst xmlns="http://schemas.openxmlformats.org/spreadsheetml/2006/main" count="5284" uniqueCount="2265">
  <si>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</si>
  <si>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</si>
  <si>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</si>
  <si>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</si>
  <si>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</si>
  <si>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</si>
  <si>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</si>
  <si>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</si>
  <si>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</si>
  <si>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</si>
  <si>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</si>
  <si>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</si>
  <si>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</si>
  <si>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</si>
  <si>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</si>
  <si>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</si>
  <si>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</si>
  <si>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</si>
  <si>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</si>
  <si>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</si>
  <si>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</si>
  <si>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</si>
  <si>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</si>
  <si>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</si>
  <si>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</si>
  <si>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</si>
  <si>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</si>
  <si>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</si>
  <si>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</si>
  <si>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</si>
  <si>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</si>
  <si>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</si>
  <si>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</si>
  <si>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</si>
  <si>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</si>
  <si>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</si>
  <si>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</si>
  <si>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</si>
  <si>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</si>
  <si>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</si>
  <si>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</si>
  <si>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</si>
  <si>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</si>
  <si>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</si>
  <si>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</si>
  <si>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</si>
  <si>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</si>
  <si>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</si>
  <si>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</si>
  <si>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</si>
  <si>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</si>
  <si>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</si>
  <si>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</si>
  <si>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</si>
  <si>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</si>
  <si>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</si>
  <si>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</si>
  <si>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</si>
  <si>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</si>
  <si>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</si>
  <si>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</si>
  <si>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</si>
  <si>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</si>
  <si>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</si>
  <si>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</si>
  <si>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</si>
  <si>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</si>
  <si>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</si>
  <si>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</si>
  <si>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</si>
  <si>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</si>
  <si>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</si>
  <si>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</si>
  <si>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</si>
  <si>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</si>
  <si>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</si>
  <si>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</si>
  <si>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</si>
  <si>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</si>
  <si>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</si>
  <si>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</si>
  <si>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</si>
  <si>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</si>
  <si>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</si>
  <si>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</si>
  <si>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</si>
  <si>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</si>
  <si>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</si>
  <si>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</si>
  <si>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</si>
  <si>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</si>
  <si>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</si>
  <si>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</si>
  <si>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</si>
  <si>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</si>
  <si>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</si>
  <si>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</si>
  <si>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</si>
  <si>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</si>
  <si>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</si>
  <si>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</si>
  <si>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</si>
  <si>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</si>
  <si>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</si>
  <si>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</si>
  <si>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</si>
  <si>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</si>
  <si>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</si>
  <si>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</si>
  <si>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</si>
  <si>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</si>
  <si>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</si>
  <si>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</si>
  <si>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</si>
  <si>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</si>
  <si>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</si>
  <si>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</si>
  <si>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</si>
  <si>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</si>
  <si>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</si>
  <si>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</si>
  <si>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</si>
  <si>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</si>
  <si>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</si>
  <si>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</si>
  <si>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</si>
  <si>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</si>
  <si>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</si>
  <si>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</si>
  <si>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</si>
  <si>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</si>
  <si>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</si>
  <si>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</si>
  <si>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</si>
  <si>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</si>
  <si>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</si>
  <si>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</si>
  <si>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</si>
  <si>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</si>
  <si>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</si>
  <si>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</si>
  <si>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</si>
  <si>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</si>
  <si>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</si>
  <si>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</si>
  <si>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</si>
  <si>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</si>
  <si>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</si>
  <si>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</si>
  <si>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</si>
  <si>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</si>
  <si>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Average distance to closest on-licence alcohol</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</si>
  <si>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</si>
  <si>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</si>
  <si>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</si>
  <si>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</si>
  <si>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</si>
  <si>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</si>
  <si>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</si>
  <si>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</si>
  <si>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</si>
  <si>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</si>
  <si>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</si>
  <si>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</si>
  <si>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</si>
  <si>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</si>
  <si>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</si>
  <si>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</si>
  <si>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</si>
  <si>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</si>
  <si>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</si>
  <si>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</si>
  <si>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</si>
  <si>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</si>
  <si>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</si>
  <si>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</si>
  <si>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</si>
  <si>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</si>
  <si>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</si>
  <si>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</si>
  <si>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</si>
  <si>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</si>
  <si>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</si>
  <si>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</si>
  <si>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</si>
  <si>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</si>
  <si>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</si>
  <si>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</si>
  <si>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</si>
  <si>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</si>
  <si>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</si>
  <si>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</si>
  <si>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</si>
  <si>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</si>
  <si>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</si>
  <si>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</si>
  <si>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</si>
  <si>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</si>
  <si>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</si>
  <si>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</si>
  <si>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</si>
  <si>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</si>
  <si>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</si>
  <si>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</si>
  <si>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</si>
  <si>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</si>
  <si>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</si>
  <si>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</si>
  <si>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</si>
  <si>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</si>
  <si>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</si>
  <si>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</si>
  <si>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</si>
  <si>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</si>
  <si>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</si>
  <si>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</si>
  <si>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</si>
  <si>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</si>
  <si>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</si>
  <si>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</si>
  <si>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</si>
  <si>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</si>
  <si>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</si>
  <si>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</si>
  <si>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</si>
  <si>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</si>
  <si>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</si>
  <si>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</si>
  <si>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</si>
  <si>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</si>
  <si>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</si>
  <si>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</si>
  <si>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</si>
  <si>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</si>
  <si>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</si>
  <si>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</si>
  <si>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</si>
  <si>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</si>
  <si>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</si>
  <si>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</si>
  <si>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</si>
  <si>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</si>
  <si>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</si>
  <si>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</si>
  <si>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</si>
  <si>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</si>
  <si>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</si>
  <si>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</si>
  <si>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</si>
  <si>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</si>
  <si>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</si>
  <si>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</si>
  <si>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</si>
  <si>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</si>
  <si>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</si>
  <si>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</si>
  <si>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</si>
  <si>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</si>
  <si>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</si>
  <si>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</si>
  <si>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</si>
  <si>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</si>
  <si>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</si>
  <si>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</si>
  <si>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</si>
  <si>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</si>
  <si>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</si>
  <si>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</si>
  <si>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</si>
  <si>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</si>
  <si>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</si>
  <si>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</si>
  <si>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</si>
  <si>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</si>
  <si>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</si>
  <si>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</si>
  <si>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</si>
  <si>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</si>
  <si>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</si>
  <si>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</si>
  <si>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</si>
  <si>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</si>
  <si>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</si>
  <si>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</si>
  <si>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</si>
  <si>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</si>
  <si>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</si>
  <si>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</si>
  <si>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</si>
  <si>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</si>
  <si>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</si>
  <si>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</si>
  <si>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</si>
  <si>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</si>
  <si>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</si>
  <si>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</si>
  <si>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</si>
  <si>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</si>
  <si>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</si>
  <si>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</si>
  <si>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</si>
  <si>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</si>
  <si>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</si>
  <si>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</si>
  <si>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</si>
  <si>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</si>
  <si>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</si>
  <si>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</si>
  <si>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</si>
  <si>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</si>
  <si>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</si>
  <si>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</si>
  <si>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</si>
  <si>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</si>
  <si>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</si>
  <si>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</si>
  <si>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</si>
  <si>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</si>
  <si>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</si>
  <si>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</si>
  <si>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</si>
  <si>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</si>
  <si>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</si>
  <si>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</si>
  <si>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</si>
  <si>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</si>
  <si>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</si>
  <si>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</si>
  <si>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</si>
  <si>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</si>
  <si>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</si>
  <si>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</si>
  <si>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</si>
  <si>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</si>
  <si>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</si>
  <si>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</si>
  <si>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</si>
  <si>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</si>
  <si>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</si>
  <si>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</si>
  <si>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</si>
  <si>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</si>
  <si>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</si>
  <si>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</si>
  <si>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</si>
  <si>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</si>
  <si>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</si>
  <si>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</si>
  <si>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</si>
  <si>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</si>
  <si>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</si>
  <si>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</si>
  <si>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</si>
  <si>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</si>
  <si>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</si>
  <si>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</si>
  <si>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</si>
  <si>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</si>
  <si>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</si>
  <si>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</si>
  <si>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</si>
  <si>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</si>
  <si>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</si>
  <si>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</si>
  <si>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</si>
  <si>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</si>
  <si>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</si>
  <si>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</si>
  <si>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</si>
  <si>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</si>
  <si>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</si>
  <si>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</si>
  <si>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</si>
  <si>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</si>
  <si>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</si>
  <si>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</si>
  <si>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</si>
  <si>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</si>
  <si>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</si>
  <si>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</si>
  <si>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</si>
  <si>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</si>
  <si>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</si>
  <si>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</si>
  <si>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</si>
  <si>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</si>
  <si>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</si>
  <si>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</si>
  <si>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</si>
  <si>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</si>
  <si>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</si>
  <si>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</si>
  <si>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</si>
  <si>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</si>
  <si>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</si>
  <si>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</si>
  <si>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</si>
  <si>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</si>
  <si>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</si>
  <si>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</si>
  <si>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</si>
  <si>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</si>
  <si>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</si>
  <si>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</si>
  <si>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</si>
  <si>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</si>
  <si>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</si>
  <si>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</si>
  <si>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</si>
  <si>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</si>
  <si>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</si>
  <si>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</si>
  <si>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</si>
  <si>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</si>
  <si>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</si>
  <si>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</si>
  <si>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</si>
  <si>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</si>
  <si>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</si>
  <si>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</si>
  <si>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</si>
  <si>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</si>
  <si>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</si>
  <si>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</si>
  <si>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</si>
  <si>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</si>
  <si>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</si>
  <si>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</si>
  <si>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</si>
  <si>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</si>
  <si>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</si>
  <si>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</si>
  <si>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</si>
  <si>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</si>
  <si>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</si>
  <si>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</si>
  <si>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</si>
  <si>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</si>
  <si>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</si>
  <si>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</si>
  <si>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</si>
  <si>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</si>
  <si>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</si>
  <si>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</si>
  <si>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</si>
  <si>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</si>
  <si>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</si>
  <si>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</si>
  <si>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</si>
  <si>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</si>
  <si>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</si>
  <si>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</si>
  <si>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</si>
  <si>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</si>
  <si>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</si>
  <si>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</si>
  <si>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</si>
  <si>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</si>
  <si>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</si>
  <si>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</si>
  <si>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</si>
  <si>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</si>
  <si>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</si>
  <si>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</si>
  <si>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</si>
  <si>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</si>
  <si>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</si>
  <si>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</si>
  <si>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</si>
  <si>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</si>
  <si>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</si>
  <si>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</si>
  <si>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</si>
  <si>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</si>
  <si>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</si>
  <si>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</si>
  <si>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</si>
  <si>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</si>
  <si>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</si>
  <si>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</si>
  <si>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</si>
  <si>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</si>
  <si>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</si>
  <si>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</si>
  <si>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</si>
  <si>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</si>
  <si>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</si>
  <si>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</si>
  <si>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</si>
  <si>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</si>
  <si>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</si>
  <si>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</si>
  <si>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</si>
  <si>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</si>
  <si>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</si>
  <si>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</si>
  <si>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</si>
  <si>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</si>
  <si>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</si>
  <si>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</si>
  <si>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</si>
  <si>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</si>
  <si>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</si>
  <si>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</si>
  <si>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</si>
  <si>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</si>
  <si>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</si>
  <si>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</si>
  <si>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</si>
  <si>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</si>
  <si>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</si>
  <si>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</si>
  <si>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</si>
  <si>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</si>
  <si>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</si>
  <si>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</si>
  <si>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</si>
  <si>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</si>
  <si>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</si>
  <si>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</si>
  <si>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</si>
  <si>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</si>
  <si>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</si>
  <si>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</si>
  <si>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</si>
  <si>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</si>
  <si>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</si>
  <si>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</si>
  <si>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</si>
  <si>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</si>
  <si>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</si>
  <si>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</si>
  <si>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</si>
  <si>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</si>
  <si>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</si>
  <si>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</si>
  <si>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</si>
  <si>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</si>
  <si>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</si>
  <si>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</si>
  <si>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</si>
  <si>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</si>
  <si>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</si>
  <si>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</si>
  <si>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</si>
  <si>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</si>
  <si>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</si>
  <si>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</si>
  <si>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</si>
  <si>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</si>
  <si>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</si>
  <si>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</si>
  <si>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</si>
  <si>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</si>
  <si>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</si>
  <si>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</si>
  <si>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</si>
  <si>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</si>
  <si>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</si>
  <si>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</si>
  <si>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</si>
  <si>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</si>
  <si>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</si>
  <si>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</si>
  <si>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</si>
  <si>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</si>
  <si>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</si>
  <si>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</si>
  <si>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</si>
  <si>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</si>
  <si>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</si>
  <si>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</si>
  <si>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</si>
  <si>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</si>
  <si>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</si>
  <si>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</si>
  <si>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</si>
  <si>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</si>
  <si>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</si>
  <si>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</si>
  <si>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</si>
  <si>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</si>
  <si>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</si>
  <si>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</si>
  <si>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</si>
  <si>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</si>
  <si>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</si>
  <si>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</si>
  <si>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</si>
  <si>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</si>
  <si>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</si>
  <si>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</si>
  <si>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</si>
  <si>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</si>
  <si>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</si>
  <si>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</si>
  <si>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</si>
  <si>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</si>
  <si>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</si>
  <si>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</si>
  <si>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</si>
  <si>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</si>
  <si>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</si>
  <si>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</si>
  <si>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</si>
  <si>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</si>
  <si>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</si>
  <si>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</si>
  <si>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</si>
  <si>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</si>
  <si>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</si>
  <si>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</si>
  <si>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</si>
  <si>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</si>
  <si>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</si>
  <si>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</si>
  <si>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</si>
  <si>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</si>
  <si>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</si>
  <si>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</si>
  <si>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</si>
  <si>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</si>
  <si>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</si>
  <si>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</si>
  <si>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</si>
  <si>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</si>
  <si>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</si>
  <si>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</si>
  <si>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</si>
  <si>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</si>
  <si>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</si>
  <si>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</si>
  <si>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</si>
  <si>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</si>
  <si>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</si>
  <si>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</si>
  <si>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</si>
  <si>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</si>
  <si>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</si>
  <si>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</si>
  <si>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</si>
  <si>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</si>
  <si>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</si>
  <si>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</si>
  <si>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</si>
  <si>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</si>
  <si>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</si>
  <si>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</si>
  <si>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</si>
  <si>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</si>
  <si>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</si>
  <si>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</si>
  <si>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</si>
  <si>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</si>
  <si>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</si>
  <si>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</si>
  <si>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</si>
  <si>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</si>
  <si>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</si>
  <si>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</si>
  <si>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</si>
  <si>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</si>
  <si>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</si>
  <si>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</si>
  <si>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</si>
  <si>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</si>
  <si>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</si>
  <si>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</si>
  <si>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</si>
  <si>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</si>
  <si>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</si>
  <si>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</si>
  <si>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</si>
  <si>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</si>
  <si>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</si>
  <si>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</si>
  <si>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</si>
  <si>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</si>
  <si>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</si>
  <si>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</si>
  <si>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</si>
  <si>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</si>
  <si>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</si>
  <si>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</si>
  <si>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</si>
  <si>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</si>
  <si>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</si>
  <si>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</si>
  <si>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</si>
  <si>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</si>
  <si>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</si>
  <si>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</si>
  <si>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</si>
  <si>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</si>
  <si>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</si>
  <si>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</si>
  <si>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</si>
  <si>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</si>
  <si>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</si>
  <si>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</si>
  <si>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</si>
  <si>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</si>
  <si>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</si>
  <si>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</si>
  <si>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</si>
  <si>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</si>
  <si>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</si>
  <si>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</si>
  <si>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</si>
  <si>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</si>
  <si>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</si>
  <si>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</si>
  <si>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</si>
  <si>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</si>
  <si>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</si>
  <si>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</si>
  <si>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</si>
  <si>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</si>
  <si>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</si>
  <si>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</si>
  <si>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</si>
  <si>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</si>
  <si>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</si>
  <si>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</si>
  <si>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</si>
  <si>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</si>
  <si>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</si>
  <si>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</si>
  <si>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</si>
  <si>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</si>
  <si>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</si>
  <si>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</si>
  <si>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</si>
  <si>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</si>
  <si>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</si>
  <si>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</si>
  <si>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</si>
  <si>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</si>
  <si>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</si>
  <si>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</si>
  <si>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</si>
  <si>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</si>
  <si>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</si>
  <si>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</si>
  <si>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</si>
  <si>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</si>
  <si>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</si>
  <si>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</si>
  <si>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</si>
  <si>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</si>
  <si>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</si>
  <si>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</si>
  <si>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</si>
  <si>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</si>
  <si>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</si>
  <si>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</si>
  <si>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</si>
  <si>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</si>
  <si>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</si>
  <si>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</si>
  <si>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</si>
  <si>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</si>
  <si>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</si>
  <si>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</si>
  <si>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</si>
  <si>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</si>
  <si>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</si>
  <si>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</si>
  <si>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</si>
  <si>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</si>
  <si>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</si>
  <si>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</si>
  <si>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</si>
  <si>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</si>
  <si>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</si>
  <si>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</si>
  <si>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</si>
  <si>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</si>
  <si>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</si>
  <si>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</si>
  <si>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</si>
  <si>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</si>
  <si>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</si>
  <si>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</si>
  <si>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</si>
  <si>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</si>
  <si>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</si>
  <si>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</si>
  <si>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</si>
  <si>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</si>
  <si>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</si>
  <si>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</si>
  <si>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</si>
  <si>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</si>
  <si>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</si>
  <si>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</si>
  <si>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</si>
  <si>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</si>
  <si>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</si>
  <si>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</si>
  <si>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</si>
  <si>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</si>
  <si>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</si>
  <si>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</si>
  <si>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</si>
  <si>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</si>
  <si>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</si>
  <si>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</si>
  <si>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</si>
  <si>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</si>
  <si>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</si>
  <si>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</si>
  <si>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</si>
  <si>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</si>
  <si>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</si>
  <si>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</si>
  <si>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</si>
  <si>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</si>
  <si>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</si>
  <si>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</si>
  <si>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</si>
  <si>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</si>
  <si>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</si>
  <si>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</si>
  <si>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</si>
  <si>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</si>
  <si>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</si>
  <si>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</si>
  <si>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</si>
  <si>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</si>
  <si>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</si>
  <si>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</si>
  <si>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</si>
  <si>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</si>
  <si>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</si>
  <si>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</si>
  <si>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</si>
  <si>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</si>
  <si>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</si>
  <si>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</si>
  <si>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</si>
  <si>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</si>
  <si>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</si>
  <si>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</si>
  <si>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</si>
  <si>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</si>
  <si>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</si>
  <si>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</si>
  <si>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</si>
  <si>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</si>
  <si>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</si>
  <si>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</si>
  <si>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</si>
  <si>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</si>
  <si>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</si>
  <si>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</si>
  <si>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</si>
  <si>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</si>
  <si>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</si>
  <si>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</si>
  <si>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</si>
  <si>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</si>
  <si>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</si>
  <si>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</si>
  <si>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</si>
  <si>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</si>
  <si>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</si>
  <si>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</si>
  <si>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</si>
  <si>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</si>
  <si>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</si>
  <si>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</si>
  <si>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</si>
  <si>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</si>
  <si>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</si>
  <si>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</si>
  <si>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</si>
  <si>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</si>
  <si>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</si>
  <si>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</si>
  <si>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</si>
  <si>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</si>
  <si>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</si>
  <si>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</si>
  <si>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</si>
  <si>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</si>
  <si>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</si>
  <si>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</si>
  <si>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</si>
  <si>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</si>
  <si>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</si>
  <si>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</si>
  <si>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</si>
  <si>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</si>
  <si>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</si>
  <si>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</si>
  <si>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</si>
  <si>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</si>
  <si>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</si>
  <si>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</si>
  <si>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</si>
  <si>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</si>
  <si>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</si>
  <si>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</si>
  <si>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</si>
  <si>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</si>
  <si>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</si>
  <si>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</si>
  <si>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</si>
  <si>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</si>
  <si>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</si>
  <si>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</si>
  <si>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</si>
  <si>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</si>
  <si>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</si>
  <si>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</si>
  <si>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</si>
  <si>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</si>
  <si>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</si>
  <si>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</si>
  <si>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</si>
  <si>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</si>
  <si>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</si>
  <si>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</si>
  <si>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</si>
  <si>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</si>
  <si>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</si>
  <si>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</si>
  <si>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</si>
  <si>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</si>
  <si>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</si>
  <si>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</si>
  <si>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</si>
  <si>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</si>
  <si>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</si>
  <si>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</si>
  <si>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</si>
  <si>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</si>
  <si>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</si>
  <si>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</si>
  <si>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</si>
  <si>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</si>
  <si>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</si>
  <si>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</si>
  <si>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</si>
  <si>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</si>
  <si>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</si>
  <si>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</si>
  <si>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</si>
  <si>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</si>
  <si>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</si>
  <si>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</si>
  <si>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</si>
  <si>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</si>
  <si>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</si>
  <si>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</si>
  <si>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</si>
  <si>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</si>
  <si>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</si>
  <si>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</si>
  <si>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</si>
  <si>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</si>
  <si>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</si>
  <si>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</si>
  <si>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</si>
  <si>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</si>
  <si>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</si>
  <si>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</si>
  <si>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</si>
  <si>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</si>
  <si>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</si>
  <si>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</si>
  <si>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</si>
  <si>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</si>
  <si>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</si>
  <si>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</si>
  <si>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</si>
  <si>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</si>
  <si>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</si>
  <si>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</si>
  <si>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</si>
  <si>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</si>
  <si>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</si>
  <si>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</si>
  <si>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</si>
  <si>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</si>
  <si>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</si>
  <si>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</si>
  <si>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</si>
  <si>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</si>
  <si>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</si>
  <si>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</si>
  <si>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</si>
  <si>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</si>
  <si>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</si>
  <si>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</si>
  <si>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</si>
  <si>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</si>
  <si>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</si>
  <si>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</si>
  <si>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</si>
  <si>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</si>
  <si>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</si>
  <si>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</si>
  <si>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</si>
  <si>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</si>
  <si>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</si>
  <si>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</si>
  <si>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</si>
  <si>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</si>
  <si>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</si>
  <si>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</si>
  <si>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</si>
  <si>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</si>
  <si>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</si>
  <si>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</si>
  <si>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</si>
  <si>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</si>
  <si>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</si>
  <si>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</si>
  <si>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</si>
  <si>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</si>
  <si>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</si>
  <si>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</si>
  <si>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</si>
  <si>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</si>
  <si>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</si>
  <si>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</si>
  <si>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</si>
  <si>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</si>
  <si>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</si>
  <si>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</si>
  <si>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</si>
  <si>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</si>
  <si>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</si>
  <si>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</si>
  <si>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</si>
  <si>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</si>
  <si>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</si>
  <si>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</si>
  <si>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</si>
  <si>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</si>
  <si>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</si>
  <si>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</si>
  <si>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</si>
  <si>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</si>
  <si>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</si>
  <si>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</si>
  <si>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</si>
  <si>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</si>
  <si>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</si>
  <si>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</si>
  <si>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</si>
  <si>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</si>
  <si>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</si>
  <si>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</si>
  <si>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</si>
  <si>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</si>
  <si>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</si>
  <si>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</si>
  <si>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</si>
  <si>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</si>
  <si>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</si>
  <si>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</si>
  <si>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</si>
  <si>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</si>
  <si>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</si>
  <si>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</si>
  <si>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</si>
  <si>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</si>
  <si>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</si>
  <si>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</si>
  <si>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</si>
  <si>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</si>
  <si>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</si>
  <si>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</si>
  <si>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</si>
  <si>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</si>
  <si>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</si>
  <si>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</si>
  <si>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</si>
  <si>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</si>
  <si>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</si>
  <si>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</si>
  <si>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</si>
  <si>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</si>
  <si>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</si>
  <si>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</si>
  <si>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</si>
  <si>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</si>
  <si>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</si>
  <si>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</si>
  <si>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</si>
  <si>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</si>
  <si>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</si>
  <si>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</si>
  <si>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</si>
  <si>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</si>
  <si>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</si>
  <si>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</si>
  <si>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</si>
  <si>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</si>
  <si>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</si>
  <si>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</si>
  <si>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</si>
  <si>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</si>
  <si>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</si>
  <si>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</si>
  <si>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</si>
  <si>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</si>
  <si>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</si>
  <si>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</si>
  <si>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</si>
  <si>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</si>
  <si>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</si>
  <si>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</si>
  <si>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</si>
  <si>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</si>
  <si>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</si>
  <si>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</si>
  <si>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</si>
  <si>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</si>
  <si>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</si>
  <si>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</si>
  <si>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</si>
  <si>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</si>
  <si>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</si>
  <si>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</si>
  <si>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</si>
  <si>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</si>
  <si>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</si>
  <si>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</si>
  <si>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</si>
  <si>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</si>
  <si>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</si>
  <si>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</si>
  <si>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</si>
  <si>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</si>
  <si>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</si>
  <si>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</si>
  <si>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</si>
  <si>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</si>
  <si>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</si>
  <si>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</si>
  <si>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</si>
  <si>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</si>
  <si>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</si>
  <si>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</si>
  <si>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</si>
  <si>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</si>
  <si>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</si>
  <si>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</si>
  <si>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</si>
  <si>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</si>
  <si>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</si>
  <si>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</si>
  <si>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</si>
  <si>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</si>
  <si>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</si>
  <si>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</si>
  <si>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</si>
  <si>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</si>
  <si>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</si>
  <si>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</si>
  <si>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</si>
  <si>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</si>
  <si>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</si>
  <si>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</si>
  <si>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</si>
  <si>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</si>
  <si>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</si>
  <si>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</si>
  <si>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</si>
  <si>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</si>
  <si>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</si>
  <si>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</si>
  <si>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</si>
  <si>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</si>
  <si>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</si>
  <si>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</si>
  <si>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</si>
  <si>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</si>
  <si>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</si>
  <si>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</si>
  <si>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</si>
  <si>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</si>
  <si>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</si>
  <si>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</si>
  <si>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</si>
  <si>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</si>
  <si>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</si>
  <si>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</si>
  <si>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</si>
  <si>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</si>
  <si>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</si>
  <si>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</si>
  <si>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</si>
  <si>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</si>
  <si>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</si>
  <si>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</si>
  <si>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</si>
  <si>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</si>
  <si>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</si>
  <si>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</si>
  <si>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</si>
  <si>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</si>
  <si>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</si>
  <si>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</si>
  <si>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</si>
  <si>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</si>
  <si>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</si>
  <si>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</si>
  <si>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</si>
  <si>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</si>
  <si>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</si>
  <si>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</si>
  <si>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</si>
  <si>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</si>
  <si>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</si>
  <si>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</si>
  <si>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</si>
  <si>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</si>
  <si>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</si>
  <si>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</si>
  <si>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</si>
  <si>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</si>
  <si>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</si>
  <si>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</si>
  <si>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</si>
  <si>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</si>
  <si>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</si>
  <si>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</si>
  <si>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</si>
  <si>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</si>
  <si>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</si>
  <si>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</si>
  <si>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</si>
  <si>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</si>
  <si>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</si>
  <si>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</si>
  <si>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</si>
  <si>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</si>
  <si>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</si>
  <si>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</si>
  <si>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</si>
  <si>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</si>
  <si>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</si>
  <si>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</si>
  <si>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</si>
  <si>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</si>
  <si>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</si>
  <si>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</si>
  <si>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</si>
  <si>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</si>
  <si>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</si>
  <si>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</si>
  <si>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</si>
  <si>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</si>
  <si>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</si>
  <si>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</si>
  <si>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</si>
  <si>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</si>
  <si>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</si>
  <si>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</si>
  <si>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</si>
  <si>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</si>
  <si>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</si>
  <si>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</si>
  <si>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</si>
  <si>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</si>
  <si>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</si>
  <si>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</si>
  <si>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</si>
  <si>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</si>
  <si>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</si>
  <si>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</si>
  <si>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</si>
  <si>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</si>
  <si>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</si>
  <si>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</si>
  <si>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</si>
  <si>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</si>
  <si>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</si>
  <si>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</si>
  <si>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</si>
  <si>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</si>
  <si>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</si>
  <si>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</si>
  <si>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</si>
  <si>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</si>
  <si>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</si>
  <si>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</si>
  <si>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</si>
  <si>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</si>
  <si>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</si>
  <si>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</si>
  <si>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</si>
  <si>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</si>
  <si>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</si>
  <si>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</si>
  <si>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</si>
  <si>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</si>
  <si>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</si>
  <si>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</si>
  <si>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</si>
  <si>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</si>
  <si>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</si>
  <si>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</si>
  <si>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</si>
  <si>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</si>
  <si>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</si>
  <si>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</si>
  <si>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</si>
  <si>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</si>
  <si>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</si>
  <si>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</si>
  <si>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</si>
  <si>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</si>
  <si>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</si>
  <si>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</si>
  <si>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</si>
  <si>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</si>
  <si>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</si>
  <si>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</si>
  <si>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</si>
  <si>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</si>
  <si>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</si>
  <si>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</si>
  <si>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</si>
  <si>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</si>
  <si>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</si>
  <si>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</si>
  <si>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</si>
  <si>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</si>
  <si>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</si>
  <si>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</si>
  <si>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</si>
  <si>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</si>
  <si>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</si>
  <si>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</si>
  <si>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</si>
  <si>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</si>
  <si>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</si>
  <si>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</si>
  <si>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</si>
  <si>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</si>
  <si>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</si>
  <si>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</si>
  <si>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</si>
  <si>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</si>
  <si>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</si>
  <si>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</si>
  <si>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</si>
  <si>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</si>
  <si>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</si>
  <si>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</si>
  <si>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</si>
  <si>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</si>
  <si>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</si>
  <si>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indicator:address_agg,roads:network_analysis,destinations:childcare_all</t>
  </si>
  <si>
    <t>% dwellings &lt; 1600m of a GP</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</si>
  <si>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</si>
  <si>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</si>
  <si>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</si>
  <si>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</si>
  <si>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</si>
  <si>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</si>
  <si>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</si>
  <si>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</si>
  <si>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</si>
  <si>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</si>
  <si>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</si>
  <si>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</si>
  <si>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</si>
  <si>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</si>
  <si>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</si>
  <si>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</si>
  <si>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</si>
  <si>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</si>
  <si>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</si>
  <si>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</si>
  <si>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</si>
  <si>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</si>
  <si>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</si>
  <si>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</si>
  <si>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</si>
  <si>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</si>
  <si>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</si>
  <si>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</si>
  <si>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</si>
  <si>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</si>
  <si>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</si>
  <si>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</si>
  <si>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</si>
  <si>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</si>
  <si>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</si>
  <si>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</si>
  <si>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</si>
  <si>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</si>
  <si>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</si>
  <si>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</si>
  <si>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</si>
  <si>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</si>
  <si>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</si>
  <si>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</si>
  <si>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</si>
  <si>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</si>
  <si>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</si>
  <si>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</si>
  <si>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</si>
  <si>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</si>
  <si>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</si>
  <si>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</si>
  <si>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</si>
  <si>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</si>
  <si>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</si>
  <si>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</si>
  <si>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</si>
  <si>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</si>
  <si>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</si>
  <si>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</si>
  <si>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</si>
  <si>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</si>
  <si>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</si>
  <si>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</si>
  <si>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</si>
  <si>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</si>
  <si>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</si>
  <si>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</si>
  <si>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</si>
  <si>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</si>
  <si>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</si>
  <si>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</si>
  <si>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</si>
  <si>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</si>
  <si>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</si>
  <si>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</si>
  <si>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</si>
  <si>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</si>
  <si>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</si>
  <si>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</si>
  <si>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</si>
  <si>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</si>
  <si>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</si>
  <si>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</si>
  <si>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</si>
  <si>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</si>
  <si>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</si>
  <si>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</si>
  <si>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</si>
  <si>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</si>
  <si>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</si>
  <si>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</si>
  <si>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</si>
  <si>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tobaconnist (OSM, October 2018)</t>
  </si>
  <si>
    <t>Average distance to closest tobaconnist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</si>
  <si>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</si>
  <si>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</si>
  <si>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</si>
  <si>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</si>
  <si>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</si>
  <si>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</si>
  <si>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</si>
  <si>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</si>
  <si>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</si>
  <si>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</si>
  <si>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</si>
  <si>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</si>
  <si>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</si>
  <si>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</si>
  <si>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</si>
  <si>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</si>
  <si>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</si>
  <si>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</si>
  <si>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</si>
  <si>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</si>
  <si>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</si>
  <si>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</si>
  <si>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</si>
  <si>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</si>
  <si>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</si>
  <si>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</si>
  <si>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</si>
  <si>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</si>
  <si>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</si>
  <si>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</si>
  <si>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</si>
  <si>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</si>
  <si>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</si>
  <si>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</si>
  <si>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</si>
  <si>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</si>
  <si>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</si>
  <si>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</si>
  <si>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</si>
  <si>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</si>
  <si>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</si>
  <si>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</si>
  <si>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</si>
  <si>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</si>
  <si>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</si>
  <si>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</si>
  <si>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</si>
  <si>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</si>
  <si>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</si>
  <si>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</si>
  <si>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</si>
  <si>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</si>
  <si>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</si>
  <si>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</si>
  <si>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</si>
  <si>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</si>
  <si>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</si>
  <si>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</si>
  <si>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</si>
  <si>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</si>
  <si>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</si>
  <si>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</si>
  <si>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</si>
  <si>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</si>
  <si>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</si>
  <si>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</si>
  <si>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</si>
  <si>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</si>
  <si>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</si>
  <si>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</si>
  <si>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</si>
  <si>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</si>
  <si>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</si>
  <si>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</si>
  <si>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</si>
  <si>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</si>
  <si>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</si>
  <si>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</si>
  <si>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</si>
  <si>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</si>
  <si>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</si>
  <si>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</si>
  <si>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</si>
  <si>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</si>
  <si>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</si>
  <si>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</si>
  <si>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</si>
  <si>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</si>
  <si>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</si>
  <si>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</si>
  <si>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</si>
  <si>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</si>
  <si>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</si>
  <si>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</si>
  <si>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</si>
  <si>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</si>
  <si>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</si>
  <si>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</si>
  <si>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</si>
  <si>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</si>
  <si>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</si>
  <si>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</si>
  <si>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</si>
  <si>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</si>
  <si>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</si>
  <si>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</si>
  <si>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</si>
  <si>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</si>
  <si>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</si>
  <si>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</si>
  <si>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</si>
  <si>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</si>
  <si>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</si>
  <si>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</si>
  <si>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</si>
  <si>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</si>
  <si>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</si>
  <si>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</si>
  <si>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</si>
  <si>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</si>
  <si>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</si>
  <si>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</si>
  <si>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</si>
  <si>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</si>
  <si>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</si>
  <si>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</si>
  <si>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</si>
  <si>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</si>
  <si>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</si>
  <si>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</si>
  <si>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</si>
  <si>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</si>
  <si>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</si>
  <si>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</si>
  <si>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</si>
  <si>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</si>
  <si>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</si>
  <si>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</si>
  <si>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</si>
  <si>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</si>
  <si>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</si>
  <si>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</si>
  <si>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</si>
  <si>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</si>
  <si>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</si>
  <si>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</si>
  <si>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</si>
  <si>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</si>
  <si>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</si>
  <si>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</si>
  <si>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</si>
  <si>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</si>
  <si>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</si>
  <si>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</si>
  <si>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</si>
  <si>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</si>
  <si>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</si>
  <si>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</si>
  <si>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</si>
  <si>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</si>
  <si>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</si>
  <si>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</si>
  <si>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</si>
  <si>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</si>
  <si>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</si>
  <si>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</si>
  <si>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</si>
  <si>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</si>
  <si>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</si>
  <si>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</si>
  <si>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</si>
  <si>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</si>
  <si>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</si>
  <si>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</si>
  <si>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</si>
  <si>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</si>
  <si>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</si>
  <si>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distance_m_ChildDevelopment_Playgroup</t>
  </si>
  <si>
    <t>distance_m_ChildDevelopment_ParentingFamilySupport</t>
  </si>
  <si>
    <t>distance_m_ChildDevelopment_ChildPlayProgram</t>
  </si>
  <si>
    <t>distance_m_ChildDevelopment_EarlyParentingSupport</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</si>
  <si>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</si>
  <si>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</si>
  <si>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</si>
  <si>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</si>
  <si>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</si>
  <si>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</si>
  <si>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</si>
  <si>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</si>
  <si>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</si>
  <si>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</si>
  <si>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</si>
  <si>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</si>
  <si>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</si>
  <si>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</si>
  <si>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</si>
  <si>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</si>
  <si>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</si>
  <si>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</si>
  <si>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</si>
  <si>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</si>
  <si>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</si>
  <si>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</si>
  <si>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</si>
  <si>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</si>
  <si>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</si>
  <si>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</si>
  <si>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</si>
  <si>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</si>
  <si>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</si>
  <si>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</si>
  <si>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</si>
  <si>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</si>
  <si>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</si>
  <si>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</si>
  <si>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</si>
  <si>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</si>
  <si>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</si>
  <si>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</si>
  <si>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</si>
  <si>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</si>
  <si>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</si>
  <si>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</si>
  <si>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</si>
  <si>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</si>
  <si>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</si>
  <si>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</si>
  <si>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</si>
  <si>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</si>
  <si>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</si>
  <si>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</si>
  <si>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</si>
  <si>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</si>
  <si>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</si>
  <si>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</si>
  <si>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</si>
  <si>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</si>
  <si>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</si>
  <si>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</si>
  <si>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</si>
  <si>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</si>
  <si>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</si>
  <si>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</si>
  <si>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</si>
  <si>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</si>
  <si>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</si>
  <si>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</si>
  <si>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</si>
  <si>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</si>
  <si>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</si>
  <si>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</si>
  <si>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</si>
  <si>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</si>
  <si>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</si>
  <si>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</si>
  <si>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</si>
  <si>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</si>
  <si>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</si>
  <si>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</si>
  <si>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</si>
  <si>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</si>
  <si>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</si>
  <si>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</si>
  <si>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</si>
  <si>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</si>
  <si>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</si>
  <si>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</si>
  <si>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</si>
  <si>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</si>
  <si>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</si>
  <si>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</si>
  <si>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</si>
  <si>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</si>
  <si>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</si>
  <si>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</si>
  <si>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</si>
  <si>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</si>
  <si>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</si>
  <si>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</si>
  <si>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</si>
  <si>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</si>
  <si>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</si>
  <si>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</si>
  <si>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</si>
  <si>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</si>
  <si>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</si>
  <si>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</si>
  <si>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</si>
  <si>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</si>
  <si>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</si>
  <si>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</si>
  <si>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</si>
  <si>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</si>
  <si>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</si>
  <si>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</si>
  <si>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</si>
  <si>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</si>
  <si>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</si>
  <si>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</si>
  <si>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</si>
  <si>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</si>
  <si>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</si>
  <si>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</si>
  <si>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</si>
  <si>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</si>
  <si>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</si>
  <si>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</si>
  <si>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</si>
  <si>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</si>
  <si>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</si>
  <si>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</si>
  <si>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</si>
  <si>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</si>
  <si>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</si>
  <si>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</si>
  <si>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</si>
  <si>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</si>
  <si>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</si>
  <si>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</si>
  <si>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</si>
  <si>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</si>
  <si>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</si>
  <si>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</si>
  <si>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</si>
  <si>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</si>
  <si>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</si>
  <si>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</si>
  <si>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</si>
  <si>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</si>
  <si>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</si>
  <si>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</si>
  <si>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</si>
  <si>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</si>
  <si>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</si>
  <si>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</si>
  <si>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</si>
  <si>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</si>
  <si>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</si>
  <si>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</si>
  <si>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</si>
  <si>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</si>
  <si>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</si>
  <si>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</si>
  <si>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</si>
  <si>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</si>
  <si>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</si>
  <si>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</si>
  <si>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</si>
  <si>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</si>
  <si>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</si>
  <si>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</si>
  <si>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</si>
  <si>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</si>
  <si>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</si>
  <si>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</si>
  <si>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</si>
  <si>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</si>
  <si>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</si>
  <si>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</si>
  <si>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</si>
  <si>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</si>
  <si>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</si>
  <si>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</si>
  <si>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</si>
  <si>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</si>
  <si>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</si>
  <si>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</si>
  <si>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</si>
  <si>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</si>
  <si>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</si>
  <si>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</si>
  <si>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</si>
  <si>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</si>
  <si>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</si>
  <si>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</si>
  <si>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</si>
  <si>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</si>
  <si>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</si>
  <si>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</si>
  <si>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</si>
  <si>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</si>
  <si>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</si>
  <si>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</si>
  <si>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</si>
  <si>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</si>
  <si>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</si>
  <si>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</si>
  <si>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</si>
  <si>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</si>
  <si>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</si>
  <si>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</si>
  <si>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</si>
  <si>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</si>
  <si>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</si>
  <si>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</si>
  <si>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</si>
  <si>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</si>
  <si>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</si>
  <si>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</si>
  <si>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</si>
  <si>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</si>
  <si>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</si>
  <si>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</si>
  <si>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</si>
  <si>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</si>
  <si>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</si>
  <si>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</si>
  <si>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</si>
  <si>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</si>
  <si>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</si>
  <si>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</si>
  <si>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</si>
  <si>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</si>
  <si>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</si>
  <si>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</si>
  <si>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</si>
  <si>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</si>
  <si>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</si>
  <si>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</si>
  <si>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</si>
  <si>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</si>
  <si>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</si>
  <si>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</si>
  <si>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</si>
  <si>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</si>
  <si>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</si>
  <si>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</si>
  <si>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</si>
  <si>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</si>
  <si>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</si>
  <si>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</si>
  <si>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</si>
  <si>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</si>
  <si>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</si>
  <si>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</si>
  <si>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</si>
  <si>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</si>
  <si>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</si>
  <si>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</si>
  <si>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</si>
  <si>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</si>
  <si>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</si>
  <si>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</si>
  <si>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</si>
  <si>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</si>
  <si>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</si>
  <si>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</si>
  <si>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</si>
  <si>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</si>
  <si>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</si>
  <si>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</si>
  <si>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</si>
  <si>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</si>
  <si>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</si>
  <si>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</si>
  <si>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</si>
  <si>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</si>
  <si>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</si>
  <si>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</si>
  <si>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</si>
  <si>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</si>
  <si>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</si>
  <si>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</si>
  <si>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</si>
  <si>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</si>
  <si>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</si>
  <si>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</si>
  <si>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</si>
  <si>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</si>
  <si>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</si>
  <si>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</si>
  <si>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</si>
  <si>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</si>
  <si>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</si>
  <si>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</si>
  <si>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</si>
  <si>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</si>
  <si>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</si>
  <si>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</si>
  <si>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</si>
  <si>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</si>
  <si>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</si>
  <si>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</si>
  <si>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</si>
  <si>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</si>
  <si>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</si>
  <si>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</si>
  <si>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</si>
  <si>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</si>
  <si>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</si>
  <si>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</si>
  <si>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</si>
  <si>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</si>
  <si>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</si>
  <si>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</si>
  <si>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</si>
  <si>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</si>
  <si>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</si>
  <si>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</si>
  <si>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</si>
  <si>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</si>
  <si>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</si>
  <si>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</si>
  <si>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</si>
  <si>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</si>
  <si>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</si>
  <si>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</si>
  <si>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</si>
  <si>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</si>
  <si>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</si>
  <si>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</si>
  <si>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</si>
  <si>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</si>
  <si>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</si>
  <si>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</si>
  <si>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</si>
  <si>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</si>
  <si>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</si>
  <si>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</si>
  <si>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</si>
  <si>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</si>
  <si>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</si>
  <si>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</si>
  <si>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</si>
  <si>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</si>
  <si>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</si>
  <si>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</si>
  <si>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</si>
  <si>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</si>
  <si>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</si>
  <si>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</si>
  <si>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</si>
  <si>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</si>
  <si>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</si>
  <si>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</si>
  <si>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</si>
  <si>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</si>
  <si>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</si>
  <si>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</si>
  <si>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</si>
  <si>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</si>
  <si>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</si>
  <si>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</si>
  <si>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</si>
  <si>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</si>
  <si>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</si>
  <si>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</si>
  <si>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</si>
  <si>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</si>
  <si>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</si>
  <si>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</si>
  <si>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</si>
  <si>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</si>
  <si>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</si>
  <si>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</si>
  <si>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</si>
  <si>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</si>
  <si>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</si>
  <si>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</si>
  <si>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</si>
  <si>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</si>
  <si>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</si>
  <si>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</si>
  <si>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</si>
  <si>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</si>
  <si>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</si>
  <si>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</si>
  <si>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</si>
  <si>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</si>
  <si>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</si>
  <si>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</si>
  <si>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</si>
  <si>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</si>
  <si>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</si>
  <si>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</si>
  <si>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</si>
  <si>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</si>
  <si>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</si>
  <si>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</si>
  <si>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</si>
  <si>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</si>
  <si>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</si>
  <si>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</si>
  <si>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</si>
  <si>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</si>
  <si>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</si>
  <si>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</si>
  <si>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</si>
  <si>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</si>
  <si>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</si>
  <si>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</si>
  <si>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</si>
  <si>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</si>
  <si>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</si>
  <si>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</si>
  <si>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</si>
  <si>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</si>
  <si>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</si>
  <si>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</si>
  <si>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</si>
  <si>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</si>
  <si>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</si>
  <si>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</si>
  <si>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</si>
  <si>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</si>
  <si>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</si>
  <si>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</si>
  <si>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</si>
  <si>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</si>
  <si>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</si>
  <si>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</si>
  <si>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</si>
  <si>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</si>
  <si>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</si>
  <si>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</si>
  <si>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</si>
  <si>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</si>
  <si>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</si>
  <si>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</si>
  <si>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</si>
  <si>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</si>
  <si>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</si>
  <si>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</si>
  <si>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</si>
  <si>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</si>
  <si>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</si>
  <si>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</si>
  <si>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</si>
  <si>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</si>
  <si>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</si>
  <si>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</si>
  <si>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</si>
  <si>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</si>
  <si>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</si>
  <si>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</si>
  <si>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</si>
  <si>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</si>
  <si>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</si>
  <si>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</si>
  <si>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</si>
  <si>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</si>
  <si>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</si>
  <si>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</si>
  <si>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</si>
  <si>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</si>
  <si>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</si>
  <si>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</si>
  <si>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</si>
  <si>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</si>
  <si>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</si>
  <si>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</si>
  <si>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</si>
  <si>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</si>
  <si>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</si>
  <si>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distance_m_aged_care</t>
  </si>
  <si>
    <t>distance_m_aged_care_residential_service</t>
  </si>
  <si>
    <t>indicator:address_agg,roads:network_analysis,destinations:DisabilityEmployment</t>
  </si>
  <si>
    <t>indicator:address_agg,roads:network_analysis,destinations:u3a</t>
  </si>
  <si>
    <t>indicator:address_agg,roads:network_analysis,destinations:AgedCare</t>
  </si>
  <si>
    <t>ROUND(dest_distance_m."AgedCare"/1000.0,3)</t>
  </si>
  <si>
    <t>ROUND(dest_distance_m."AgedCareResidentialServices"/1000.0,3)</t>
  </si>
  <si>
    <t>indicator:address_agg,roads:network_analysis,destinations:AgedCareResidentialServices</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</si>
  <si>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</si>
  <si>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</si>
  <si>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</si>
  <si>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</si>
  <si>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</si>
  <si>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</si>
  <si>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</si>
  <si>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</si>
  <si>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</si>
  <si>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</si>
  <si>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</si>
  <si>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</si>
  <si>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</si>
  <si>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</si>
  <si>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</si>
  <si>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</si>
  <si>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</si>
  <si>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</si>
  <si>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</si>
  <si>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</si>
  <si>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</si>
  <si>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</si>
  <si>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</si>
  <si>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</si>
  <si>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trans_07</t>
  </si>
  <si>
    <t>trans_08</t>
  </si>
  <si>
    <t>trans_09</t>
  </si>
  <si>
    <t>trans_12</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</si>
  <si>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</si>
  <si>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</si>
  <si>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</si>
  <si>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</si>
  <si>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</si>
  <si>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</si>
  <si>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</si>
  <si>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</si>
  <si>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</si>
  <si>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</si>
  <si>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</si>
  <si>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</si>
  <si>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</si>
  <si>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</si>
  <si>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</si>
  <si>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</si>
  <si>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</si>
  <si>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</si>
  <si>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</si>
  <si>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</si>
  <si>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</si>
  <si>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</si>
  <si>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</si>
  <si>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</si>
  <si>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</si>
  <si>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</si>
  <si>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</si>
  <si>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</si>
  <si>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alc_03</t>
  </si>
  <si>
    <t>alc_04</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</si>
  <si>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</si>
  <si>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</si>
  <si>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</si>
  <si>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</si>
  <si>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</si>
  <si>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</si>
  <si>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</si>
  <si>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</si>
  <si>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ROUND(dest_distance_m."u3a"/1000.0,3)</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</si>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</sst>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5">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1" fillId="0" borderId="1" xfId="0" applyFont="1" applyBorder="1" applyAlignment="1">
      <alignment horizontal="center"/>
    </xf>
    <xf numFmtId="0" fontId="1" fillId="6" borderId="1" xfId="0" applyFont="1" applyFill="1" applyBorder="1" applyAlignment="1">
      <alignment horizontal="center"/>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443</v>
      </c>
    </row>
    <row r="2" spans="1:1" s="12" customFormat="1" x14ac:dyDescent="0.25">
      <c r="A2" s="12" t="s">
        <v>221</v>
      </c>
    </row>
    <row r="3" spans="1:1" s="12" customFormat="1" x14ac:dyDescent="0.25">
      <c r="A3" s="17"/>
    </row>
    <row r="4" spans="1:1" s="12" customFormat="1" x14ac:dyDescent="0.25">
      <c r="A4" s="12" t="s">
        <v>190</v>
      </c>
    </row>
    <row r="5" spans="1:1" s="12" customFormat="1" x14ac:dyDescent="0.25">
      <c r="A5" s="12" t="s">
        <v>222</v>
      </c>
    </row>
    <row r="6" spans="1:1" x14ac:dyDescent="0.25">
      <c r="A6" s="12" t="s">
        <v>223</v>
      </c>
    </row>
    <row r="8" spans="1:1" s="11" customFormat="1" x14ac:dyDescent="0.25">
      <c r="A8" s="11" t="s">
        <v>189</v>
      </c>
    </row>
    <row r="9" spans="1:1" x14ac:dyDescent="0.25">
      <c r="A9" t="s">
        <v>191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V91"/>
  <sheetViews>
    <sheetView zoomScale="85" zoomScaleNormal="85" workbookViewId="0">
      <pane xSplit="2" ySplit="1" topLeftCell="O2" activePane="bottomRight" state="frozen"/>
      <selection pane="topRight" activeCell="C1" sqref="C1"/>
      <selection pane="bottomLeft" activeCell="A2" sqref="A2"/>
      <selection pane="bottomRight" activeCell="P84" sqref="P84"/>
    </sheetView>
  </sheetViews>
  <sheetFormatPr defaultRowHeight="15" customHeight="1" x14ac:dyDescent="0.25"/>
  <cols>
    <col min="1" max="1" width="22" customWidth="1"/>
    <col min="2" max="2" width="57.5703125" style="15" customWidth="1"/>
    <col min="3" max="3" width="25.7109375" customWidth="1"/>
    <col min="4" max="4" width="16.42578125" customWidth="1"/>
    <col min="5" max="6" width="9.85546875" style="15" customWidth="1"/>
    <col min="7" max="7" width="11.5703125" customWidth="1"/>
    <col min="8" max="9" width="12.85546875" style="15" customWidth="1"/>
    <col min="10" max="10" width="75.42578125" style="15" customWidth="1"/>
    <col min="11" max="11" width="20.42578125" style="15" customWidth="1"/>
    <col min="12" max="12" width="13.85546875" style="15" customWidth="1"/>
    <col min="13" max="13" width="39.28515625" style="15" customWidth="1"/>
    <col min="14" max="14" width="8.7109375" style="15" customWidth="1"/>
    <col min="15" max="15" width="66.7109375" style="15" customWidth="1"/>
    <col min="16" max="16" width="111" style="15" customWidth="1"/>
    <col min="17" max="17" width="68.140625" style="15" customWidth="1"/>
  </cols>
  <sheetData>
    <row r="1" spans="1:22" ht="15" customHeight="1" x14ac:dyDescent="0.25">
      <c r="A1" s="3" t="s">
        <v>42</v>
      </c>
      <c r="B1" s="14" t="s">
        <v>1241</v>
      </c>
      <c r="C1" s="3" t="s">
        <v>1238</v>
      </c>
      <c r="D1" s="3" t="s">
        <v>41</v>
      </c>
      <c r="E1" s="14" t="s">
        <v>43</v>
      </c>
      <c r="F1" s="14" t="s">
        <v>2122</v>
      </c>
      <c r="G1" s="3" t="s">
        <v>1239</v>
      </c>
      <c r="H1" s="14" t="s">
        <v>1240</v>
      </c>
      <c r="I1" s="14" t="s">
        <v>1661</v>
      </c>
      <c r="J1" s="14" t="s">
        <v>1242</v>
      </c>
      <c r="K1" s="16" t="s">
        <v>1662</v>
      </c>
      <c r="L1" s="16" t="s">
        <v>1344</v>
      </c>
      <c r="M1" s="16" t="s">
        <v>1345</v>
      </c>
      <c r="N1" s="16" t="s">
        <v>1164</v>
      </c>
      <c r="O1" s="16" t="s">
        <v>1243</v>
      </c>
      <c r="P1" t="s">
        <v>44</v>
      </c>
      <c r="Q1" s="16" t="s">
        <v>45</v>
      </c>
      <c r="R1" s="4" t="s">
        <v>50</v>
      </c>
      <c r="S1" s="4" t="s">
        <v>49</v>
      </c>
      <c r="T1" s="11" t="s">
        <v>52</v>
      </c>
      <c r="U1" s="11" t="s">
        <v>78</v>
      </c>
      <c r="V1" t="s">
        <v>75</v>
      </c>
    </row>
    <row r="2" spans="1:22" ht="15" customHeight="1" x14ac:dyDescent="0.25">
      <c r="A2" s="2" t="s">
        <v>1654</v>
      </c>
      <c r="C2" s="2" t="s">
        <v>1244</v>
      </c>
      <c r="D2" s="60"/>
      <c r="E2" s="15" t="s">
        <v>1331</v>
      </c>
      <c r="M2" s="5"/>
      <c r="N2" s="5"/>
      <c r="O2" s="6" t="s">
        <v>1245</v>
      </c>
      <c r="P2" t="s">
        <v>1849</v>
      </c>
    </row>
    <row r="3" spans="1:22" ht="15" customHeight="1" x14ac:dyDescent="0.25">
      <c r="A3" s="2" t="s">
        <v>1654</v>
      </c>
      <c r="C3" s="2" t="s">
        <v>1246</v>
      </c>
      <c r="D3" s="60"/>
      <c r="E3" s="15" t="s">
        <v>1331</v>
      </c>
      <c r="M3" s="5"/>
      <c r="O3" s="6" t="s">
        <v>1247</v>
      </c>
      <c r="P3" t="s">
        <v>1849</v>
      </c>
    </row>
    <row r="4" spans="1:22" ht="15" customHeight="1" x14ac:dyDescent="0.25">
      <c r="A4" s="2" t="s">
        <v>2123</v>
      </c>
      <c r="B4" s="15" t="s">
        <v>1336</v>
      </c>
      <c r="C4" s="2"/>
      <c r="D4" s="60"/>
      <c r="E4" s="2" t="s">
        <v>1163</v>
      </c>
      <c r="F4" s="15" t="s">
        <v>185</v>
      </c>
      <c r="G4" t="s">
        <v>1297</v>
      </c>
      <c r="J4" s="15" t="s">
        <v>1346</v>
      </c>
      <c r="L4" s="15" t="s">
        <v>1335</v>
      </c>
      <c r="N4" s="15" t="s">
        <v>61</v>
      </c>
      <c r="O4"/>
      <c r="P4" t="s">
        <v>1849</v>
      </c>
      <c r="R4" t="s">
        <v>51</v>
      </c>
      <c r="S4">
        <v>100</v>
      </c>
      <c r="U4" t="s">
        <v>79</v>
      </c>
      <c r="V4" t="s">
        <v>76</v>
      </c>
    </row>
    <row r="5" spans="1:22" ht="15" customHeight="1" x14ac:dyDescent="0.25">
      <c r="A5" s="2" t="s">
        <v>2124</v>
      </c>
      <c r="B5" s="15" t="s">
        <v>1337</v>
      </c>
      <c r="C5" s="2" t="s">
        <v>1347</v>
      </c>
      <c r="D5" s="60" t="s">
        <v>1248</v>
      </c>
      <c r="E5" s="2" t="s">
        <v>1163</v>
      </c>
      <c r="F5" s="15" t="s">
        <v>185</v>
      </c>
      <c r="G5" t="s">
        <v>1249</v>
      </c>
      <c r="H5" s="15">
        <v>20181218</v>
      </c>
      <c r="J5" s="15" t="s">
        <v>1348</v>
      </c>
      <c r="M5" s="15" t="s">
        <v>1349</v>
      </c>
      <c r="N5" s="15" t="s">
        <v>1350</v>
      </c>
      <c r="O5" s="5" t="s">
        <v>1250</v>
      </c>
      <c r="P5" t="s">
        <v>1868</v>
      </c>
      <c r="Q5" s="15" t="s">
        <v>1856</v>
      </c>
      <c r="R5" t="s">
        <v>51</v>
      </c>
      <c r="S5">
        <v>100</v>
      </c>
      <c r="T5">
        <v>80</v>
      </c>
      <c r="U5" t="s">
        <v>79</v>
      </c>
      <c r="V5" t="s">
        <v>76</v>
      </c>
    </row>
    <row r="6" spans="1:22" ht="15" customHeight="1" x14ac:dyDescent="0.25">
      <c r="A6" s="2" t="s">
        <v>2125</v>
      </c>
      <c r="B6" s="15" t="s">
        <v>1338</v>
      </c>
      <c r="C6" s="2"/>
      <c r="D6" s="60"/>
      <c r="E6" s="2" t="s">
        <v>1163</v>
      </c>
      <c r="F6" s="15" t="s">
        <v>185</v>
      </c>
      <c r="G6" t="s">
        <v>1297</v>
      </c>
      <c r="J6" s="15" t="s">
        <v>14</v>
      </c>
      <c r="N6" s="15" t="s">
        <v>62</v>
      </c>
      <c r="O6"/>
      <c r="P6" t="s">
        <v>1849</v>
      </c>
      <c r="R6" t="s">
        <v>51</v>
      </c>
      <c r="S6">
        <v>100</v>
      </c>
      <c r="T6">
        <v>15</v>
      </c>
      <c r="U6" t="s">
        <v>79</v>
      </c>
      <c r="V6" t="s">
        <v>76</v>
      </c>
    </row>
    <row r="7" spans="1:22" ht="15" customHeight="1" x14ac:dyDescent="0.25">
      <c r="A7" s="2" t="s">
        <v>2126</v>
      </c>
      <c r="B7" s="15" t="s">
        <v>1336</v>
      </c>
      <c r="C7" s="2"/>
      <c r="D7" s="60"/>
      <c r="E7" s="2" t="s">
        <v>1163</v>
      </c>
      <c r="F7" s="15" t="s">
        <v>186</v>
      </c>
      <c r="G7" t="s">
        <v>1297</v>
      </c>
      <c r="J7" s="15" t="s">
        <v>16</v>
      </c>
      <c r="N7" s="15" t="s">
        <v>97</v>
      </c>
      <c r="O7"/>
      <c r="P7" t="s">
        <v>1849</v>
      </c>
      <c r="R7" t="s">
        <v>51</v>
      </c>
      <c r="S7">
        <v>100</v>
      </c>
      <c r="U7" t="s">
        <v>79</v>
      </c>
      <c r="V7" t="s">
        <v>76</v>
      </c>
    </row>
    <row r="8" spans="1:22" ht="15" customHeight="1" x14ac:dyDescent="0.25">
      <c r="A8" s="2" t="s">
        <v>2127</v>
      </c>
      <c r="B8" s="15" t="s">
        <v>1328</v>
      </c>
      <c r="C8" s="2"/>
      <c r="D8" s="60"/>
      <c r="E8" s="2" t="s">
        <v>1163</v>
      </c>
      <c r="F8" s="15" t="s">
        <v>186</v>
      </c>
      <c r="G8" t="s">
        <v>1297</v>
      </c>
      <c r="J8" s="15" t="s">
        <v>17</v>
      </c>
      <c r="N8" s="15" t="s">
        <v>63</v>
      </c>
      <c r="O8" s="6"/>
      <c r="P8" t="s">
        <v>1849</v>
      </c>
      <c r="R8" t="s">
        <v>51</v>
      </c>
      <c r="S8">
        <v>100</v>
      </c>
      <c r="U8" t="s">
        <v>79</v>
      </c>
      <c r="V8" t="s">
        <v>76</v>
      </c>
    </row>
    <row r="9" spans="1:22" ht="15" customHeight="1" x14ac:dyDescent="0.25">
      <c r="A9" s="2" t="s">
        <v>2128</v>
      </c>
      <c r="B9" s="15" t="s">
        <v>81</v>
      </c>
      <c r="C9" s="2"/>
      <c r="D9" s="60"/>
      <c r="E9" s="2" t="s">
        <v>1163</v>
      </c>
      <c r="F9" s="15" t="s">
        <v>186</v>
      </c>
      <c r="G9" t="s">
        <v>1297</v>
      </c>
      <c r="J9" s="15" t="s">
        <v>18</v>
      </c>
      <c r="N9" s="15" t="s">
        <v>64</v>
      </c>
      <c r="O9"/>
      <c r="P9" t="s">
        <v>1849</v>
      </c>
      <c r="R9" t="s">
        <v>51</v>
      </c>
      <c r="S9">
        <v>100</v>
      </c>
      <c r="T9">
        <v>26</v>
      </c>
      <c r="U9" t="s">
        <v>79</v>
      </c>
      <c r="V9" t="s">
        <v>76</v>
      </c>
    </row>
    <row r="10" spans="1:22" ht="15" customHeight="1" x14ac:dyDescent="0.25">
      <c r="A10" s="2" t="s">
        <v>2129</v>
      </c>
      <c r="B10" s="15" t="s">
        <v>2062</v>
      </c>
      <c r="C10" s="2"/>
      <c r="D10" s="60"/>
      <c r="E10" s="2" t="s">
        <v>1163</v>
      </c>
      <c r="F10" s="15" t="s">
        <v>186</v>
      </c>
      <c r="G10" t="s">
        <v>1297</v>
      </c>
      <c r="J10" s="15" t="s">
        <v>2062</v>
      </c>
      <c r="N10" s="15" t="s">
        <v>98</v>
      </c>
      <c r="O10"/>
      <c r="P10" t="s">
        <v>1849</v>
      </c>
      <c r="R10" t="s">
        <v>51</v>
      </c>
      <c r="S10">
        <v>100</v>
      </c>
      <c r="U10" t="s">
        <v>79</v>
      </c>
      <c r="V10" t="s">
        <v>76</v>
      </c>
    </row>
    <row r="11" spans="1:22" ht="15" customHeight="1" x14ac:dyDescent="0.25">
      <c r="A11" s="2" t="s">
        <v>2130</v>
      </c>
      <c r="B11" s="15" t="s">
        <v>2063</v>
      </c>
      <c r="C11" s="2"/>
      <c r="D11" s="60"/>
      <c r="E11" s="2" t="s">
        <v>1163</v>
      </c>
      <c r="F11" s="15" t="s">
        <v>186</v>
      </c>
      <c r="G11" t="s">
        <v>1297</v>
      </c>
      <c r="J11" s="15" t="s">
        <v>2063</v>
      </c>
      <c r="N11" s="15" t="s">
        <v>98</v>
      </c>
      <c r="O11"/>
      <c r="P11" t="s">
        <v>1849</v>
      </c>
      <c r="R11" t="s">
        <v>51</v>
      </c>
      <c r="S11">
        <v>100</v>
      </c>
      <c r="U11" t="s">
        <v>79</v>
      </c>
      <c r="V11" t="s">
        <v>76</v>
      </c>
    </row>
    <row r="12" spans="1:22" ht="15" customHeight="1" x14ac:dyDescent="0.25">
      <c r="A12" s="2" t="s">
        <v>2131</v>
      </c>
      <c r="B12" s="15" t="s">
        <v>2064</v>
      </c>
      <c r="C12" s="2"/>
      <c r="D12" s="60"/>
      <c r="E12" s="2" t="s">
        <v>1163</v>
      </c>
      <c r="F12" s="15" t="s">
        <v>186</v>
      </c>
      <c r="G12" t="s">
        <v>1297</v>
      </c>
      <c r="J12" s="15" t="s">
        <v>2064</v>
      </c>
      <c r="N12" s="15" t="s">
        <v>98</v>
      </c>
      <c r="O12"/>
      <c r="P12" t="s">
        <v>1849</v>
      </c>
      <c r="R12" t="s">
        <v>51</v>
      </c>
      <c r="S12">
        <v>100</v>
      </c>
      <c r="U12" t="s">
        <v>79</v>
      </c>
      <c r="V12" t="s">
        <v>76</v>
      </c>
    </row>
    <row r="13" spans="1:22" ht="15" customHeight="1" x14ac:dyDescent="0.25">
      <c r="A13" s="2" t="s">
        <v>33</v>
      </c>
      <c r="B13" s="15" t="s">
        <v>2065</v>
      </c>
      <c r="C13" s="2"/>
      <c r="D13" s="60"/>
      <c r="E13" s="2" t="s">
        <v>1163</v>
      </c>
      <c r="F13" s="15" t="s">
        <v>186</v>
      </c>
      <c r="G13" t="s">
        <v>1297</v>
      </c>
      <c r="J13" s="15" t="s">
        <v>2065</v>
      </c>
      <c r="N13" s="15" t="s">
        <v>98</v>
      </c>
      <c r="O13"/>
      <c r="P13" t="s">
        <v>1849</v>
      </c>
      <c r="R13" t="s">
        <v>51</v>
      </c>
      <c r="S13">
        <v>100</v>
      </c>
      <c r="U13" t="s">
        <v>79</v>
      </c>
      <c r="V13" t="s">
        <v>76</v>
      </c>
    </row>
    <row r="14" spans="1:22" ht="15" customHeight="1" x14ac:dyDescent="0.25">
      <c r="A14" s="2" t="s">
        <v>34</v>
      </c>
      <c r="B14" s="15" t="s">
        <v>2066</v>
      </c>
      <c r="C14" s="2"/>
      <c r="D14" s="60"/>
      <c r="E14" s="2" t="s">
        <v>1163</v>
      </c>
      <c r="F14" s="15" t="s">
        <v>186</v>
      </c>
      <c r="G14" t="s">
        <v>1297</v>
      </c>
      <c r="J14" s="15" t="s">
        <v>2066</v>
      </c>
      <c r="N14" s="15" t="s">
        <v>98</v>
      </c>
      <c r="O14"/>
      <c r="P14" t="s">
        <v>1849</v>
      </c>
      <c r="R14" t="s">
        <v>51</v>
      </c>
      <c r="S14">
        <v>100</v>
      </c>
      <c r="U14" t="s">
        <v>79</v>
      </c>
      <c r="V14" t="s">
        <v>76</v>
      </c>
    </row>
    <row r="15" spans="1:22" ht="15" customHeight="1" x14ac:dyDescent="0.25">
      <c r="A15" s="2" t="s">
        <v>35</v>
      </c>
      <c r="B15" s="15" t="s">
        <v>94</v>
      </c>
      <c r="C15" s="2"/>
      <c r="D15" s="60"/>
      <c r="E15" s="2" t="s">
        <v>1163</v>
      </c>
      <c r="F15" s="15" t="s">
        <v>180</v>
      </c>
      <c r="G15" t="s">
        <v>1297</v>
      </c>
      <c r="J15" s="15" t="s">
        <v>19</v>
      </c>
      <c r="N15" s="15" t="s">
        <v>65</v>
      </c>
      <c r="O15" s="6"/>
      <c r="P15" t="s">
        <v>1849</v>
      </c>
      <c r="R15" t="s">
        <v>51</v>
      </c>
      <c r="S15">
        <v>100</v>
      </c>
      <c r="U15" t="s">
        <v>79</v>
      </c>
      <c r="V15" t="s">
        <v>76</v>
      </c>
    </row>
    <row r="16" spans="1:22" ht="15" customHeight="1" x14ac:dyDescent="0.25">
      <c r="A16" s="2" t="s">
        <v>36</v>
      </c>
      <c r="B16" s="15" t="s">
        <v>1842</v>
      </c>
      <c r="C16" s="2" t="s">
        <v>1836</v>
      </c>
      <c r="D16" s="60"/>
      <c r="E16" s="2" t="s">
        <v>1163</v>
      </c>
      <c r="F16" s="15" t="s">
        <v>180</v>
      </c>
      <c r="G16" t="s">
        <v>1835</v>
      </c>
      <c r="H16" s="15">
        <v>20190402</v>
      </c>
      <c r="J16" s="15" t="s">
        <v>1840</v>
      </c>
      <c r="K16" s="15" t="s">
        <v>1844</v>
      </c>
      <c r="M16" s="15" t="s">
        <v>20</v>
      </c>
      <c r="N16" s="15" t="s">
        <v>65</v>
      </c>
      <c r="O16" s="6"/>
      <c r="P16" t="s">
        <v>1838</v>
      </c>
      <c r="Q16" s="15" t="s">
        <v>47</v>
      </c>
      <c r="R16" t="s">
        <v>51</v>
      </c>
      <c r="S16">
        <v>100</v>
      </c>
      <c r="T16">
        <v>15</v>
      </c>
      <c r="U16" t="s">
        <v>79</v>
      </c>
      <c r="V16" t="s">
        <v>76</v>
      </c>
    </row>
    <row r="17" spans="1:22" ht="15" customHeight="1" x14ac:dyDescent="0.25">
      <c r="A17" s="2" t="s">
        <v>37</v>
      </c>
      <c r="B17" s="15" t="s">
        <v>1843</v>
      </c>
      <c r="C17" s="2" t="s">
        <v>1837</v>
      </c>
      <c r="D17" s="60"/>
      <c r="E17" s="2" t="s">
        <v>1163</v>
      </c>
      <c r="F17" s="15" t="s">
        <v>180</v>
      </c>
      <c r="G17" t="s">
        <v>1835</v>
      </c>
      <c r="H17" s="15">
        <v>20190402</v>
      </c>
      <c r="J17" s="15" t="s">
        <v>1841</v>
      </c>
      <c r="K17" s="15" t="s">
        <v>1845</v>
      </c>
      <c r="M17" s="15" t="s">
        <v>21</v>
      </c>
      <c r="N17" s="15" t="s">
        <v>65</v>
      </c>
      <c r="O17" s="6"/>
      <c r="P17" t="s">
        <v>1839</v>
      </c>
      <c r="Q17" s="15" t="s">
        <v>47</v>
      </c>
      <c r="R17" t="s">
        <v>51</v>
      </c>
      <c r="S17">
        <v>100</v>
      </c>
      <c r="T17">
        <v>30</v>
      </c>
      <c r="U17" t="s">
        <v>79</v>
      </c>
      <c r="V17" t="s">
        <v>76</v>
      </c>
    </row>
    <row r="18" spans="1:22" ht="15" customHeight="1" x14ac:dyDescent="0.25">
      <c r="A18" s="2" t="s">
        <v>38</v>
      </c>
      <c r="B18" s="15" t="s">
        <v>1842</v>
      </c>
      <c r="C18" s="2" t="s">
        <v>1836</v>
      </c>
      <c r="D18" s="60"/>
      <c r="E18" s="2" t="s">
        <v>1163</v>
      </c>
      <c r="F18" s="2" t="s">
        <v>187</v>
      </c>
      <c r="G18" t="s">
        <v>1297</v>
      </c>
      <c r="H18" s="15">
        <v>20190402</v>
      </c>
      <c r="I18" s="2"/>
      <c r="J18" s="15" t="s">
        <v>1840</v>
      </c>
      <c r="K18" s="15" t="s">
        <v>1846</v>
      </c>
      <c r="M18" s="15" t="s">
        <v>22</v>
      </c>
      <c r="N18" s="15" t="s">
        <v>66</v>
      </c>
      <c r="O18" s="6"/>
      <c r="P18" t="s">
        <v>1849</v>
      </c>
      <c r="R18" t="s">
        <v>51</v>
      </c>
      <c r="S18">
        <v>10</v>
      </c>
      <c r="T18">
        <v>15</v>
      </c>
      <c r="U18" t="s">
        <v>79</v>
      </c>
      <c r="V18" t="s">
        <v>76</v>
      </c>
    </row>
    <row r="19" spans="1:22" ht="15" customHeight="1" x14ac:dyDescent="0.25">
      <c r="A19" s="2" t="s">
        <v>39</v>
      </c>
      <c r="B19" s="15" t="s">
        <v>101</v>
      </c>
      <c r="C19" s="2" t="s">
        <v>1251</v>
      </c>
      <c r="D19" s="60"/>
      <c r="E19" s="2" t="s">
        <v>1163</v>
      </c>
      <c r="F19" s="2"/>
      <c r="G19" t="s">
        <v>1249</v>
      </c>
      <c r="H19" s="2">
        <v>20181218</v>
      </c>
      <c r="I19" s="2"/>
      <c r="J19" s="15" t="s">
        <v>1252</v>
      </c>
      <c r="N19" s="15" t="s">
        <v>67</v>
      </c>
      <c r="O19" s="5" t="s">
        <v>1253</v>
      </c>
      <c r="P19" t="s">
        <v>1887</v>
      </c>
      <c r="Q19" s="15" t="s">
        <v>1856</v>
      </c>
      <c r="R19" t="s">
        <v>2068</v>
      </c>
      <c r="S19">
        <v>1</v>
      </c>
      <c r="U19" t="s">
        <v>100</v>
      </c>
      <c r="V19" t="s">
        <v>77</v>
      </c>
    </row>
    <row r="20" spans="1:22" ht="15" customHeight="1" x14ac:dyDescent="0.25">
      <c r="A20" s="2" t="s">
        <v>40</v>
      </c>
      <c r="B20" s="15" t="s">
        <v>102</v>
      </c>
      <c r="C20" s="2"/>
      <c r="D20" s="60"/>
      <c r="E20" s="2" t="s">
        <v>1163</v>
      </c>
      <c r="F20" s="2"/>
      <c r="G20" t="s">
        <v>1329</v>
      </c>
      <c r="H20" s="2"/>
      <c r="I20" s="2"/>
      <c r="J20" s="15" t="s">
        <v>1330</v>
      </c>
      <c r="M20" s="5"/>
      <c r="N20" s="15" t="s">
        <v>67</v>
      </c>
      <c r="O20" s="6"/>
      <c r="P20" t="s">
        <v>1849</v>
      </c>
      <c r="R20" s="6" t="s">
        <v>54</v>
      </c>
      <c r="S20">
        <v>1</v>
      </c>
      <c r="V20" t="s">
        <v>76</v>
      </c>
    </row>
    <row r="21" spans="1:22" ht="15" customHeight="1" x14ac:dyDescent="0.25">
      <c r="A21" s="2" t="s">
        <v>2132</v>
      </c>
      <c r="B21" s="15" t="s">
        <v>93</v>
      </c>
      <c r="C21" s="2" t="s">
        <v>1261</v>
      </c>
      <c r="D21" s="60"/>
      <c r="E21" s="2" t="s">
        <v>1163</v>
      </c>
      <c r="F21" s="2"/>
      <c r="G21" t="s">
        <v>1249</v>
      </c>
      <c r="H21" s="2">
        <v>20181218</v>
      </c>
      <c r="I21" s="2"/>
      <c r="J21" s="15" t="s">
        <v>1262</v>
      </c>
      <c r="N21" s="15" t="s">
        <v>67</v>
      </c>
      <c r="O21" s="5" t="s">
        <v>1263</v>
      </c>
      <c r="P21" t="s">
        <v>1850</v>
      </c>
      <c r="Q21" s="15" t="s">
        <v>47</v>
      </c>
      <c r="R21" s="6" t="s">
        <v>54</v>
      </c>
      <c r="S21">
        <v>1</v>
      </c>
      <c r="U21" t="s">
        <v>83</v>
      </c>
      <c r="V21" t="s">
        <v>76</v>
      </c>
    </row>
    <row r="22" spans="1:22" ht="15" customHeight="1" x14ac:dyDescent="0.25">
      <c r="A22" s="2" t="s">
        <v>2133</v>
      </c>
      <c r="B22" s="15" t="s">
        <v>92</v>
      </c>
      <c r="C22" t="s">
        <v>1258</v>
      </c>
      <c r="D22" s="60"/>
      <c r="E22" s="2" t="s">
        <v>1163</v>
      </c>
      <c r="G22" t="s">
        <v>1249</v>
      </c>
      <c r="H22" s="2">
        <v>20181218</v>
      </c>
      <c r="I22" s="2"/>
      <c r="J22" s="15" t="s">
        <v>1259</v>
      </c>
      <c r="N22" s="15" t="s">
        <v>67</v>
      </c>
      <c r="O22" s="5" t="s">
        <v>1260</v>
      </c>
      <c r="P22" t="s">
        <v>1848</v>
      </c>
      <c r="Q22" s="15" t="s">
        <v>58</v>
      </c>
      <c r="R22" s="5" t="s">
        <v>54</v>
      </c>
      <c r="S22">
        <v>1</v>
      </c>
      <c r="U22" t="s">
        <v>1326</v>
      </c>
      <c r="V22" t="s">
        <v>76</v>
      </c>
    </row>
    <row r="23" spans="1:22" ht="15" customHeight="1" x14ac:dyDescent="0.25">
      <c r="A23" s="2" t="s">
        <v>2134</v>
      </c>
      <c r="B23" s="15" t="s">
        <v>1255</v>
      </c>
      <c r="C23" s="2" t="s">
        <v>1254</v>
      </c>
      <c r="D23" s="60" t="s">
        <v>1248</v>
      </c>
      <c r="E23" s="2" t="s">
        <v>1163</v>
      </c>
      <c r="F23" s="2"/>
      <c r="G23" t="s">
        <v>1249</v>
      </c>
      <c r="H23" s="2">
        <v>20181218</v>
      </c>
      <c r="I23" s="2"/>
      <c r="J23" s="15" t="s">
        <v>1256</v>
      </c>
      <c r="M23" s="5"/>
      <c r="N23" s="15" t="s">
        <v>67</v>
      </c>
      <c r="O23" s="5" t="s">
        <v>1257</v>
      </c>
      <c r="P23" t="s">
        <v>1847</v>
      </c>
      <c r="Q23" s="15" t="s">
        <v>46</v>
      </c>
      <c r="R23" s="6" t="s">
        <v>2069</v>
      </c>
      <c r="S23">
        <v>1</v>
      </c>
      <c r="U23" t="s">
        <v>82</v>
      </c>
      <c r="V23" t="s">
        <v>76</v>
      </c>
    </row>
    <row r="24" spans="1:22" ht="15" customHeight="1" x14ac:dyDescent="0.25">
      <c r="A24" s="2" t="s">
        <v>2135</v>
      </c>
      <c r="B24" s="15" t="s">
        <v>2178</v>
      </c>
      <c r="C24" s="2" t="s">
        <v>2180</v>
      </c>
      <c r="D24" s="60" t="s">
        <v>1248</v>
      </c>
      <c r="E24" s="2" t="s">
        <v>1163</v>
      </c>
      <c r="F24" s="2"/>
      <c r="G24" t="s">
        <v>1249</v>
      </c>
      <c r="H24" s="2">
        <v>20181218</v>
      </c>
      <c r="I24" s="2"/>
      <c r="J24" s="15" t="s">
        <v>2181</v>
      </c>
      <c r="M24" s="5"/>
      <c r="N24" s="15" t="s">
        <v>67</v>
      </c>
      <c r="O24" s="5" t="s">
        <v>1257</v>
      </c>
      <c r="P24" t="s">
        <v>2182</v>
      </c>
      <c r="Q24" s="15" t="s">
        <v>2183</v>
      </c>
      <c r="R24" s="6" t="s">
        <v>2069</v>
      </c>
      <c r="S24">
        <v>1</v>
      </c>
      <c r="U24" t="s">
        <v>82</v>
      </c>
      <c r="V24" t="s">
        <v>76</v>
      </c>
    </row>
    <row r="25" spans="1:22" ht="15" customHeight="1" x14ac:dyDescent="0.25">
      <c r="A25" s="2" t="s">
        <v>2179</v>
      </c>
      <c r="B25" s="15" t="s">
        <v>1265</v>
      </c>
      <c r="C25" s="2" t="s">
        <v>1264</v>
      </c>
      <c r="D25" s="60" t="s">
        <v>1248</v>
      </c>
      <c r="E25" s="2" t="s">
        <v>1163</v>
      </c>
      <c r="F25" s="2"/>
      <c r="G25" t="s">
        <v>1249</v>
      </c>
      <c r="H25" s="2">
        <v>20181218</v>
      </c>
      <c r="I25" s="2"/>
      <c r="J25" s="15" t="s">
        <v>1351</v>
      </c>
      <c r="M25" s="5"/>
      <c r="N25" s="15" t="s">
        <v>67</v>
      </c>
      <c r="O25" s="5" t="s">
        <v>1266</v>
      </c>
      <c r="P25" t="s">
        <v>1851</v>
      </c>
      <c r="Q25" s="15" t="s">
        <v>48</v>
      </c>
      <c r="R25" s="6" t="s">
        <v>53</v>
      </c>
      <c r="S25">
        <v>1</v>
      </c>
      <c r="U25" t="s">
        <v>1327</v>
      </c>
      <c r="V25" t="s">
        <v>76</v>
      </c>
    </row>
    <row r="26" spans="1:22" ht="15" customHeight="1" x14ac:dyDescent="0.25">
      <c r="A26" s="2" t="s">
        <v>2136</v>
      </c>
      <c r="B26" s="15" t="s">
        <v>1267</v>
      </c>
      <c r="C26" s="2"/>
      <c r="D26" s="60" t="s">
        <v>1248</v>
      </c>
      <c r="E26" s="2" t="s">
        <v>1163</v>
      </c>
      <c r="F26" s="2" t="s">
        <v>185</v>
      </c>
      <c r="G26" t="s">
        <v>1249</v>
      </c>
      <c r="H26" s="2">
        <v>20181218</v>
      </c>
      <c r="I26" s="2"/>
      <c r="J26" s="15" t="s">
        <v>1268</v>
      </c>
      <c r="M26" s="5"/>
      <c r="N26" s="15" t="s">
        <v>68</v>
      </c>
      <c r="O26" s="5" t="s">
        <v>1269</v>
      </c>
      <c r="P26" t="s">
        <v>1854</v>
      </c>
      <c r="Q26" s="15" t="s">
        <v>1856</v>
      </c>
      <c r="R26" t="s">
        <v>51</v>
      </c>
      <c r="S26">
        <v>100</v>
      </c>
      <c r="T26">
        <v>95</v>
      </c>
      <c r="U26" t="s">
        <v>79</v>
      </c>
      <c r="V26" t="s">
        <v>76</v>
      </c>
    </row>
    <row r="27" spans="1:22" ht="15" customHeight="1" x14ac:dyDescent="0.25">
      <c r="A27" s="2" t="s">
        <v>2137</v>
      </c>
      <c r="B27" s="15" t="s">
        <v>1270</v>
      </c>
      <c r="C27" s="2"/>
      <c r="D27" s="60" t="s">
        <v>1248</v>
      </c>
      <c r="E27" s="2" t="s">
        <v>1163</v>
      </c>
      <c r="F27" s="15" t="s">
        <v>185</v>
      </c>
      <c r="G27" t="s">
        <v>1249</v>
      </c>
      <c r="H27" s="2">
        <v>20181218</v>
      </c>
      <c r="I27" s="2"/>
      <c r="J27" s="15" t="s">
        <v>1271</v>
      </c>
      <c r="M27" s="15" t="s">
        <v>1352</v>
      </c>
      <c r="N27" s="15" t="s">
        <v>1353</v>
      </c>
      <c r="O27" s="5" t="s">
        <v>1272</v>
      </c>
      <c r="P27" t="s">
        <v>1852</v>
      </c>
      <c r="Q27" s="15" t="s">
        <v>1856</v>
      </c>
      <c r="R27" t="s">
        <v>51</v>
      </c>
      <c r="S27">
        <v>100</v>
      </c>
      <c r="T27">
        <v>95</v>
      </c>
      <c r="U27" t="s">
        <v>79</v>
      </c>
      <c r="V27" t="s">
        <v>76</v>
      </c>
    </row>
    <row r="28" spans="1:22" ht="15" customHeight="1" x14ac:dyDescent="0.25">
      <c r="A28" s="2" t="s">
        <v>2138</v>
      </c>
      <c r="B28" s="15" t="s">
        <v>1273</v>
      </c>
      <c r="C28" s="2"/>
      <c r="D28" s="60" t="s">
        <v>1248</v>
      </c>
      <c r="E28" s="2" t="s">
        <v>1163</v>
      </c>
      <c r="F28" s="15" t="s">
        <v>186</v>
      </c>
      <c r="G28" t="s">
        <v>1249</v>
      </c>
      <c r="H28" s="2">
        <v>20181218</v>
      </c>
      <c r="I28" s="2"/>
      <c r="J28" s="15" t="s">
        <v>1274</v>
      </c>
      <c r="N28" s="15" t="s">
        <v>69</v>
      </c>
      <c r="O28" s="5" t="s">
        <v>1275</v>
      </c>
      <c r="P28" t="s">
        <v>2097</v>
      </c>
      <c r="Q28" s="15" t="s">
        <v>1856</v>
      </c>
      <c r="R28" t="s">
        <v>51</v>
      </c>
      <c r="S28">
        <v>100</v>
      </c>
      <c r="T28">
        <v>60</v>
      </c>
      <c r="U28" t="s">
        <v>79</v>
      </c>
      <c r="V28" t="s">
        <v>76</v>
      </c>
    </row>
    <row r="29" spans="1:22" ht="15" customHeight="1" x14ac:dyDescent="0.25">
      <c r="A29" s="2" t="s">
        <v>2139</v>
      </c>
      <c r="B29" s="15" t="s">
        <v>1276</v>
      </c>
      <c r="C29" s="2"/>
      <c r="D29" s="60" t="s">
        <v>1248</v>
      </c>
      <c r="E29" s="2" t="s">
        <v>1163</v>
      </c>
      <c r="F29" s="15" t="s">
        <v>180</v>
      </c>
      <c r="G29" t="s">
        <v>1249</v>
      </c>
      <c r="H29" s="2">
        <v>20181218</v>
      </c>
      <c r="I29" s="2"/>
      <c r="J29" s="15" t="s">
        <v>1277</v>
      </c>
      <c r="N29" s="15" t="s">
        <v>65</v>
      </c>
      <c r="O29" s="5" t="s">
        <v>1278</v>
      </c>
      <c r="P29" t="s">
        <v>1853</v>
      </c>
      <c r="Q29" s="15" t="s">
        <v>1856</v>
      </c>
      <c r="R29" t="s">
        <v>51</v>
      </c>
      <c r="S29">
        <v>100</v>
      </c>
      <c r="T29">
        <v>100</v>
      </c>
      <c r="U29" t="s">
        <v>79</v>
      </c>
      <c r="V29" t="s">
        <v>76</v>
      </c>
    </row>
    <row r="30" spans="1:22" ht="15" customHeight="1" x14ac:dyDescent="0.25">
      <c r="A30" s="2" t="s">
        <v>2140</v>
      </c>
      <c r="B30" s="15" t="s">
        <v>1279</v>
      </c>
      <c r="C30" s="2"/>
      <c r="D30" s="60" t="s">
        <v>1248</v>
      </c>
      <c r="E30" s="2" t="s">
        <v>1163</v>
      </c>
      <c r="F30" s="15" t="s">
        <v>187</v>
      </c>
      <c r="G30" t="s">
        <v>1249</v>
      </c>
      <c r="H30" s="2">
        <v>20181218</v>
      </c>
      <c r="I30" s="2"/>
      <c r="J30" s="15" t="s">
        <v>1280</v>
      </c>
      <c r="N30" s="15" t="s">
        <v>70</v>
      </c>
      <c r="O30" s="5" t="s">
        <v>1281</v>
      </c>
      <c r="P30" t="s">
        <v>1857</v>
      </c>
      <c r="Q30" s="15" t="s">
        <v>1856</v>
      </c>
      <c r="R30" t="s">
        <v>51</v>
      </c>
      <c r="S30">
        <v>100</v>
      </c>
      <c r="T30">
        <v>100</v>
      </c>
      <c r="U30" t="s">
        <v>79</v>
      </c>
      <c r="V30" t="s">
        <v>76</v>
      </c>
    </row>
    <row r="31" spans="1:22" ht="15" customHeight="1" x14ac:dyDescent="0.25">
      <c r="A31" s="2" t="s">
        <v>2141</v>
      </c>
      <c r="B31" s="15" t="s">
        <v>1282</v>
      </c>
      <c r="C31" s="2" t="s">
        <v>1657</v>
      </c>
      <c r="D31" s="60" t="s">
        <v>1248</v>
      </c>
      <c r="E31" s="2" t="s">
        <v>1163</v>
      </c>
      <c r="G31" t="s">
        <v>1249</v>
      </c>
      <c r="H31" s="2">
        <v>20181218</v>
      </c>
      <c r="I31" s="2"/>
      <c r="J31" s="15" t="s">
        <v>1283</v>
      </c>
      <c r="N31" s="15" t="s">
        <v>67</v>
      </c>
      <c r="O31" s="5" t="s">
        <v>1278</v>
      </c>
      <c r="P31" t="s">
        <v>1855</v>
      </c>
      <c r="Q31" s="15" t="s">
        <v>1856</v>
      </c>
      <c r="R31" t="s">
        <v>51</v>
      </c>
      <c r="S31">
        <v>100</v>
      </c>
      <c r="U31" t="s">
        <v>79</v>
      </c>
      <c r="V31" t="s">
        <v>76</v>
      </c>
    </row>
    <row r="32" spans="1:22" ht="15" customHeight="1" x14ac:dyDescent="0.25">
      <c r="A32" s="2" t="s">
        <v>2142</v>
      </c>
      <c r="B32" s="15" t="s">
        <v>1284</v>
      </c>
      <c r="C32" s="2"/>
      <c r="D32" s="60"/>
      <c r="E32" s="2" t="s">
        <v>1163</v>
      </c>
      <c r="G32" t="s">
        <v>1249</v>
      </c>
      <c r="H32" s="2">
        <v>20181218</v>
      </c>
      <c r="I32" s="2"/>
      <c r="J32" s="15" t="s">
        <v>1365</v>
      </c>
      <c r="N32" s="15" t="s">
        <v>67</v>
      </c>
      <c r="O32" s="5" t="s">
        <v>1285</v>
      </c>
      <c r="P32" t="s">
        <v>1888</v>
      </c>
      <c r="Q32" s="15" t="s">
        <v>1856</v>
      </c>
      <c r="R32" t="s">
        <v>2068</v>
      </c>
      <c r="S32">
        <v>1</v>
      </c>
      <c r="U32" t="s">
        <v>100</v>
      </c>
      <c r="V32" t="s">
        <v>76</v>
      </c>
    </row>
    <row r="33" spans="1:22" ht="15" customHeight="1" x14ac:dyDescent="0.25">
      <c r="A33" s="2" t="s">
        <v>2143</v>
      </c>
      <c r="B33" s="15" t="s">
        <v>1286</v>
      </c>
      <c r="C33" s="2"/>
      <c r="D33" s="60"/>
      <c r="E33" s="2" t="s">
        <v>1163</v>
      </c>
      <c r="G33" t="s">
        <v>1249</v>
      </c>
      <c r="H33" s="2">
        <v>20181218</v>
      </c>
      <c r="I33" s="2"/>
      <c r="J33" s="15" t="s">
        <v>1366</v>
      </c>
      <c r="N33" s="15" t="s">
        <v>67</v>
      </c>
      <c r="O33" s="5" t="s">
        <v>1287</v>
      </c>
      <c r="P33" t="s">
        <v>1889</v>
      </c>
      <c r="Q33" s="15" t="s">
        <v>1856</v>
      </c>
      <c r="R33" t="s">
        <v>2068</v>
      </c>
      <c r="S33">
        <v>1</v>
      </c>
      <c r="U33" t="s">
        <v>100</v>
      </c>
      <c r="V33" t="s">
        <v>76</v>
      </c>
    </row>
    <row r="34" spans="1:22" ht="15" customHeight="1" x14ac:dyDescent="0.25">
      <c r="A34" s="2" t="s">
        <v>2144</v>
      </c>
      <c r="B34" s="15" t="s">
        <v>1288</v>
      </c>
      <c r="C34" s="2"/>
      <c r="D34" s="60"/>
      <c r="E34" s="2" t="s">
        <v>1163</v>
      </c>
      <c r="G34" t="s">
        <v>1249</v>
      </c>
      <c r="H34" s="2">
        <v>20181218</v>
      </c>
      <c r="I34" s="2"/>
      <c r="J34" s="15" t="s">
        <v>1367</v>
      </c>
      <c r="N34" s="15" t="s">
        <v>67</v>
      </c>
      <c r="O34" s="5" t="s">
        <v>1289</v>
      </c>
      <c r="P34" t="s">
        <v>1890</v>
      </c>
      <c r="Q34" s="15" t="s">
        <v>1856</v>
      </c>
      <c r="R34" t="s">
        <v>2068</v>
      </c>
      <c r="S34">
        <v>1</v>
      </c>
      <c r="U34" t="s">
        <v>100</v>
      </c>
      <c r="V34" t="s">
        <v>76</v>
      </c>
    </row>
    <row r="35" spans="1:22" ht="15" customHeight="1" x14ac:dyDescent="0.25">
      <c r="A35" s="2" t="s">
        <v>1290</v>
      </c>
      <c r="B35" s="15" t="s">
        <v>1291</v>
      </c>
      <c r="C35" s="2"/>
      <c r="D35" s="60"/>
      <c r="E35" s="2" t="s">
        <v>1163</v>
      </c>
      <c r="G35" t="s">
        <v>1249</v>
      </c>
      <c r="H35" s="2">
        <v>20181218</v>
      </c>
      <c r="I35" s="2"/>
      <c r="J35" s="15" t="s">
        <v>1368</v>
      </c>
      <c r="N35" s="15" t="s">
        <v>67</v>
      </c>
      <c r="O35" s="5" t="s">
        <v>1292</v>
      </c>
      <c r="P35" t="s">
        <v>1891</v>
      </c>
      <c r="Q35" s="15" t="s">
        <v>1856</v>
      </c>
      <c r="R35" t="s">
        <v>2068</v>
      </c>
      <c r="S35">
        <v>1</v>
      </c>
      <c r="U35" t="s">
        <v>100</v>
      </c>
      <c r="V35" t="s">
        <v>76</v>
      </c>
    </row>
    <row r="36" spans="1:22" ht="15" customHeight="1" x14ac:dyDescent="0.25">
      <c r="A36" s="2" t="s">
        <v>1293</v>
      </c>
      <c r="B36" s="15" t="s">
        <v>1294</v>
      </c>
      <c r="C36" s="2"/>
      <c r="D36" s="60"/>
      <c r="E36" s="2" t="s">
        <v>1163</v>
      </c>
      <c r="G36" t="s">
        <v>1249</v>
      </c>
      <c r="H36" s="2">
        <v>20181218</v>
      </c>
      <c r="I36" s="2"/>
      <c r="J36" s="15" t="s">
        <v>1369</v>
      </c>
      <c r="N36" s="15" t="s">
        <v>67</v>
      </c>
      <c r="O36" s="15" t="s">
        <v>1278</v>
      </c>
      <c r="P36" t="s">
        <v>1892</v>
      </c>
      <c r="Q36" s="15" t="s">
        <v>1856</v>
      </c>
      <c r="R36" t="s">
        <v>2068</v>
      </c>
      <c r="S36">
        <v>1</v>
      </c>
      <c r="U36" t="s">
        <v>100</v>
      </c>
      <c r="V36" t="s">
        <v>76</v>
      </c>
    </row>
    <row r="37" spans="1:22" ht="15" customHeight="1" x14ac:dyDescent="0.25">
      <c r="A37" s="2" t="s">
        <v>2145</v>
      </c>
      <c r="B37" s="15" t="s">
        <v>1295</v>
      </c>
      <c r="C37" s="2"/>
      <c r="D37" s="60"/>
      <c r="E37" s="2" t="s">
        <v>1163</v>
      </c>
      <c r="G37" t="s">
        <v>1249</v>
      </c>
      <c r="H37" s="2">
        <v>20181218</v>
      </c>
      <c r="I37" s="2"/>
      <c r="J37" s="15" t="s">
        <v>1370</v>
      </c>
      <c r="N37" s="15" t="s">
        <v>67</v>
      </c>
      <c r="O37" s="15" t="s">
        <v>1296</v>
      </c>
      <c r="P37" t="s">
        <v>1893</v>
      </c>
      <c r="Q37" s="15" t="s">
        <v>1856</v>
      </c>
      <c r="R37" t="s">
        <v>2068</v>
      </c>
      <c r="S37">
        <v>1</v>
      </c>
      <c r="U37" t="s">
        <v>100</v>
      </c>
      <c r="V37" t="s">
        <v>76</v>
      </c>
    </row>
    <row r="38" spans="1:22" ht="15" customHeight="1" x14ac:dyDescent="0.25">
      <c r="A38" t="s">
        <v>2146</v>
      </c>
      <c r="B38" s="15" t="s">
        <v>1316</v>
      </c>
      <c r="C38" s="2" t="s">
        <v>1655</v>
      </c>
      <c r="D38" s="60" t="s">
        <v>1248</v>
      </c>
      <c r="E38" s="2" t="s">
        <v>1163</v>
      </c>
      <c r="G38" t="s">
        <v>1249</v>
      </c>
      <c r="H38" s="2">
        <v>20190103</v>
      </c>
      <c r="I38" s="2"/>
      <c r="J38" s="15" t="s">
        <v>1317</v>
      </c>
      <c r="N38" s="15" t="s">
        <v>1340</v>
      </c>
      <c r="O38" s="5" t="s">
        <v>1339</v>
      </c>
      <c r="P38" t="s">
        <v>1858</v>
      </c>
      <c r="Q38" s="15" t="s">
        <v>1859</v>
      </c>
      <c r="R38" t="s">
        <v>51</v>
      </c>
      <c r="S38">
        <v>100</v>
      </c>
      <c r="U38" t="s">
        <v>79</v>
      </c>
      <c r="V38" t="s">
        <v>76</v>
      </c>
    </row>
    <row r="39" spans="1:22" ht="15" customHeight="1" x14ac:dyDescent="0.25">
      <c r="A39" s="2" t="s">
        <v>2147</v>
      </c>
      <c r="B39" s="15" t="s">
        <v>1318</v>
      </c>
      <c r="C39" s="2" t="s">
        <v>1656</v>
      </c>
      <c r="D39" s="60" t="s">
        <v>1248</v>
      </c>
      <c r="E39" s="2" t="s">
        <v>1163</v>
      </c>
      <c r="G39" t="s">
        <v>1249</v>
      </c>
      <c r="H39" s="2">
        <v>20190103</v>
      </c>
      <c r="I39" s="2"/>
      <c r="J39" s="15" t="s">
        <v>1319</v>
      </c>
      <c r="N39" s="15" t="s">
        <v>1340</v>
      </c>
      <c r="O39" s="5" t="s">
        <v>1339</v>
      </c>
      <c r="P39" t="s">
        <v>1860</v>
      </c>
      <c r="Q39" s="15" t="s">
        <v>1859</v>
      </c>
      <c r="R39" t="s">
        <v>51</v>
      </c>
      <c r="S39">
        <v>100</v>
      </c>
      <c r="U39" t="s">
        <v>79</v>
      </c>
      <c r="V39" t="s">
        <v>76</v>
      </c>
    </row>
    <row r="40" spans="1:22" ht="15" customHeight="1" x14ac:dyDescent="0.25">
      <c r="A40" t="s">
        <v>2148</v>
      </c>
      <c r="B40" s="15" t="s">
        <v>1298</v>
      </c>
      <c r="D40" s="60" t="s">
        <v>1248</v>
      </c>
      <c r="E40" s="2" t="s">
        <v>1163</v>
      </c>
      <c r="F40" s="15" t="s">
        <v>185</v>
      </c>
      <c r="G40" t="s">
        <v>1249</v>
      </c>
      <c r="H40" s="15">
        <v>20190103</v>
      </c>
      <c r="J40" s="15" t="s">
        <v>1299</v>
      </c>
      <c r="N40" s="15" t="s">
        <v>71</v>
      </c>
      <c r="O40" s="15" t="s">
        <v>1339</v>
      </c>
      <c r="P40" t="s">
        <v>1858</v>
      </c>
      <c r="Q40" s="15" t="s">
        <v>1859</v>
      </c>
      <c r="R40" t="s">
        <v>51</v>
      </c>
      <c r="S40">
        <v>100</v>
      </c>
      <c r="T40">
        <v>95</v>
      </c>
      <c r="U40" t="s">
        <v>79</v>
      </c>
      <c r="V40" t="s">
        <v>76</v>
      </c>
    </row>
    <row r="41" spans="1:22" ht="15" customHeight="1" x14ac:dyDescent="0.25">
      <c r="A41" s="2" t="s">
        <v>2149</v>
      </c>
      <c r="B41" s="15" t="s">
        <v>1300</v>
      </c>
      <c r="C41" s="2"/>
      <c r="D41" s="60" t="s">
        <v>1248</v>
      </c>
      <c r="E41" s="2" t="s">
        <v>1163</v>
      </c>
      <c r="F41" s="15" t="s">
        <v>186</v>
      </c>
      <c r="G41" t="s">
        <v>1249</v>
      </c>
      <c r="H41" s="2">
        <v>20190103</v>
      </c>
      <c r="I41" s="2"/>
      <c r="J41" s="15" t="s">
        <v>1301</v>
      </c>
      <c r="N41" s="15" t="s">
        <v>99</v>
      </c>
      <c r="O41" s="5" t="s">
        <v>1339</v>
      </c>
      <c r="P41" t="s">
        <v>1861</v>
      </c>
      <c r="Q41" s="15" t="s">
        <v>1859</v>
      </c>
      <c r="R41" t="s">
        <v>51</v>
      </c>
      <c r="S41">
        <v>100</v>
      </c>
      <c r="T41">
        <v>100</v>
      </c>
      <c r="U41" t="s">
        <v>79</v>
      </c>
      <c r="V41" t="s">
        <v>76</v>
      </c>
    </row>
    <row r="42" spans="1:22" ht="15" customHeight="1" x14ac:dyDescent="0.25">
      <c r="A42" t="s">
        <v>2150</v>
      </c>
      <c r="B42" s="15" t="s">
        <v>1302</v>
      </c>
      <c r="C42" s="2"/>
      <c r="D42" s="60" t="s">
        <v>1248</v>
      </c>
      <c r="E42" s="2" t="s">
        <v>1163</v>
      </c>
      <c r="F42" s="15" t="s">
        <v>186</v>
      </c>
      <c r="G42" t="s">
        <v>1249</v>
      </c>
      <c r="H42" s="2">
        <v>20190103</v>
      </c>
      <c r="I42" s="2"/>
      <c r="J42" s="15" t="s">
        <v>1303</v>
      </c>
      <c r="N42" s="15" t="s">
        <v>72</v>
      </c>
      <c r="O42" s="5" t="s">
        <v>1339</v>
      </c>
      <c r="P42" t="s">
        <v>1862</v>
      </c>
      <c r="Q42" s="15" t="s">
        <v>1859</v>
      </c>
      <c r="R42" t="s">
        <v>51</v>
      </c>
      <c r="S42">
        <v>100</v>
      </c>
      <c r="T42">
        <v>50</v>
      </c>
      <c r="U42" t="s">
        <v>79</v>
      </c>
      <c r="V42" t="s">
        <v>76</v>
      </c>
    </row>
    <row r="43" spans="1:22" ht="15" customHeight="1" x14ac:dyDescent="0.25">
      <c r="A43" s="2" t="s">
        <v>2151</v>
      </c>
      <c r="B43" s="87" t="s">
        <v>1304</v>
      </c>
      <c r="C43" s="2"/>
      <c r="D43" s="60" t="s">
        <v>1248</v>
      </c>
      <c r="E43" s="2" t="s">
        <v>1163</v>
      </c>
      <c r="F43" s="15" t="s">
        <v>186</v>
      </c>
      <c r="G43" t="s">
        <v>1249</v>
      </c>
      <c r="H43" s="86">
        <v>20190103</v>
      </c>
      <c r="I43" s="86"/>
      <c r="J43" s="87" t="s">
        <v>1305</v>
      </c>
      <c r="K43" s="87"/>
      <c r="L43" s="87"/>
      <c r="M43" s="87"/>
      <c r="N43" s="2" t="s">
        <v>72</v>
      </c>
      <c r="O43" s="87" t="s">
        <v>1339</v>
      </c>
      <c r="P43" t="s">
        <v>1863</v>
      </c>
      <c r="Q43" s="15" t="s">
        <v>1859</v>
      </c>
      <c r="R43" t="s">
        <v>51</v>
      </c>
      <c r="S43">
        <v>100</v>
      </c>
      <c r="T43">
        <v>50</v>
      </c>
      <c r="U43" t="s">
        <v>79</v>
      </c>
      <c r="V43" t="s">
        <v>76</v>
      </c>
    </row>
    <row r="44" spans="1:22" ht="15" customHeight="1" x14ac:dyDescent="0.25">
      <c r="A44" t="s">
        <v>2152</v>
      </c>
      <c r="B44" s="87" t="s">
        <v>1306</v>
      </c>
      <c r="C44" s="2"/>
      <c r="D44" s="60" t="s">
        <v>1248</v>
      </c>
      <c r="E44" s="2" t="s">
        <v>1163</v>
      </c>
      <c r="F44" s="15" t="s">
        <v>186</v>
      </c>
      <c r="G44" t="s">
        <v>1249</v>
      </c>
      <c r="H44" s="86">
        <v>20190103</v>
      </c>
      <c r="I44" s="86"/>
      <c r="J44" s="87" t="s">
        <v>1307</v>
      </c>
      <c r="K44" s="87"/>
      <c r="L44" s="87"/>
      <c r="M44" s="87"/>
      <c r="N44" s="2" t="s">
        <v>72</v>
      </c>
      <c r="O44" s="87" t="s">
        <v>1339</v>
      </c>
      <c r="P44" t="s">
        <v>1864</v>
      </c>
      <c r="Q44" s="15" t="s">
        <v>1859</v>
      </c>
      <c r="R44" t="s">
        <v>51</v>
      </c>
      <c r="S44">
        <v>100</v>
      </c>
      <c r="T44">
        <v>50</v>
      </c>
      <c r="U44" t="s">
        <v>79</v>
      </c>
      <c r="V44" t="s">
        <v>76</v>
      </c>
    </row>
    <row r="45" spans="1:22" ht="15" customHeight="1" x14ac:dyDescent="0.25">
      <c r="A45" s="2" t="s">
        <v>2153</v>
      </c>
      <c r="B45" s="87" t="s">
        <v>1308</v>
      </c>
      <c r="C45" s="2"/>
      <c r="D45" s="60" t="s">
        <v>1248</v>
      </c>
      <c r="E45" s="2" t="s">
        <v>1163</v>
      </c>
      <c r="F45" s="15" t="s">
        <v>180</v>
      </c>
      <c r="G45" t="s">
        <v>1249</v>
      </c>
      <c r="H45" s="86">
        <v>20190103</v>
      </c>
      <c r="I45" s="86"/>
      <c r="J45" s="87" t="s">
        <v>1309</v>
      </c>
      <c r="K45" s="87"/>
      <c r="L45" s="87"/>
      <c r="M45" s="87"/>
      <c r="N45" s="2" t="s">
        <v>73</v>
      </c>
      <c r="O45" s="87" t="s">
        <v>1339</v>
      </c>
      <c r="P45" t="s">
        <v>1865</v>
      </c>
      <c r="Q45" s="15" t="s">
        <v>1859</v>
      </c>
      <c r="R45" t="s">
        <v>51</v>
      </c>
      <c r="S45">
        <v>100</v>
      </c>
      <c r="T45">
        <v>90</v>
      </c>
      <c r="U45" t="s">
        <v>79</v>
      </c>
      <c r="V45" t="s">
        <v>76</v>
      </c>
    </row>
    <row r="46" spans="1:22" ht="15" customHeight="1" x14ac:dyDescent="0.25">
      <c r="A46" t="s">
        <v>2154</v>
      </c>
      <c r="B46" s="87" t="s">
        <v>1310</v>
      </c>
      <c r="C46" s="2"/>
      <c r="D46" s="60" t="s">
        <v>1248</v>
      </c>
      <c r="E46" s="2" t="s">
        <v>1163</v>
      </c>
      <c r="F46" s="15" t="s">
        <v>180</v>
      </c>
      <c r="G46" t="s">
        <v>1249</v>
      </c>
      <c r="H46" s="86">
        <v>20190103</v>
      </c>
      <c r="I46" s="86"/>
      <c r="J46" s="87" t="s">
        <v>1311</v>
      </c>
      <c r="K46" s="87"/>
      <c r="L46" s="87"/>
      <c r="M46" s="87"/>
      <c r="N46" s="2" t="s">
        <v>73</v>
      </c>
      <c r="O46" s="87" t="s">
        <v>1339</v>
      </c>
      <c r="P46" t="s">
        <v>1866</v>
      </c>
      <c r="Q46" s="15" t="s">
        <v>1859</v>
      </c>
      <c r="R46" t="s">
        <v>51</v>
      </c>
      <c r="S46">
        <v>100</v>
      </c>
      <c r="T46">
        <v>90</v>
      </c>
      <c r="U46" t="s">
        <v>79</v>
      </c>
      <c r="V46" t="s">
        <v>76</v>
      </c>
    </row>
    <row r="47" spans="1:22" ht="15" customHeight="1" x14ac:dyDescent="0.25">
      <c r="A47" s="2" t="s">
        <v>1578</v>
      </c>
      <c r="B47" s="87" t="s">
        <v>1312</v>
      </c>
      <c r="C47" s="2"/>
      <c r="D47" s="60" t="s">
        <v>1248</v>
      </c>
      <c r="E47" s="2" t="s">
        <v>1163</v>
      </c>
      <c r="F47" s="15" t="s">
        <v>187</v>
      </c>
      <c r="G47" t="s">
        <v>1249</v>
      </c>
      <c r="H47" s="86">
        <v>20190103</v>
      </c>
      <c r="I47" s="86"/>
      <c r="J47" s="87" t="s">
        <v>1313</v>
      </c>
      <c r="K47" s="87"/>
      <c r="L47" s="87"/>
      <c r="M47" s="87"/>
      <c r="N47" s="87" t="s">
        <v>74</v>
      </c>
      <c r="O47" s="87" t="s">
        <v>1339</v>
      </c>
      <c r="P47" t="s">
        <v>1865</v>
      </c>
      <c r="Q47" s="15" t="s">
        <v>1859</v>
      </c>
      <c r="R47" t="s">
        <v>51</v>
      </c>
      <c r="S47">
        <v>100</v>
      </c>
      <c r="T47">
        <v>50</v>
      </c>
      <c r="U47" t="s">
        <v>79</v>
      </c>
      <c r="V47" t="s">
        <v>76</v>
      </c>
    </row>
    <row r="48" spans="1:22" ht="15" customHeight="1" x14ac:dyDescent="0.25">
      <c r="A48" t="s">
        <v>1579</v>
      </c>
      <c r="B48" s="87" t="s">
        <v>1314</v>
      </c>
      <c r="C48" s="2"/>
      <c r="D48" s="60" t="s">
        <v>1248</v>
      </c>
      <c r="E48" s="2" t="s">
        <v>1163</v>
      </c>
      <c r="F48" s="15" t="s">
        <v>187</v>
      </c>
      <c r="G48" t="s">
        <v>1249</v>
      </c>
      <c r="H48" s="86">
        <v>20190103</v>
      </c>
      <c r="I48" s="86"/>
      <c r="J48" s="87" t="s">
        <v>1315</v>
      </c>
      <c r="K48" s="87"/>
      <c r="L48" s="87"/>
      <c r="M48" s="87"/>
      <c r="N48" s="87" t="s">
        <v>74</v>
      </c>
      <c r="O48" s="87" t="s">
        <v>1339</v>
      </c>
      <c r="P48" t="s">
        <v>1867</v>
      </c>
      <c r="Q48" s="15" t="s">
        <v>1859</v>
      </c>
      <c r="R48" t="s">
        <v>51</v>
      </c>
      <c r="S48">
        <v>100</v>
      </c>
      <c r="T48">
        <v>50</v>
      </c>
      <c r="U48" t="s">
        <v>79</v>
      </c>
      <c r="V48" t="s">
        <v>76</v>
      </c>
    </row>
    <row r="49" spans="1:22" ht="15" customHeight="1" x14ac:dyDescent="0.25">
      <c r="A49" s="2" t="s">
        <v>1580</v>
      </c>
      <c r="B49" s="15" t="s">
        <v>2092</v>
      </c>
      <c r="E49" s="2" t="s">
        <v>1163</v>
      </c>
      <c r="H49" s="86">
        <v>20190103</v>
      </c>
      <c r="J49" s="15" t="s">
        <v>2093</v>
      </c>
      <c r="N49" s="15" t="s">
        <v>67</v>
      </c>
      <c r="O49" s="15" t="s">
        <v>1577</v>
      </c>
      <c r="P49" t="s">
        <v>1894</v>
      </c>
      <c r="Q49" s="15" t="s">
        <v>1859</v>
      </c>
      <c r="R49" t="s">
        <v>2068</v>
      </c>
      <c r="S49">
        <v>1</v>
      </c>
      <c r="U49" t="s">
        <v>100</v>
      </c>
      <c r="V49" t="s">
        <v>76</v>
      </c>
    </row>
    <row r="50" spans="1:22" ht="15" customHeight="1" x14ac:dyDescent="0.25">
      <c r="A50" t="s">
        <v>1581</v>
      </c>
      <c r="B50" s="15" t="s">
        <v>89</v>
      </c>
      <c r="C50" s="2"/>
      <c r="D50" s="60"/>
      <c r="E50" s="2" t="s">
        <v>1163</v>
      </c>
      <c r="G50" t="s">
        <v>1249</v>
      </c>
      <c r="H50" s="2" t="s">
        <v>1297</v>
      </c>
      <c r="I50" s="2"/>
      <c r="J50" s="15" t="s">
        <v>24</v>
      </c>
      <c r="N50" s="15" t="s">
        <v>67</v>
      </c>
      <c r="O50" s="5"/>
      <c r="P50" s="15" t="s">
        <v>1849</v>
      </c>
      <c r="R50" t="s">
        <v>51</v>
      </c>
      <c r="S50">
        <v>100</v>
      </c>
      <c r="U50" t="s">
        <v>79</v>
      </c>
      <c r="V50" t="s">
        <v>76</v>
      </c>
    </row>
    <row r="51" spans="1:22" ht="15" customHeight="1" x14ac:dyDescent="0.25">
      <c r="A51" s="2" t="s">
        <v>2096</v>
      </c>
      <c r="B51" s="15" t="s">
        <v>2091</v>
      </c>
      <c r="E51" s="2" t="s">
        <v>1163</v>
      </c>
      <c r="H51" s="86">
        <v>20190103</v>
      </c>
      <c r="J51" s="15" t="s">
        <v>2094</v>
      </c>
      <c r="N51" s="15" t="s">
        <v>67</v>
      </c>
      <c r="O51" s="15" t="s">
        <v>1577</v>
      </c>
      <c r="P51" t="s">
        <v>2095</v>
      </c>
      <c r="Q51" s="15" t="s">
        <v>1859</v>
      </c>
      <c r="R51" t="s">
        <v>2068</v>
      </c>
      <c r="S51">
        <v>1</v>
      </c>
      <c r="U51" t="s">
        <v>100</v>
      </c>
      <c r="V51" t="s">
        <v>76</v>
      </c>
    </row>
    <row r="52" spans="1:22" ht="15" customHeight="1" x14ac:dyDescent="0.25">
      <c r="A52" t="s">
        <v>2155</v>
      </c>
      <c r="B52" s="15" t="s">
        <v>1362</v>
      </c>
      <c r="D52" s="60"/>
      <c r="E52" s="2" t="s">
        <v>1163</v>
      </c>
      <c r="G52" t="s">
        <v>1249</v>
      </c>
      <c r="H52" s="15" t="s">
        <v>1297</v>
      </c>
      <c r="J52" s="15" t="s">
        <v>1363</v>
      </c>
      <c r="N52" s="15" t="s">
        <v>67</v>
      </c>
      <c r="P52" t="s">
        <v>1849</v>
      </c>
      <c r="R52" t="s">
        <v>2068</v>
      </c>
      <c r="S52">
        <v>1</v>
      </c>
      <c r="U52" t="s">
        <v>100</v>
      </c>
      <c r="V52" t="s">
        <v>76</v>
      </c>
    </row>
    <row r="53" spans="1:22" ht="15" customHeight="1" x14ac:dyDescent="0.25">
      <c r="A53" s="2" t="s">
        <v>2156</v>
      </c>
      <c r="B53" s="15" t="s">
        <v>90</v>
      </c>
      <c r="C53" s="2"/>
      <c r="D53" s="60"/>
      <c r="E53" s="2" t="s">
        <v>1163</v>
      </c>
      <c r="G53" t="s">
        <v>1354</v>
      </c>
      <c r="H53" s="2" t="s">
        <v>1297</v>
      </c>
      <c r="I53" s="2"/>
      <c r="J53" s="15" t="s">
        <v>1320</v>
      </c>
      <c r="N53" s="15" t="s">
        <v>67</v>
      </c>
      <c r="O53" s="6"/>
      <c r="P53" t="s">
        <v>1849</v>
      </c>
      <c r="R53" t="s">
        <v>51</v>
      </c>
      <c r="S53">
        <v>100</v>
      </c>
      <c r="U53" t="s">
        <v>79</v>
      </c>
      <c r="V53" t="s">
        <v>76</v>
      </c>
    </row>
    <row r="54" spans="1:22" ht="15" customHeight="1" x14ac:dyDescent="0.25">
      <c r="A54" s="2" t="s">
        <v>2157</v>
      </c>
      <c r="B54" s="15" t="s">
        <v>91</v>
      </c>
      <c r="C54" s="2"/>
      <c r="D54" s="60"/>
      <c r="E54" s="2" t="s">
        <v>1163</v>
      </c>
      <c r="G54" t="s">
        <v>1354</v>
      </c>
      <c r="H54" s="2" t="s">
        <v>1297</v>
      </c>
      <c r="I54" s="2"/>
      <c r="J54" s="15" t="s">
        <v>1321</v>
      </c>
      <c r="N54" s="15" t="s">
        <v>67</v>
      </c>
      <c r="O54" s="5"/>
      <c r="P54" t="s">
        <v>1849</v>
      </c>
      <c r="R54" t="s">
        <v>51</v>
      </c>
      <c r="S54">
        <v>100</v>
      </c>
      <c r="U54" t="s">
        <v>79</v>
      </c>
      <c r="V54" t="s">
        <v>76</v>
      </c>
    </row>
    <row r="55" spans="1:22" ht="15" customHeight="1" x14ac:dyDescent="0.25">
      <c r="A55" s="2" t="s">
        <v>2158</v>
      </c>
      <c r="B55" s="15" t="s">
        <v>84</v>
      </c>
      <c r="C55" s="2"/>
      <c r="D55" s="60"/>
      <c r="E55" s="2" t="s">
        <v>1163</v>
      </c>
      <c r="G55" t="s">
        <v>1354</v>
      </c>
      <c r="H55" s="2" t="s">
        <v>1297</v>
      </c>
      <c r="I55" s="2"/>
      <c r="J55" s="15" t="s">
        <v>25</v>
      </c>
      <c r="N55" s="15" t="s">
        <v>67</v>
      </c>
      <c r="O55" s="5"/>
      <c r="P55" t="s">
        <v>1849</v>
      </c>
      <c r="R55" t="s">
        <v>51</v>
      </c>
      <c r="S55">
        <v>100</v>
      </c>
      <c r="U55" t="s">
        <v>79</v>
      </c>
      <c r="V55" t="s">
        <v>76</v>
      </c>
    </row>
    <row r="56" spans="1:22" ht="15" customHeight="1" x14ac:dyDescent="0.25">
      <c r="A56" s="2" t="s">
        <v>2159</v>
      </c>
      <c r="B56" s="15" t="s">
        <v>85</v>
      </c>
      <c r="C56" s="2"/>
      <c r="D56" s="60"/>
      <c r="E56" s="2" t="s">
        <v>1163</v>
      </c>
      <c r="G56" t="s">
        <v>1354</v>
      </c>
      <c r="H56" s="2" t="s">
        <v>1297</v>
      </c>
      <c r="I56" s="2"/>
      <c r="J56" s="15" t="s">
        <v>26</v>
      </c>
      <c r="N56" s="15" t="s">
        <v>67</v>
      </c>
      <c r="O56" s="5"/>
      <c r="P56" t="s">
        <v>1849</v>
      </c>
      <c r="R56" t="s">
        <v>51</v>
      </c>
      <c r="S56">
        <v>100</v>
      </c>
      <c r="U56" t="s">
        <v>79</v>
      </c>
      <c r="V56" t="s">
        <v>76</v>
      </c>
    </row>
    <row r="57" spans="1:22" ht="15" customHeight="1" x14ac:dyDescent="0.25">
      <c r="A57" s="2" t="s">
        <v>2160</v>
      </c>
      <c r="B57" s="15" t="s">
        <v>86</v>
      </c>
      <c r="C57" s="2"/>
      <c r="D57" s="60"/>
      <c r="E57" s="2" t="s">
        <v>1163</v>
      </c>
      <c r="G57" t="s">
        <v>1354</v>
      </c>
      <c r="H57" s="2" t="s">
        <v>1297</v>
      </c>
      <c r="I57" s="2"/>
      <c r="J57" s="15" t="s">
        <v>27</v>
      </c>
      <c r="N57" s="15" t="s">
        <v>67</v>
      </c>
      <c r="O57" s="5"/>
      <c r="P57" t="s">
        <v>1849</v>
      </c>
      <c r="R57" t="s">
        <v>51</v>
      </c>
      <c r="S57">
        <v>100</v>
      </c>
      <c r="U57" t="s">
        <v>79</v>
      </c>
      <c r="V57" t="s">
        <v>76</v>
      </c>
    </row>
    <row r="58" spans="1:22" ht="15" customHeight="1" x14ac:dyDescent="0.25">
      <c r="A58" s="2" t="s">
        <v>2161</v>
      </c>
      <c r="B58" s="15" t="s">
        <v>87</v>
      </c>
      <c r="C58" s="2"/>
      <c r="D58" s="60"/>
      <c r="E58" s="2" t="s">
        <v>1163</v>
      </c>
      <c r="G58" t="s">
        <v>1354</v>
      </c>
      <c r="H58" s="2" t="s">
        <v>1297</v>
      </c>
      <c r="I58" s="2"/>
      <c r="J58" s="15" t="s">
        <v>28</v>
      </c>
      <c r="N58" s="15" t="s">
        <v>67</v>
      </c>
      <c r="O58" s="5"/>
      <c r="P58" t="s">
        <v>1849</v>
      </c>
      <c r="R58" t="s">
        <v>51</v>
      </c>
      <c r="S58">
        <v>100</v>
      </c>
      <c r="U58" t="s">
        <v>79</v>
      </c>
      <c r="V58" t="s">
        <v>76</v>
      </c>
    </row>
    <row r="59" spans="1:22" ht="15" customHeight="1" x14ac:dyDescent="0.25">
      <c r="A59" s="2" t="s">
        <v>2162</v>
      </c>
      <c r="B59" s="15" t="s">
        <v>88</v>
      </c>
      <c r="C59" s="2"/>
      <c r="D59" s="60"/>
      <c r="E59" s="2" t="s">
        <v>1163</v>
      </c>
      <c r="G59" t="s">
        <v>1354</v>
      </c>
      <c r="H59" s="2" t="s">
        <v>1297</v>
      </c>
      <c r="I59" s="2"/>
      <c r="J59" s="15" t="s">
        <v>29</v>
      </c>
      <c r="N59" s="15" t="s">
        <v>67</v>
      </c>
      <c r="O59" s="5"/>
      <c r="P59" t="s">
        <v>1849</v>
      </c>
      <c r="R59" t="s">
        <v>51</v>
      </c>
      <c r="S59">
        <v>100</v>
      </c>
      <c r="U59" t="s">
        <v>79</v>
      </c>
      <c r="V59" t="s">
        <v>76</v>
      </c>
    </row>
    <row r="60" spans="1:22" ht="15" customHeight="1" x14ac:dyDescent="0.25">
      <c r="A60" s="2" t="s">
        <v>2163</v>
      </c>
      <c r="B60" s="15" t="s">
        <v>1997</v>
      </c>
      <c r="C60" s="2" t="s">
        <v>1982</v>
      </c>
      <c r="D60" s="60"/>
      <c r="E60" s="2" t="s">
        <v>1163</v>
      </c>
      <c r="G60" t="s">
        <v>1249</v>
      </c>
      <c r="H60" s="2">
        <v>20190411</v>
      </c>
      <c r="I60" s="2"/>
      <c r="J60" s="15" t="s">
        <v>1973</v>
      </c>
      <c r="N60" s="15" t="s">
        <v>67</v>
      </c>
      <c r="O60" s="5" t="s">
        <v>1253</v>
      </c>
      <c r="P60" t="s">
        <v>1991</v>
      </c>
      <c r="Q60" s="87" t="s">
        <v>1869</v>
      </c>
      <c r="R60" t="s">
        <v>2069</v>
      </c>
      <c r="S60">
        <v>1</v>
      </c>
      <c r="V60" t="s">
        <v>76</v>
      </c>
    </row>
    <row r="61" spans="1:22" ht="15" customHeight="1" x14ac:dyDescent="0.25">
      <c r="A61" s="2" t="s">
        <v>2164</v>
      </c>
      <c r="B61" s="15" t="s">
        <v>1999</v>
      </c>
      <c r="C61" s="2" t="s">
        <v>1983</v>
      </c>
      <c r="D61" s="60"/>
      <c r="E61" s="2" t="s">
        <v>1163</v>
      </c>
      <c r="G61" t="s">
        <v>1249</v>
      </c>
      <c r="H61" s="2">
        <v>20190411</v>
      </c>
      <c r="I61" s="2"/>
      <c r="J61" s="15" t="s">
        <v>1974</v>
      </c>
      <c r="N61" s="15" t="s">
        <v>67</v>
      </c>
      <c r="O61" s="5" t="s">
        <v>1253</v>
      </c>
      <c r="P61" t="s">
        <v>1992</v>
      </c>
      <c r="Q61" s="87" t="s">
        <v>1869</v>
      </c>
      <c r="R61" t="s">
        <v>2069</v>
      </c>
      <c r="S61">
        <v>1</v>
      </c>
      <c r="V61" t="s">
        <v>76</v>
      </c>
    </row>
    <row r="62" spans="1:22" ht="15" customHeight="1" x14ac:dyDescent="0.25">
      <c r="A62" s="2" t="s">
        <v>2165</v>
      </c>
      <c r="B62" s="15" t="s">
        <v>2000</v>
      </c>
      <c r="C62" s="2" t="s">
        <v>1984</v>
      </c>
      <c r="D62" s="60"/>
      <c r="E62" s="2" t="s">
        <v>1163</v>
      </c>
      <c r="G62" t="s">
        <v>1249</v>
      </c>
      <c r="H62" s="2">
        <v>20190411</v>
      </c>
      <c r="I62" s="2"/>
      <c r="J62" s="15" t="s">
        <v>1981</v>
      </c>
      <c r="O62" s="15" t="s">
        <v>1355</v>
      </c>
      <c r="P62" t="s">
        <v>1993</v>
      </c>
      <c r="Q62" s="87" t="s">
        <v>1869</v>
      </c>
      <c r="R62" t="s">
        <v>2069</v>
      </c>
      <c r="S62">
        <v>1</v>
      </c>
      <c r="V62" t="s">
        <v>76</v>
      </c>
    </row>
    <row r="63" spans="1:22" ht="15" customHeight="1" x14ac:dyDescent="0.25">
      <c r="A63" s="2" t="s">
        <v>2166</v>
      </c>
      <c r="B63" s="15" t="s">
        <v>2001</v>
      </c>
      <c r="C63" s="2" t="s">
        <v>1985</v>
      </c>
      <c r="D63" s="60"/>
      <c r="E63" s="2" t="s">
        <v>1163</v>
      </c>
      <c r="H63" s="2">
        <v>20190411</v>
      </c>
      <c r="I63" s="2"/>
      <c r="O63" s="15" t="s">
        <v>1355</v>
      </c>
      <c r="P63" t="s">
        <v>1994</v>
      </c>
      <c r="Q63" s="87" t="s">
        <v>1869</v>
      </c>
      <c r="R63" t="s">
        <v>2069</v>
      </c>
      <c r="S63">
        <v>1</v>
      </c>
      <c r="V63" t="s">
        <v>76</v>
      </c>
    </row>
    <row r="64" spans="1:22" ht="15" customHeight="1" x14ac:dyDescent="0.25">
      <c r="A64" s="2" t="s">
        <v>2167</v>
      </c>
      <c r="B64" s="15" t="s">
        <v>1998</v>
      </c>
      <c r="C64" s="2" t="s">
        <v>1986</v>
      </c>
      <c r="D64" s="60"/>
      <c r="E64" s="2" t="s">
        <v>1163</v>
      </c>
      <c r="H64" s="2">
        <v>20190411</v>
      </c>
      <c r="I64" s="2"/>
      <c r="O64" s="15" t="s">
        <v>1355</v>
      </c>
      <c r="P64" t="s">
        <v>1995</v>
      </c>
      <c r="Q64" s="87" t="s">
        <v>1869</v>
      </c>
      <c r="R64" t="s">
        <v>2069</v>
      </c>
      <c r="S64">
        <v>1</v>
      </c>
      <c r="V64" t="s">
        <v>76</v>
      </c>
    </row>
    <row r="65" spans="1:22" ht="15" customHeight="1" x14ac:dyDescent="0.25">
      <c r="A65" s="2" t="s">
        <v>2168</v>
      </c>
      <c r="B65" s="15" t="s">
        <v>2003</v>
      </c>
      <c r="C65" s="2" t="s">
        <v>1987</v>
      </c>
      <c r="D65" s="60"/>
      <c r="E65" s="2" t="s">
        <v>1163</v>
      </c>
      <c r="G65" t="s">
        <v>1249</v>
      </c>
      <c r="H65" s="2">
        <v>20190411</v>
      </c>
      <c r="I65" s="2" t="s">
        <v>1664</v>
      </c>
      <c r="J65" s="15" t="s">
        <v>1660</v>
      </c>
      <c r="K65" s="15" t="s">
        <v>1663</v>
      </c>
      <c r="O65" s="15" t="s">
        <v>1355</v>
      </c>
      <c r="P65" t="s">
        <v>1968</v>
      </c>
      <c r="Q65" s="87" t="s">
        <v>1869</v>
      </c>
      <c r="R65" t="s">
        <v>51</v>
      </c>
      <c r="S65">
        <v>100</v>
      </c>
      <c r="U65" t="s">
        <v>79</v>
      </c>
      <c r="V65" t="s">
        <v>76</v>
      </c>
    </row>
    <row r="66" spans="1:22" ht="15" customHeight="1" x14ac:dyDescent="0.25">
      <c r="A66" s="2" t="s">
        <v>2169</v>
      </c>
      <c r="B66" s="15" t="s">
        <v>2004</v>
      </c>
      <c r="C66" s="2" t="s">
        <v>1988</v>
      </c>
      <c r="D66" s="60"/>
      <c r="E66" s="2" t="s">
        <v>1163</v>
      </c>
      <c r="G66" t="s">
        <v>1249</v>
      </c>
      <c r="H66" s="2">
        <v>20190411</v>
      </c>
      <c r="I66" s="2" t="s">
        <v>1664</v>
      </c>
      <c r="J66" s="15" t="s">
        <v>1660</v>
      </c>
      <c r="K66" s="15" t="s">
        <v>1663</v>
      </c>
      <c r="O66" s="15" t="s">
        <v>1355</v>
      </c>
      <c r="P66" t="s">
        <v>1969</v>
      </c>
      <c r="Q66" s="87" t="s">
        <v>1869</v>
      </c>
      <c r="R66" t="s">
        <v>51</v>
      </c>
      <c r="S66">
        <v>100</v>
      </c>
      <c r="U66" t="s">
        <v>79</v>
      </c>
      <c r="V66" t="s">
        <v>76</v>
      </c>
    </row>
    <row r="67" spans="1:22" ht="15" customHeight="1" x14ac:dyDescent="0.25">
      <c r="A67" s="2" t="s">
        <v>2170</v>
      </c>
      <c r="B67" s="15" t="s">
        <v>2002</v>
      </c>
      <c r="C67" s="2" t="s">
        <v>1989</v>
      </c>
      <c r="D67" s="60"/>
      <c r="E67" s="2" t="s">
        <v>1163</v>
      </c>
      <c r="G67" t="s">
        <v>1249</v>
      </c>
      <c r="H67" s="2">
        <v>20190411</v>
      </c>
      <c r="I67" s="2" t="s">
        <v>1664</v>
      </c>
      <c r="J67" s="15" t="s">
        <v>1660</v>
      </c>
      <c r="K67" s="15" t="s">
        <v>1663</v>
      </c>
      <c r="O67" s="15" t="s">
        <v>1355</v>
      </c>
      <c r="P67" t="s">
        <v>1970</v>
      </c>
      <c r="Q67" s="87" t="s">
        <v>1869</v>
      </c>
      <c r="R67" t="s">
        <v>51</v>
      </c>
      <c r="S67">
        <v>100</v>
      </c>
      <c r="U67" t="s">
        <v>79</v>
      </c>
      <c r="V67" t="s">
        <v>76</v>
      </c>
    </row>
    <row r="68" spans="1:22" ht="15" customHeight="1" x14ac:dyDescent="0.25">
      <c r="A68" s="2" t="s">
        <v>2171</v>
      </c>
      <c r="B68" s="15" t="s">
        <v>2005</v>
      </c>
      <c r="C68" s="2" t="s">
        <v>1990</v>
      </c>
      <c r="D68" s="60"/>
      <c r="E68" s="2" t="s">
        <v>1163</v>
      </c>
      <c r="G68" t="s">
        <v>1249</v>
      </c>
      <c r="H68" s="2">
        <v>20190411</v>
      </c>
      <c r="I68" s="2" t="s">
        <v>1664</v>
      </c>
      <c r="J68" s="15" t="s">
        <v>1660</v>
      </c>
      <c r="K68" s="15" t="s">
        <v>1663</v>
      </c>
      <c r="O68" s="15" t="s">
        <v>1355</v>
      </c>
      <c r="P68" t="s">
        <v>1971</v>
      </c>
      <c r="Q68" s="87" t="s">
        <v>1869</v>
      </c>
      <c r="R68" t="s">
        <v>51</v>
      </c>
      <c r="S68">
        <v>100</v>
      </c>
      <c r="U68" t="s">
        <v>79</v>
      </c>
      <c r="V68" t="s">
        <v>76</v>
      </c>
    </row>
    <row r="69" spans="1:22" ht="15" customHeight="1" x14ac:dyDescent="0.25">
      <c r="A69" s="2" t="s">
        <v>1870</v>
      </c>
      <c r="B69" s="15" t="s">
        <v>2006</v>
      </c>
      <c r="C69" t="s">
        <v>2008</v>
      </c>
      <c r="E69" s="2" t="s">
        <v>1163</v>
      </c>
      <c r="G69" t="s">
        <v>1249</v>
      </c>
      <c r="H69" s="2">
        <v>20190411</v>
      </c>
      <c r="I69" s="15" t="s">
        <v>1666</v>
      </c>
      <c r="J69" s="15" t="s">
        <v>1665</v>
      </c>
      <c r="O69" s="15" t="s">
        <v>1355</v>
      </c>
      <c r="P69" s="15" t="s">
        <v>2067</v>
      </c>
      <c r="Q69" s="87" t="s">
        <v>1869</v>
      </c>
      <c r="R69" s="15" t="s">
        <v>51</v>
      </c>
      <c r="S69">
        <v>100</v>
      </c>
      <c r="U69" t="s">
        <v>79</v>
      </c>
      <c r="V69" t="s">
        <v>76</v>
      </c>
    </row>
    <row r="70" spans="1:22" ht="15" customHeight="1" x14ac:dyDescent="0.25">
      <c r="A70" s="2" t="s">
        <v>1975</v>
      </c>
      <c r="B70" s="15" t="s">
        <v>2007</v>
      </c>
      <c r="C70" t="s">
        <v>1972</v>
      </c>
      <c r="E70" s="2" t="s">
        <v>1163</v>
      </c>
      <c r="G70" t="s">
        <v>1249</v>
      </c>
      <c r="H70" s="2">
        <v>20190411</v>
      </c>
      <c r="I70" s="15" t="s">
        <v>1666</v>
      </c>
      <c r="J70" s="15" t="s">
        <v>1967</v>
      </c>
      <c r="O70" s="15" t="s">
        <v>1355</v>
      </c>
      <c r="P70" s="15" t="s">
        <v>1996</v>
      </c>
      <c r="Q70" s="87" t="s">
        <v>1869</v>
      </c>
      <c r="R70" s="15" t="s">
        <v>51</v>
      </c>
      <c r="S70">
        <v>100</v>
      </c>
      <c r="U70" t="s">
        <v>79</v>
      </c>
      <c r="V70" t="s">
        <v>76</v>
      </c>
    </row>
    <row r="71" spans="1:22" ht="15" customHeight="1" x14ac:dyDescent="0.25">
      <c r="A71" s="2" t="s">
        <v>1976</v>
      </c>
      <c r="B71" s="15" t="s">
        <v>2030</v>
      </c>
      <c r="C71" s="2" t="s">
        <v>2009</v>
      </c>
      <c r="D71" s="60"/>
      <c r="E71" s="2" t="s">
        <v>1163</v>
      </c>
      <c r="G71" t="s">
        <v>1249</v>
      </c>
      <c r="H71" s="2">
        <v>20190411</v>
      </c>
      <c r="I71" s="2"/>
      <c r="J71" s="15" t="s">
        <v>2031</v>
      </c>
      <c r="N71" s="15" t="s">
        <v>67</v>
      </c>
      <c r="O71" s="15" t="s">
        <v>1355</v>
      </c>
      <c r="P71" t="s">
        <v>2010</v>
      </c>
      <c r="Q71" s="87" t="s">
        <v>1869</v>
      </c>
      <c r="R71" t="s">
        <v>2069</v>
      </c>
      <c r="S71">
        <v>1</v>
      </c>
      <c r="V71" t="s">
        <v>76</v>
      </c>
    </row>
    <row r="72" spans="1:22" ht="15" customHeight="1" x14ac:dyDescent="0.25">
      <c r="A72" s="2" t="s">
        <v>1977</v>
      </c>
      <c r="B72" s="15" t="s">
        <v>2032</v>
      </c>
      <c r="C72" s="2" t="s">
        <v>2011</v>
      </c>
      <c r="D72" s="60"/>
      <c r="E72" s="2" t="s">
        <v>1163</v>
      </c>
      <c r="G72" t="s">
        <v>1249</v>
      </c>
      <c r="H72" s="2">
        <v>20190411</v>
      </c>
      <c r="I72" s="2"/>
      <c r="J72" s="15" t="s">
        <v>2033</v>
      </c>
      <c r="N72" s="15" t="s">
        <v>67</v>
      </c>
      <c r="O72" s="15" t="s">
        <v>1355</v>
      </c>
      <c r="P72" t="s">
        <v>2012</v>
      </c>
      <c r="Q72" s="87" t="s">
        <v>1869</v>
      </c>
      <c r="R72" t="s">
        <v>2069</v>
      </c>
      <c r="S72">
        <v>1</v>
      </c>
      <c r="V72" t="s">
        <v>76</v>
      </c>
    </row>
    <row r="73" spans="1:22" ht="15" customHeight="1" x14ac:dyDescent="0.25">
      <c r="A73" s="2" t="s">
        <v>1978</v>
      </c>
      <c r="B73" s="15" t="s">
        <v>2034</v>
      </c>
      <c r="C73" s="2" t="s">
        <v>2013</v>
      </c>
      <c r="D73" s="60"/>
      <c r="E73" s="2" t="s">
        <v>1163</v>
      </c>
      <c r="G73" t="s">
        <v>1249</v>
      </c>
      <c r="H73" s="2">
        <v>20190411</v>
      </c>
      <c r="I73" s="2"/>
      <c r="J73" s="15" t="s">
        <v>2035</v>
      </c>
      <c r="O73" s="15" t="s">
        <v>1355</v>
      </c>
      <c r="P73" t="s">
        <v>2014</v>
      </c>
      <c r="Q73" s="87" t="s">
        <v>1869</v>
      </c>
      <c r="R73" t="s">
        <v>2069</v>
      </c>
      <c r="S73">
        <v>1</v>
      </c>
      <c r="V73" t="s">
        <v>76</v>
      </c>
    </row>
    <row r="74" spans="1:22" ht="15" customHeight="1" x14ac:dyDescent="0.25">
      <c r="A74" s="2" t="s">
        <v>1979</v>
      </c>
      <c r="B74" s="15" t="s">
        <v>2036</v>
      </c>
      <c r="C74" s="2" t="s">
        <v>2015</v>
      </c>
      <c r="D74" s="60"/>
      <c r="E74" s="2" t="s">
        <v>1163</v>
      </c>
      <c r="G74" t="s">
        <v>1249</v>
      </c>
      <c r="H74" s="2">
        <v>20190411</v>
      </c>
      <c r="I74" s="2"/>
      <c r="O74" s="15" t="s">
        <v>1355</v>
      </c>
      <c r="P74" t="s">
        <v>2016</v>
      </c>
      <c r="Q74" s="87" t="s">
        <v>1869</v>
      </c>
      <c r="R74" t="s">
        <v>2069</v>
      </c>
      <c r="S74">
        <v>1</v>
      </c>
      <c r="V74" t="s">
        <v>76</v>
      </c>
    </row>
    <row r="75" spans="1:22" ht="15" customHeight="1" x14ac:dyDescent="0.25">
      <c r="A75" s="2" t="s">
        <v>1980</v>
      </c>
      <c r="B75" s="15" t="s">
        <v>2037</v>
      </c>
      <c r="C75" s="2" t="s">
        <v>2017</v>
      </c>
      <c r="D75" s="60"/>
      <c r="E75" s="2" t="s">
        <v>1163</v>
      </c>
      <c r="G75" t="s">
        <v>1249</v>
      </c>
      <c r="H75" s="2">
        <v>20190411</v>
      </c>
      <c r="I75" s="2"/>
      <c r="O75" s="15" t="s">
        <v>1355</v>
      </c>
      <c r="P75" t="s">
        <v>2018</v>
      </c>
      <c r="Q75" s="87" t="s">
        <v>1869</v>
      </c>
      <c r="R75" t="s">
        <v>2069</v>
      </c>
      <c r="S75">
        <v>1</v>
      </c>
      <c r="V75" t="s">
        <v>76</v>
      </c>
    </row>
    <row r="76" spans="1:22" ht="15" customHeight="1" x14ac:dyDescent="0.25">
      <c r="A76" s="2" t="s">
        <v>2048</v>
      </c>
      <c r="B76" s="15" t="s">
        <v>2038</v>
      </c>
      <c r="C76" s="2" t="s">
        <v>2019</v>
      </c>
      <c r="D76" s="60"/>
      <c r="E76" s="2" t="s">
        <v>1163</v>
      </c>
      <c r="G76" t="s">
        <v>1249</v>
      </c>
      <c r="H76" s="2">
        <v>20190411</v>
      </c>
      <c r="I76" s="2" t="s">
        <v>1664</v>
      </c>
      <c r="J76" s="15" t="s">
        <v>2039</v>
      </c>
      <c r="K76" s="15" t="s">
        <v>2040</v>
      </c>
      <c r="O76" s="15" t="s">
        <v>1355</v>
      </c>
      <c r="P76" t="s">
        <v>2020</v>
      </c>
      <c r="Q76" s="87" t="s">
        <v>1869</v>
      </c>
      <c r="R76" t="s">
        <v>51</v>
      </c>
      <c r="S76">
        <v>100</v>
      </c>
      <c r="U76" t="s">
        <v>79</v>
      </c>
      <c r="V76" t="s">
        <v>76</v>
      </c>
    </row>
    <row r="77" spans="1:22" ht="15" customHeight="1" x14ac:dyDescent="0.25">
      <c r="A77" s="2" t="s">
        <v>2049</v>
      </c>
      <c r="B77" s="15" t="s">
        <v>2041</v>
      </c>
      <c r="C77" s="2" t="s">
        <v>2021</v>
      </c>
      <c r="D77" s="60"/>
      <c r="E77" s="2" t="s">
        <v>1163</v>
      </c>
      <c r="G77" t="s">
        <v>1249</v>
      </c>
      <c r="H77" s="2">
        <v>20190411</v>
      </c>
      <c r="I77" s="2" t="s">
        <v>1664</v>
      </c>
      <c r="J77" s="15" t="s">
        <v>2039</v>
      </c>
      <c r="K77" s="15" t="s">
        <v>2040</v>
      </c>
      <c r="O77" s="15" t="s">
        <v>1355</v>
      </c>
      <c r="P77" t="s">
        <v>2022</v>
      </c>
      <c r="Q77" s="87" t="s">
        <v>1869</v>
      </c>
      <c r="R77" t="s">
        <v>2070</v>
      </c>
      <c r="S77">
        <v>1</v>
      </c>
      <c r="V77" t="s">
        <v>76</v>
      </c>
    </row>
    <row r="78" spans="1:22" ht="15" customHeight="1" x14ac:dyDescent="0.25">
      <c r="A78" s="2" t="s">
        <v>2050</v>
      </c>
      <c r="B78" s="15" t="s">
        <v>2042</v>
      </c>
      <c r="C78" s="2" t="s">
        <v>2023</v>
      </c>
      <c r="D78" s="60"/>
      <c r="E78" s="2" t="s">
        <v>1163</v>
      </c>
      <c r="G78" t="s">
        <v>1249</v>
      </c>
      <c r="H78" s="2">
        <v>20190411</v>
      </c>
      <c r="I78" s="2" t="s">
        <v>1664</v>
      </c>
      <c r="J78" s="15" t="s">
        <v>2039</v>
      </c>
      <c r="K78" s="15" t="s">
        <v>2040</v>
      </c>
      <c r="O78" s="15" t="s">
        <v>1355</v>
      </c>
      <c r="P78" t="s">
        <v>2024</v>
      </c>
      <c r="Q78" s="87" t="s">
        <v>1869</v>
      </c>
      <c r="R78" t="s">
        <v>51</v>
      </c>
      <c r="S78">
        <v>100</v>
      </c>
      <c r="U78" t="s">
        <v>79</v>
      </c>
      <c r="V78" t="s">
        <v>76</v>
      </c>
    </row>
    <row r="79" spans="1:22" ht="15" customHeight="1" x14ac:dyDescent="0.25">
      <c r="A79" s="2" t="s">
        <v>2051</v>
      </c>
      <c r="B79" s="15" t="s">
        <v>2043</v>
      </c>
      <c r="C79" s="2" t="s">
        <v>2025</v>
      </c>
      <c r="D79" s="60"/>
      <c r="E79" s="2" t="s">
        <v>1163</v>
      </c>
      <c r="G79" t="s">
        <v>1249</v>
      </c>
      <c r="H79" s="2">
        <v>20190411</v>
      </c>
      <c r="I79" s="2" t="s">
        <v>1664</v>
      </c>
      <c r="J79" s="15" t="s">
        <v>2039</v>
      </c>
      <c r="K79" s="15" t="s">
        <v>2040</v>
      </c>
      <c r="O79" s="15" t="s">
        <v>1355</v>
      </c>
      <c r="P79" t="s">
        <v>2026</v>
      </c>
      <c r="Q79" s="87" t="s">
        <v>1869</v>
      </c>
      <c r="R79" t="s">
        <v>2070</v>
      </c>
      <c r="S79">
        <v>1</v>
      </c>
      <c r="V79" t="s">
        <v>76</v>
      </c>
    </row>
    <row r="80" spans="1:22" ht="15" customHeight="1" x14ac:dyDescent="0.25">
      <c r="A80" s="2" t="s">
        <v>2052</v>
      </c>
      <c r="B80" s="15" t="s">
        <v>2044</v>
      </c>
      <c r="C80" t="s">
        <v>2027</v>
      </c>
      <c r="E80" s="2" t="s">
        <v>1163</v>
      </c>
      <c r="G80" t="s">
        <v>1249</v>
      </c>
      <c r="H80" s="2">
        <v>20190411</v>
      </c>
      <c r="I80" s="15" t="s">
        <v>1666</v>
      </c>
      <c r="J80" s="15" t="s">
        <v>2045</v>
      </c>
      <c r="O80" s="15" t="s">
        <v>1355</v>
      </c>
      <c r="P80" s="15" t="s">
        <v>2061</v>
      </c>
      <c r="Q80" s="87" t="s">
        <v>1869</v>
      </c>
      <c r="R80" s="15" t="s">
        <v>51</v>
      </c>
      <c r="S80">
        <v>100</v>
      </c>
      <c r="U80" t="s">
        <v>79</v>
      </c>
      <c r="V80" t="s">
        <v>76</v>
      </c>
    </row>
    <row r="81" spans="1:22" ht="15" customHeight="1" x14ac:dyDescent="0.25">
      <c r="A81" s="2" t="s">
        <v>2053</v>
      </c>
      <c r="B81" s="15" t="s">
        <v>2046</v>
      </c>
      <c r="C81" t="s">
        <v>2028</v>
      </c>
      <c r="E81" s="2" t="s">
        <v>1163</v>
      </c>
      <c r="G81" t="s">
        <v>1249</v>
      </c>
      <c r="H81" s="2">
        <v>20190411</v>
      </c>
      <c r="I81" s="15" t="s">
        <v>1666</v>
      </c>
      <c r="J81" s="15" t="s">
        <v>2047</v>
      </c>
      <c r="O81" s="15" t="s">
        <v>1355</v>
      </c>
      <c r="P81" s="15" t="s">
        <v>2029</v>
      </c>
      <c r="Q81" s="87" t="s">
        <v>1869</v>
      </c>
      <c r="R81" s="15" t="s">
        <v>51</v>
      </c>
      <c r="S81">
        <v>100</v>
      </c>
      <c r="U81" t="s">
        <v>79</v>
      </c>
      <c r="V81" t="s">
        <v>76</v>
      </c>
    </row>
    <row r="82" spans="1:22" ht="15" customHeight="1" x14ac:dyDescent="0.25">
      <c r="A82" s="2" t="s">
        <v>2054</v>
      </c>
      <c r="B82" s="15" t="s">
        <v>1883</v>
      </c>
      <c r="C82" s="2" t="s">
        <v>1658</v>
      </c>
      <c r="D82" s="60" t="s">
        <v>1248</v>
      </c>
      <c r="E82" s="2" t="s">
        <v>1163</v>
      </c>
      <c r="G82" t="s">
        <v>1249</v>
      </c>
      <c r="H82" s="2">
        <v>20190103</v>
      </c>
      <c r="I82" s="2"/>
      <c r="J82" s="15" t="s">
        <v>1322</v>
      </c>
      <c r="N82" s="15" t="s">
        <v>67</v>
      </c>
      <c r="O82" s="15" t="s">
        <v>1253</v>
      </c>
      <c r="P82" t="s">
        <v>1873</v>
      </c>
      <c r="Q82" s="88" t="s">
        <v>1874</v>
      </c>
      <c r="R82" t="s">
        <v>51</v>
      </c>
      <c r="S82">
        <v>100</v>
      </c>
      <c r="U82" t="s">
        <v>79</v>
      </c>
      <c r="V82" t="s">
        <v>76</v>
      </c>
    </row>
    <row r="83" spans="1:22" ht="15" customHeight="1" x14ac:dyDescent="0.25">
      <c r="A83" s="2" t="s">
        <v>2172</v>
      </c>
      <c r="B83" s="15" t="s">
        <v>95</v>
      </c>
      <c r="C83" s="2"/>
      <c r="D83" s="60"/>
      <c r="E83" s="2" t="s">
        <v>1163</v>
      </c>
      <c r="G83" t="s">
        <v>1249</v>
      </c>
      <c r="H83" s="2">
        <v>20190103</v>
      </c>
      <c r="I83" s="2"/>
      <c r="J83" s="15" t="s">
        <v>56</v>
      </c>
      <c r="N83" s="15" t="s">
        <v>67</v>
      </c>
      <c r="O83" s="15" t="s">
        <v>1357</v>
      </c>
      <c r="P83" t="s">
        <v>1884</v>
      </c>
      <c r="Q83" s="15" t="s">
        <v>1886</v>
      </c>
      <c r="R83" t="s">
        <v>2069</v>
      </c>
      <c r="S83">
        <v>1</v>
      </c>
      <c r="V83" t="s">
        <v>77</v>
      </c>
    </row>
    <row r="84" spans="1:22" ht="15" customHeight="1" x14ac:dyDescent="0.25">
      <c r="A84" s="2" t="s">
        <v>2173</v>
      </c>
      <c r="B84" s="15" t="s">
        <v>96</v>
      </c>
      <c r="C84" s="2"/>
      <c r="D84" s="60"/>
      <c r="E84" s="2" t="s">
        <v>1163</v>
      </c>
      <c r="G84" t="s">
        <v>1249</v>
      </c>
      <c r="H84" s="2">
        <v>20190103</v>
      </c>
      <c r="I84" s="2"/>
      <c r="J84" s="15" t="s">
        <v>57</v>
      </c>
      <c r="N84" s="15" t="s">
        <v>67</v>
      </c>
      <c r="O84" s="15" t="s">
        <v>1358</v>
      </c>
      <c r="P84" t="s">
        <v>1885</v>
      </c>
      <c r="Q84" s="15" t="s">
        <v>1886</v>
      </c>
      <c r="R84" t="s">
        <v>2069</v>
      </c>
      <c r="S84">
        <v>1</v>
      </c>
      <c r="V84" t="s">
        <v>77</v>
      </c>
    </row>
    <row r="85" spans="1:22" ht="15" customHeight="1" x14ac:dyDescent="0.25">
      <c r="A85" s="2" t="s">
        <v>2174</v>
      </c>
      <c r="B85" s="15" t="s">
        <v>1323</v>
      </c>
      <c r="C85" s="2"/>
      <c r="D85" s="60"/>
      <c r="E85" s="2" t="s">
        <v>1163</v>
      </c>
      <c r="G85" t="s">
        <v>1249</v>
      </c>
      <c r="H85" s="2">
        <v>20190103</v>
      </c>
      <c r="I85" s="2"/>
      <c r="J85" s="15" t="s">
        <v>151</v>
      </c>
      <c r="N85" s="15" t="s">
        <v>67</v>
      </c>
      <c r="O85" s="15" t="s">
        <v>1357</v>
      </c>
      <c r="P85" t="s">
        <v>1895</v>
      </c>
      <c r="Q85" s="88" t="s">
        <v>1872</v>
      </c>
      <c r="R85" t="s">
        <v>2068</v>
      </c>
      <c r="S85">
        <v>1</v>
      </c>
      <c r="U85" t="s">
        <v>100</v>
      </c>
      <c r="V85" t="s">
        <v>76</v>
      </c>
    </row>
    <row r="86" spans="1:22" ht="15" customHeight="1" x14ac:dyDescent="0.25">
      <c r="A86" s="2" t="s">
        <v>2175</v>
      </c>
      <c r="B86" s="15" t="s">
        <v>1324</v>
      </c>
      <c r="C86" s="2"/>
      <c r="D86" s="60"/>
      <c r="E86" s="2" t="s">
        <v>1163</v>
      </c>
      <c r="G86" t="s">
        <v>1249</v>
      </c>
      <c r="H86" s="2">
        <v>20190103</v>
      </c>
      <c r="I86" s="2"/>
      <c r="J86" s="15" t="s">
        <v>152</v>
      </c>
      <c r="N86" s="15" t="s">
        <v>67</v>
      </c>
      <c r="O86" s="15" t="s">
        <v>1358</v>
      </c>
      <c r="P86" t="s">
        <v>1896</v>
      </c>
      <c r="Q86" s="88" t="s">
        <v>1872</v>
      </c>
      <c r="R86" t="s">
        <v>2068</v>
      </c>
      <c r="S86">
        <v>1</v>
      </c>
      <c r="U86" t="s">
        <v>100</v>
      </c>
      <c r="V86" t="s">
        <v>76</v>
      </c>
    </row>
    <row r="87" spans="1:22" ht="15" customHeight="1" x14ac:dyDescent="0.25">
      <c r="A87" s="2" t="s">
        <v>2176</v>
      </c>
      <c r="B87" s="15" t="s">
        <v>1878</v>
      </c>
      <c r="C87" s="2"/>
      <c r="D87" s="60" t="s">
        <v>1248</v>
      </c>
      <c r="E87" s="2" t="s">
        <v>1163</v>
      </c>
      <c r="G87" t="s">
        <v>1249</v>
      </c>
      <c r="H87" s="2">
        <v>20190103</v>
      </c>
      <c r="I87" s="2"/>
      <c r="J87" s="15" t="s">
        <v>1880</v>
      </c>
      <c r="N87" s="15" t="s">
        <v>67</v>
      </c>
      <c r="O87" s="15" t="s">
        <v>1359</v>
      </c>
      <c r="P87" t="s">
        <v>1877</v>
      </c>
      <c r="Q87" s="15" t="s">
        <v>1856</v>
      </c>
      <c r="R87" t="s">
        <v>51</v>
      </c>
      <c r="S87">
        <v>100</v>
      </c>
      <c r="U87" t="s">
        <v>79</v>
      </c>
      <c r="V87" t="s">
        <v>76</v>
      </c>
    </row>
    <row r="88" spans="1:22" ht="15" customHeight="1" x14ac:dyDescent="0.25">
      <c r="A88" s="2" t="s">
        <v>2186</v>
      </c>
      <c r="B88" s="15" t="s">
        <v>1879</v>
      </c>
      <c r="C88" s="2"/>
      <c r="D88" s="60" t="s">
        <v>1248</v>
      </c>
      <c r="E88" s="2" t="s">
        <v>1163</v>
      </c>
      <c r="G88" t="s">
        <v>1249</v>
      </c>
      <c r="H88" s="2">
        <v>20190103</v>
      </c>
      <c r="I88" s="2"/>
      <c r="J88" s="15" t="s">
        <v>1881</v>
      </c>
      <c r="N88" s="15" t="s">
        <v>67</v>
      </c>
      <c r="O88" s="5" t="s">
        <v>1361</v>
      </c>
      <c r="P88" t="s">
        <v>1882</v>
      </c>
      <c r="Q88" s="15" t="s">
        <v>1856</v>
      </c>
      <c r="R88" t="s">
        <v>51</v>
      </c>
      <c r="S88">
        <v>100</v>
      </c>
      <c r="U88" t="s">
        <v>79</v>
      </c>
      <c r="V88" t="s">
        <v>76</v>
      </c>
    </row>
    <row r="89" spans="1:22" ht="15" customHeight="1" x14ac:dyDescent="0.25">
      <c r="A89" s="2" t="s">
        <v>2177</v>
      </c>
      <c r="B89" s="15" t="s">
        <v>1325</v>
      </c>
      <c r="C89" s="2"/>
      <c r="D89" s="60" t="s">
        <v>1248</v>
      </c>
      <c r="E89" s="2" t="s">
        <v>1163</v>
      </c>
      <c r="G89" t="s">
        <v>1249</v>
      </c>
      <c r="H89" s="2">
        <v>20190103</v>
      </c>
      <c r="I89" s="2"/>
      <c r="J89" s="15" t="s">
        <v>1360</v>
      </c>
      <c r="N89" s="15" t="s">
        <v>67</v>
      </c>
      <c r="O89" s="15" t="s">
        <v>1364</v>
      </c>
      <c r="P89" t="s">
        <v>1876</v>
      </c>
      <c r="Q89" s="88" t="s">
        <v>1875</v>
      </c>
      <c r="R89" t="s">
        <v>51</v>
      </c>
      <c r="S89">
        <v>100</v>
      </c>
      <c r="U89" t="s">
        <v>79</v>
      </c>
      <c r="V89" t="s">
        <v>76</v>
      </c>
    </row>
    <row r="90" spans="1:22" ht="15" customHeight="1" x14ac:dyDescent="0.25">
      <c r="A90" s="2" t="s">
        <v>2185</v>
      </c>
      <c r="B90" s="15" t="s">
        <v>2191</v>
      </c>
      <c r="C90" s="2" t="s">
        <v>2187</v>
      </c>
      <c r="D90" s="60"/>
      <c r="E90" s="2" t="s">
        <v>1769</v>
      </c>
      <c r="G90" t="s">
        <v>1249</v>
      </c>
      <c r="H90" s="2">
        <v>20190528</v>
      </c>
      <c r="I90" s="2"/>
      <c r="J90" s="15" t="s">
        <v>2192</v>
      </c>
      <c r="O90" s="15" t="s">
        <v>1364</v>
      </c>
      <c r="P90" t="s">
        <v>2188</v>
      </c>
      <c r="Q90" s="88" t="s">
        <v>2189</v>
      </c>
      <c r="R90" s="15" t="s">
        <v>2190</v>
      </c>
      <c r="S90">
        <v>1</v>
      </c>
      <c r="V90" t="s">
        <v>76</v>
      </c>
    </row>
    <row r="91" spans="1:22" ht="15" customHeight="1" x14ac:dyDescent="0.25">
      <c r="A91" t="s">
        <v>395</v>
      </c>
      <c r="B91" s="15" t="s">
        <v>396</v>
      </c>
      <c r="D91" s="60"/>
      <c r="E91" s="2" t="s">
        <v>1163</v>
      </c>
      <c r="G91" t="s">
        <v>1249</v>
      </c>
      <c r="H91" s="15" t="s">
        <v>1297</v>
      </c>
      <c r="J91" s="15" t="s">
        <v>396</v>
      </c>
      <c r="N91" s="15" t="s">
        <v>67</v>
      </c>
      <c r="P91" t="s">
        <v>1871</v>
      </c>
      <c r="Q91" s="15" t="s">
        <v>1856</v>
      </c>
      <c r="R91" t="s">
        <v>2071</v>
      </c>
      <c r="S91">
        <v>1</v>
      </c>
      <c r="V91" t="s">
        <v>76</v>
      </c>
    </row>
  </sheetData>
  <autoFilter ref="A1:U91" xr:uid="{627491CB-B681-4B54-960A-448A548A9578}"/>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990</v>
      </c>
      <c r="B1" s="78" t="s">
        <v>45</v>
      </c>
      <c r="C1" s="79" t="s">
        <v>993</v>
      </c>
      <c r="D1" s="78" t="s">
        <v>985</v>
      </c>
      <c r="E1" s="78" t="s">
        <v>991</v>
      </c>
      <c r="F1" s="97" t="s">
        <v>966</v>
      </c>
      <c r="G1" s="97"/>
      <c r="H1" s="97"/>
      <c r="I1" s="97"/>
      <c r="J1" s="97"/>
      <c r="K1" s="97"/>
      <c r="L1" s="97"/>
      <c r="M1" s="97"/>
      <c r="O1" s="97" t="s">
        <v>994</v>
      </c>
      <c r="P1" s="97"/>
      <c r="Q1" s="97"/>
      <c r="R1" s="97"/>
      <c r="S1" s="78"/>
      <c r="T1" s="98" t="s">
        <v>995</v>
      </c>
      <c r="U1" s="98"/>
      <c r="V1" s="98"/>
      <c r="W1" s="98"/>
      <c r="X1" s="98"/>
      <c r="Y1" s="78"/>
      <c r="Z1" s="97" t="s">
        <v>996</v>
      </c>
      <c r="AA1" s="97"/>
      <c r="AB1" s="97"/>
      <c r="AC1" s="97"/>
      <c r="AD1" s="97"/>
    </row>
    <row r="2" spans="1:30" s="75" customFormat="1" ht="99.75" customHeight="1" x14ac:dyDescent="0.25">
      <c r="A2" s="76"/>
      <c r="B2" s="76"/>
      <c r="C2" s="80"/>
      <c r="D2" s="76"/>
      <c r="E2" s="76"/>
      <c r="F2" s="77" t="s">
        <v>117</v>
      </c>
      <c r="G2" s="77" t="s">
        <v>135</v>
      </c>
      <c r="H2" s="77" t="s">
        <v>120</v>
      </c>
      <c r="I2" s="77" t="s">
        <v>113</v>
      </c>
      <c r="J2" s="77" t="s">
        <v>108</v>
      </c>
      <c r="K2" s="77" t="s">
        <v>124</v>
      </c>
      <c r="L2" s="77" t="s">
        <v>131</v>
      </c>
      <c r="M2" s="77" t="s">
        <v>128</v>
      </c>
      <c r="O2" s="81" t="s">
        <v>997</v>
      </c>
      <c r="P2" s="81" t="s">
        <v>12</v>
      </c>
      <c r="Q2" s="81" t="s">
        <v>30</v>
      </c>
      <c r="R2" s="81" t="s">
        <v>23</v>
      </c>
      <c r="S2" s="81"/>
      <c r="T2" s="82" t="s">
        <v>998</v>
      </c>
      <c r="U2" s="82" t="s">
        <v>992</v>
      </c>
      <c r="V2" s="82" t="s">
        <v>914</v>
      </c>
      <c r="W2" s="82" t="s">
        <v>999</v>
      </c>
      <c r="X2" s="82" t="s">
        <v>1000</v>
      </c>
      <c r="Y2" s="81"/>
      <c r="Z2" s="81" t="s">
        <v>1001</v>
      </c>
      <c r="AA2" s="81" t="s">
        <v>1002</v>
      </c>
      <c r="AB2" s="82" t="s">
        <v>11</v>
      </c>
      <c r="AC2" s="82" t="s">
        <v>202</v>
      </c>
      <c r="AD2" s="81" t="s">
        <v>1003</v>
      </c>
    </row>
    <row r="3" spans="1:30" ht="15" customHeight="1" x14ac:dyDescent="0.25">
      <c r="A3" t="s">
        <v>640</v>
      </c>
      <c r="B3" t="s">
        <v>967</v>
      </c>
      <c r="D3" s="62">
        <v>1000</v>
      </c>
      <c r="E3" t="s">
        <v>639</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642</v>
      </c>
      <c r="B4" t="s">
        <v>967</v>
      </c>
      <c r="D4" s="62">
        <v>3200</v>
      </c>
      <c r="E4" t="s">
        <v>639</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643</v>
      </c>
      <c r="B5" t="s">
        <v>967</v>
      </c>
      <c r="D5" s="62">
        <v>3200</v>
      </c>
      <c r="E5" t="s">
        <v>639</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644</v>
      </c>
      <c r="B6" t="s">
        <v>986</v>
      </c>
      <c r="D6" s="62">
        <v>1000</v>
      </c>
      <c r="E6" t="s">
        <v>639</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968</v>
      </c>
      <c r="B7" t="s">
        <v>987</v>
      </c>
      <c r="D7" s="62">
        <v>1600</v>
      </c>
      <c r="E7" t="s">
        <v>639</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647</v>
      </c>
      <c r="B8" t="s">
        <v>987</v>
      </c>
      <c r="D8" s="62">
        <v>800</v>
      </c>
      <c r="E8" t="s">
        <v>639</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648</v>
      </c>
      <c r="B9" t="s">
        <v>2204</v>
      </c>
      <c r="D9" s="62">
        <v>1600</v>
      </c>
      <c r="E9" t="s">
        <v>639</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649</v>
      </c>
      <c r="B10" t="s">
        <v>2204</v>
      </c>
      <c r="D10" s="62">
        <v>1600</v>
      </c>
      <c r="E10" t="s">
        <v>639</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650</v>
      </c>
      <c r="B11" t="s">
        <v>988</v>
      </c>
      <c r="D11" s="62">
        <v>1000</v>
      </c>
      <c r="E11" t="s">
        <v>639</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651</v>
      </c>
      <c r="B12" t="s">
        <v>988</v>
      </c>
      <c r="D12" s="62">
        <v>1000</v>
      </c>
      <c r="E12" t="s">
        <v>639</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969</v>
      </c>
      <c r="B13" t="s">
        <v>988</v>
      </c>
      <c r="D13" s="62">
        <v>1000</v>
      </c>
      <c r="E13" t="s">
        <v>639</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970</v>
      </c>
      <c r="B14" t="s">
        <v>988</v>
      </c>
      <c r="D14" s="62">
        <v>1000</v>
      </c>
      <c r="E14" t="s">
        <v>639</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971</v>
      </c>
      <c r="B15" t="s">
        <v>988</v>
      </c>
      <c r="D15" s="62">
        <v>1000</v>
      </c>
      <c r="E15" t="s">
        <v>639</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972</v>
      </c>
      <c r="B16" t="s">
        <v>2202</v>
      </c>
      <c r="D16" s="62">
        <v>1200</v>
      </c>
      <c r="E16" t="s">
        <v>639</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973</v>
      </c>
      <c r="B17" t="s">
        <v>2203</v>
      </c>
      <c r="D17" s="62">
        <v>1200</v>
      </c>
      <c r="E17" t="s">
        <v>639</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638</v>
      </c>
      <c r="B18" t="s">
        <v>967</v>
      </c>
      <c r="D18" s="62">
        <v>1000</v>
      </c>
      <c r="E18" t="s">
        <v>639</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974</v>
      </c>
      <c r="B19" t="s">
        <v>967</v>
      </c>
      <c r="D19" s="62">
        <v>1000</v>
      </c>
      <c r="E19" t="s">
        <v>639</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975</v>
      </c>
      <c r="B20" t="s">
        <v>967</v>
      </c>
      <c r="D20" s="62">
        <v>1000</v>
      </c>
      <c r="E20" t="s">
        <v>639</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976</v>
      </c>
      <c r="B21" t="s">
        <v>967</v>
      </c>
      <c r="D21" s="62">
        <v>1000</v>
      </c>
      <c r="E21" t="s">
        <v>639</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977</v>
      </c>
      <c r="B22" t="s">
        <v>967</v>
      </c>
      <c r="D22" s="62">
        <v>1600</v>
      </c>
      <c r="E22" t="s">
        <v>639</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978</v>
      </c>
      <c r="B23" t="s">
        <v>967</v>
      </c>
      <c r="D23" s="62">
        <v>1600</v>
      </c>
      <c r="E23" t="s">
        <v>639</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765</v>
      </c>
      <c r="B24" t="s">
        <v>989</v>
      </c>
      <c r="D24" s="62">
        <v>1000</v>
      </c>
      <c r="E24" t="s">
        <v>639</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641</v>
      </c>
      <c r="X24" s="62"/>
      <c r="Y24" s="62"/>
      <c r="Z24" s="62"/>
      <c r="AA24" s="62" t="s">
        <v>13</v>
      </c>
      <c r="AB24" s="62"/>
      <c r="AC24" s="62"/>
      <c r="AD24" s="62"/>
    </row>
    <row r="25" spans="1:30" x14ac:dyDescent="0.25">
      <c r="A25" t="s">
        <v>979</v>
      </c>
      <c r="B25" t="s">
        <v>637</v>
      </c>
      <c r="D25" s="62" t="s">
        <v>982</v>
      </c>
      <c r="E25" t="s">
        <v>639</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980</v>
      </c>
      <c r="B26" t="s">
        <v>637</v>
      </c>
      <c r="D26" s="62" t="s">
        <v>983</v>
      </c>
      <c r="E26" t="s">
        <v>639</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981</v>
      </c>
      <c r="B27" t="s">
        <v>637</v>
      </c>
      <c r="D27" s="62" t="s">
        <v>984</v>
      </c>
      <c r="E27" t="s">
        <v>639</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1004</v>
      </c>
      <c r="B28" s="80" t="s">
        <v>637</v>
      </c>
      <c r="C28" s="80"/>
      <c r="D28" s="83" t="s">
        <v>641</v>
      </c>
      <c r="E28" s="80" t="s">
        <v>639</v>
      </c>
      <c r="F28" s="83" t="s">
        <v>641</v>
      </c>
      <c r="G28" s="83" t="s">
        <v>13</v>
      </c>
      <c r="H28" s="83" t="s">
        <v>641</v>
      </c>
      <c r="I28" s="83" t="s">
        <v>13</v>
      </c>
      <c r="J28" s="83" t="s">
        <v>641</v>
      </c>
      <c r="K28" s="83" t="s">
        <v>641</v>
      </c>
      <c r="L28" s="83" t="s">
        <v>641</v>
      </c>
      <c r="M28" s="83" t="s">
        <v>641</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393</v>
      </c>
      <c r="B1" t="s">
        <v>394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896</v>
      </c>
      <c r="B1" s="11" t="s">
        <v>264</v>
      </c>
      <c r="C1" s="11" t="s">
        <v>560</v>
      </c>
    </row>
    <row r="2" spans="1:3" x14ac:dyDescent="0.25">
      <c r="A2" t="s">
        <v>895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1165</v>
      </c>
    </row>
    <row r="2" spans="1:1" x14ac:dyDescent="0.25">
      <c r="A2" t="s">
        <v>207</v>
      </c>
    </row>
    <row r="3" spans="1:1" x14ac:dyDescent="0.25">
      <c r="A3" t="s">
        <v>1166</v>
      </c>
    </row>
    <row r="4" spans="1:1" x14ac:dyDescent="0.25">
      <c r="A4" t="s">
        <v>2105</v>
      </c>
    </row>
    <row r="5" spans="1:1" x14ac:dyDescent="0.25">
      <c r="A5" t="s">
        <v>197</v>
      </c>
    </row>
    <row r="6" spans="1:1" x14ac:dyDescent="0.25">
      <c r="A6" t="s">
        <v>198</v>
      </c>
    </row>
    <row r="7" spans="1:1" x14ac:dyDescent="0.25">
      <c r="A7" t="s">
        <v>199</v>
      </c>
    </row>
    <row r="8" spans="1:1" x14ac:dyDescent="0.25">
      <c r="A8" t="s">
        <v>200</v>
      </c>
    </row>
    <row r="9" spans="1:1" x14ac:dyDescent="0.25">
      <c r="A9" t="s">
        <v>1042</v>
      </c>
    </row>
    <row r="10" spans="1:1" x14ac:dyDescent="0.25">
      <c r="A10" t="s">
        <v>599</v>
      </c>
    </row>
    <row r="11" spans="1:1" x14ac:dyDescent="0.25">
      <c r="A11" t="s">
        <v>1167</v>
      </c>
    </row>
    <row r="12" spans="1:1" x14ac:dyDescent="0.25">
      <c r="A12" t="s">
        <v>1168</v>
      </c>
    </row>
    <row r="13" spans="1:1" x14ac:dyDescent="0.25">
      <c r="A13" t="s">
        <v>1229</v>
      </c>
    </row>
    <row r="14" spans="1:1" x14ac:dyDescent="0.25">
      <c r="A14" t="s">
        <v>1228</v>
      </c>
    </row>
    <row r="15" spans="1:1" x14ac:dyDescent="0.25">
      <c r="A15" t="s">
        <v>834</v>
      </c>
    </row>
    <row r="16" spans="1:1" x14ac:dyDescent="0.25">
      <c r="A16" t="s">
        <v>845</v>
      </c>
    </row>
    <row r="17" spans="1:1" x14ac:dyDescent="0.25">
      <c r="A17" t="s">
        <v>840</v>
      </c>
    </row>
    <row r="18" spans="1:1" x14ac:dyDescent="0.25">
      <c r="A18" t="s">
        <v>1158</v>
      </c>
    </row>
    <row r="19" spans="1:1" x14ac:dyDescent="0.25">
      <c r="A19" t="s">
        <v>1169</v>
      </c>
    </row>
    <row r="20" spans="1:1" x14ac:dyDescent="0.25">
      <c r="A20" t="s">
        <v>1170</v>
      </c>
    </row>
    <row r="21" spans="1:1" x14ac:dyDescent="0.25">
      <c r="A21" t="s">
        <v>1076</v>
      </c>
    </row>
    <row r="22" spans="1:1" x14ac:dyDescent="0.25">
      <c r="A22" t="s">
        <v>1068</v>
      </c>
    </row>
    <row r="23" spans="1:1" x14ac:dyDescent="0.25">
      <c r="A23" t="s">
        <v>1105</v>
      </c>
    </row>
    <row r="24" spans="1:1" x14ac:dyDescent="0.25">
      <c r="A24" t="s">
        <v>1101</v>
      </c>
    </row>
    <row r="25" spans="1:1" x14ac:dyDescent="0.25">
      <c r="A25" t="s">
        <v>1100</v>
      </c>
    </row>
    <row r="26" spans="1:1" x14ac:dyDescent="0.25">
      <c r="A26" t="s">
        <v>1102</v>
      </c>
    </row>
    <row r="27" spans="1:1" x14ac:dyDescent="0.25">
      <c r="A27" t="s">
        <v>1099</v>
      </c>
    </row>
    <row r="28" spans="1:1" x14ac:dyDescent="0.25">
      <c r="A28" t="s">
        <v>1104</v>
      </c>
    </row>
    <row r="29" spans="1:1" x14ac:dyDescent="0.25">
      <c r="A29" t="s">
        <v>1103</v>
      </c>
    </row>
    <row r="30" spans="1:1" x14ac:dyDescent="0.25">
      <c r="A30" t="s">
        <v>1171</v>
      </c>
    </row>
    <row r="31" spans="1:1" x14ac:dyDescent="0.25">
      <c r="A31" t="s">
        <v>1109</v>
      </c>
    </row>
    <row r="32" spans="1:1" x14ac:dyDescent="0.25">
      <c r="A32" t="s">
        <v>1110</v>
      </c>
    </row>
    <row r="33" spans="1:1" x14ac:dyDescent="0.25">
      <c r="A33" t="s">
        <v>1108</v>
      </c>
    </row>
    <row r="34" spans="1:1" x14ac:dyDescent="0.25">
      <c r="A34" t="s">
        <v>1106</v>
      </c>
    </row>
    <row r="35" spans="1:1" x14ac:dyDescent="0.25">
      <c r="A35" t="s">
        <v>1112</v>
      </c>
    </row>
    <row r="36" spans="1:1" x14ac:dyDescent="0.25">
      <c r="A36" t="s">
        <v>1111</v>
      </c>
    </row>
    <row r="37" spans="1:1" x14ac:dyDescent="0.25">
      <c r="A37" t="s">
        <v>1172</v>
      </c>
    </row>
    <row r="38" spans="1:1" x14ac:dyDescent="0.25">
      <c r="A38" t="s">
        <v>1755</v>
      </c>
    </row>
    <row r="39" spans="1:1" x14ac:dyDescent="0.25">
      <c r="A39" t="s">
        <v>831</v>
      </c>
    </row>
    <row r="40" spans="1:1" x14ac:dyDescent="0.25">
      <c r="A40" t="s">
        <v>827</v>
      </c>
    </row>
    <row r="41" spans="1:1" x14ac:dyDescent="0.25">
      <c r="A41" t="s">
        <v>1173</v>
      </c>
    </row>
    <row r="42" spans="1:1" x14ac:dyDescent="0.25">
      <c r="A42" t="s">
        <v>1117</v>
      </c>
    </row>
    <row r="43" spans="1:1" x14ac:dyDescent="0.25">
      <c r="A43" t="s">
        <v>1116</v>
      </c>
    </row>
    <row r="44" spans="1:1" x14ac:dyDescent="0.25">
      <c r="A44" t="s">
        <v>1114</v>
      </c>
    </row>
    <row r="45" spans="1:1" x14ac:dyDescent="0.25">
      <c r="A45" t="s">
        <v>201</v>
      </c>
    </row>
    <row r="46" spans="1:1" x14ac:dyDescent="0.25">
      <c r="A46" t="s">
        <v>1174</v>
      </c>
    </row>
    <row r="47" spans="1:1" x14ac:dyDescent="0.25">
      <c r="A47" t="s">
        <v>1118</v>
      </c>
    </row>
    <row r="48" spans="1:1" x14ac:dyDescent="0.25">
      <c r="A48" t="s">
        <v>1120</v>
      </c>
    </row>
    <row r="49" spans="1:1" x14ac:dyDescent="0.25">
      <c r="A49" t="s">
        <v>1175</v>
      </c>
    </row>
    <row r="50" spans="1:1" x14ac:dyDescent="0.25">
      <c r="A50" t="s">
        <v>1176</v>
      </c>
    </row>
    <row r="51" spans="1:1" x14ac:dyDescent="0.25">
      <c r="A51" t="s">
        <v>1177</v>
      </c>
    </row>
    <row r="52" spans="1:1" x14ac:dyDescent="0.25">
      <c r="A52" t="s">
        <v>1178</v>
      </c>
    </row>
    <row r="53" spans="1:1" x14ac:dyDescent="0.25">
      <c r="A53" t="s">
        <v>1121</v>
      </c>
    </row>
    <row r="54" spans="1:1" x14ac:dyDescent="0.25">
      <c r="A54" t="s">
        <v>1179</v>
      </c>
    </row>
    <row r="55" spans="1:1" x14ac:dyDescent="0.25">
      <c r="A55" t="s">
        <v>841</v>
      </c>
    </row>
    <row r="56" spans="1:1" x14ac:dyDescent="0.25">
      <c r="A56" t="s">
        <v>1180</v>
      </c>
    </row>
    <row r="57" spans="1:1" x14ac:dyDescent="0.25">
      <c r="A57" t="s">
        <v>1123</v>
      </c>
    </row>
    <row r="58" spans="1:1" x14ac:dyDescent="0.25">
      <c r="A58" t="s">
        <v>1181</v>
      </c>
    </row>
    <row r="59" spans="1:1" x14ac:dyDescent="0.25">
      <c r="A59" t="s">
        <v>1182</v>
      </c>
    </row>
    <row r="60" spans="1:1" x14ac:dyDescent="0.25">
      <c r="A60" t="s">
        <v>1183</v>
      </c>
    </row>
    <row r="61" spans="1:1" x14ac:dyDescent="0.25">
      <c r="A61" t="s">
        <v>205</v>
      </c>
    </row>
    <row r="62" spans="1:1" x14ac:dyDescent="0.25">
      <c r="A62" t="s">
        <v>1230</v>
      </c>
    </row>
    <row r="63" spans="1:1" x14ac:dyDescent="0.25">
      <c r="A63" t="s">
        <v>1184</v>
      </c>
    </row>
    <row r="64" spans="1:1" x14ac:dyDescent="0.25">
      <c r="A64" t="s">
        <v>842</v>
      </c>
    </row>
    <row r="65" spans="1:1" x14ac:dyDescent="0.25">
      <c r="A65" t="s">
        <v>826</v>
      </c>
    </row>
    <row r="66" spans="1:1" x14ac:dyDescent="0.25">
      <c r="A66" t="s">
        <v>825</v>
      </c>
    </row>
    <row r="67" spans="1:1" x14ac:dyDescent="0.25">
      <c r="A67" t="s">
        <v>835</v>
      </c>
    </row>
    <row r="68" spans="1:1" x14ac:dyDescent="0.25">
      <c r="A68" t="s">
        <v>847</v>
      </c>
    </row>
    <row r="69" spans="1:1" x14ac:dyDescent="0.25">
      <c r="A69" t="s">
        <v>1124</v>
      </c>
    </row>
    <row r="70" spans="1:1" x14ac:dyDescent="0.25">
      <c r="A70" t="s">
        <v>1185</v>
      </c>
    </row>
    <row r="71" spans="1:1" x14ac:dyDescent="0.25">
      <c r="A71" t="s">
        <v>1078</v>
      </c>
    </row>
    <row r="72" spans="1:1" x14ac:dyDescent="0.25">
      <c r="A72" t="s">
        <v>1079</v>
      </c>
    </row>
    <row r="73" spans="1:1" x14ac:dyDescent="0.25">
      <c r="A73" t="s">
        <v>1080</v>
      </c>
    </row>
    <row r="74" spans="1:1" x14ac:dyDescent="0.25">
      <c r="A74" t="s">
        <v>1081</v>
      </c>
    </row>
    <row r="75" spans="1:1" x14ac:dyDescent="0.25">
      <c r="A75" t="s">
        <v>1082</v>
      </c>
    </row>
    <row r="76" spans="1:1" x14ac:dyDescent="0.25">
      <c r="A76" t="s">
        <v>1083</v>
      </c>
    </row>
    <row r="77" spans="1:1" x14ac:dyDescent="0.25">
      <c r="A77" t="s">
        <v>1186</v>
      </c>
    </row>
    <row r="78" spans="1:1" x14ac:dyDescent="0.25">
      <c r="A78" t="s">
        <v>1187</v>
      </c>
    </row>
    <row r="79" spans="1:1" x14ac:dyDescent="0.25">
      <c r="A79" t="s">
        <v>1188</v>
      </c>
    </row>
    <row r="80" spans="1:1" x14ac:dyDescent="0.25">
      <c r="A80" t="s">
        <v>1189</v>
      </c>
    </row>
    <row r="81" spans="1:1" x14ac:dyDescent="0.25">
      <c r="A81" t="s">
        <v>1190</v>
      </c>
    </row>
    <row r="82" spans="1:1" x14ac:dyDescent="0.25">
      <c r="A82" t="s">
        <v>1191</v>
      </c>
    </row>
    <row r="83" spans="1:1" x14ac:dyDescent="0.25">
      <c r="A83" t="s">
        <v>1192</v>
      </c>
    </row>
    <row r="84" spans="1:1" x14ac:dyDescent="0.25">
      <c r="A84" t="s">
        <v>1193</v>
      </c>
    </row>
    <row r="85" spans="1:1" x14ac:dyDescent="0.25">
      <c r="A85" t="s">
        <v>1194</v>
      </c>
    </row>
    <row r="86" spans="1:1" x14ac:dyDescent="0.25">
      <c r="A86" t="s">
        <v>1195</v>
      </c>
    </row>
    <row r="87" spans="1:1" x14ac:dyDescent="0.25">
      <c r="A87" t="s">
        <v>1196</v>
      </c>
    </row>
    <row r="88" spans="1:1" x14ac:dyDescent="0.25">
      <c r="A88" t="s">
        <v>1197</v>
      </c>
    </row>
    <row r="89" spans="1:1" x14ac:dyDescent="0.25">
      <c r="A89" t="s">
        <v>1198</v>
      </c>
    </row>
    <row r="90" spans="1:1" x14ac:dyDescent="0.25">
      <c r="A90" t="s">
        <v>1199</v>
      </c>
    </row>
    <row r="91" spans="1:1" x14ac:dyDescent="0.25">
      <c r="A91" t="s">
        <v>1200</v>
      </c>
    </row>
    <row r="92" spans="1:1" x14ac:dyDescent="0.25">
      <c r="A92" t="s">
        <v>1201</v>
      </c>
    </row>
    <row r="93" spans="1:1" x14ac:dyDescent="0.25">
      <c r="A93" t="s">
        <v>1202</v>
      </c>
    </row>
    <row r="94" spans="1:1" x14ac:dyDescent="0.25">
      <c r="A94" t="s">
        <v>1203</v>
      </c>
    </row>
    <row r="95" spans="1:1" x14ac:dyDescent="0.25">
      <c r="A95" t="s">
        <v>1204</v>
      </c>
    </row>
    <row r="96" spans="1:1" x14ac:dyDescent="0.25">
      <c r="A96" t="s">
        <v>1205</v>
      </c>
    </row>
    <row r="97" spans="1:1" x14ac:dyDescent="0.25">
      <c r="A97" t="s">
        <v>1206</v>
      </c>
    </row>
    <row r="98" spans="1:1" x14ac:dyDescent="0.25">
      <c r="A98" t="s">
        <v>1207</v>
      </c>
    </row>
    <row r="99" spans="1:1" x14ac:dyDescent="0.25">
      <c r="A99" t="s">
        <v>1208</v>
      </c>
    </row>
    <row r="100" spans="1:1" x14ac:dyDescent="0.25">
      <c r="A100" t="s">
        <v>1209</v>
      </c>
    </row>
    <row r="101" spans="1:1" x14ac:dyDescent="0.25">
      <c r="A101" t="s">
        <v>1141</v>
      </c>
    </row>
    <row r="102" spans="1:1" x14ac:dyDescent="0.25">
      <c r="A102" t="s">
        <v>1210</v>
      </c>
    </row>
    <row r="103" spans="1:1" x14ac:dyDescent="0.25">
      <c r="A103" t="s">
        <v>1211</v>
      </c>
    </row>
    <row r="104" spans="1:1" x14ac:dyDescent="0.25">
      <c r="A104" t="s">
        <v>1212</v>
      </c>
    </row>
    <row r="105" spans="1:1" x14ac:dyDescent="0.25">
      <c r="A105" t="s">
        <v>1213</v>
      </c>
    </row>
    <row r="106" spans="1:1" x14ac:dyDescent="0.25">
      <c r="A106" t="s">
        <v>957</v>
      </c>
    </row>
    <row r="107" spans="1:1" x14ac:dyDescent="0.25">
      <c r="A107" t="s">
        <v>1037</v>
      </c>
    </row>
    <row r="108" spans="1:1" x14ac:dyDescent="0.25">
      <c r="A108" t="s">
        <v>1232</v>
      </c>
    </row>
    <row r="109" spans="1:1" x14ac:dyDescent="0.25">
      <c r="A109" t="s">
        <v>1131</v>
      </c>
    </row>
    <row r="110" spans="1:1" x14ac:dyDescent="0.25">
      <c r="A110" t="s">
        <v>1126</v>
      </c>
    </row>
    <row r="111" spans="1:1" x14ac:dyDescent="0.25">
      <c r="A111" t="s">
        <v>1130</v>
      </c>
    </row>
    <row r="112" spans="1:1" x14ac:dyDescent="0.25">
      <c r="A112" t="s">
        <v>1132</v>
      </c>
    </row>
    <row r="113" spans="1:1" x14ac:dyDescent="0.25">
      <c r="A113" t="s">
        <v>829</v>
      </c>
    </row>
    <row r="114" spans="1:1" x14ac:dyDescent="0.25">
      <c r="A114" t="s">
        <v>899</v>
      </c>
    </row>
    <row r="115" spans="1:1" x14ac:dyDescent="0.25">
      <c r="A115" t="s">
        <v>203</v>
      </c>
    </row>
    <row r="116" spans="1:1" x14ac:dyDescent="0.25">
      <c r="A116" t="s">
        <v>1214</v>
      </c>
    </row>
    <row r="117" spans="1:1" x14ac:dyDescent="0.25">
      <c r="A117" t="s">
        <v>846</v>
      </c>
    </row>
    <row r="118" spans="1:1" x14ac:dyDescent="0.25">
      <c r="A118" t="s">
        <v>1215</v>
      </c>
    </row>
    <row r="119" spans="1:1" x14ac:dyDescent="0.25">
      <c r="A119" t="s">
        <v>1216</v>
      </c>
    </row>
    <row r="120" spans="1:1" x14ac:dyDescent="0.25">
      <c r="A120" t="s">
        <v>204</v>
      </c>
    </row>
    <row r="121" spans="1:1" x14ac:dyDescent="0.25">
      <c r="A121" t="s">
        <v>838</v>
      </c>
    </row>
    <row r="122" spans="1:1" x14ac:dyDescent="0.25">
      <c r="A122" t="s">
        <v>1217</v>
      </c>
    </row>
    <row r="123" spans="1:1" x14ac:dyDescent="0.25">
      <c r="A123" t="s">
        <v>1231</v>
      </c>
    </row>
    <row r="124" spans="1:1" x14ac:dyDescent="0.25">
      <c r="A124" t="s">
        <v>828</v>
      </c>
    </row>
    <row r="125" spans="1:1" x14ac:dyDescent="0.25">
      <c r="A125" t="s">
        <v>1134</v>
      </c>
    </row>
    <row r="126" spans="1:1" x14ac:dyDescent="0.25">
      <c r="A126" t="s">
        <v>1072</v>
      </c>
    </row>
    <row r="127" spans="1:1" x14ac:dyDescent="0.25">
      <c r="A127" t="s">
        <v>901</v>
      </c>
    </row>
    <row r="128" spans="1:1" x14ac:dyDescent="0.25">
      <c r="A128" t="s">
        <v>844</v>
      </c>
    </row>
    <row r="129" spans="1:1" x14ac:dyDescent="0.25">
      <c r="A129" t="s">
        <v>1218</v>
      </c>
    </row>
    <row r="130" spans="1:1" x14ac:dyDescent="0.25">
      <c r="A130" t="s">
        <v>1219</v>
      </c>
    </row>
    <row r="131" spans="1:1" x14ac:dyDescent="0.25">
      <c r="A131" t="s">
        <v>839</v>
      </c>
    </row>
    <row r="132" spans="1:1" x14ac:dyDescent="0.25">
      <c r="A132" t="s">
        <v>902</v>
      </c>
    </row>
    <row r="133" spans="1:1" x14ac:dyDescent="0.25">
      <c r="A133" t="s">
        <v>903</v>
      </c>
    </row>
    <row r="134" spans="1:1" x14ac:dyDescent="0.25">
      <c r="A134" t="s">
        <v>1220</v>
      </c>
    </row>
    <row r="135" spans="1:1" x14ac:dyDescent="0.25">
      <c r="A135" t="s">
        <v>1221</v>
      </c>
    </row>
    <row r="136" spans="1:1" x14ac:dyDescent="0.25">
      <c r="A136" t="s">
        <v>1222</v>
      </c>
    </row>
    <row r="137" spans="1:1" x14ac:dyDescent="0.25">
      <c r="A137" t="s">
        <v>1223</v>
      </c>
    </row>
    <row r="138" spans="1:1" x14ac:dyDescent="0.25">
      <c r="A138" t="s">
        <v>1128</v>
      </c>
    </row>
    <row r="139" spans="1:1" x14ac:dyDescent="0.25">
      <c r="A139" t="s">
        <v>1224</v>
      </c>
    </row>
    <row r="140" spans="1:1" x14ac:dyDescent="0.25">
      <c r="A140" t="s">
        <v>1225</v>
      </c>
    </row>
    <row r="141" spans="1:1" x14ac:dyDescent="0.25">
      <c r="A141" t="s">
        <v>206</v>
      </c>
    </row>
    <row r="142" spans="1:1" x14ac:dyDescent="0.25">
      <c r="A142" t="s">
        <v>1226</v>
      </c>
    </row>
    <row r="143" spans="1:1" x14ac:dyDescent="0.25">
      <c r="A143" t="s">
        <v>830</v>
      </c>
    </row>
    <row r="144" spans="1:1" x14ac:dyDescent="0.25">
      <c r="A144" t="s">
        <v>1052</v>
      </c>
    </row>
    <row r="145" spans="1:1" x14ac:dyDescent="0.25">
      <c r="A145" t="s">
        <v>1133</v>
      </c>
    </row>
    <row r="146" spans="1:1" x14ac:dyDescent="0.25">
      <c r="A146" t="s">
        <v>1227</v>
      </c>
    </row>
    <row r="147" spans="1:1" x14ac:dyDescent="0.25">
      <c r="A147" t="s">
        <v>836</v>
      </c>
    </row>
    <row r="148" spans="1:1" x14ac:dyDescent="0.25">
      <c r="A148" t="s">
        <v>1812</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227</v>
      </c>
    </row>
    <row r="3" spans="1:4" x14ac:dyDescent="0.25">
      <c r="A3" s="9" t="s">
        <v>225</v>
      </c>
      <c r="B3" s="9" t="s">
        <v>144</v>
      </c>
      <c r="C3" s="32" t="s">
        <v>145</v>
      </c>
      <c r="D3" s="27" t="s">
        <v>234</v>
      </c>
    </row>
    <row r="4" spans="1:4" x14ac:dyDescent="0.25">
      <c r="A4" s="19" t="s">
        <v>265</v>
      </c>
      <c r="B4" s="26"/>
      <c r="C4" s="49"/>
      <c r="D4" s="51" t="s">
        <v>267</v>
      </c>
    </row>
    <row r="5" spans="1:4" x14ac:dyDescent="0.25">
      <c r="A5" s="55"/>
      <c r="B5" s="56"/>
      <c r="C5" s="23" t="s">
        <v>266</v>
      </c>
      <c r="D5" s="50"/>
    </row>
    <row r="6" spans="1:4" x14ac:dyDescent="0.25">
      <c r="A6" s="53"/>
      <c r="B6" s="54"/>
      <c r="C6" s="57" t="s">
        <v>312</v>
      </c>
      <c r="D6" s="52"/>
    </row>
    <row r="7" spans="1:4" x14ac:dyDescent="0.25">
      <c r="A7" s="29" t="s">
        <v>224</v>
      </c>
      <c r="B7" s="20"/>
      <c r="D7" s="30" t="s">
        <v>235</v>
      </c>
    </row>
    <row r="8" spans="1:4" x14ac:dyDescent="0.25">
      <c r="B8" s="20" t="s">
        <v>104</v>
      </c>
      <c r="C8" s="23" t="s">
        <v>140</v>
      </c>
    </row>
    <row r="9" spans="1:4" x14ac:dyDescent="0.25">
      <c r="B9" s="20" t="s">
        <v>43</v>
      </c>
      <c r="C9" s="23" t="s">
        <v>141</v>
      </c>
    </row>
    <row r="10" spans="1:4" x14ac:dyDescent="0.25">
      <c r="B10" s="21" t="s">
        <v>105</v>
      </c>
      <c r="C10" s="23" t="s">
        <v>142</v>
      </c>
    </row>
    <row r="11" spans="1:4" x14ac:dyDescent="0.25">
      <c r="B11" s="21" t="s">
        <v>176</v>
      </c>
      <c r="C11" s="23" t="s">
        <v>429</v>
      </c>
    </row>
    <row r="12" spans="1:4" ht="30" x14ac:dyDescent="0.25">
      <c r="B12" s="21" t="s">
        <v>321</v>
      </c>
      <c r="C12" s="23" t="s">
        <v>147</v>
      </c>
    </row>
    <row r="13" spans="1:4" x14ac:dyDescent="0.25">
      <c r="B13" s="20" t="s">
        <v>323</v>
      </c>
      <c r="C13" s="23" t="s">
        <v>143</v>
      </c>
    </row>
    <row r="14" spans="1:4" ht="30" x14ac:dyDescent="0.25">
      <c r="B14" s="20" t="s">
        <v>322</v>
      </c>
      <c r="C14" s="23" t="s">
        <v>148</v>
      </c>
    </row>
    <row r="15" spans="1:4" ht="30" x14ac:dyDescent="0.25">
      <c r="B15" s="20" t="s">
        <v>410</v>
      </c>
      <c r="C15" s="23" t="s">
        <v>430</v>
      </c>
    </row>
    <row r="16" spans="1:4" x14ac:dyDescent="0.25">
      <c r="B16" s="20" t="s">
        <v>403</v>
      </c>
      <c r="C16" s="23" t="s">
        <v>431</v>
      </c>
    </row>
    <row r="17" spans="1:4" x14ac:dyDescent="0.25">
      <c r="B17" s="20" t="s">
        <v>432</v>
      </c>
      <c r="C17" s="23" t="s">
        <v>436</v>
      </c>
    </row>
    <row r="18" spans="1:4" x14ac:dyDescent="0.25">
      <c r="B18" s="20" t="s">
        <v>375</v>
      </c>
      <c r="C18" s="23" t="s">
        <v>437</v>
      </c>
    </row>
    <row r="19" spans="1:4" x14ac:dyDescent="0.25">
      <c r="B19" s="20" t="s">
        <v>106</v>
      </c>
      <c r="C19" s="23" t="s">
        <v>146</v>
      </c>
    </row>
    <row r="20" spans="1:4" ht="30" x14ac:dyDescent="0.25">
      <c r="B20" s="30" t="s">
        <v>392</v>
      </c>
      <c r="C20" s="23" t="s">
        <v>149</v>
      </c>
    </row>
    <row r="21" spans="1:4" ht="30" x14ac:dyDescent="0.25">
      <c r="B21" s="30" t="s">
        <v>260</v>
      </c>
      <c r="C21" s="23" t="s">
        <v>261</v>
      </c>
    </row>
    <row r="22" spans="1:4" ht="45" x14ac:dyDescent="0.25">
      <c r="B22" s="30" t="s">
        <v>371</v>
      </c>
      <c r="C22" s="23" t="s">
        <v>372</v>
      </c>
    </row>
    <row r="24" spans="1:4" ht="30" x14ac:dyDescent="0.25">
      <c r="A24" s="18"/>
      <c r="B24" s="18"/>
      <c r="C24" s="33" t="s">
        <v>150</v>
      </c>
      <c r="D24" s="31"/>
    </row>
    <row r="25" spans="1:4" x14ac:dyDescent="0.25">
      <c r="A25" s="29" t="s">
        <v>850</v>
      </c>
      <c r="D25" s="30" t="s">
        <v>868</v>
      </c>
    </row>
    <row r="26" spans="1:4" ht="30" x14ac:dyDescent="0.25">
      <c r="A26" s="29"/>
      <c r="B26" s="30" t="s">
        <v>848</v>
      </c>
      <c r="C26" s="23" t="s">
        <v>851</v>
      </c>
    </row>
    <row r="27" spans="1:4" x14ac:dyDescent="0.25">
      <c r="A27" s="29"/>
      <c r="B27" s="30" t="s">
        <v>476</v>
      </c>
      <c r="C27" s="23" t="s">
        <v>852</v>
      </c>
    </row>
    <row r="28" spans="1:4" x14ac:dyDescent="0.25">
      <c r="A28" s="29"/>
      <c r="B28" s="30" t="s">
        <v>580</v>
      </c>
      <c r="C28" s="23" t="s">
        <v>853</v>
      </c>
    </row>
    <row r="29" spans="1:4" x14ac:dyDescent="0.25">
      <c r="A29" s="29"/>
      <c r="B29" s="30" t="s">
        <v>664</v>
      </c>
      <c r="C29" s="23" t="s">
        <v>854</v>
      </c>
    </row>
    <row r="30" spans="1:4" ht="15" customHeight="1" x14ac:dyDescent="0.25">
      <c r="A30" s="29"/>
      <c r="B30" s="30" t="s">
        <v>660</v>
      </c>
      <c r="C30" s="23" t="s">
        <v>855</v>
      </c>
    </row>
    <row r="31" spans="1:4" x14ac:dyDescent="0.25">
      <c r="A31" s="29"/>
      <c r="B31" s="30" t="s">
        <v>661</v>
      </c>
      <c r="C31" s="23" t="s">
        <v>856</v>
      </c>
    </row>
    <row r="32" spans="1:4" x14ac:dyDescent="0.25">
      <c r="A32" s="29"/>
      <c r="B32" s="30" t="s">
        <v>488</v>
      </c>
      <c r="C32" s="23" t="s">
        <v>857</v>
      </c>
    </row>
    <row r="33" spans="1:4" x14ac:dyDescent="0.25">
      <c r="A33" s="29"/>
      <c r="B33" s="30" t="s">
        <v>493</v>
      </c>
      <c r="C33" s="23" t="s">
        <v>858</v>
      </c>
    </row>
    <row r="34" spans="1:4" x14ac:dyDescent="0.25">
      <c r="A34" s="29"/>
      <c r="B34" s="30" t="s">
        <v>675</v>
      </c>
      <c r="C34" s="23" t="s">
        <v>859</v>
      </c>
    </row>
    <row r="35" spans="1:4" x14ac:dyDescent="0.25">
      <c r="A35" s="29"/>
      <c r="B35" s="30" t="s">
        <v>525</v>
      </c>
      <c r="C35" s="23" t="s">
        <v>860</v>
      </c>
    </row>
    <row r="36" spans="1:4" ht="30" x14ac:dyDescent="0.25">
      <c r="A36" s="29"/>
      <c r="B36" s="30" t="s">
        <v>676</v>
      </c>
      <c r="C36" s="23" t="s">
        <v>861</v>
      </c>
    </row>
    <row r="37" spans="1:4" x14ac:dyDescent="0.25">
      <c r="A37" s="29"/>
      <c r="B37" s="30" t="s">
        <v>623</v>
      </c>
      <c r="C37" s="23" t="s">
        <v>862</v>
      </c>
    </row>
    <row r="38" spans="1:4" ht="30" x14ac:dyDescent="0.25">
      <c r="A38" s="29"/>
      <c r="B38" s="30" t="s">
        <v>561</v>
      </c>
      <c r="C38" s="23" t="s">
        <v>863</v>
      </c>
    </row>
    <row r="39" spans="1:4" ht="30" x14ac:dyDescent="0.25">
      <c r="B39" s="30" t="s">
        <v>571</v>
      </c>
      <c r="C39" s="23" t="s">
        <v>864</v>
      </c>
    </row>
    <row r="40" spans="1:4" x14ac:dyDescent="0.25">
      <c r="B40" s="30" t="s">
        <v>624</v>
      </c>
      <c r="C40" s="23" t="s">
        <v>865</v>
      </c>
    </row>
    <row r="41" spans="1:4" x14ac:dyDescent="0.25">
      <c r="B41" s="30" t="s">
        <v>625</v>
      </c>
      <c r="C41" s="23" t="s">
        <v>866</v>
      </c>
    </row>
    <row r="42" spans="1:4" x14ac:dyDescent="0.25">
      <c r="B42" s="30" t="s">
        <v>657</v>
      </c>
      <c r="C42" s="23" t="s">
        <v>867</v>
      </c>
    </row>
    <row r="43" spans="1:4" x14ac:dyDescent="0.25">
      <c r="A43" s="18"/>
      <c r="B43" s="31"/>
      <c r="C43" s="33"/>
      <c r="D43" s="31"/>
    </row>
    <row r="44" spans="1:4" x14ac:dyDescent="0.25">
      <c r="A44" s="29" t="s">
        <v>226</v>
      </c>
      <c r="D44" s="30" t="s">
        <v>236</v>
      </c>
    </row>
    <row r="45" spans="1:4" ht="30" x14ac:dyDescent="0.25">
      <c r="B45" s="30" t="s">
        <v>192</v>
      </c>
      <c r="C45" s="23" t="s">
        <v>228</v>
      </c>
    </row>
    <row r="46" spans="1:4" ht="45" x14ac:dyDescent="0.25">
      <c r="B46" s="30" t="s">
        <v>193</v>
      </c>
      <c r="C46" s="23" t="s">
        <v>229</v>
      </c>
    </row>
    <row r="47" spans="1:4" x14ac:dyDescent="0.25">
      <c r="B47" s="30" t="s">
        <v>194</v>
      </c>
      <c r="C47" s="23" t="s">
        <v>230</v>
      </c>
    </row>
    <row r="48" spans="1:4" x14ac:dyDescent="0.25">
      <c r="B48" s="30" t="s">
        <v>195</v>
      </c>
      <c r="C48" s="23" t="s">
        <v>231</v>
      </c>
    </row>
    <row r="49" spans="1:4" x14ac:dyDescent="0.25">
      <c r="A49" s="18"/>
      <c r="B49" s="31" t="s">
        <v>196</v>
      </c>
      <c r="C49" s="33" t="s">
        <v>232</v>
      </c>
      <c r="D49" s="31"/>
    </row>
    <row r="50" spans="1:4" x14ac:dyDescent="0.25">
      <c r="A50" s="29" t="s">
        <v>869</v>
      </c>
      <c r="D50" s="30" t="s">
        <v>870</v>
      </c>
    </row>
    <row r="51" spans="1:4" ht="15.75" x14ac:dyDescent="0.25">
      <c r="B51" s="24" t="s">
        <v>794</v>
      </c>
      <c r="C51" s="23" t="s">
        <v>874</v>
      </c>
    </row>
    <row r="52" spans="1:4" ht="15.75" x14ac:dyDescent="0.25">
      <c r="B52" s="24" t="s">
        <v>795</v>
      </c>
      <c r="C52" s="23" t="s">
        <v>875</v>
      </c>
    </row>
    <row r="53" spans="1:4" ht="15.75" x14ac:dyDescent="0.25">
      <c r="B53" s="24" t="s">
        <v>871</v>
      </c>
      <c r="C53" s="23" t="s">
        <v>876</v>
      </c>
    </row>
    <row r="54" spans="1:4" ht="30" x14ac:dyDescent="0.25">
      <c r="B54" s="24" t="s">
        <v>256</v>
      </c>
      <c r="C54" s="23" t="s">
        <v>877</v>
      </c>
    </row>
    <row r="55" spans="1:4" ht="15" customHeight="1" x14ac:dyDescent="0.25">
      <c r="B55" s="24" t="s">
        <v>872</v>
      </c>
      <c r="C55" s="23" t="s">
        <v>878</v>
      </c>
    </row>
    <row r="56" spans="1:4" x14ac:dyDescent="0.25">
      <c r="B56" s="25" t="s">
        <v>264</v>
      </c>
      <c r="C56" s="23" t="s">
        <v>879</v>
      </c>
    </row>
    <row r="57" spans="1:4" x14ac:dyDescent="0.25">
      <c r="B57" s="25" t="s">
        <v>194</v>
      </c>
      <c r="C57" s="23" t="s">
        <v>880</v>
      </c>
    </row>
    <row r="58" spans="1:4" ht="30" x14ac:dyDescent="0.25">
      <c r="B58" s="24" t="s">
        <v>195</v>
      </c>
      <c r="C58" s="23" t="s">
        <v>881</v>
      </c>
    </row>
    <row r="59" spans="1:4" ht="15.75" x14ac:dyDescent="0.25">
      <c r="B59" s="24" t="s">
        <v>196</v>
      </c>
      <c r="C59" s="23" t="s">
        <v>882</v>
      </c>
    </row>
    <row r="60" spans="1:4" x14ac:dyDescent="0.25">
      <c r="B60" s="30" t="s">
        <v>873</v>
      </c>
      <c r="C60" s="23" t="s">
        <v>883</v>
      </c>
    </row>
    <row r="61" spans="1:4" x14ac:dyDescent="0.25">
      <c r="A61" s="18"/>
      <c r="B61" s="31" t="s">
        <v>849</v>
      </c>
      <c r="C61" s="33" t="s">
        <v>884</v>
      </c>
      <c r="D61" s="31"/>
    </row>
    <row r="62" spans="1:4" x14ac:dyDescent="0.25">
      <c r="A62" s="29" t="s">
        <v>233</v>
      </c>
      <c r="B62" s="30"/>
      <c r="D62" s="30" t="s">
        <v>237</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238</v>
      </c>
      <c r="D73" s="30" t="s">
        <v>240</v>
      </c>
    </row>
    <row r="74" spans="1:4" ht="45" x14ac:dyDescent="0.25">
      <c r="B74" s="30" t="s">
        <v>42</v>
      </c>
      <c r="C74" s="23" t="s">
        <v>239</v>
      </c>
    </row>
    <row r="75" spans="1:4" ht="45" x14ac:dyDescent="0.25">
      <c r="B75" s="30" t="s">
        <v>41</v>
      </c>
      <c r="C75" s="23" t="s">
        <v>241</v>
      </c>
    </row>
    <row r="76" spans="1:4" x14ac:dyDescent="0.25">
      <c r="B76" s="30" t="s">
        <v>43</v>
      </c>
      <c r="C76" s="23" t="s">
        <v>242</v>
      </c>
    </row>
    <row r="77" spans="1:4" ht="15" customHeight="1" x14ac:dyDescent="0.25">
      <c r="B77" s="25" t="s">
        <v>59</v>
      </c>
      <c r="C77" s="23" t="s">
        <v>243</v>
      </c>
    </row>
    <row r="78" spans="1:4" x14ac:dyDescent="0.25">
      <c r="B78" s="30" t="s">
        <v>103</v>
      </c>
      <c r="C78" s="23" t="s">
        <v>244</v>
      </c>
    </row>
    <row r="79" spans="1:4" x14ac:dyDescent="0.25">
      <c r="B79" s="25" t="s">
        <v>60</v>
      </c>
      <c r="C79" s="23" t="s">
        <v>245</v>
      </c>
    </row>
    <row r="80" spans="1:4" x14ac:dyDescent="0.25">
      <c r="B80" s="25" t="s">
        <v>80</v>
      </c>
      <c r="C80" s="23" t="s">
        <v>246</v>
      </c>
    </row>
    <row r="81" spans="1:4" x14ac:dyDescent="0.25">
      <c r="B81" s="25" t="s">
        <v>32</v>
      </c>
      <c r="C81" s="23" t="s">
        <v>247</v>
      </c>
    </row>
    <row r="82" spans="1:4" ht="45" x14ac:dyDescent="0.25">
      <c r="B82" s="25" t="s">
        <v>44</v>
      </c>
      <c r="C82" s="23" t="s">
        <v>248</v>
      </c>
    </row>
    <row r="83" spans="1:4" ht="45" x14ac:dyDescent="0.25">
      <c r="B83" s="25" t="s">
        <v>45</v>
      </c>
      <c r="C83" s="23" t="s">
        <v>249</v>
      </c>
    </row>
    <row r="84" spans="1:4" ht="75" x14ac:dyDescent="0.25">
      <c r="B84" s="30" t="s">
        <v>50</v>
      </c>
      <c r="C84" s="23" t="s">
        <v>250</v>
      </c>
    </row>
    <row r="85" spans="1:4" ht="30" x14ac:dyDescent="0.25">
      <c r="B85" s="30" t="s">
        <v>49</v>
      </c>
      <c r="C85" s="23" t="s">
        <v>251</v>
      </c>
    </row>
    <row r="86" spans="1:4" ht="30" x14ac:dyDescent="0.25">
      <c r="B86" s="30" t="s">
        <v>52</v>
      </c>
      <c r="C86" s="23" t="s">
        <v>252</v>
      </c>
    </row>
    <row r="87" spans="1:4" ht="17.25" x14ac:dyDescent="0.25">
      <c r="B87" s="30" t="s">
        <v>78</v>
      </c>
      <c r="C87" s="23" t="s">
        <v>253</v>
      </c>
    </row>
    <row r="88" spans="1:4" ht="45" x14ac:dyDescent="0.25">
      <c r="A88" s="18"/>
      <c r="B88" s="31" t="s">
        <v>75</v>
      </c>
      <c r="C88" s="33" t="s">
        <v>254</v>
      </c>
    </row>
    <row r="89" spans="1:4" x14ac:dyDescent="0.25">
      <c r="A89" s="1" t="s">
        <v>539</v>
      </c>
      <c r="D89" s="30" t="s">
        <v>540</v>
      </c>
    </row>
    <row r="90" spans="1:4" ht="60" x14ac:dyDescent="0.25">
      <c r="B90" s="30" t="s">
        <v>487</v>
      </c>
      <c r="C90" s="23" t="s">
        <v>541</v>
      </c>
    </row>
    <row r="91" spans="1:4" ht="30" x14ac:dyDescent="0.25">
      <c r="B91" s="30" t="s">
        <v>476</v>
      </c>
      <c r="C91" s="23" t="s">
        <v>542</v>
      </c>
    </row>
    <row r="92" spans="1:4" ht="75" x14ac:dyDescent="0.25">
      <c r="B92" s="30" t="s">
        <v>492</v>
      </c>
      <c r="C92" s="23" t="s">
        <v>543</v>
      </c>
    </row>
    <row r="93" spans="1:4" x14ac:dyDescent="0.25">
      <c r="B93" s="30" t="s">
        <v>488</v>
      </c>
      <c r="C93" s="23" t="s">
        <v>572</v>
      </c>
    </row>
    <row r="94" spans="1:4" x14ac:dyDescent="0.25">
      <c r="B94" s="30" t="s">
        <v>493</v>
      </c>
      <c r="C94" s="23" t="s">
        <v>573</v>
      </c>
    </row>
    <row r="95" spans="1:4" x14ac:dyDescent="0.25">
      <c r="B95" s="30" t="s">
        <v>525</v>
      </c>
      <c r="C95" s="23" t="s">
        <v>574</v>
      </c>
    </row>
    <row r="96" spans="1:4" ht="15" customHeight="1" x14ac:dyDescent="0.25">
      <c r="B96" s="30" t="s">
        <v>538</v>
      </c>
      <c r="C96" s="23" t="s">
        <v>575</v>
      </c>
    </row>
    <row r="97" spans="2:3" ht="30" x14ac:dyDescent="0.25">
      <c r="B97" s="30" t="s">
        <v>561</v>
      </c>
      <c r="C97" s="23" t="s">
        <v>576</v>
      </c>
    </row>
    <row r="98" spans="2:3" ht="30" x14ac:dyDescent="0.25">
      <c r="B98" s="30" t="s">
        <v>571</v>
      </c>
      <c r="C98" s="23" t="s">
        <v>577</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2" activePane="bottomLeft" state="frozen"/>
      <selection pane="bottomLeft" activeCell="A24" sqref="A2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255</v>
      </c>
      <c r="B1" s="59" t="s">
        <v>256</v>
      </c>
      <c r="C1" s="61" t="s">
        <v>339</v>
      </c>
      <c r="D1" s="61" t="s">
        <v>264</v>
      </c>
    </row>
    <row r="2" spans="1:4" x14ac:dyDescent="0.25">
      <c r="A2" t="s">
        <v>257</v>
      </c>
      <c r="B2" s="34" t="s">
        <v>258</v>
      </c>
      <c r="C2" s="12" t="s">
        <v>345</v>
      </c>
      <c r="D2" s="12" t="s">
        <v>268</v>
      </c>
    </row>
    <row r="3" spans="1:4" x14ac:dyDescent="0.25">
      <c r="A3" t="s">
        <v>259</v>
      </c>
      <c r="B3" s="34">
        <v>2018</v>
      </c>
      <c r="C3" s="12" t="s">
        <v>345</v>
      </c>
      <c r="D3" s="12" t="s">
        <v>273</v>
      </c>
    </row>
    <row r="4" spans="1:4" x14ac:dyDescent="0.25">
      <c r="A4" t="s">
        <v>262</v>
      </c>
      <c r="B4" s="34" t="s">
        <v>269</v>
      </c>
      <c r="C4" s="12" t="s">
        <v>345</v>
      </c>
      <c r="D4" s="12" t="s">
        <v>274</v>
      </c>
    </row>
    <row r="5" spans="1:4" x14ac:dyDescent="0.25">
      <c r="A5" t="s">
        <v>263</v>
      </c>
      <c r="B5" s="34">
        <v>7845</v>
      </c>
      <c r="C5" s="12" t="s">
        <v>345</v>
      </c>
      <c r="D5" s="12" t="s">
        <v>275</v>
      </c>
    </row>
    <row r="6" spans="1:4" x14ac:dyDescent="0.25">
      <c r="A6" t="s">
        <v>78</v>
      </c>
      <c r="B6" s="34" t="s">
        <v>270</v>
      </c>
      <c r="C6" s="12" t="s">
        <v>345</v>
      </c>
      <c r="D6" s="12" t="s">
        <v>277</v>
      </c>
    </row>
    <row r="7" spans="1:4" x14ac:dyDescent="0.25">
      <c r="A7" t="s">
        <v>271</v>
      </c>
      <c r="B7" s="34" t="s">
        <v>272</v>
      </c>
      <c r="C7" s="12" t="s">
        <v>345</v>
      </c>
      <c r="D7" s="12" t="s">
        <v>276</v>
      </c>
    </row>
    <row r="8" spans="1:4" x14ac:dyDescent="0.25">
      <c r="A8" t="s">
        <v>278</v>
      </c>
      <c r="B8" s="34">
        <v>10000</v>
      </c>
      <c r="C8" s="12" t="s">
        <v>345</v>
      </c>
      <c r="D8" s="12" t="s">
        <v>282</v>
      </c>
    </row>
    <row r="9" spans="1:4" x14ac:dyDescent="0.25">
      <c r="A9" t="s">
        <v>279</v>
      </c>
      <c r="B9" s="34">
        <v>3000</v>
      </c>
      <c r="C9" s="12" t="s">
        <v>345</v>
      </c>
      <c r="D9" s="12" t="s">
        <v>281</v>
      </c>
    </row>
    <row r="10" spans="1:4" x14ac:dyDescent="0.25">
      <c r="A10" t="s">
        <v>280</v>
      </c>
      <c r="B10" s="34">
        <v>3000</v>
      </c>
      <c r="C10" s="12" t="s">
        <v>345</v>
      </c>
      <c r="D10" s="12" t="s">
        <v>283</v>
      </c>
    </row>
    <row r="11" spans="1:4" x14ac:dyDescent="0.25">
      <c r="A11" t="s">
        <v>284</v>
      </c>
      <c r="B11" s="34" t="s">
        <v>285</v>
      </c>
      <c r="C11" s="12" t="s">
        <v>345</v>
      </c>
      <c r="D11" s="12" t="s">
        <v>288</v>
      </c>
    </row>
    <row r="12" spans="1:4" x14ac:dyDescent="0.25">
      <c r="A12" t="s">
        <v>2119</v>
      </c>
      <c r="B12" s="34">
        <v>5</v>
      </c>
      <c r="C12" s="12" t="s">
        <v>345</v>
      </c>
      <c r="D12" s="12" t="s">
        <v>590</v>
      </c>
    </row>
    <row r="13" spans="1:4" x14ac:dyDescent="0.25">
      <c r="A13" t="s">
        <v>304</v>
      </c>
      <c r="B13" s="34" t="s">
        <v>307</v>
      </c>
      <c r="C13" s="12" t="s">
        <v>340</v>
      </c>
      <c r="D13" s="12" t="s">
        <v>311</v>
      </c>
    </row>
    <row r="14" spans="1:4" x14ac:dyDescent="0.25">
      <c r="A14" t="s">
        <v>305</v>
      </c>
      <c r="B14" s="34">
        <v>5432</v>
      </c>
      <c r="C14" s="12" t="s">
        <v>340</v>
      </c>
      <c r="D14" s="12" t="s">
        <v>310</v>
      </c>
    </row>
    <row r="15" spans="1:4" x14ac:dyDescent="0.25">
      <c r="A15" t="s">
        <v>306</v>
      </c>
      <c r="B15" s="34" t="s">
        <v>308</v>
      </c>
      <c r="C15" s="12" t="s">
        <v>340</v>
      </c>
      <c r="D15" s="12" t="s">
        <v>310</v>
      </c>
    </row>
    <row r="16" spans="1:4" x14ac:dyDescent="0.25">
      <c r="A16" t="s">
        <v>388</v>
      </c>
      <c r="B16" s="34" t="s">
        <v>309</v>
      </c>
      <c r="C16" s="12" t="s">
        <v>340</v>
      </c>
      <c r="D16" s="12" t="s">
        <v>310</v>
      </c>
    </row>
    <row r="17" spans="1:4" x14ac:dyDescent="0.25">
      <c r="A17" t="s">
        <v>313</v>
      </c>
      <c r="B17" s="34" t="s">
        <v>314</v>
      </c>
      <c r="C17" s="12" t="s">
        <v>340</v>
      </c>
      <c r="D17" s="12" t="s">
        <v>310</v>
      </c>
    </row>
    <row r="18" spans="1:4" x14ac:dyDescent="0.25">
      <c r="A18" t="s">
        <v>397</v>
      </c>
      <c r="B18" s="34" t="s">
        <v>401</v>
      </c>
      <c r="C18" s="12" t="s">
        <v>340</v>
      </c>
      <c r="D18" s="12" t="s">
        <v>402</v>
      </c>
    </row>
    <row r="19" spans="1:4" x14ac:dyDescent="0.25">
      <c r="A19" t="s">
        <v>398</v>
      </c>
      <c r="B19" s="34" t="s">
        <v>399</v>
      </c>
      <c r="C19" s="12" t="s">
        <v>340</v>
      </c>
      <c r="D19" s="12" t="s">
        <v>400</v>
      </c>
    </row>
    <row r="20" spans="1:4" x14ac:dyDescent="0.25">
      <c r="A20" t="s">
        <v>289</v>
      </c>
      <c r="B20" s="34" t="s">
        <v>286</v>
      </c>
      <c r="C20" s="12" t="s">
        <v>341</v>
      </c>
      <c r="D20" s="12" t="s">
        <v>287</v>
      </c>
    </row>
    <row r="21" spans="1:4" x14ac:dyDescent="0.25">
      <c r="A21" t="s">
        <v>290</v>
      </c>
      <c r="B21" s="34" t="s">
        <v>291</v>
      </c>
      <c r="C21" s="12" t="s">
        <v>341</v>
      </c>
      <c r="D21" s="12" t="s">
        <v>292</v>
      </c>
    </row>
    <row r="22" spans="1:4" x14ac:dyDescent="0.25">
      <c r="A22" t="s">
        <v>293</v>
      </c>
      <c r="B22" s="34" t="s">
        <v>294</v>
      </c>
      <c r="C22" s="12" t="s">
        <v>342</v>
      </c>
      <c r="D22" s="12" t="s">
        <v>295</v>
      </c>
    </row>
    <row r="23" spans="1:4" x14ac:dyDescent="0.25">
      <c r="A23" t="s">
        <v>296</v>
      </c>
      <c r="B23" s="34" t="s">
        <v>298</v>
      </c>
      <c r="C23" s="12" t="s">
        <v>342</v>
      </c>
      <c r="D23" s="12" t="s">
        <v>300</v>
      </c>
    </row>
    <row r="24" spans="1:4" x14ac:dyDescent="0.25">
      <c r="A24" t="s">
        <v>297</v>
      </c>
      <c r="B24" s="34" t="s">
        <v>299</v>
      </c>
      <c r="C24" s="12" t="s">
        <v>342</v>
      </c>
      <c r="D24" s="12" t="s">
        <v>300</v>
      </c>
    </row>
    <row r="25" spans="1:4" x14ac:dyDescent="0.25">
      <c r="A25" t="s">
        <v>301</v>
      </c>
      <c r="B25" s="34" t="s">
        <v>303</v>
      </c>
      <c r="C25" s="12" t="s">
        <v>342</v>
      </c>
      <c r="D25" s="12" t="s">
        <v>302</v>
      </c>
    </row>
    <row r="26" spans="1:4" x14ac:dyDescent="0.25">
      <c r="A26" t="s">
        <v>1713</v>
      </c>
      <c r="B26" s="34" t="s">
        <v>1714</v>
      </c>
      <c r="D26" s="12" t="s">
        <v>1715</v>
      </c>
    </row>
    <row r="27" spans="1:4" x14ac:dyDescent="0.25">
      <c r="A27" t="s">
        <v>1734</v>
      </c>
      <c r="B27" s="34" t="s">
        <v>316</v>
      </c>
      <c r="C27" s="12" t="s">
        <v>343</v>
      </c>
      <c r="D27" s="12" t="s">
        <v>1667</v>
      </c>
    </row>
    <row r="28" spans="1:4" x14ac:dyDescent="0.25">
      <c r="A28" t="s">
        <v>1735</v>
      </c>
      <c r="B28" s="34" t="s">
        <v>331</v>
      </c>
      <c r="C28" s="12" t="s">
        <v>343</v>
      </c>
      <c r="D28" s="12" t="s">
        <v>1668</v>
      </c>
    </row>
    <row r="29" spans="1:4" x14ac:dyDescent="0.25">
      <c r="A29" t="s">
        <v>1736</v>
      </c>
      <c r="B29" s="34" t="s">
        <v>332</v>
      </c>
      <c r="C29" s="12" t="s">
        <v>343</v>
      </c>
      <c r="D29" s="12" t="s">
        <v>1669</v>
      </c>
    </row>
    <row r="30" spans="1:4" x14ac:dyDescent="0.25">
      <c r="A30" t="s">
        <v>1737</v>
      </c>
      <c r="B30" s="34" t="s">
        <v>333</v>
      </c>
      <c r="C30" s="12" t="s">
        <v>343</v>
      </c>
      <c r="D30" s="12" t="s">
        <v>1670</v>
      </c>
    </row>
    <row r="31" spans="1:4" x14ac:dyDescent="0.25">
      <c r="A31" t="s">
        <v>1738</v>
      </c>
      <c r="B31" s="34" t="s">
        <v>334</v>
      </c>
      <c r="C31" s="12" t="s">
        <v>343</v>
      </c>
      <c r="D31" s="12" t="s">
        <v>1671</v>
      </c>
    </row>
    <row r="32" spans="1:4" x14ac:dyDescent="0.25">
      <c r="A32" t="s">
        <v>1739</v>
      </c>
      <c r="B32" s="34" t="s">
        <v>164</v>
      </c>
      <c r="C32" s="12" t="s">
        <v>343</v>
      </c>
      <c r="D32" s="12" t="s">
        <v>1672</v>
      </c>
    </row>
    <row r="33" spans="1:4" x14ac:dyDescent="0.25">
      <c r="A33" t="s">
        <v>1740</v>
      </c>
      <c r="B33" s="34" t="s">
        <v>335</v>
      </c>
      <c r="C33" s="12" t="s">
        <v>343</v>
      </c>
      <c r="D33" s="12" t="s">
        <v>1673</v>
      </c>
    </row>
    <row r="34" spans="1:4" x14ac:dyDescent="0.25">
      <c r="A34" t="s">
        <v>1741</v>
      </c>
      <c r="C34" s="12" t="s">
        <v>343</v>
      </c>
      <c r="D34" s="12" t="s">
        <v>1722</v>
      </c>
    </row>
    <row r="35" spans="1:4" x14ac:dyDescent="0.25">
      <c r="A35" t="s">
        <v>1742</v>
      </c>
      <c r="C35" s="12" t="s">
        <v>343</v>
      </c>
      <c r="D35" s="12" t="s">
        <v>1722</v>
      </c>
    </row>
    <row r="36" spans="1:4" x14ac:dyDescent="0.25">
      <c r="A36" t="s">
        <v>1743</v>
      </c>
      <c r="C36" s="12" t="s">
        <v>343</v>
      </c>
      <c r="D36" s="12" t="s">
        <v>1722</v>
      </c>
    </row>
    <row r="37" spans="1:4" x14ac:dyDescent="0.25">
      <c r="A37" t="s">
        <v>1683</v>
      </c>
      <c r="B37" s="34" t="s">
        <v>1690</v>
      </c>
      <c r="C37" s="12" t="s">
        <v>343</v>
      </c>
      <c r="D37" s="12" t="s">
        <v>1698</v>
      </c>
    </row>
    <row r="38" spans="1:4" x14ac:dyDescent="0.25">
      <c r="A38" t="s">
        <v>1684</v>
      </c>
      <c r="B38" s="34" t="s">
        <v>1691</v>
      </c>
      <c r="C38" s="12" t="s">
        <v>343</v>
      </c>
      <c r="D38" s="12" t="s">
        <v>1698</v>
      </c>
    </row>
    <row r="39" spans="1:4" x14ac:dyDescent="0.25">
      <c r="A39" t="s">
        <v>1685</v>
      </c>
      <c r="B39" s="34" t="s">
        <v>1692</v>
      </c>
      <c r="C39" s="12" t="s">
        <v>343</v>
      </c>
      <c r="D39" s="12" t="s">
        <v>1698</v>
      </c>
    </row>
    <row r="40" spans="1:4" x14ac:dyDescent="0.25">
      <c r="A40" t="s">
        <v>1686</v>
      </c>
      <c r="B40" s="34" t="s">
        <v>1693</v>
      </c>
      <c r="C40" s="12" t="s">
        <v>343</v>
      </c>
      <c r="D40" s="12" t="s">
        <v>1698</v>
      </c>
    </row>
    <row r="41" spans="1:4" x14ac:dyDescent="0.25">
      <c r="A41" t="s">
        <v>1687</v>
      </c>
      <c r="B41" s="34" t="s">
        <v>1694</v>
      </c>
      <c r="C41" s="12" t="s">
        <v>343</v>
      </c>
      <c r="D41" s="12" t="s">
        <v>1698</v>
      </c>
    </row>
    <row r="42" spans="1:4" x14ac:dyDescent="0.25">
      <c r="A42" t="s">
        <v>1688</v>
      </c>
      <c r="B42" s="34" t="s">
        <v>1695</v>
      </c>
      <c r="C42" s="12" t="s">
        <v>343</v>
      </c>
      <c r="D42" s="12" t="s">
        <v>1698</v>
      </c>
    </row>
    <row r="43" spans="1:4" x14ac:dyDescent="0.25">
      <c r="A43" t="s">
        <v>1689</v>
      </c>
      <c r="B43" s="34" t="s">
        <v>1696</v>
      </c>
      <c r="C43" s="12" t="s">
        <v>343</v>
      </c>
      <c r="D43" s="12" t="s">
        <v>1698</v>
      </c>
    </row>
    <row r="44" spans="1:4" x14ac:dyDescent="0.25">
      <c r="A44" t="s">
        <v>1716</v>
      </c>
      <c r="C44" s="12" t="s">
        <v>343</v>
      </c>
      <c r="D44" s="12" t="s">
        <v>1698</v>
      </c>
    </row>
    <row r="45" spans="1:4" x14ac:dyDescent="0.25">
      <c r="A45" t="s">
        <v>1717</v>
      </c>
      <c r="C45" s="12" t="s">
        <v>343</v>
      </c>
      <c r="D45" s="12" t="s">
        <v>1698</v>
      </c>
    </row>
    <row r="46" spans="1:4" x14ac:dyDescent="0.25">
      <c r="A46" t="s">
        <v>1718</v>
      </c>
      <c r="C46" s="12" t="s">
        <v>343</v>
      </c>
      <c r="D46" s="12" t="s">
        <v>1698</v>
      </c>
    </row>
    <row r="47" spans="1:4" x14ac:dyDescent="0.25">
      <c r="A47" t="s">
        <v>1675</v>
      </c>
      <c r="B47" s="34" t="s">
        <v>1730</v>
      </c>
      <c r="C47" s="12" t="s">
        <v>343</v>
      </c>
      <c r="D47" s="12" t="s">
        <v>1699</v>
      </c>
    </row>
    <row r="48" spans="1:4" x14ac:dyDescent="0.25">
      <c r="A48" t="s">
        <v>1676</v>
      </c>
      <c r="B48" s="34" t="s">
        <v>1731</v>
      </c>
      <c r="C48" s="12" t="s">
        <v>343</v>
      </c>
      <c r="D48" s="12" t="s">
        <v>1699</v>
      </c>
    </row>
    <row r="49" spans="1:4" x14ac:dyDescent="0.25">
      <c r="A49" t="s">
        <v>1677</v>
      </c>
      <c r="B49" s="34" t="s">
        <v>1744</v>
      </c>
      <c r="C49" s="12" t="s">
        <v>343</v>
      </c>
      <c r="D49" s="12" t="s">
        <v>1699</v>
      </c>
    </row>
    <row r="50" spans="1:4" x14ac:dyDescent="0.25">
      <c r="A50" t="s">
        <v>1678</v>
      </c>
      <c r="B50" s="34" t="s">
        <v>1745</v>
      </c>
      <c r="C50" s="12" t="s">
        <v>343</v>
      </c>
      <c r="D50" s="12" t="s">
        <v>1699</v>
      </c>
    </row>
    <row r="51" spans="1:4" x14ac:dyDescent="0.25">
      <c r="A51" t="s">
        <v>1679</v>
      </c>
      <c r="B51" s="34" t="s">
        <v>1746</v>
      </c>
      <c r="C51" s="12" t="s">
        <v>343</v>
      </c>
      <c r="D51" s="12" t="s">
        <v>1699</v>
      </c>
    </row>
    <row r="52" spans="1:4" x14ac:dyDescent="0.25">
      <c r="A52" t="s">
        <v>1680</v>
      </c>
      <c r="B52" s="34" t="s">
        <v>1682</v>
      </c>
      <c r="C52" s="12" t="s">
        <v>343</v>
      </c>
      <c r="D52" s="12" t="s">
        <v>1699</v>
      </c>
    </row>
    <row r="53" spans="1:4" x14ac:dyDescent="0.25">
      <c r="A53" t="s">
        <v>1681</v>
      </c>
      <c r="B53" s="34" t="s">
        <v>1732</v>
      </c>
      <c r="C53" s="12" t="s">
        <v>343</v>
      </c>
      <c r="D53" s="12" t="s">
        <v>1699</v>
      </c>
    </row>
    <row r="54" spans="1:4" x14ac:dyDescent="0.25">
      <c r="A54" t="s">
        <v>1719</v>
      </c>
      <c r="C54" s="12" t="s">
        <v>343</v>
      </c>
      <c r="D54" s="12" t="s">
        <v>1699</v>
      </c>
    </row>
    <row r="55" spans="1:4" x14ac:dyDescent="0.25">
      <c r="A55" t="s">
        <v>1720</v>
      </c>
      <c r="C55" s="12" t="s">
        <v>343</v>
      </c>
      <c r="D55" s="12" t="s">
        <v>1699</v>
      </c>
    </row>
    <row r="56" spans="1:4" x14ac:dyDescent="0.25">
      <c r="A56" t="s">
        <v>1721</v>
      </c>
      <c r="C56" s="12" t="s">
        <v>343</v>
      </c>
      <c r="D56" s="12" t="s">
        <v>1699</v>
      </c>
    </row>
    <row r="57" spans="1:4" x14ac:dyDescent="0.25">
      <c r="A57" t="s">
        <v>1727</v>
      </c>
      <c r="B57" s="34" t="s">
        <v>336</v>
      </c>
      <c r="C57" s="12" t="s">
        <v>343</v>
      </c>
      <c r="D57" s="12" t="s">
        <v>1674</v>
      </c>
    </row>
    <row r="58" spans="1:4" x14ac:dyDescent="0.25">
      <c r="A58" t="s">
        <v>1728</v>
      </c>
      <c r="B58" s="34" t="s">
        <v>1697</v>
      </c>
      <c r="C58" s="12" t="s">
        <v>343</v>
      </c>
      <c r="D58" s="12" t="s">
        <v>1698</v>
      </c>
    </row>
    <row r="59" spans="1:4" x14ac:dyDescent="0.25">
      <c r="A59" t="s">
        <v>1729</v>
      </c>
      <c r="B59" s="34" t="s">
        <v>1733</v>
      </c>
      <c r="C59" s="12" t="s">
        <v>343</v>
      </c>
      <c r="D59" s="12" t="s">
        <v>1699</v>
      </c>
    </row>
    <row r="60" spans="1:4" x14ac:dyDescent="0.25">
      <c r="A60" t="s">
        <v>1724</v>
      </c>
      <c r="B60" s="34" t="s">
        <v>327</v>
      </c>
      <c r="C60" s="12" t="s">
        <v>343</v>
      </c>
      <c r="D60" s="12" t="s">
        <v>1725</v>
      </c>
    </row>
    <row r="61" spans="1:4" x14ac:dyDescent="0.25">
      <c r="A61" t="s">
        <v>1700</v>
      </c>
      <c r="B61" s="34">
        <v>0</v>
      </c>
      <c r="C61" s="12" t="s">
        <v>343</v>
      </c>
      <c r="D61" s="12" t="s">
        <v>1706</v>
      </c>
    </row>
    <row r="62" spans="1:4" x14ac:dyDescent="0.25">
      <c r="A62" t="s">
        <v>325</v>
      </c>
      <c r="B62" s="34" t="s">
        <v>328</v>
      </c>
      <c r="C62" s="12" t="s">
        <v>343</v>
      </c>
      <c r="D62" s="12" t="s">
        <v>1707</v>
      </c>
    </row>
    <row r="63" spans="1:4" x14ac:dyDescent="0.25">
      <c r="A63" t="s">
        <v>326</v>
      </c>
      <c r="B63" s="34" t="s">
        <v>329</v>
      </c>
      <c r="C63" s="12" t="s">
        <v>343</v>
      </c>
      <c r="D63" s="12" t="s">
        <v>330</v>
      </c>
    </row>
    <row r="64" spans="1:4" x14ac:dyDescent="0.25">
      <c r="A64" t="s">
        <v>1711</v>
      </c>
      <c r="B64" s="34" t="b">
        <v>1</v>
      </c>
      <c r="C64" s="12" t="s">
        <v>343</v>
      </c>
      <c r="D64" s="12" t="s">
        <v>1712</v>
      </c>
    </row>
    <row r="65" spans="1:4" x14ac:dyDescent="0.25">
      <c r="A65" t="s">
        <v>1723</v>
      </c>
      <c r="B65" s="34" t="s">
        <v>315</v>
      </c>
      <c r="C65" s="12" t="s">
        <v>343</v>
      </c>
      <c r="D65" s="12" t="s">
        <v>1726</v>
      </c>
    </row>
    <row r="66" spans="1:4" x14ac:dyDescent="0.25">
      <c r="A66" t="s">
        <v>1701</v>
      </c>
      <c r="B66" s="34">
        <v>1</v>
      </c>
      <c r="C66" s="12" t="s">
        <v>343</v>
      </c>
      <c r="D66" s="12" t="s">
        <v>1706</v>
      </c>
    </row>
    <row r="67" spans="1:4" x14ac:dyDescent="0.25">
      <c r="A67" t="s">
        <v>1702</v>
      </c>
      <c r="B67" s="34" t="s">
        <v>1703</v>
      </c>
      <c r="C67" s="12" t="s">
        <v>343</v>
      </c>
      <c r="D67" s="12" t="s">
        <v>1707</v>
      </c>
    </row>
    <row r="68" spans="1:4" x14ac:dyDescent="0.25">
      <c r="A68" t="s">
        <v>1704</v>
      </c>
      <c r="B68" s="34" t="s">
        <v>1705</v>
      </c>
      <c r="C68" s="12" t="s">
        <v>343</v>
      </c>
      <c r="D68" s="12" t="s">
        <v>1708</v>
      </c>
    </row>
    <row r="69" spans="1:4" x14ac:dyDescent="0.25">
      <c r="A69" t="s">
        <v>1709</v>
      </c>
      <c r="B69" s="34" t="b">
        <v>1</v>
      </c>
      <c r="C69" s="12" t="s">
        <v>343</v>
      </c>
      <c r="D69" s="12" t="s">
        <v>1710</v>
      </c>
    </row>
    <row r="70" spans="1:4" x14ac:dyDescent="0.25">
      <c r="A70" t="s">
        <v>1773</v>
      </c>
      <c r="B70" s="34" t="s">
        <v>1774</v>
      </c>
      <c r="C70" s="12" t="s">
        <v>1775</v>
      </c>
      <c r="D70" s="12" t="s">
        <v>1776</v>
      </c>
    </row>
    <row r="71" spans="1:4" x14ac:dyDescent="0.25">
      <c r="A71" t="s">
        <v>337</v>
      </c>
      <c r="B71" s="34" t="s">
        <v>346</v>
      </c>
      <c r="C71" s="12" t="s">
        <v>344</v>
      </c>
      <c r="D71" s="12" t="s">
        <v>347</v>
      </c>
    </row>
    <row r="72" spans="1:4" x14ac:dyDescent="0.25">
      <c r="A72" t="s">
        <v>338</v>
      </c>
      <c r="B72" s="34">
        <v>7844</v>
      </c>
      <c r="C72" s="12" t="s">
        <v>344</v>
      </c>
      <c r="D72" s="12" t="s">
        <v>348</v>
      </c>
    </row>
    <row r="73" spans="1:4" x14ac:dyDescent="0.25">
      <c r="A73" t="s">
        <v>349</v>
      </c>
      <c r="B73" s="34" t="s">
        <v>350</v>
      </c>
      <c r="C73" s="12" t="s">
        <v>350</v>
      </c>
      <c r="D73" s="12" t="s">
        <v>351</v>
      </c>
    </row>
    <row r="74" spans="1:4" x14ac:dyDescent="0.25">
      <c r="A74" t="s">
        <v>1778</v>
      </c>
      <c r="B74" s="34">
        <v>12</v>
      </c>
      <c r="C74" s="12" t="s">
        <v>350</v>
      </c>
      <c r="D74" s="12" t="s">
        <v>1779</v>
      </c>
    </row>
    <row r="75" spans="1:4" x14ac:dyDescent="0.25">
      <c r="A75" t="s">
        <v>600</v>
      </c>
      <c r="B75" s="34" t="s">
        <v>1659</v>
      </c>
      <c r="C75" s="12" t="s">
        <v>350</v>
      </c>
      <c r="D75" s="12" t="s">
        <v>1780</v>
      </c>
    </row>
    <row r="76" spans="1:4" x14ac:dyDescent="0.25">
      <c r="A76" t="s">
        <v>352</v>
      </c>
      <c r="B76" s="34" t="s">
        <v>355</v>
      </c>
      <c r="C76" s="12" t="s">
        <v>350</v>
      </c>
      <c r="D76" s="12" t="s">
        <v>358</v>
      </c>
    </row>
    <row r="77" spans="1:4" x14ac:dyDescent="0.25">
      <c r="A77" t="s">
        <v>353</v>
      </c>
      <c r="B77" s="34" t="s">
        <v>356</v>
      </c>
      <c r="C77" s="12" t="s">
        <v>350</v>
      </c>
      <c r="D77" s="12" t="s">
        <v>310</v>
      </c>
    </row>
    <row r="78" spans="1:4" x14ac:dyDescent="0.25">
      <c r="A78" t="s">
        <v>354</v>
      </c>
      <c r="B78" s="34" t="s">
        <v>357</v>
      </c>
      <c r="C78" s="12" t="s">
        <v>350</v>
      </c>
      <c r="D78" s="12" t="s">
        <v>310</v>
      </c>
    </row>
    <row r="79" spans="1:4" x14ac:dyDescent="0.25">
      <c r="A79" t="s">
        <v>359</v>
      </c>
      <c r="B79" s="34" t="s">
        <v>360</v>
      </c>
      <c r="C79" s="12" t="s">
        <v>350</v>
      </c>
      <c r="D79" s="12" t="s">
        <v>361</v>
      </c>
    </row>
    <row r="80" spans="1:4" x14ac:dyDescent="0.25">
      <c r="A80" t="s">
        <v>362</v>
      </c>
      <c r="B80" s="34" t="s">
        <v>364</v>
      </c>
      <c r="C80" s="12" t="s">
        <v>342</v>
      </c>
      <c r="D80" s="12" t="s">
        <v>391</v>
      </c>
    </row>
    <row r="81" spans="1:4" x14ac:dyDescent="0.25">
      <c r="A81" t="s">
        <v>363</v>
      </c>
      <c r="B81" s="34" t="s">
        <v>365</v>
      </c>
      <c r="C81" s="12" t="s">
        <v>342</v>
      </c>
      <c r="D81" s="12" t="s">
        <v>391</v>
      </c>
    </row>
    <row r="82" spans="1:4" x14ac:dyDescent="0.25">
      <c r="A82" t="s">
        <v>55</v>
      </c>
      <c r="B82" s="34">
        <v>1600</v>
      </c>
      <c r="C82" s="12" t="s">
        <v>367</v>
      </c>
      <c r="D82" s="12" t="s">
        <v>390</v>
      </c>
    </row>
    <row r="83" spans="1:4" x14ac:dyDescent="0.25">
      <c r="A83" t="s">
        <v>366</v>
      </c>
      <c r="B83" s="34">
        <v>500</v>
      </c>
      <c r="C83" s="12" t="s">
        <v>367</v>
      </c>
      <c r="D83" s="12" t="s">
        <v>369</v>
      </c>
    </row>
    <row r="84" spans="1:4" x14ac:dyDescent="0.25">
      <c r="A84" t="s">
        <v>389</v>
      </c>
      <c r="B84" s="34">
        <v>50</v>
      </c>
      <c r="C84" s="12" t="s">
        <v>367</v>
      </c>
      <c r="D84" s="12" t="s">
        <v>368</v>
      </c>
    </row>
    <row r="85" spans="1:4" x14ac:dyDescent="0.25">
      <c r="A85" t="s">
        <v>411</v>
      </c>
      <c r="B85" s="34">
        <v>3200</v>
      </c>
      <c r="C85" s="12" t="s">
        <v>367</v>
      </c>
      <c r="D85" s="12" t="s">
        <v>412</v>
      </c>
    </row>
    <row r="86" spans="1:4" x14ac:dyDescent="0.25">
      <c r="A86" t="s">
        <v>370</v>
      </c>
      <c r="B86" s="34">
        <v>5</v>
      </c>
      <c r="C86" s="12" t="s">
        <v>373</v>
      </c>
      <c r="D86" s="12" t="s">
        <v>374</v>
      </c>
    </row>
    <row r="87" spans="1:4" x14ac:dyDescent="0.25">
      <c r="A87" t="s">
        <v>376</v>
      </c>
      <c r="B87" s="34" t="s">
        <v>226</v>
      </c>
      <c r="C87" s="12" t="s">
        <v>226</v>
      </c>
      <c r="D87" s="12" t="s">
        <v>377</v>
      </c>
    </row>
    <row r="88" spans="1:4" x14ac:dyDescent="0.25">
      <c r="A88" t="s">
        <v>378</v>
      </c>
      <c r="B88" s="34" t="s">
        <v>1077</v>
      </c>
      <c r="C88" s="12" t="s">
        <v>226</v>
      </c>
      <c r="D88" s="12" t="s">
        <v>379</v>
      </c>
    </row>
    <row r="89" spans="1:4" x14ac:dyDescent="0.25">
      <c r="A89" t="s">
        <v>380</v>
      </c>
      <c r="B89" s="34" t="s">
        <v>382</v>
      </c>
      <c r="C89" s="12" t="s">
        <v>226</v>
      </c>
      <c r="D89" s="12" t="s">
        <v>383</v>
      </c>
    </row>
    <row r="90" spans="1:4" x14ac:dyDescent="0.25">
      <c r="A90" t="s">
        <v>381</v>
      </c>
      <c r="B90" s="34" t="b">
        <v>0</v>
      </c>
      <c r="C90" s="12" t="s">
        <v>226</v>
      </c>
      <c r="D90" s="12" t="s">
        <v>384</v>
      </c>
    </row>
    <row r="91" spans="1:4" x14ac:dyDescent="0.25">
      <c r="A91" t="s">
        <v>385</v>
      </c>
      <c r="B91" s="34" t="s">
        <v>387</v>
      </c>
      <c r="C91" s="12" t="s">
        <v>226</v>
      </c>
      <c r="D91" s="12" t="s">
        <v>386</v>
      </c>
    </row>
    <row r="92" spans="1:4" x14ac:dyDescent="0.25">
      <c r="A92" t="s">
        <v>591</v>
      </c>
      <c r="B92" s="34" t="s">
        <v>599</v>
      </c>
      <c r="C92" s="12" t="s">
        <v>226</v>
      </c>
      <c r="D92" s="12" t="s">
        <v>592</v>
      </c>
    </row>
    <row r="93" spans="1:4" x14ac:dyDescent="0.25">
      <c r="A93" t="s">
        <v>593</v>
      </c>
      <c r="B93" s="34" t="s">
        <v>594</v>
      </c>
      <c r="C93" s="12" t="s">
        <v>226</v>
      </c>
      <c r="D93" s="12" t="s">
        <v>595</v>
      </c>
    </row>
    <row r="94" spans="1:4" x14ac:dyDescent="0.25">
      <c r="A94" t="s">
        <v>596</v>
      </c>
      <c r="B94" s="34" t="s">
        <v>597</v>
      </c>
      <c r="C94" s="12" t="s">
        <v>226</v>
      </c>
      <c r="D94" s="12" t="s">
        <v>598</v>
      </c>
    </row>
    <row r="95" spans="1:4" x14ac:dyDescent="0.25">
      <c r="A95" t="s">
        <v>2055</v>
      </c>
      <c r="B95" s="34" t="s">
        <v>2058</v>
      </c>
      <c r="C95" s="12" t="s">
        <v>226</v>
      </c>
      <c r="D95" s="12" t="s">
        <v>2059</v>
      </c>
    </row>
    <row r="96" spans="1:4" x14ac:dyDescent="0.25">
      <c r="A96" t="s">
        <v>2056</v>
      </c>
      <c r="B96" s="34" t="s">
        <v>2057</v>
      </c>
      <c r="C96" s="12" t="s">
        <v>226</v>
      </c>
      <c r="D96" s="12" t="s">
        <v>2060</v>
      </c>
    </row>
    <row r="97" spans="1:4" x14ac:dyDescent="0.25">
      <c r="A97" t="s">
        <v>2101</v>
      </c>
      <c r="B97" s="34" t="s">
        <v>2120</v>
      </c>
      <c r="C97" s="12" t="s">
        <v>2102</v>
      </c>
      <c r="D97" s="12" t="s">
        <v>2103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6" sqref="C2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104</v>
      </c>
      <c r="B1" s="36" t="s">
        <v>43</v>
      </c>
      <c r="C1" s="36" t="s">
        <v>438</v>
      </c>
      <c r="D1" s="36" t="s">
        <v>105</v>
      </c>
      <c r="E1" s="36" t="s">
        <v>176</v>
      </c>
      <c r="F1" s="37" t="s">
        <v>321</v>
      </c>
      <c r="G1" s="37" t="s">
        <v>323</v>
      </c>
      <c r="H1" s="36" t="s">
        <v>322</v>
      </c>
      <c r="I1" s="36" t="s">
        <v>1772</v>
      </c>
      <c r="J1" s="36" t="s">
        <v>410</v>
      </c>
      <c r="K1" s="36" t="s">
        <v>403</v>
      </c>
      <c r="L1" s="36" t="s">
        <v>428</v>
      </c>
      <c r="M1" s="36" t="s">
        <v>607</v>
      </c>
      <c r="N1" s="36" t="s">
        <v>1332</v>
      </c>
      <c r="O1" s="38" t="s">
        <v>260</v>
      </c>
      <c r="P1" s="38" t="s">
        <v>371</v>
      </c>
    </row>
    <row r="2" spans="1:16" s="94" customFormat="1" x14ac:dyDescent="0.25">
      <c r="A2" s="90" t="s">
        <v>317</v>
      </c>
      <c r="B2" s="91" t="s">
        <v>317</v>
      </c>
      <c r="C2" s="91"/>
      <c r="D2" s="91" t="s">
        <v>318</v>
      </c>
      <c r="E2" s="91" t="s">
        <v>319</v>
      </c>
      <c r="F2" s="92" t="s">
        <v>110</v>
      </c>
      <c r="G2" s="92" t="s">
        <v>320</v>
      </c>
      <c r="H2" s="91" t="s">
        <v>111</v>
      </c>
      <c r="I2" s="91" t="s">
        <v>1777</v>
      </c>
      <c r="J2" s="91" t="str">
        <f t="shared" ref="J2:J11" si="0">"D:/ntnl_li_2018_template/data/study_region/"&amp;B2&amp;"/"&amp;B2&amp;"_"&amp;LOWER(E2)&amp;"_2016_10000m_20181001.osm"</f>
        <v>D:/ntnl_li_2018_template/data/study_region/testing/testing_gccstest_2016_10000m_20181001.osm</v>
      </c>
      <c r="K2" s="91" t="s">
        <v>404</v>
      </c>
      <c r="L2" s="91" t="str">
        <f>"osm_10km_"&amp;B2&amp;"_10km_pedestrian_"&amp;RIGHT(K2,8)</f>
        <v>osm_10km_testing_10km_pedestrian_20181001</v>
      </c>
      <c r="M2" s="91" t="s">
        <v>606</v>
      </c>
      <c r="N2" s="91" t="s">
        <v>1334</v>
      </c>
      <c r="O2" s="93"/>
      <c r="P2" s="93">
        <v>0</v>
      </c>
    </row>
    <row r="3" spans="1:16" x14ac:dyDescent="0.25">
      <c r="A3" s="39" t="s">
        <v>107</v>
      </c>
      <c r="B3" s="40" t="s">
        <v>181</v>
      </c>
      <c r="C3" s="40" t="s">
        <v>441</v>
      </c>
      <c r="D3" s="40" t="s">
        <v>108</v>
      </c>
      <c r="E3" s="40" t="s">
        <v>177</v>
      </c>
      <c r="F3" s="41" t="s">
        <v>110</v>
      </c>
      <c r="G3" s="41" t="s">
        <v>109</v>
      </c>
      <c r="H3" s="40" t="s">
        <v>111</v>
      </c>
      <c r="I3" s="40" t="s">
        <v>1777</v>
      </c>
      <c r="J3" s="40" t="str">
        <f t="shared" si="0"/>
        <v>D:/ntnl_li_2018_template/data/study_region/adelaide/adelaide_gccsa_2016_10000m_20181001.osm</v>
      </c>
      <c r="K3" s="40" t="s">
        <v>404</v>
      </c>
      <c r="L3" s="40" t="s">
        <v>444</v>
      </c>
      <c r="M3" s="40" t="s">
        <v>181</v>
      </c>
      <c r="N3" s="40" t="s">
        <v>1334</v>
      </c>
      <c r="O3" s="42"/>
      <c r="P3" s="42">
        <v>0</v>
      </c>
    </row>
    <row r="4" spans="1:16" x14ac:dyDescent="0.25">
      <c r="A4" s="43" t="s">
        <v>112</v>
      </c>
      <c r="B4" s="44" t="s">
        <v>180</v>
      </c>
      <c r="C4" s="44" t="s">
        <v>440</v>
      </c>
      <c r="D4" s="44" t="s">
        <v>113</v>
      </c>
      <c r="E4" s="44" t="s">
        <v>177</v>
      </c>
      <c r="F4" s="45" t="s">
        <v>110</v>
      </c>
      <c r="G4" s="45" t="s">
        <v>114</v>
      </c>
      <c r="H4" s="44" t="s">
        <v>115</v>
      </c>
      <c r="I4" s="44" t="s">
        <v>1777</v>
      </c>
      <c r="J4" s="44" t="str">
        <f t="shared" si="0"/>
        <v>D:/ntnl_li_2018_template/data/study_region/bris/bris_gccsa_2016_10000m_20181001.osm</v>
      </c>
      <c r="K4" s="44" t="s">
        <v>404</v>
      </c>
      <c r="L4" s="44" t="s">
        <v>445</v>
      </c>
      <c r="M4" s="44" t="s">
        <v>180</v>
      </c>
      <c r="N4" s="44" t="s">
        <v>1342</v>
      </c>
      <c r="P4" s="7">
        <v>0</v>
      </c>
    </row>
    <row r="5" spans="1:16" x14ac:dyDescent="0.25">
      <c r="A5" s="46" t="s">
        <v>116</v>
      </c>
      <c r="B5" s="47" t="s">
        <v>182</v>
      </c>
      <c r="C5" s="47" t="s">
        <v>440</v>
      </c>
      <c r="D5" s="47" t="s">
        <v>117</v>
      </c>
      <c r="E5" s="47" t="s">
        <v>177</v>
      </c>
      <c r="F5" s="48" t="s">
        <v>110</v>
      </c>
      <c r="G5" s="48" t="s">
        <v>165</v>
      </c>
      <c r="H5" s="47" t="s">
        <v>118</v>
      </c>
      <c r="I5" s="47" t="s">
        <v>1777</v>
      </c>
      <c r="J5" s="47" t="str">
        <f t="shared" si="0"/>
        <v>D:/ntnl_li_2018_template/data/study_region/canberra/canberra_gccsa_2016_10000m_20181001.osm</v>
      </c>
      <c r="K5" s="47" t="s">
        <v>404</v>
      </c>
      <c r="L5" s="47" t="s">
        <v>446</v>
      </c>
      <c r="M5" s="47" t="s">
        <v>182</v>
      </c>
      <c r="N5" s="47" t="s">
        <v>1334</v>
      </c>
      <c r="O5" s="22"/>
      <c r="P5" s="22">
        <v>1</v>
      </c>
    </row>
    <row r="6" spans="1:16" x14ac:dyDescent="0.25">
      <c r="A6" s="43" t="s">
        <v>119</v>
      </c>
      <c r="B6" s="44" t="s">
        <v>183</v>
      </c>
      <c r="C6" s="44" t="s">
        <v>439</v>
      </c>
      <c r="D6" s="44" t="s">
        <v>120</v>
      </c>
      <c r="E6" s="44" t="s">
        <v>177</v>
      </c>
      <c r="F6" s="45" t="s">
        <v>110</v>
      </c>
      <c r="G6" s="45" t="s">
        <v>121</v>
      </c>
      <c r="H6" s="44" t="s">
        <v>122</v>
      </c>
      <c r="I6" s="44" t="s">
        <v>1777</v>
      </c>
      <c r="J6" s="44" t="str">
        <f t="shared" si="0"/>
        <v>D:/ntnl_li_2018_template/data/study_region/darwin/darwin_gccsa_2016_10000m_20181001.osm</v>
      </c>
      <c r="K6" s="44" t="s">
        <v>404</v>
      </c>
      <c r="L6" s="44" t="s">
        <v>447</v>
      </c>
      <c r="M6" s="44" t="s">
        <v>183</v>
      </c>
      <c r="N6" s="44"/>
      <c r="P6" s="7">
        <v>0</v>
      </c>
    </row>
    <row r="7" spans="1:16" x14ac:dyDescent="0.25">
      <c r="A7" s="46" t="s">
        <v>123</v>
      </c>
      <c r="B7" s="47" t="s">
        <v>184</v>
      </c>
      <c r="C7" s="47" t="s">
        <v>439</v>
      </c>
      <c r="D7" s="47" t="s">
        <v>124</v>
      </c>
      <c r="E7" s="47" t="s">
        <v>177</v>
      </c>
      <c r="F7" s="48" t="s">
        <v>110</v>
      </c>
      <c r="G7" s="48" t="s">
        <v>125</v>
      </c>
      <c r="H7" s="47" t="s">
        <v>126</v>
      </c>
      <c r="I7" s="47" t="s">
        <v>1777</v>
      </c>
      <c r="J7" s="47" t="str">
        <f t="shared" si="0"/>
        <v>D:/ntnl_li_2018_template/data/study_region/hobart/hobart_gccsa_2016_10000m_20181001.osm</v>
      </c>
      <c r="K7" s="47" t="s">
        <v>404</v>
      </c>
      <c r="L7" s="47" t="s">
        <v>448</v>
      </c>
      <c r="M7" s="47" t="s">
        <v>184</v>
      </c>
      <c r="N7" s="47"/>
      <c r="O7" s="22"/>
      <c r="P7" s="22">
        <v>0</v>
      </c>
    </row>
    <row r="8" spans="1:16" x14ac:dyDescent="0.25">
      <c r="A8" s="43" t="s">
        <v>127</v>
      </c>
      <c r="B8" s="44" t="s">
        <v>185</v>
      </c>
      <c r="C8" s="44" t="s">
        <v>439</v>
      </c>
      <c r="D8" s="44" t="s">
        <v>128</v>
      </c>
      <c r="E8" s="44" t="s">
        <v>177</v>
      </c>
      <c r="F8" s="45" t="s">
        <v>110</v>
      </c>
      <c r="G8" s="45" t="s">
        <v>129</v>
      </c>
      <c r="H8" s="44" t="s">
        <v>130</v>
      </c>
      <c r="I8" s="44" t="s">
        <v>1777</v>
      </c>
      <c r="J8" s="44" t="str">
        <f t="shared" si="0"/>
        <v>D:/ntnl_li_2018_template/data/study_region/melb/melb_gccsa_2016_10000m_20181001.osm</v>
      </c>
      <c r="K8" s="44" t="s">
        <v>404</v>
      </c>
      <c r="L8" s="44" t="s">
        <v>449</v>
      </c>
      <c r="M8" s="44" t="s">
        <v>185</v>
      </c>
      <c r="N8" s="44"/>
      <c r="P8" s="7">
        <v>1</v>
      </c>
    </row>
    <row r="9" spans="1:16" x14ac:dyDescent="0.25">
      <c r="A9" s="46" t="s">
        <v>15</v>
      </c>
      <c r="B9" s="47" t="s">
        <v>186</v>
      </c>
      <c r="C9" s="47" t="s">
        <v>441</v>
      </c>
      <c r="D9" s="47" t="s">
        <v>131</v>
      </c>
      <c r="E9" s="47" t="s">
        <v>177</v>
      </c>
      <c r="F9" s="48" t="s">
        <v>110</v>
      </c>
      <c r="G9" s="47" t="s">
        <v>132</v>
      </c>
      <c r="H9" s="47" t="s">
        <v>133</v>
      </c>
      <c r="I9" s="47" t="s">
        <v>1777</v>
      </c>
      <c r="J9" s="47" t="str">
        <f t="shared" si="0"/>
        <v>D:/ntnl_li_2018_template/data/study_region/perth/perth_gccsa_2016_10000m_20181001.osm</v>
      </c>
      <c r="K9" s="47" t="s">
        <v>404</v>
      </c>
      <c r="L9" s="47" t="s">
        <v>450</v>
      </c>
      <c r="M9" s="47" t="s">
        <v>186</v>
      </c>
      <c r="N9" s="47" t="s">
        <v>1333</v>
      </c>
      <c r="O9" s="22"/>
      <c r="P9" s="22">
        <v>0</v>
      </c>
    </row>
    <row r="10" spans="1:16" x14ac:dyDescent="0.25">
      <c r="A10" s="43" t="s">
        <v>134</v>
      </c>
      <c r="B10" s="44" t="s">
        <v>187</v>
      </c>
      <c r="C10" s="44" t="s">
        <v>440</v>
      </c>
      <c r="D10" s="44" t="s">
        <v>135</v>
      </c>
      <c r="E10" s="44" t="s">
        <v>177</v>
      </c>
      <c r="F10" s="45" t="s">
        <v>110</v>
      </c>
      <c r="G10" s="45" t="s">
        <v>136</v>
      </c>
      <c r="H10" s="44" t="s">
        <v>137</v>
      </c>
      <c r="I10" s="44" t="s">
        <v>1777</v>
      </c>
      <c r="J10" s="44" t="str">
        <f t="shared" si="0"/>
        <v>D:/ntnl_li_2018_template/data/study_region/syd/syd_gccsa_2016_10000m_20181001.osm</v>
      </c>
      <c r="K10" s="44" t="s">
        <v>404</v>
      </c>
      <c r="L10" s="44" t="s">
        <v>451</v>
      </c>
      <c r="M10" s="44" t="s">
        <v>187</v>
      </c>
      <c r="N10" s="44" t="s">
        <v>1334</v>
      </c>
      <c r="P10" s="7">
        <v>0</v>
      </c>
    </row>
    <row r="11" spans="1:16" x14ac:dyDescent="0.25">
      <c r="A11" s="46" t="s">
        <v>138</v>
      </c>
      <c r="B11" s="47" t="s">
        <v>188</v>
      </c>
      <c r="C11" s="47"/>
      <c r="D11" s="47" t="s">
        <v>128</v>
      </c>
      <c r="E11" s="47" t="s">
        <v>178</v>
      </c>
      <c r="F11" s="48" t="s">
        <v>164</v>
      </c>
      <c r="G11" s="48" t="s">
        <v>139</v>
      </c>
      <c r="H11" s="47" t="s">
        <v>130</v>
      </c>
      <c r="I11" s="47" t="s">
        <v>1777</v>
      </c>
      <c r="J11" s="47" t="str">
        <f t="shared" si="0"/>
        <v>D:/ntnl_li_2018_template/data/study_region/mitchell/mitchell_lga_2016_10000m_20181001.osm</v>
      </c>
      <c r="K11" s="47" t="s">
        <v>404</v>
      </c>
      <c r="L11" s="47" t="s">
        <v>452</v>
      </c>
      <c r="M11" s="47" t="s">
        <v>188</v>
      </c>
      <c r="N11" s="47"/>
      <c r="O11" s="22"/>
      <c r="P11" s="22">
        <v>0</v>
      </c>
    </row>
    <row r="12" spans="1:16" x14ac:dyDescent="0.25">
      <c r="A12" s="43" t="s">
        <v>2098</v>
      </c>
      <c r="B12" s="44" t="s">
        <v>405</v>
      </c>
      <c r="C12" s="44" t="s">
        <v>441</v>
      </c>
      <c r="D12" s="44" t="s">
        <v>179</v>
      </c>
      <c r="E12" s="44" t="s">
        <v>427</v>
      </c>
      <c r="F12" s="45" t="s">
        <v>413</v>
      </c>
      <c r="G12" s="45" t="s">
        <v>414</v>
      </c>
      <c r="H12" s="44" t="s">
        <v>433</v>
      </c>
      <c r="I12" s="44" t="s">
        <v>1777</v>
      </c>
      <c r="J12" s="44" t="str">
        <f>"D:/ntnl_li_2018_template/data/study_region/"&amp;B12&amp;"/"&amp;M12&amp;"_20181001.osm"</f>
        <v>D:/ntnl_li_2018_template/data/study_region/albury_wodonga/alburywodonga_20181001.osm</v>
      </c>
      <c r="K12" s="44" t="s">
        <v>404</v>
      </c>
      <c r="L12" s="44" t="s">
        <v>453</v>
      </c>
      <c r="M12" s="44" t="s">
        <v>601</v>
      </c>
      <c r="N12" s="44" t="s">
        <v>1334</v>
      </c>
      <c r="P12" s="7">
        <v>0</v>
      </c>
    </row>
    <row r="13" spans="1:16" x14ac:dyDescent="0.25">
      <c r="A13" s="46" t="s">
        <v>153</v>
      </c>
      <c r="B13" s="47" t="s">
        <v>167</v>
      </c>
      <c r="C13" s="47" t="s">
        <v>441</v>
      </c>
      <c r="D13" s="47" t="s">
        <v>128</v>
      </c>
      <c r="E13" s="47" t="s">
        <v>427</v>
      </c>
      <c r="F13" s="48" t="s">
        <v>413</v>
      </c>
      <c r="G13" s="48" t="s">
        <v>415</v>
      </c>
      <c r="H13" s="47" t="s">
        <v>130</v>
      </c>
      <c r="I13" s="47" t="s">
        <v>1777</v>
      </c>
      <c r="J13" s="47" t="str">
        <f t="shared" ref="J13:J25" si="1">"D:/ntnl_li_2018_template/data/study_region/"&amp;B13&amp;"/"&amp;M13&amp;"_20181001.osm"</f>
        <v>D:/ntnl_li_2018_template/data/study_region/ballarat/ballarat_20181001.osm</v>
      </c>
      <c r="K13" s="47" t="s">
        <v>404</v>
      </c>
      <c r="L13" s="47" t="s">
        <v>1653</v>
      </c>
      <c r="M13" s="47" t="s">
        <v>167</v>
      </c>
      <c r="N13" s="47"/>
      <c r="O13" s="22"/>
      <c r="P13" s="22">
        <v>0</v>
      </c>
    </row>
    <row r="14" spans="1:16" x14ac:dyDescent="0.25">
      <c r="A14" s="43" t="s">
        <v>154</v>
      </c>
      <c r="B14" s="44" t="s">
        <v>168</v>
      </c>
      <c r="C14" s="44" t="s">
        <v>439</v>
      </c>
      <c r="D14" s="44" t="s">
        <v>128</v>
      </c>
      <c r="E14" s="44" t="s">
        <v>427</v>
      </c>
      <c r="F14" s="45" t="s">
        <v>413</v>
      </c>
      <c r="G14" s="44" t="s">
        <v>416</v>
      </c>
      <c r="H14" s="44" t="s">
        <v>130</v>
      </c>
      <c r="I14" s="44" t="s">
        <v>1777</v>
      </c>
      <c r="J14" s="44" t="str">
        <f t="shared" si="1"/>
        <v>D:/ntnl_li_2018_template/data/study_region/bendigo/bendigo_20181001.osm</v>
      </c>
      <c r="K14" s="44" t="s">
        <v>404</v>
      </c>
      <c r="L14" s="44" t="s">
        <v>454</v>
      </c>
      <c r="M14" s="44" t="s">
        <v>168</v>
      </c>
      <c r="N14" s="44"/>
      <c r="P14" s="7">
        <v>0</v>
      </c>
    </row>
    <row r="15" spans="1:16" x14ac:dyDescent="0.25">
      <c r="A15" s="46" t="s">
        <v>155</v>
      </c>
      <c r="B15" s="47" t="s">
        <v>169</v>
      </c>
      <c r="C15" s="47" t="s">
        <v>441</v>
      </c>
      <c r="D15" s="47" t="s">
        <v>113</v>
      </c>
      <c r="E15" s="47" t="s">
        <v>427</v>
      </c>
      <c r="F15" s="48" t="s">
        <v>413</v>
      </c>
      <c r="G15" s="47" t="s">
        <v>417</v>
      </c>
      <c r="H15" s="47" t="s">
        <v>115</v>
      </c>
      <c r="I15" s="47" t="s">
        <v>1777</v>
      </c>
      <c r="J15" s="47" t="str">
        <f t="shared" si="1"/>
        <v>D:/ntnl_li_2018_template/data/study_region/cairns/cairns_20181001.osm</v>
      </c>
      <c r="K15" s="47" t="s">
        <v>404</v>
      </c>
      <c r="L15" s="47" t="s">
        <v>455</v>
      </c>
      <c r="M15" s="47" t="s">
        <v>169</v>
      </c>
      <c r="N15" s="47" t="s">
        <v>1334</v>
      </c>
      <c r="O15" s="22"/>
      <c r="P15" s="22">
        <v>0</v>
      </c>
    </row>
    <row r="16" spans="1:16" x14ac:dyDescent="0.25">
      <c r="A16" s="43" t="s">
        <v>156</v>
      </c>
      <c r="B16" s="44" t="s">
        <v>170</v>
      </c>
      <c r="C16" s="44" t="s">
        <v>439</v>
      </c>
      <c r="D16" s="44" t="s">
        <v>128</v>
      </c>
      <c r="E16" s="44" t="s">
        <v>427</v>
      </c>
      <c r="F16" s="45" t="s">
        <v>413</v>
      </c>
      <c r="G16" s="45" t="s">
        <v>418</v>
      </c>
      <c r="H16" s="44" t="s">
        <v>130</v>
      </c>
      <c r="I16" s="44" t="s">
        <v>1777</v>
      </c>
      <c r="J16" s="44" t="str">
        <f t="shared" si="1"/>
        <v>D:/ntnl_li_2018_template/data/study_region/geelong/geelong_20181001.osm</v>
      </c>
      <c r="K16" s="44" t="s">
        <v>404</v>
      </c>
      <c r="L16" s="44" t="s">
        <v>456</v>
      </c>
      <c r="M16" s="44" t="s">
        <v>170</v>
      </c>
      <c r="N16" s="44"/>
      <c r="P16" s="7">
        <v>0</v>
      </c>
    </row>
    <row r="17" spans="1:16" x14ac:dyDescent="0.25">
      <c r="A17" s="46" t="s">
        <v>2099</v>
      </c>
      <c r="B17" s="47" t="s">
        <v>409</v>
      </c>
      <c r="C17" s="47" t="s">
        <v>440</v>
      </c>
      <c r="D17" s="47" t="s">
        <v>434</v>
      </c>
      <c r="E17" s="47" t="s">
        <v>427</v>
      </c>
      <c r="F17" s="48" t="s">
        <v>413</v>
      </c>
      <c r="G17" s="47" t="s">
        <v>419</v>
      </c>
      <c r="H17" s="47" t="s">
        <v>435</v>
      </c>
      <c r="I17" s="47" t="s">
        <v>1777</v>
      </c>
      <c r="J17" s="47" t="str">
        <f t="shared" si="1"/>
        <v>D:/ntnl_li_2018_template/data/study_region/goldcoast_tweedheads/goldcoast_20181001.osm</v>
      </c>
      <c r="K17" s="47" t="s">
        <v>404</v>
      </c>
      <c r="L17" s="47" t="s">
        <v>457</v>
      </c>
      <c r="M17" s="47" t="s">
        <v>602</v>
      </c>
      <c r="N17" s="47" t="s">
        <v>1343</v>
      </c>
      <c r="O17" s="22"/>
      <c r="P17" s="22">
        <v>0</v>
      </c>
    </row>
    <row r="18" spans="1:16" x14ac:dyDescent="0.25">
      <c r="A18" s="43" t="s">
        <v>157</v>
      </c>
      <c r="B18" s="44" t="s">
        <v>171</v>
      </c>
      <c r="C18" s="44" t="s">
        <v>441</v>
      </c>
      <c r="D18" s="44" t="s">
        <v>124</v>
      </c>
      <c r="E18" s="44" t="s">
        <v>427</v>
      </c>
      <c r="F18" s="45" t="s">
        <v>413</v>
      </c>
      <c r="G18" s="44" t="s">
        <v>420</v>
      </c>
      <c r="H18" s="44" t="s">
        <v>126</v>
      </c>
      <c r="I18" s="44" t="s">
        <v>1777</v>
      </c>
      <c r="J18" s="44" t="str">
        <f t="shared" si="1"/>
        <v>D:/ntnl_li_2018_template/data/study_region/launceston/launceston_20181001.osm</v>
      </c>
      <c r="K18" s="44" t="s">
        <v>404</v>
      </c>
      <c r="L18" s="44" t="s">
        <v>458</v>
      </c>
      <c r="M18" s="44" t="s">
        <v>171</v>
      </c>
      <c r="N18" s="44" t="s">
        <v>1334</v>
      </c>
      <c r="P18" s="7">
        <v>0</v>
      </c>
    </row>
    <row r="19" spans="1:16" x14ac:dyDescent="0.25">
      <c r="A19" s="46" t="s">
        <v>158</v>
      </c>
      <c r="B19" s="47" t="s">
        <v>172</v>
      </c>
      <c r="C19" s="47" t="s">
        <v>440</v>
      </c>
      <c r="D19" s="47" t="s">
        <v>113</v>
      </c>
      <c r="E19" s="47" t="s">
        <v>427</v>
      </c>
      <c r="F19" s="48" t="s">
        <v>413</v>
      </c>
      <c r="G19" s="47" t="s">
        <v>421</v>
      </c>
      <c r="H19" s="47" t="s">
        <v>115</v>
      </c>
      <c r="I19" s="47" t="s">
        <v>1777</v>
      </c>
      <c r="J19" s="47" t="str">
        <f t="shared" si="1"/>
        <v>D:/ntnl_li_2018_template/data/study_region/mackay/mackay_20181001.osm</v>
      </c>
      <c r="K19" s="47" t="s">
        <v>404</v>
      </c>
      <c r="L19" s="47" t="s">
        <v>459</v>
      </c>
      <c r="M19" s="47" t="s">
        <v>172</v>
      </c>
      <c r="N19" s="47" t="s">
        <v>1334</v>
      </c>
      <c r="O19" s="22"/>
      <c r="P19" s="22">
        <v>0</v>
      </c>
    </row>
    <row r="20" spans="1:16" x14ac:dyDescent="0.25">
      <c r="A20" s="43" t="s">
        <v>2100</v>
      </c>
      <c r="B20" s="44" t="s">
        <v>406</v>
      </c>
      <c r="C20" s="44" t="s">
        <v>441</v>
      </c>
      <c r="D20" s="44" t="s">
        <v>135</v>
      </c>
      <c r="E20" s="44" t="s">
        <v>427</v>
      </c>
      <c r="F20" s="45" t="s">
        <v>413</v>
      </c>
      <c r="G20" s="44" t="s">
        <v>422</v>
      </c>
      <c r="H20" s="44" t="s">
        <v>137</v>
      </c>
      <c r="I20" s="44" t="s">
        <v>1777</v>
      </c>
      <c r="J20" s="44" t="str">
        <f t="shared" si="1"/>
        <v>D:/ntnl_li_2018_template/data/study_region/newcastle_maitland/newcastle_20181001.osm</v>
      </c>
      <c r="K20" s="44" t="s">
        <v>404</v>
      </c>
      <c r="L20" s="44" t="s">
        <v>460</v>
      </c>
      <c r="M20" s="44" t="s">
        <v>603</v>
      </c>
      <c r="N20" s="44" t="s">
        <v>1334</v>
      </c>
      <c r="P20" s="7">
        <v>0</v>
      </c>
    </row>
    <row r="21" spans="1:16" x14ac:dyDescent="0.25">
      <c r="A21" s="46" t="s">
        <v>159</v>
      </c>
      <c r="B21" s="47" t="s">
        <v>407</v>
      </c>
      <c r="C21" s="47" t="s">
        <v>440</v>
      </c>
      <c r="D21" s="47" t="s">
        <v>113</v>
      </c>
      <c r="E21" s="47" t="s">
        <v>427</v>
      </c>
      <c r="F21" s="48" t="s">
        <v>413</v>
      </c>
      <c r="G21" s="47" t="s">
        <v>423</v>
      </c>
      <c r="H21" s="47" t="s">
        <v>115</v>
      </c>
      <c r="I21" s="47" t="s">
        <v>1777</v>
      </c>
      <c r="J21" s="47" t="str">
        <f t="shared" si="1"/>
        <v>D:/ntnl_li_2018_template/data/study_region/sunshine_coast/sunshinecoast_20181001.osm</v>
      </c>
      <c r="K21" s="47" t="s">
        <v>404</v>
      </c>
      <c r="L21" s="47" t="s">
        <v>461</v>
      </c>
      <c r="M21" s="47" t="s">
        <v>604</v>
      </c>
      <c r="N21" s="47" t="s">
        <v>1341</v>
      </c>
      <c r="O21" s="22"/>
      <c r="P21" s="22">
        <v>0</v>
      </c>
    </row>
    <row r="22" spans="1:16" x14ac:dyDescent="0.25">
      <c r="A22" s="43" t="s">
        <v>160</v>
      </c>
      <c r="B22" s="44" t="s">
        <v>173</v>
      </c>
      <c r="C22" s="44" t="s">
        <v>440</v>
      </c>
      <c r="D22" s="44" t="s">
        <v>113</v>
      </c>
      <c r="E22" s="44" t="s">
        <v>427</v>
      </c>
      <c r="F22" s="45" t="s">
        <v>413</v>
      </c>
      <c r="G22" s="44" t="s">
        <v>424</v>
      </c>
      <c r="H22" s="44" t="s">
        <v>115</v>
      </c>
      <c r="I22" s="44" t="s">
        <v>1777</v>
      </c>
      <c r="J22" s="44" t="str">
        <f t="shared" si="1"/>
        <v>D:/ntnl_li_2018_template/data/study_region/toowoomba/toowoomba_20181001.osm</v>
      </c>
      <c r="K22" s="44" t="s">
        <v>404</v>
      </c>
      <c r="L22" s="44" t="s">
        <v>462</v>
      </c>
      <c r="M22" s="44" t="s">
        <v>173</v>
      </c>
      <c r="N22" s="44" t="s">
        <v>1334</v>
      </c>
      <c r="P22" s="7">
        <v>0</v>
      </c>
    </row>
    <row r="23" spans="1:16" x14ac:dyDescent="0.25">
      <c r="A23" s="46" t="s">
        <v>161</v>
      </c>
      <c r="B23" s="47" t="s">
        <v>174</v>
      </c>
      <c r="C23" s="47" t="s">
        <v>440</v>
      </c>
      <c r="D23" s="47" t="s">
        <v>113</v>
      </c>
      <c r="E23" s="47" t="s">
        <v>427</v>
      </c>
      <c r="F23" s="48" t="s">
        <v>413</v>
      </c>
      <c r="G23" s="47" t="s">
        <v>426</v>
      </c>
      <c r="H23" s="47" t="s">
        <v>115</v>
      </c>
      <c r="I23" s="47" t="s">
        <v>1777</v>
      </c>
      <c r="J23" s="47" t="str">
        <f t="shared" si="1"/>
        <v>D:/ntnl_li_2018_template/data/study_region/townsville/townsville_20181001.osm</v>
      </c>
      <c r="K23" s="47" t="s">
        <v>404</v>
      </c>
      <c r="L23" s="47" t="s">
        <v>463</v>
      </c>
      <c r="M23" s="47" t="s">
        <v>174</v>
      </c>
      <c r="N23" s="47" t="s">
        <v>1334</v>
      </c>
      <c r="O23" s="22"/>
      <c r="P23" s="22">
        <v>0</v>
      </c>
    </row>
    <row r="24" spans="1:16" x14ac:dyDescent="0.25">
      <c r="A24" s="43" t="s">
        <v>162</v>
      </c>
      <c r="B24" s="44" t="s">
        <v>175</v>
      </c>
      <c r="C24" s="44" t="s">
        <v>439</v>
      </c>
      <c r="D24" s="44" t="s">
        <v>135</v>
      </c>
      <c r="E24" s="44" t="s">
        <v>427</v>
      </c>
      <c r="F24" s="45" t="s">
        <v>413</v>
      </c>
      <c r="G24" s="44" t="s">
        <v>425</v>
      </c>
      <c r="H24" s="44" t="s">
        <v>137</v>
      </c>
      <c r="I24" s="44" t="s">
        <v>1777</v>
      </c>
      <c r="J24" s="44" t="str">
        <f t="shared" si="1"/>
        <v>D:/ntnl_li_2018_template/data/study_region/wollongong/wollongong_20181001.osm</v>
      </c>
      <c r="K24" s="44" t="s">
        <v>404</v>
      </c>
      <c r="L24" s="44" t="s">
        <v>442</v>
      </c>
      <c r="M24" s="44" t="s">
        <v>175</v>
      </c>
      <c r="N24" s="44"/>
      <c r="P24" s="7">
        <v>0</v>
      </c>
    </row>
    <row r="25" spans="1:16" x14ac:dyDescent="0.25">
      <c r="A25" s="46" t="s">
        <v>163</v>
      </c>
      <c r="B25" s="47" t="s">
        <v>408</v>
      </c>
      <c r="C25" s="47" t="s">
        <v>2121</v>
      </c>
      <c r="D25" s="47" t="s">
        <v>135</v>
      </c>
      <c r="E25" s="47" t="s">
        <v>427</v>
      </c>
      <c r="F25" s="47" t="s">
        <v>164</v>
      </c>
      <c r="G25" s="47" t="s">
        <v>166</v>
      </c>
      <c r="H25" s="47" t="s">
        <v>137</v>
      </c>
      <c r="I25" s="47" t="s">
        <v>1777</v>
      </c>
      <c r="J25" s="47" t="str">
        <f t="shared" si="1"/>
        <v>D:/ntnl_li_2018_template/data/study_region/western_sydney/westernsydney_20181001.osm</v>
      </c>
      <c r="K25" s="47" t="s">
        <v>404</v>
      </c>
      <c r="L25" s="47" t="s">
        <v>464</v>
      </c>
      <c r="M25" s="47" t="s">
        <v>605</v>
      </c>
      <c r="N25" s="47" t="s">
        <v>1334</v>
      </c>
      <c r="O25" s="22"/>
      <c r="P25" s="22">
        <v>0</v>
      </c>
    </row>
    <row r="26" spans="1:16" x14ac:dyDescent="0.25">
      <c r="A26" s="43" t="s">
        <v>616</v>
      </c>
      <c r="B26" s="44" t="s">
        <v>617</v>
      </c>
      <c r="C26" s="44"/>
      <c r="D26" s="44" t="s">
        <v>620</v>
      </c>
      <c r="E26" s="44" t="s">
        <v>616</v>
      </c>
      <c r="F26" s="45" t="s">
        <v>619</v>
      </c>
      <c r="G26" s="44"/>
      <c r="H26" s="44" t="s">
        <v>618</v>
      </c>
      <c r="I26" s="44" t="s">
        <v>1777</v>
      </c>
      <c r="J26" s="44" t="s">
        <v>621</v>
      </c>
      <c r="K26" s="44" t="s">
        <v>404</v>
      </c>
      <c r="L26" s="44" t="s">
        <v>618</v>
      </c>
      <c r="M26" s="44" t="s">
        <v>618</v>
      </c>
      <c r="N26" s="44"/>
      <c r="P26" s="7">
        <v>0</v>
      </c>
    </row>
    <row r="27" spans="1:16" ht="15" customHeight="1" x14ac:dyDescent="0.25">
      <c r="A27" s="46" t="s">
        <v>1768</v>
      </c>
      <c r="B27" s="47" t="s">
        <v>1769</v>
      </c>
      <c r="C27" s="47" t="s">
        <v>439</v>
      </c>
      <c r="D27" s="47" t="s">
        <v>128</v>
      </c>
      <c r="E27" s="47" t="s">
        <v>178</v>
      </c>
      <c r="F27" s="48" t="s">
        <v>164</v>
      </c>
      <c r="G27" s="48" t="s">
        <v>1771</v>
      </c>
      <c r="H27" s="47" t="s">
        <v>130</v>
      </c>
      <c r="I27" s="47" t="s">
        <v>1777</v>
      </c>
      <c r="J27" s="47" t="str">
        <f>"D:/ntnl_li_2018_template/data/study_region/"&amp;B27&amp;"/"&amp;B27&amp;"_"&amp;LOWER(E27)&amp;"_2018_10000m_epsg4326_20181001.osm"</f>
        <v>D:/ntnl_li_2018_template/data/study_region/mildura/mildura_lga_2018_10000m_epsg4326_20181001.osm</v>
      </c>
      <c r="K27" s="47" t="s">
        <v>404</v>
      </c>
      <c r="L27" s="47" t="s">
        <v>1770</v>
      </c>
      <c r="M27" s="47" t="s">
        <v>1769</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7"/>
  <sheetViews>
    <sheetView zoomScale="70" zoomScaleNormal="70" workbookViewId="0">
      <pane ySplit="1" topLeftCell="A101" activePane="bottomLeft" state="frozen"/>
      <selection pane="bottomLeft" activeCell="C137" sqref="C13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928</v>
      </c>
      <c r="B1" s="71" t="s">
        <v>919</v>
      </c>
      <c r="C1" s="71" t="s">
        <v>920</v>
      </c>
      <c r="D1" s="71"/>
      <c r="E1" s="71" t="s">
        <v>915</v>
      </c>
      <c r="F1" s="73" t="s">
        <v>923</v>
      </c>
      <c r="G1" s="84" t="s">
        <v>896</v>
      </c>
      <c r="H1" s="72" t="s">
        <v>635</v>
      </c>
      <c r="I1" s="71" t="s">
        <v>916</v>
      </c>
      <c r="J1" s="71" t="s">
        <v>917</v>
      </c>
      <c r="K1" s="73" t="s">
        <v>636</v>
      </c>
      <c r="L1" s="73" t="s">
        <v>918</v>
      </c>
    </row>
    <row r="2" spans="1:12" ht="75" x14ac:dyDescent="0.25">
      <c r="A2" s="23" t="s">
        <v>929</v>
      </c>
      <c r="B2" s="1" t="s">
        <v>930</v>
      </c>
      <c r="C2" s="1" t="s">
        <v>946</v>
      </c>
      <c r="D2" s="1" t="str">
        <f>B2&amp;":"&amp;LOWER(C2)</f>
        <v>boundaries:aggregation</v>
      </c>
      <c r="E2" s="1">
        <v>2016</v>
      </c>
      <c r="F2" s="23" t="s">
        <v>927</v>
      </c>
      <c r="G2" s="85" t="s">
        <v>936</v>
      </c>
      <c r="H2" s="1" t="s">
        <v>931</v>
      </c>
      <c r="I2" s="1">
        <v>20170704</v>
      </c>
      <c r="J2" s="1" t="s">
        <v>955</v>
      </c>
      <c r="K2" s="23" t="s">
        <v>937</v>
      </c>
      <c r="L2" s="23" t="s">
        <v>940</v>
      </c>
    </row>
    <row r="3" spans="1:12" ht="75" x14ac:dyDescent="0.25">
      <c r="A3" s="23" t="s">
        <v>933</v>
      </c>
      <c r="B3" s="1" t="s">
        <v>930</v>
      </c>
      <c r="C3" s="1" t="s">
        <v>946</v>
      </c>
      <c r="D3" s="1" t="str">
        <f t="shared" ref="D3:D58" si="0">B3&amp;":"&amp;LOWER(C3)</f>
        <v>boundaries:aggregation</v>
      </c>
      <c r="E3" s="1">
        <v>2016</v>
      </c>
      <c r="F3" s="23" t="s">
        <v>927</v>
      </c>
      <c r="G3" s="85" t="s">
        <v>936</v>
      </c>
      <c r="H3" s="1" t="s">
        <v>934</v>
      </c>
      <c r="I3" s="1">
        <v>20170704</v>
      </c>
      <c r="J3" s="1" t="s">
        <v>955</v>
      </c>
      <c r="K3" s="23" t="s">
        <v>938</v>
      </c>
      <c r="L3" s="23" t="s">
        <v>940</v>
      </c>
    </row>
    <row r="4" spans="1:12" ht="90" x14ac:dyDescent="0.25">
      <c r="A4" s="23" t="s">
        <v>932</v>
      </c>
      <c r="B4" s="1" t="s">
        <v>930</v>
      </c>
      <c r="D4" s="1" t="str">
        <f t="shared" si="0"/>
        <v>boundaries:</v>
      </c>
      <c r="E4" s="1">
        <v>2016</v>
      </c>
      <c r="F4" s="23" t="s">
        <v>927</v>
      </c>
      <c r="G4" s="85" t="s">
        <v>936</v>
      </c>
      <c r="H4" s="1" t="s">
        <v>935</v>
      </c>
      <c r="I4" s="1">
        <v>20170704</v>
      </c>
      <c r="J4" s="1" t="s">
        <v>955</v>
      </c>
      <c r="K4" s="23" t="s">
        <v>939</v>
      </c>
      <c r="L4" s="23" t="s">
        <v>940</v>
      </c>
    </row>
    <row r="5" spans="1:12" ht="90" x14ac:dyDescent="0.25">
      <c r="A5" s="23" t="s">
        <v>932</v>
      </c>
      <c r="B5" s="1" t="s">
        <v>930</v>
      </c>
      <c r="C5" s="1" t="s">
        <v>942</v>
      </c>
      <c r="D5" s="1" t="str">
        <f t="shared" si="0"/>
        <v>boundaries:significant urban areas</v>
      </c>
      <c r="E5" s="1">
        <v>2016</v>
      </c>
      <c r="G5" s="85"/>
      <c r="L5" s="23" t="s">
        <v>944</v>
      </c>
    </row>
    <row r="6" spans="1:12" ht="90" x14ac:dyDescent="0.25">
      <c r="A6" s="23" t="s">
        <v>932</v>
      </c>
      <c r="B6" s="1" t="s">
        <v>930</v>
      </c>
      <c r="C6" s="1" t="s">
        <v>943</v>
      </c>
      <c r="D6" s="1" t="str">
        <f t="shared" si="0"/>
        <v>boundaries:sections of state</v>
      </c>
      <c r="E6" s="1">
        <v>2016</v>
      </c>
      <c r="G6" s="85"/>
      <c r="L6" s="23" t="s">
        <v>945</v>
      </c>
    </row>
    <row r="7" spans="1:12" x14ac:dyDescent="0.25">
      <c r="A7" s="23" t="s">
        <v>941</v>
      </c>
      <c r="B7" s="1" t="s">
        <v>930</v>
      </c>
      <c r="C7" s="1" t="s">
        <v>324</v>
      </c>
      <c r="D7" s="1" t="str">
        <f t="shared" si="0"/>
        <v>boundaries:dwellings</v>
      </c>
      <c r="E7" s="1">
        <v>2016</v>
      </c>
      <c r="F7" s="23" t="s">
        <v>927</v>
      </c>
      <c r="G7" s="85"/>
      <c r="H7" s="74"/>
    </row>
    <row r="8" spans="1:12" x14ac:dyDescent="0.25">
      <c r="A8" s="23" t="s">
        <v>927</v>
      </c>
      <c r="D8" s="1" t="str">
        <f t="shared" si="0"/>
        <v>:</v>
      </c>
      <c r="G8" s="85"/>
      <c r="H8" s="74"/>
    </row>
    <row r="9" spans="1:12" x14ac:dyDescent="0.25">
      <c r="A9" s="23" t="s">
        <v>927</v>
      </c>
      <c r="D9" s="1" t="str">
        <f t="shared" si="0"/>
        <v>:</v>
      </c>
      <c r="G9" s="85"/>
      <c r="H9" s="74"/>
    </row>
    <row r="10" spans="1:12" x14ac:dyDescent="0.25">
      <c r="A10" s="23" t="s">
        <v>927</v>
      </c>
      <c r="D10" s="1" t="str">
        <f t="shared" si="0"/>
        <v>:</v>
      </c>
      <c r="G10" s="85"/>
      <c r="H10" s="74"/>
    </row>
    <row r="11" spans="1:12" x14ac:dyDescent="0.25">
      <c r="A11" s="23" t="s">
        <v>927</v>
      </c>
      <c r="D11" s="1" t="str">
        <f t="shared" si="0"/>
        <v>:</v>
      </c>
      <c r="G11" s="85"/>
      <c r="H11" s="74"/>
    </row>
    <row r="12" spans="1:12" x14ac:dyDescent="0.25">
      <c r="A12" s="23" t="s">
        <v>927</v>
      </c>
      <c r="D12" s="1" t="str">
        <f t="shared" si="0"/>
        <v>:</v>
      </c>
      <c r="G12" s="85"/>
      <c r="H12" s="74"/>
    </row>
    <row r="13" spans="1:12" ht="165" x14ac:dyDescent="0.25">
      <c r="A13" s="23" t="s">
        <v>894</v>
      </c>
      <c r="D13" s="1" t="str">
        <f t="shared" si="0"/>
        <v>:</v>
      </c>
      <c r="E13" s="1">
        <v>2018</v>
      </c>
      <c r="F13" s="23" t="s">
        <v>924</v>
      </c>
      <c r="G13" s="85" t="s">
        <v>895</v>
      </c>
      <c r="H13" s="74"/>
      <c r="I13" s="1">
        <v>20181001</v>
      </c>
      <c r="J13" s="1" t="s">
        <v>1753</v>
      </c>
      <c r="K13" s="23" t="s">
        <v>897</v>
      </c>
      <c r="L13" s="23" t="s">
        <v>921</v>
      </c>
    </row>
    <row r="14" spans="1:12" x14ac:dyDescent="0.25">
      <c r="B14" s="1" t="s">
        <v>226</v>
      </c>
      <c r="C14" s="1" t="s">
        <v>201</v>
      </c>
      <c r="D14" s="1" t="str">
        <f t="shared" si="0"/>
        <v>destinations:conveniencestores_2014</v>
      </c>
    </row>
    <row r="15" spans="1:12" x14ac:dyDescent="0.25">
      <c r="B15" s="1" t="s">
        <v>226</v>
      </c>
      <c r="C15" s="1" t="s">
        <v>203</v>
      </c>
      <c r="D15" s="1" t="str">
        <f t="shared" si="0"/>
        <v>destinations:newsagents_2014</v>
      </c>
    </row>
    <row r="16" spans="1:12" x14ac:dyDescent="0.25">
      <c r="B16" s="1" t="s">
        <v>226</v>
      </c>
      <c r="C16" s="1" t="s">
        <v>204</v>
      </c>
      <c r="D16" s="1" t="str">
        <f t="shared" si="0"/>
        <v>destinations:petrolstations_2014</v>
      </c>
    </row>
    <row r="17" spans="2:4" x14ac:dyDescent="0.25">
      <c r="B17" s="1" t="s">
        <v>226</v>
      </c>
      <c r="C17" s="1" t="s">
        <v>205</v>
      </c>
      <c r="D17" s="1" t="str">
        <f t="shared" si="0"/>
        <v>destinations:fastfood_2017</v>
      </c>
    </row>
    <row r="18" spans="2:4" x14ac:dyDescent="0.25">
      <c r="B18" s="1" t="s">
        <v>226</v>
      </c>
      <c r="C18" s="1" t="s">
        <v>206</v>
      </c>
      <c r="D18" s="1" t="str">
        <f t="shared" si="0"/>
        <v>destinations:supermarkets_2017</v>
      </c>
    </row>
    <row r="19" spans="2:4" x14ac:dyDescent="0.25">
      <c r="B19" s="1" t="s">
        <v>226</v>
      </c>
      <c r="C19" s="1" t="s">
        <v>207</v>
      </c>
      <c r="D19" s="1" t="str">
        <f t="shared" si="0"/>
        <v>destinations:activity_centres_2017</v>
      </c>
    </row>
    <row r="20" spans="2:4" x14ac:dyDescent="0.25">
      <c r="B20" s="1" t="s">
        <v>226</v>
      </c>
      <c r="C20" s="1" t="s">
        <v>208</v>
      </c>
      <c r="D20" s="1" t="str">
        <f t="shared" si="0"/>
        <v>destinations:fastfood_majorchain_mitchell_2018</v>
      </c>
    </row>
    <row r="21" spans="2:4" x14ac:dyDescent="0.25">
      <c r="B21" s="1" t="s">
        <v>226</v>
      </c>
      <c r="C21" s="1" t="s">
        <v>209</v>
      </c>
      <c r="D21" s="1" t="str">
        <f t="shared" si="0"/>
        <v>destinations:supermarket_mitchell_2018</v>
      </c>
    </row>
    <row r="22" spans="2:4" x14ac:dyDescent="0.25">
      <c r="B22" s="1" t="s">
        <v>226</v>
      </c>
      <c r="C22" s="1" t="s">
        <v>210</v>
      </c>
      <c r="D22" s="1" t="str">
        <f t="shared" si="0"/>
        <v>destinations:bakery_mitchell_2018</v>
      </c>
    </row>
    <row r="23" spans="2:4" x14ac:dyDescent="0.25">
      <c r="B23" s="1" t="s">
        <v>226</v>
      </c>
      <c r="C23" s="1" t="s">
        <v>211</v>
      </c>
      <c r="D23" s="1" t="str">
        <f t="shared" si="0"/>
        <v>destinations:butcher_mitchell_2018</v>
      </c>
    </row>
    <row r="24" spans="2:4" x14ac:dyDescent="0.25">
      <c r="B24" s="1" t="s">
        <v>226</v>
      </c>
      <c r="C24" s="1" t="s">
        <v>212</v>
      </c>
      <c r="D24" s="1" t="str">
        <f t="shared" si="0"/>
        <v>destinations:greengrocer_mitchell_2018</v>
      </c>
    </row>
    <row r="25" spans="2:4" x14ac:dyDescent="0.25">
      <c r="B25" s="1" t="s">
        <v>226</v>
      </c>
      <c r="C25" s="1" t="s">
        <v>213</v>
      </c>
      <c r="D25" s="1" t="str">
        <f t="shared" si="0"/>
        <v>destinations:grocerystore_mitchell_2018</v>
      </c>
    </row>
    <row r="26" spans="2:4" x14ac:dyDescent="0.25">
      <c r="B26" s="1" t="s">
        <v>226</v>
      </c>
      <c r="C26" s="1" t="s">
        <v>214</v>
      </c>
      <c r="D26" s="1" t="str">
        <f t="shared" si="0"/>
        <v>destinations:takeaway_mitchell_2018</v>
      </c>
    </row>
    <row r="27" spans="2:4" x14ac:dyDescent="0.25">
      <c r="B27" s="1" t="s">
        <v>226</v>
      </c>
      <c r="C27" s="1" t="s">
        <v>215</v>
      </c>
      <c r="D27" s="1" t="str">
        <f t="shared" si="0"/>
        <v>destinations:gp_mitchell_2018</v>
      </c>
    </row>
    <row r="28" spans="2:4" x14ac:dyDescent="0.25">
      <c r="B28" s="1" t="s">
        <v>226</v>
      </c>
      <c r="C28" s="1" t="s">
        <v>216</v>
      </c>
      <c r="D28" s="1" t="str">
        <f t="shared" si="0"/>
        <v>destinations:kindergarten_mitchell_2018</v>
      </c>
    </row>
    <row r="29" spans="2:4" x14ac:dyDescent="0.25">
      <c r="B29" s="1" t="s">
        <v>226</v>
      </c>
      <c r="C29" s="1" t="s">
        <v>217</v>
      </c>
      <c r="D29" s="1" t="str">
        <f t="shared" si="0"/>
        <v>destinations:wateraccess_mitchell_2018</v>
      </c>
    </row>
    <row r="30" spans="2:4" x14ac:dyDescent="0.25">
      <c r="B30" s="1" t="s">
        <v>226</v>
      </c>
      <c r="C30" s="1" t="s">
        <v>218</v>
      </c>
      <c r="D30" s="1" t="str">
        <f t="shared" si="0"/>
        <v>destinations:conveniencestores_mitchell_2018</v>
      </c>
    </row>
    <row r="31" spans="2:4" x14ac:dyDescent="0.25">
      <c r="B31" s="1" t="s">
        <v>226</v>
      </c>
      <c r="C31" s="1" t="s">
        <v>219</v>
      </c>
      <c r="D31" s="1" t="str">
        <f t="shared" si="0"/>
        <v>destinations:newsagents_mitchell_2018</v>
      </c>
    </row>
    <row r="32" spans="2:4" x14ac:dyDescent="0.25">
      <c r="B32" s="1" t="s">
        <v>226</v>
      </c>
      <c r="C32" s="1" t="s">
        <v>220</v>
      </c>
      <c r="D32" s="1" t="str">
        <f t="shared" si="0"/>
        <v>destinations:petrolstations_petrol_2018</v>
      </c>
    </row>
    <row r="33" spans="1:8" x14ac:dyDescent="0.25">
      <c r="B33" s="1" t="s">
        <v>226</v>
      </c>
      <c r="C33" s="1" t="s">
        <v>599</v>
      </c>
      <c r="D33" s="1" t="str">
        <f t="shared" si="0"/>
        <v>destinations:all_schools2018</v>
      </c>
    </row>
    <row r="34" spans="1:8" x14ac:dyDescent="0.25">
      <c r="B34" s="1" t="s">
        <v>226</v>
      </c>
      <c r="C34" s="1" t="s">
        <v>900</v>
      </c>
      <c r="D34" s="1" t="str">
        <f t="shared" si="0"/>
        <v>destinations:p_12_schools2018</v>
      </c>
    </row>
    <row r="35" spans="1:8" x14ac:dyDescent="0.25">
      <c r="B35" s="1" t="s">
        <v>226</v>
      </c>
      <c r="C35" s="1" t="s">
        <v>901</v>
      </c>
      <c r="D35" s="1" t="str">
        <f t="shared" si="0"/>
        <v>destinations:primary_schools2018</v>
      </c>
    </row>
    <row r="36" spans="1:8" x14ac:dyDescent="0.25">
      <c r="B36" s="1" t="s">
        <v>226</v>
      </c>
      <c r="C36" s="1" t="s">
        <v>902</v>
      </c>
      <c r="D36" s="1" t="str">
        <f t="shared" si="0"/>
        <v>destinations:secondary_schools2018</v>
      </c>
    </row>
    <row r="37" spans="1:8" x14ac:dyDescent="0.25">
      <c r="B37" s="1" t="s">
        <v>226</v>
      </c>
      <c r="C37" s="1" t="s">
        <v>903</v>
      </c>
      <c r="D37" s="1" t="str">
        <f t="shared" si="0"/>
        <v>destinations:special_schools2018</v>
      </c>
    </row>
    <row r="38" spans="1:8" x14ac:dyDescent="0.25">
      <c r="A38" s="23" t="s">
        <v>894</v>
      </c>
      <c r="B38" s="1" t="s">
        <v>350</v>
      </c>
      <c r="C38" s="1" t="s">
        <v>367</v>
      </c>
      <c r="D38" s="1" t="str">
        <f t="shared" si="0"/>
        <v>roads:network analysis</v>
      </c>
      <c r="E38" s="1">
        <v>2018</v>
      </c>
      <c r="G38" s="85"/>
      <c r="H38" s="74"/>
    </row>
    <row r="39" spans="1:8" x14ac:dyDescent="0.25">
      <c r="A39" s="23" t="s">
        <v>894</v>
      </c>
      <c r="B39" s="1" t="s">
        <v>925</v>
      </c>
      <c r="C39" s="1" t="s">
        <v>926</v>
      </c>
      <c r="D39" s="1" t="str">
        <f t="shared" si="0"/>
        <v>intersections:street connectivity</v>
      </c>
      <c r="E39" s="1">
        <v>2018</v>
      </c>
      <c r="G39" s="85"/>
      <c r="H39" s="74"/>
    </row>
    <row r="40" spans="1:8" x14ac:dyDescent="0.25">
      <c r="A40" s="23" t="s">
        <v>894</v>
      </c>
      <c r="B40" s="1" t="s">
        <v>226</v>
      </c>
      <c r="C40" s="1" t="s">
        <v>819</v>
      </c>
      <c r="D40" s="1" t="str">
        <f t="shared" si="0"/>
        <v>destinations:supermarket_osm</v>
      </c>
      <c r="E40" s="1">
        <v>2018</v>
      </c>
      <c r="G40" s="85"/>
      <c r="H40" s="74"/>
    </row>
    <row r="41" spans="1:8" x14ac:dyDescent="0.25">
      <c r="A41" s="23" t="s">
        <v>894</v>
      </c>
      <c r="B41" s="1" t="s">
        <v>226</v>
      </c>
      <c r="C41" s="1" t="s">
        <v>820</v>
      </c>
      <c r="D41" s="1" t="str">
        <f t="shared" si="0"/>
        <v>destinations:bakery_osm</v>
      </c>
      <c r="E41" s="1">
        <v>2018</v>
      </c>
      <c r="G41" s="85"/>
      <c r="H41" s="74"/>
    </row>
    <row r="42" spans="1:8" x14ac:dyDescent="0.25">
      <c r="A42" s="23" t="s">
        <v>894</v>
      </c>
      <c r="B42" s="1" t="s">
        <v>226</v>
      </c>
      <c r="C42" s="1" t="s">
        <v>821</v>
      </c>
      <c r="D42" s="1" t="str">
        <f t="shared" si="0"/>
        <v>destinations:meat_seafood_osm</v>
      </c>
      <c r="E42" s="1">
        <v>2018</v>
      </c>
      <c r="G42" s="85"/>
      <c r="H42" s="74"/>
    </row>
    <row r="43" spans="1:8" x14ac:dyDescent="0.25">
      <c r="A43" s="23" t="s">
        <v>894</v>
      </c>
      <c r="B43" s="1" t="s">
        <v>226</v>
      </c>
      <c r="C43" s="1" t="s">
        <v>822</v>
      </c>
      <c r="D43" s="1" t="str">
        <f t="shared" si="0"/>
        <v>destinations:fruit_veg_osm</v>
      </c>
      <c r="E43" s="1">
        <v>2018</v>
      </c>
      <c r="G43" s="85"/>
      <c r="H43" s="74"/>
    </row>
    <row r="44" spans="1:8" x14ac:dyDescent="0.25">
      <c r="A44" s="23" t="s">
        <v>894</v>
      </c>
      <c r="B44" s="1" t="s">
        <v>226</v>
      </c>
      <c r="C44" s="1" t="s">
        <v>823</v>
      </c>
      <c r="D44" s="1" t="str">
        <f t="shared" si="0"/>
        <v>destinations:deli_osm</v>
      </c>
      <c r="E44" s="1">
        <v>2018</v>
      </c>
      <c r="G44" s="85"/>
      <c r="H44" s="74"/>
    </row>
    <row r="45" spans="1:8" x14ac:dyDescent="0.25">
      <c r="A45" s="23" t="s">
        <v>894</v>
      </c>
      <c r="B45" s="1" t="s">
        <v>226</v>
      </c>
      <c r="C45" s="1" t="s">
        <v>824</v>
      </c>
      <c r="D45" s="1" t="str">
        <f t="shared" si="0"/>
        <v>destinations:convenience_osm</v>
      </c>
      <c r="E45" s="1">
        <v>2018</v>
      </c>
      <c r="G45" s="85"/>
      <c r="H45" s="74"/>
    </row>
    <row r="46" spans="1:8" x14ac:dyDescent="0.25">
      <c r="A46" s="23" t="s">
        <v>894</v>
      </c>
      <c r="B46" s="1" t="s">
        <v>226</v>
      </c>
      <c r="C46" s="1" t="s">
        <v>891</v>
      </c>
      <c r="D46" s="1" t="str">
        <f t="shared" si="0"/>
        <v>destinations:petrolstation_osm</v>
      </c>
      <c r="E46" s="1">
        <v>2018</v>
      </c>
      <c r="G46" s="85"/>
      <c r="H46" s="74"/>
    </row>
    <row r="47" spans="1:8" x14ac:dyDescent="0.25">
      <c r="A47" s="23" t="s">
        <v>894</v>
      </c>
      <c r="B47" s="1" t="s">
        <v>226</v>
      </c>
      <c r="C47" s="1" t="s">
        <v>899</v>
      </c>
      <c r="D47" s="1" t="str">
        <f t="shared" si="0"/>
        <v>destinations:newsagent_osm</v>
      </c>
      <c r="E47" s="1">
        <v>2018</v>
      </c>
      <c r="G47" s="85"/>
      <c r="H47" s="74"/>
    </row>
    <row r="48" spans="1:8" x14ac:dyDescent="0.25">
      <c r="A48" s="23" t="s">
        <v>894</v>
      </c>
      <c r="B48" s="1" t="s">
        <v>226</v>
      </c>
      <c r="C48" s="1" t="s">
        <v>825</v>
      </c>
      <c r="D48" s="1" t="str">
        <f t="shared" si="0"/>
        <v>destinations:food_other_osm</v>
      </c>
      <c r="E48" s="1">
        <v>2018</v>
      </c>
      <c r="G48" s="85"/>
      <c r="H48" s="74"/>
    </row>
    <row r="49" spans="1:8" x14ac:dyDescent="0.25">
      <c r="A49" s="23" t="s">
        <v>894</v>
      </c>
      <c r="B49" s="1" t="s">
        <v>226</v>
      </c>
      <c r="C49" s="1" t="s">
        <v>826</v>
      </c>
      <c r="D49" s="1" t="str">
        <f t="shared" si="0"/>
        <v>destinations:food_health_osm</v>
      </c>
      <c r="E49" s="1">
        <v>2018</v>
      </c>
      <c r="G49" s="85"/>
      <c r="H49" s="74"/>
    </row>
    <row r="50" spans="1:8" x14ac:dyDescent="0.25">
      <c r="A50" s="23" t="s">
        <v>894</v>
      </c>
      <c r="B50" s="1" t="s">
        <v>226</v>
      </c>
      <c r="C50" s="1" t="s">
        <v>827</v>
      </c>
      <c r="D50" s="1" t="str">
        <f t="shared" si="0"/>
        <v>destinations:community_centre_osm</v>
      </c>
      <c r="E50" s="1">
        <v>2018</v>
      </c>
      <c r="G50" s="85"/>
      <c r="H50" s="74"/>
    </row>
    <row r="51" spans="1:8" x14ac:dyDescent="0.25">
      <c r="A51" s="23" t="s">
        <v>894</v>
      </c>
      <c r="B51" s="1" t="s">
        <v>226</v>
      </c>
      <c r="C51" s="1" t="s">
        <v>828</v>
      </c>
      <c r="D51" s="1" t="str">
        <f t="shared" si="0"/>
        <v>destinations:place_of_worship_osm</v>
      </c>
      <c r="E51" s="1">
        <v>2018</v>
      </c>
      <c r="G51" s="85"/>
      <c r="H51" s="74"/>
    </row>
    <row r="52" spans="1:8" x14ac:dyDescent="0.25">
      <c r="A52" s="23" t="s">
        <v>894</v>
      </c>
      <c r="B52" s="1" t="s">
        <v>226</v>
      </c>
      <c r="C52" s="1" t="s">
        <v>829</v>
      </c>
      <c r="D52" s="1" t="str">
        <f t="shared" si="0"/>
        <v>destinations:museum_osm</v>
      </c>
      <c r="E52" s="1">
        <v>2018</v>
      </c>
      <c r="G52" s="85"/>
      <c r="H52" s="74"/>
    </row>
    <row r="53" spans="1:8" x14ac:dyDescent="0.25">
      <c r="A53" s="23" t="s">
        <v>894</v>
      </c>
      <c r="B53" s="1" t="s">
        <v>226</v>
      </c>
      <c r="C53" s="1" t="s">
        <v>830</v>
      </c>
      <c r="D53" s="1" t="str">
        <f t="shared" si="0"/>
        <v>destinations:theatre_osm</v>
      </c>
      <c r="E53" s="1">
        <v>2018</v>
      </c>
      <c r="G53" s="85"/>
      <c r="H53" s="74"/>
    </row>
    <row r="54" spans="1:8" x14ac:dyDescent="0.25">
      <c r="A54" s="23" t="s">
        <v>894</v>
      </c>
      <c r="B54" s="1" t="s">
        <v>226</v>
      </c>
      <c r="C54" s="1" t="s">
        <v>831</v>
      </c>
      <c r="D54" s="1" t="str">
        <f t="shared" si="0"/>
        <v>destinations:cinema_osm</v>
      </c>
      <c r="E54" s="1">
        <v>2018</v>
      </c>
      <c r="G54" s="85"/>
      <c r="H54" s="74"/>
    </row>
    <row r="55" spans="1:8" x14ac:dyDescent="0.25">
      <c r="A55" s="23" t="s">
        <v>894</v>
      </c>
      <c r="B55" s="1" t="s">
        <v>226</v>
      </c>
      <c r="C55" s="1" t="s">
        <v>832</v>
      </c>
      <c r="D55" s="1" t="str">
        <f t="shared" si="0"/>
        <v>destinations:art gallery_osm</v>
      </c>
      <c r="E55" s="1">
        <v>2018</v>
      </c>
      <c r="G55" s="85"/>
      <c r="H55" s="74"/>
    </row>
    <row r="56" spans="1:8" x14ac:dyDescent="0.25">
      <c r="A56" s="23" t="s">
        <v>894</v>
      </c>
      <c r="B56" s="1" t="s">
        <v>226</v>
      </c>
      <c r="C56" s="1" t="s">
        <v>833</v>
      </c>
      <c r="D56" s="1" t="str">
        <f t="shared" si="0"/>
        <v>destinations:art centre_osm</v>
      </c>
      <c r="E56" s="1">
        <v>2018</v>
      </c>
      <c r="G56" s="85"/>
      <c r="H56" s="74"/>
    </row>
    <row r="57" spans="1:8" x14ac:dyDescent="0.25">
      <c r="A57" s="23" t="s">
        <v>894</v>
      </c>
      <c r="B57" s="1" t="s">
        <v>226</v>
      </c>
      <c r="C57" s="1" t="s">
        <v>834</v>
      </c>
      <c r="D57" s="1" t="str">
        <f t="shared" si="0"/>
        <v>destinations:artwork_osm</v>
      </c>
      <c r="E57" s="1">
        <v>2018</v>
      </c>
      <c r="G57" s="85"/>
      <c r="H57" s="74"/>
    </row>
    <row r="58" spans="1:8" x14ac:dyDescent="0.25">
      <c r="A58" s="23" t="s">
        <v>894</v>
      </c>
      <c r="B58" s="1" t="s">
        <v>226</v>
      </c>
      <c r="C58" s="1" t="s">
        <v>835</v>
      </c>
      <c r="D58" s="1" t="str">
        <f t="shared" si="0"/>
        <v>destinations:fountain_osm</v>
      </c>
      <c r="E58" s="1">
        <v>2018</v>
      </c>
      <c r="G58" s="85"/>
      <c r="H58" s="74"/>
    </row>
    <row r="59" spans="1:8" x14ac:dyDescent="0.25">
      <c r="A59" s="23" t="s">
        <v>894</v>
      </c>
      <c r="B59" s="1" t="s">
        <v>226</v>
      </c>
      <c r="C59" s="1" t="s">
        <v>836</v>
      </c>
      <c r="D59" s="1" t="str">
        <f t="shared" ref="D59:D122" si="1">B59&amp;":"&amp;LOWER(C59)</f>
        <v>destinations:viewpoint_osm</v>
      </c>
      <c r="E59" s="1">
        <v>2018</v>
      </c>
      <c r="G59" s="85"/>
      <c r="H59" s="74"/>
    </row>
    <row r="60" spans="1:8" x14ac:dyDescent="0.25">
      <c r="A60" s="23" t="s">
        <v>894</v>
      </c>
      <c r="B60" s="1" t="s">
        <v>226</v>
      </c>
      <c r="C60" s="1" t="s">
        <v>837</v>
      </c>
      <c r="D60" s="1" t="str">
        <f t="shared" si="1"/>
        <v>destinations:picnic site_osm</v>
      </c>
      <c r="E60" s="1">
        <v>2018</v>
      </c>
      <c r="G60" s="85"/>
      <c r="H60" s="74"/>
    </row>
    <row r="61" spans="1:8" x14ac:dyDescent="0.25">
      <c r="A61" s="23" t="s">
        <v>894</v>
      </c>
      <c r="B61" s="1" t="s">
        <v>226</v>
      </c>
      <c r="C61" s="1" t="s">
        <v>838</v>
      </c>
      <c r="D61" s="1" t="str">
        <f t="shared" si="1"/>
        <v>destinations:pharmacy_osm</v>
      </c>
      <c r="E61" s="1">
        <v>2018</v>
      </c>
      <c r="G61" s="85"/>
      <c r="H61" s="74"/>
    </row>
    <row r="62" spans="1:8" x14ac:dyDescent="0.25">
      <c r="A62" s="23" t="s">
        <v>894</v>
      </c>
      <c r="B62" s="1" t="s">
        <v>226</v>
      </c>
      <c r="C62" s="1" t="s">
        <v>839</v>
      </c>
      <c r="D62" s="1" t="str">
        <f t="shared" si="1"/>
        <v>destinations:restaurant_osm</v>
      </c>
      <c r="E62" s="1">
        <v>2018</v>
      </c>
      <c r="G62" s="85"/>
      <c r="H62" s="74"/>
    </row>
    <row r="63" spans="1:8" x14ac:dyDescent="0.25">
      <c r="A63" s="23" t="s">
        <v>894</v>
      </c>
      <c r="B63" s="1" t="s">
        <v>226</v>
      </c>
      <c r="C63" s="1" t="s">
        <v>840</v>
      </c>
      <c r="D63" s="1" t="str">
        <f t="shared" si="1"/>
        <v>destinations:cafe_osm</v>
      </c>
      <c r="E63" s="1">
        <v>2018</v>
      </c>
      <c r="G63" s="85"/>
      <c r="H63" s="74"/>
    </row>
    <row r="64" spans="1:8" x14ac:dyDescent="0.25">
      <c r="A64" s="23" t="s">
        <v>894</v>
      </c>
      <c r="B64" s="1" t="s">
        <v>226</v>
      </c>
      <c r="C64" s="1" t="s">
        <v>841</v>
      </c>
      <c r="D64" s="1" t="str">
        <f t="shared" si="1"/>
        <v>destinations:eatery_osm</v>
      </c>
      <c r="E64" s="1">
        <v>2018</v>
      </c>
      <c r="G64" s="85"/>
      <c r="H64" s="74"/>
    </row>
    <row r="65" spans="1:12" x14ac:dyDescent="0.25">
      <c r="A65" s="23" t="s">
        <v>894</v>
      </c>
      <c r="B65" s="1" t="s">
        <v>226</v>
      </c>
      <c r="C65" s="1" t="s">
        <v>842</v>
      </c>
      <c r="D65" s="1" t="str">
        <f t="shared" si="1"/>
        <v>destinations:food_court_osm</v>
      </c>
      <c r="E65" s="1">
        <v>2018</v>
      </c>
      <c r="G65" s="85"/>
      <c r="H65" s="74"/>
    </row>
    <row r="66" spans="1:12" x14ac:dyDescent="0.25">
      <c r="A66" s="23" t="s">
        <v>894</v>
      </c>
      <c r="B66" s="1" t="s">
        <v>226</v>
      </c>
      <c r="C66" s="1" t="s">
        <v>843</v>
      </c>
      <c r="D66" s="1" t="str">
        <f t="shared" si="1"/>
        <v>destinations:fast food_osm</v>
      </c>
      <c r="E66" s="1">
        <v>2018</v>
      </c>
      <c r="G66" s="85"/>
      <c r="H66" s="74"/>
    </row>
    <row r="67" spans="1:12" x14ac:dyDescent="0.25">
      <c r="A67" s="23" t="s">
        <v>894</v>
      </c>
      <c r="B67" s="1" t="s">
        <v>226</v>
      </c>
      <c r="C67" s="1" t="s">
        <v>844</v>
      </c>
      <c r="D67" s="1" t="str">
        <f t="shared" si="1"/>
        <v>destinations:pub_osm</v>
      </c>
      <c r="E67" s="1">
        <v>2018</v>
      </c>
      <c r="G67" s="85"/>
      <c r="H67" s="74"/>
    </row>
    <row r="68" spans="1:12" x14ac:dyDescent="0.25">
      <c r="A68" s="23" t="s">
        <v>894</v>
      </c>
      <c r="B68" s="1" t="s">
        <v>226</v>
      </c>
      <c r="C68" s="1" t="s">
        <v>845</v>
      </c>
      <c r="D68" s="1" t="str">
        <f t="shared" si="1"/>
        <v>destinations:bar_osm</v>
      </c>
      <c r="E68" s="1">
        <v>2018</v>
      </c>
      <c r="G68" s="85"/>
      <c r="H68" s="74"/>
    </row>
    <row r="69" spans="1:12" x14ac:dyDescent="0.25">
      <c r="A69" s="23" t="s">
        <v>894</v>
      </c>
      <c r="B69" s="1" t="s">
        <v>226</v>
      </c>
      <c r="C69" s="1" t="s">
        <v>846</v>
      </c>
      <c r="D69" s="1" t="str">
        <f t="shared" si="1"/>
        <v>destinations:nightclub_osm</v>
      </c>
      <c r="E69" s="1">
        <v>2018</v>
      </c>
      <c r="G69" s="85"/>
      <c r="H69" s="74"/>
    </row>
    <row r="70" spans="1:12" x14ac:dyDescent="0.25">
      <c r="A70" s="23" t="s">
        <v>894</v>
      </c>
      <c r="B70" s="1" t="s">
        <v>226</v>
      </c>
      <c r="C70" s="1" t="s">
        <v>847</v>
      </c>
      <c r="D70" s="1" t="str">
        <f t="shared" si="1"/>
        <v>destinations:gambling_osm</v>
      </c>
      <c r="E70" s="1">
        <v>2018</v>
      </c>
      <c r="G70" s="85"/>
      <c r="H70" s="74"/>
    </row>
    <row r="71" spans="1:12" x14ac:dyDescent="0.25">
      <c r="A71" s="23" t="s">
        <v>894</v>
      </c>
      <c r="B71" s="1" t="s">
        <v>226</v>
      </c>
      <c r="C71" s="1" t="s">
        <v>1752</v>
      </c>
      <c r="D71" s="1" t="str">
        <f t="shared" si="1"/>
        <v>destinations:swimming_pool_osm</v>
      </c>
      <c r="E71" s="1">
        <v>2018</v>
      </c>
      <c r="G71" s="85"/>
      <c r="H71" s="74"/>
    </row>
    <row r="72" spans="1:12" ht="90" x14ac:dyDescent="0.25">
      <c r="A72" s="23" t="s">
        <v>1011</v>
      </c>
      <c r="B72" s="1" t="s">
        <v>226</v>
      </c>
      <c r="C72" s="1" t="s">
        <v>957</v>
      </c>
      <c r="D72" s="1" t="str">
        <f t="shared" si="1"/>
        <v>destinations:libraries_2018</v>
      </c>
      <c r="E72" s="1">
        <v>2018</v>
      </c>
      <c r="I72" s="1">
        <v>20181119</v>
      </c>
      <c r="J72" s="1" t="s">
        <v>955</v>
      </c>
      <c r="K72" s="23" t="s">
        <v>1012</v>
      </c>
      <c r="L72" s="23" t="s">
        <v>1025</v>
      </c>
    </row>
    <row r="73" spans="1:12" ht="60" x14ac:dyDescent="0.25">
      <c r="A73" s="23" t="s">
        <v>958</v>
      </c>
      <c r="B73" s="1" t="s">
        <v>226</v>
      </c>
      <c r="C73" s="1" t="s">
        <v>957</v>
      </c>
      <c r="D73" s="1" t="str">
        <f t="shared" si="1"/>
        <v>destinations:libraries_2018</v>
      </c>
      <c r="E73" s="1">
        <v>2017</v>
      </c>
      <c r="F73" s="23" t="s">
        <v>1005</v>
      </c>
      <c r="G73" s="23" t="s">
        <v>936</v>
      </c>
      <c r="H73" s="1" t="s">
        <v>653</v>
      </c>
      <c r="I73" s="1">
        <v>20181115</v>
      </c>
      <c r="J73" s="1" t="s">
        <v>955</v>
      </c>
      <c r="K73" s="23" t="s">
        <v>1027</v>
      </c>
      <c r="L73" s="23" t="s">
        <v>1009</v>
      </c>
    </row>
    <row r="74" spans="1:12" ht="105" x14ac:dyDescent="0.25">
      <c r="A74" s="23" t="s">
        <v>959</v>
      </c>
      <c r="B74" s="1" t="s">
        <v>226</v>
      </c>
      <c r="C74" s="1" t="s">
        <v>957</v>
      </c>
      <c r="D74" s="1" t="str">
        <f t="shared" si="1"/>
        <v>destinations:libraries_2018</v>
      </c>
      <c r="E74" s="1">
        <v>2016</v>
      </c>
      <c r="F74" s="23" t="s">
        <v>1007</v>
      </c>
      <c r="G74" s="23" t="s">
        <v>1021</v>
      </c>
      <c r="H74" s="1" t="s">
        <v>1008</v>
      </c>
      <c r="I74" s="1">
        <v>20160301</v>
      </c>
      <c r="J74" s="1" t="s">
        <v>955</v>
      </c>
      <c r="K74" s="23" t="s">
        <v>1029</v>
      </c>
      <c r="L74" s="23" t="s">
        <v>1028</v>
      </c>
    </row>
    <row r="75" spans="1:12" ht="120" x14ac:dyDescent="0.25">
      <c r="A75" s="23" t="s">
        <v>960</v>
      </c>
      <c r="B75" s="1" t="s">
        <v>226</v>
      </c>
      <c r="C75" s="1" t="s">
        <v>957</v>
      </c>
      <c r="D75" s="1" t="str">
        <f t="shared" si="1"/>
        <v>destinations:libraries_2018</v>
      </c>
      <c r="E75" s="1">
        <v>2018</v>
      </c>
      <c r="F75" s="23" t="s">
        <v>1010</v>
      </c>
      <c r="G75" s="23" t="s">
        <v>1017</v>
      </c>
      <c r="H75" s="1" t="s">
        <v>674</v>
      </c>
      <c r="I75" s="1">
        <v>20181119</v>
      </c>
      <c r="J75" s="1" t="s">
        <v>955</v>
      </c>
      <c r="K75" s="23" t="s">
        <v>1030</v>
      </c>
      <c r="L75" s="23" t="s">
        <v>1031</v>
      </c>
    </row>
    <row r="76" spans="1:12" ht="60" x14ac:dyDescent="0.25">
      <c r="A76" s="23" t="s">
        <v>961</v>
      </c>
      <c r="B76" s="1" t="s">
        <v>226</v>
      </c>
      <c r="C76" s="1" t="s">
        <v>957</v>
      </c>
      <c r="D76" s="1" t="str">
        <f t="shared" si="1"/>
        <v>destinations:libraries_2018</v>
      </c>
      <c r="E76" s="1">
        <v>2018</v>
      </c>
      <c r="F76" s="23" t="s">
        <v>1013</v>
      </c>
      <c r="G76" s="23" t="s">
        <v>936</v>
      </c>
      <c r="H76" s="1" t="s">
        <v>672</v>
      </c>
      <c r="I76" s="1">
        <v>20181119</v>
      </c>
      <c r="J76" s="1" t="s">
        <v>955</v>
      </c>
      <c r="K76" s="23" t="s">
        <v>1032</v>
      </c>
      <c r="L76" s="23" t="s">
        <v>1014</v>
      </c>
    </row>
    <row r="77" spans="1:12" ht="105" x14ac:dyDescent="0.25">
      <c r="A77" s="23" t="s">
        <v>962</v>
      </c>
      <c r="B77" s="1" t="s">
        <v>226</v>
      </c>
      <c r="C77" s="1" t="s">
        <v>957</v>
      </c>
      <c r="D77" s="1" t="str">
        <f t="shared" si="1"/>
        <v>destinations:libraries_2018</v>
      </c>
      <c r="E77" s="1">
        <v>2018</v>
      </c>
      <c r="F77" s="23" t="s">
        <v>1018</v>
      </c>
      <c r="G77" s="23" t="s">
        <v>1015</v>
      </c>
      <c r="H77" s="1" t="s">
        <v>645</v>
      </c>
      <c r="I77" s="1">
        <v>20181119</v>
      </c>
      <c r="J77" s="1" t="s">
        <v>955</v>
      </c>
      <c r="K77" s="23" t="s">
        <v>1033</v>
      </c>
      <c r="L77" s="23" t="s">
        <v>1026</v>
      </c>
    </row>
    <row r="78" spans="1:12" ht="90" x14ac:dyDescent="0.25">
      <c r="A78" s="23" t="s">
        <v>964</v>
      </c>
      <c r="B78" s="1" t="s">
        <v>226</v>
      </c>
      <c r="C78" s="1" t="s">
        <v>957</v>
      </c>
      <c r="D78" s="1" t="str">
        <f t="shared" si="1"/>
        <v>destinations:libraries_2018</v>
      </c>
      <c r="E78" s="1">
        <v>2017</v>
      </c>
      <c r="F78" s="23" t="s">
        <v>1006</v>
      </c>
      <c r="G78" s="23" t="s">
        <v>1016</v>
      </c>
      <c r="H78" s="1" t="s">
        <v>673</v>
      </c>
      <c r="I78" s="1">
        <v>20181119</v>
      </c>
      <c r="J78" s="1" t="s">
        <v>955</v>
      </c>
      <c r="K78" s="23" t="s">
        <v>1034</v>
      </c>
      <c r="L78" s="23" t="s">
        <v>1024</v>
      </c>
    </row>
    <row r="79" spans="1:12" ht="60" x14ac:dyDescent="0.25">
      <c r="A79" s="23" t="s">
        <v>965</v>
      </c>
      <c r="B79" s="1" t="s">
        <v>226</v>
      </c>
      <c r="C79" s="1" t="s">
        <v>957</v>
      </c>
      <c r="D79" s="1" t="str">
        <f t="shared" si="1"/>
        <v>destinations:libraries_2018</v>
      </c>
      <c r="E79" s="1">
        <v>2016</v>
      </c>
      <c r="F79" s="23" t="s">
        <v>1019</v>
      </c>
      <c r="G79" s="23" t="s">
        <v>936</v>
      </c>
      <c r="H79" s="1" t="s">
        <v>652</v>
      </c>
      <c r="I79" s="1">
        <v>20181119</v>
      </c>
      <c r="J79" s="1" t="s">
        <v>955</v>
      </c>
      <c r="K79" s="23" t="s">
        <v>1035</v>
      </c>
      <c r="L79" s="23" t="s">
        <v>1023</v>
      </c>
    </row>
    <row r="80" spans="1:12" ht="60" x14ac:dyDescent="0.25">
      <c r="A80" s="23" t="s">
        <v>963</v>
      </c>
      <c r="B80" s="1" t="s">
        <v>226</v>
      </c>
      <c r="C80" s="1" t="s">
        <v>957</v>
      </c>
      <c r="D80" s="1" t="str">
        <f t="shared" si="1"/>
        <v>destinations:libraries_2018</v>
      </c>
      <c r="E80" s="1">
        <v>2016</v>
      </c>
      <c r="F80" s="23" t="s">
        <v>1020</v>
      </c>
      <c r="G80" s="23" t="s">
        <v>1015</v>
      </c>
      <c r="H80" s="1" t="s">
        <v>646</v>
      </c>
      <c r="I80" s="1">
        <v>20181119</v>
      </c>
      <c r="J80" s="1" t="s">
        <v>955</v>
      </c>
      <c r="K80" s="23" t="s">
        <v>1036</v>
      </c>
      <c r="L80" s="23" t="s">
        <v>1022</v>
      </c>
    </row>
    <row r="81" spans="1:12" x14ac:dyDescent="0.25">
      <c r="B81" s="23" t="s">
        <v>226</v>
      </c>
      <c r="C81" s="23" t="s">
        <v>1078</v>
      </c>
      <c r="D81" s="1" t="str">
        <f t="shared" si="1"/>
        <v>destinations:gtfs_2018_stop_30_mins_final</v>
      </c>
      <c r="E81" s="23">
        <v>2018</v>
      </c>
    </row>
    <row r="82" spans="1:12" x14ac:dyDescent="0.25">
      <c r="B82" s="23" t="s">
        <v>226</v>
      </c>
      <c r="C82" s="23" t="s">
        <v>1079</v>
      </c>
      <c r="D82" s="1" t="str">
        <f t="shared" si="1"/>
        <v>destinations:gtfs_2018_stops</v>
      </c>
      <c r="E82" s="23">
        <v>2018</v>
      </c>
    </row>
    <row r="83" spans="1:12" x14ac:dyDescent="0.25">
      <c r="B83" s="23" t="s">
        <v>226</v>
      </c>
      <c r="C83" s="23" t="s">
        <v>1080</v>
      </c>
      <c r="D83" s="1" t="str">
        <f t="shared" si="1"/>
        <v>destinations:gtfs_2018_stops_bus</v>
      </c>
      <c r="E83" s="23">
        <v>2018</v>
      </c>
    </row>
    <row r="84" spans="1:12" x14ac:dyDescent="0.25">
      <c r="B84" s="23" t="s">
        <v>226</v>
      </c>
      <c r="C84" s="23" t="s">
        <v>1081</v>
      </c>
      <c r="D84" s="1" t="str">
        <f t="shared" si="1"/>
        <v>destinations:gtfs_2018_stops_ferry</v>
      </c>
      <c r="E84" s="23">
        <v>2018</v>
      </c>
    </row>
    <row r="85" spans="1:12" x14ac:dyDescent="0.25">
      <c r="B85" s="23" t="s">
        <v>226</v>
      </c>
      <c r="C85" s="23" t="s">
        <v>1082</v>
      </c>
      <c r="D85" s="1" t="str">
        <f t="shared" si="1"/>
        <v>destinations:gtfs_2018_stops_train</v>
      </c>
      <c r="E85" s="23">
        <v>2018</v>
      </c>
    </row>
    <row r="86" spans="1:12" x14ac:dyDescent="0.25">
      <c r="B86" s="23" t="s">
        <v>226</v>
      </c>
      <c r="C86" s="23" t="s">
        <v>1083</v>
      </c>
      <c r="D86" s="1" t="str">
        <f t="shared" si="1"/>
        <v>destinations:gtfs_2018_stops_tram</v>
      </c>
      <c r="E86" s="23">
        <v>2018</v>
      </c>
    </row>
    <row r="87" spans="1:12" x14ac:dyDescent="0.25">
      <c r="B87" s="23" t="s">
        <v>226</v>
      </c>
      <c r="C87" s="23" t="s">
        <v>1075</v>
      </c>
      <c r="D87" s="1" t="str">
        <f t="shared" si="1"/>
        <v>destinations:hospital</v>
      </c>
      <c r="E87" s="23">
        <v>2018</v>
      </c>
      <c r="F87" s="23" t="s">
        <v>988</v>
      </c>
    </row>
    <row r="88" spans="1:12" x14ac:dyDescent="0.25">
      <c r="B88" s="23" t="s">
        <v>226</v>
      </c>
      <c r="C88" s="23" t="s">
        <v>1098</v>
      </c>
      <c r="D88" s="1" t="str">
        <f t="shared" si="1"/>
        <v>destinations:physicalactivity_recreation</v>
      </c>
      <c r="E88" s="23">
        <v>2018</v>
      </c>
      <c r="F88" s="23" t="s">
        <v>988</v>
      </c>
    </row>
    <row r="89" spans="1:12" x14ac:dyDescent="0.25">
      <c r="A89" s="1"/>
      <c r="B89" s="23" t="s">
        <v>226</v>
      </c>
      <c r="C89" s="23" t="s">
        <v>1099</v>
      </c>
      <c r="D89" s="1" t="str">
        <f t="shared" si="1"/>
        <v>destinations:childcarekinder_longdaychildcare</v>
      </c>
      <c r="E89" s="23">
        <v>2018</v>
      </c>
      <c r="F89" s="23" t="s">
        <v>988</v>
      </c>
      <c r="G89" s="1"/>
      <c r="K89" s="1"/>
      <c r="L89" s="1"/>
    </row>
    <row r="90" spans="1:12" x14ac:dyDescent="0.25">
      <c r="A90" s="1"/>
      <c r="B90" s="23" t="s">
        <v>226</v>
      </c>
      <c r="C90" s="23" t="s">
        <v>1100</v>
      </c>
      <c r="D90" s="1" t="str">
        <f t="shared" si="1"/>
        <v>destinations:childcarekinder_kinder_preschool</v>
      </c>
      <c r="E90" s="23">
        <v>2018</v>
      </c>
      <c r="F90" s="23" t="s">
        <v>988</v>
      </c>
      <c r="G90" s="1"/>
      <c r="K90" s="1"/>
      <c r="L90" s="1"/>
    </row>
    <row r="91" spans="1:12" x14ac:dyDescent="0.25">
      <c r="A91" s="1"/>
      <c r="B91" s="23" t="s">
        <v>226</v>
      </c>
      <c r="C91" s="23" t="s">
        <v>1101</v>
      </c>
      <c r="D91" s="1" t="str">
        <f t="shared" si="1"/>
        <v>destinations:childcarekinder_holidayprogram</v>
      </c>
      <c r="E91" s="23">
        <v>2018</v>
      </c>
      <c r="F91" s="23" t="s">
        <v>988</v>
      </c>
      <c r="G91" s="1"/>
      <c r="K91" s="1"/>
      <c r="L91" s="1"/>
    </row>
    <row r="92" spans="1:12" x14ac:dyDescent="0.25">
      <c r="A92" s="1"/>
      <c r="B92" s="23" t="s">
        <v>226</v>
      </c>
      <c r="C92" s="23" t="s">
        <v>1102</v>
      </c>
      <c r="D92" s="1" t="str">
        <f t="shared" si="1"/>
        <v>destinations:childcarekinder_kinderdisability</v>
      </c>
      <c r="E92" s="23">
        <v>2018</v>
      </c>
      <c r="F92" s="23" t="s">
        <v>988</v>
      </c>
      <c r="G92" s="1"/>
      <c r="K92" s="1"/>
      <c r="L92" s="1"/>
    </row>
    <row r="93" spans="1:12" x14ac:dyDescent="0.25">
      <c r="A93" s="1"/>
      <c r="B93" s="23" t="s">
        <v>226</v>
      </c>
      <c r="C93" s="23" t="s">
        <v>1103</v>
      </c>
      <c r="D93" s="1" t="str">
        <f t="shared" si="1"/>
        <v>destinations:childcarekinder_oshc</v>
      </c>
      <c r="E93" s="23">
        <v>2018</v>
      </c>
      <c r="F93" s="23" t="s">
        <v>988</v>
      </c>
      <c r="G93" s="1"/>
      <c r="K93" s="1"/>
      <c r="L93" s="1"/>
    </row>
    <row r="94" spans="1:12" x14ac:dyDescent="0.25">
      <c r="A94" s="1"/>
      <c r="B94" s="23" t="s">
        <v>226</v>
      </c>
      <c r="C94" s="23" t="s">
        <v>1104</v>
      </c>
      <c r="D94" s="1" t="str">
        <f t="shared" si="1"/>
        <v>destinations:childcarekinder_occasionalcare</v>
      </c>
      <c r="E94" s="23">
        <v>2018</v>
      </c>
      <c r="F94" s="23" t="s">
        <v>988</v>
      </c>
      <c r="G94" s="1"/>
      <c r="K94" s="1"/>
      <c r="L94" s="1"/>
    </row>
    <row r="95" spans="1:12" x14ac:dyDescent="0.25">
      <c r="A95" s="1"/>
      <c r="B95" s="23" t="s">
        <v>226</v>
      </c>
      <c r="C95" s="23" t="s">
        <v>1105</v>
      </c>
      <c r="D95" s="1" t="str">
        <f t="shared" si="1"/>
        <v>destinations:childcarekinder_familydaycare</v>
      </c>
      <c r="E95" s="23">
        <v>2018</v>
      </c>
      <c r="F95" s="23" t="s">
        <v>988</v>
      </c>
      <c r="G95" s="1"/>
      <c r="K95" s="1"/>
      <c r="L95" s="1"/>
    </row>
    <row r="96" spans="1:12" x14ac:dyDescent="0.25">
      <c r="A96" s="1"/>
      <c r="B96" s="23" t="s">
        <v>226</v>
      </c>
      <c r="C96" s="23" t="s">
        <v>1106</v>
      </c>
      <c r="D96" s="1" t="str">
        <f t="shared" si="1"/>
        <v>destinations:childdevelopment_playgroup</v>
      </c>
      <c r="E96" s="23">
        <v>2018</v>
      </c>
      <c r="F96" s="23" t="s">
        <v>988</v>
      </c>
      <c r="G96" s="1"/>
      <c r="K96" s="1"/>
      <c r="L96" s="1"/>
    </row>
    <row r="97" spans="1:12" x14ac:dyDescent="0.25">
      <c r="A97" s="1"/>
      <c r="B97" s="23" t="s">
        <v>226</v>
      </c>
      <c r="C97" s="23" t="s">
        <v>1108</v>
      </c>
      <c r="D97" s="1" t="str">
        <f t="shared" si="1"/>
        <v>destinations:childdevelopment_parentingfamilysupport</v>
      </c>
      <c r="E97" s="23">
        <v>2018</v>
      </c>
      <c r="F97" s="23" t="s">
        <v>988</v>
      </c>
      <c r="G97" s="1"/>
      <c r="K97" s="1"/>
      <c r="L97" s="1"/>
    </row>
    <row r="98" spans="1:12" x14ac:dyDescent="0.25">
      <c r="A98" s="1"/>
      <c r="B98" s="23" t="s">
        <v>226</v>
      </c>
      <c r="C98" s="23" t="s">
        <v>1109</v>
      </c>
      <c r="D98" s="1" t="str">
        <f t="shared" si="1"/>
        <v>destinations:childdevelopment_childplayprogram</v>
      </c>
      <c r="E98" s="23">
        <v>2018</v>
      </c>
      <c r="F98" s="23" t="s">
        <v>988</v>
      </c>
      <c r="G98" s="1"/>
      <c r="K98" s="1"/>
      <c r="L98" s="1"/>
    </row>
    <row r="99" spans="1:12" x14ac:dyDescent="0.25">
      <c r="A99" s="1"/>
      <c r="B99" s="23" t="s">
        <v>226</v>
      </c>
      <c r="C99" s="23" t="s">
        <v>1110</v>
      </c>
      <c r="D99" s="1" t="str">
        <f t="shared" si="1"/>
        <v>destinations:childdevelopment_earlyparentingsupport</v>
      </c>
      <c r="E99" s="23">
        <v>2018</v>
      </c>
      <c r="F99" s="23" t="s">
        <v>988</v>
      </c>
      <c r="G99" s="1"/>
      <c r="K99" s="1"/>
      <c r="L99" s="1"/>
    </row>
    <row r="100" spans="1:12" x14ac:dyDescent="0.25">
      <c r="A100" s="1"/>
      <c r="B100" s="23" t="s">
        <v>226</v>
      </c>
      <c r="C100" s="23" t="s">
        <v>1111</v>
      </c>
      <c r="D100" s="1" t="str">
        <f t="shared" si="1"/>
        <v>destinations:childdevelopment_toylibrary</v>
      </c>
      <c r="E100" s="23">
        <v>2018</v>
      </c>
      <c r="F100" s="23" t="s">
        <v>988</v>
      </c>
      <c r="G100" s="1"/>
      <c r="K100" s="1"/>
      <c r="L100" s="1"/>
    </row>
    <row r="101" spans="1:12" x14ac:dyDescent="0.25">
      <c r="A101" s="1"/>
      <c r="B101" s="23" t="s">
        <v>226</v>
      </c>
      <c r="C101" s="23" t="s">
        <v>1112</v>
      </c>
      <c r="D101" s="1" t="str">
        <f t="shared" si="1"/>
        <v>destinations:childdevelopment_schoolnursing</v>
      </c>
      <c r="E101" s="23">
        <v>2018</v>
      </c>
      <c r="F101" s="23" t="s">
        <v>988</v>
      </c>
      <c r="G101" s="1"/>
      <c r="K101" s="1"/>
      <c r="L101" s="1"/>
    </row>
    <row r="102" spans="1:12" x14ac:dyDescent="0.25">
      <c r="A102" s="1"/>
      <c r="B102" s="23" t="s">
        <v>226</v>
      </c>
      <c r="C102" s="23" t="s">
        <v>1755</v>
      </c>
      <c r="D102" s="1" t="str">
        <f t="shared" si="1"/>
        <v>destinations:childprotectionfamilyservices_integrated</v>
      </c>
      <c r="E102" s="23">
        <v>2018</v>
      </c>
      <c r="F102" s="23" t="s">
        <v>988</v>
      </c>
      <c r="G102" s="1"/>
      <c r="K102" s="1"/>
      <c r="L102" s="1"/>
    </row>
    <row r="103" spans="1:12" x14ac:dyDescent="0.25">
      <c r="A103" s="1"/>
      <c r="B103" s="23" t="s">
        <v>226</v>
      </c>
      <c r="C103" s="23" t="s">
        <v>1114</v>
      </c>
      <c r="D103" s="1" t="str">
        <f t="shared" si="1"/>
        <v>destinations:communityhealthcare_pharmacy</v>
      </c>
      <c r="E103" s="23">
        <v>2018</v>
      </c>
      <c r="F103" s="23" t="s">
        <v>988</v>
      </c>
      <c r="G103" s="1"/>
      <c r="K103" s="1"/>
      <c r="L103" s="1"/>
    </row>
    <row r="104" spans="1:12" x14ac:dyDescent="0.25">
      <c r="A104" s="1"/>
      <c r="B104" s="23" t="s">
        <v>226</v>
      </c>
      <c r="C104" s="23" t="s">
        <v>1116</v>
      </c>
      <c r="D104" s="1" t="str">
        <f t="shared" si="1"/>
        <v>destinations:communityhealthcare_mch</v>
      </c>
      <c r="E104" s="23">
        <v>2018</v>
      </c>
      <c r="F104" s="23" t="s">
        <v>988</v>
      </c>
      <c r="G104" s="1"/>
      <c r="K104" s="1"/>
      <c r="L104" s="1"/>
    </row>
    <row r="105" spans="1:12" x14ac:dyDescent="0.25">
      <c r="A105" s="1"/>
      <c r="B105" s="23" t="s">
        <v>226</v>
      </c>
      <c r="C105" s="23" t="s">
        <v>1117</v>
      </c>
      <c r="D105" s="1" t="str">
        <f t="shared" si="1"/>
        <v>destinations:communityhealthcare_immunisation</v>
      </c>
      <c r="E105" s="23">
        <v>2018</v>
      </c>
      <c r="F105" s="23" t="s">
        <v>988</v>
      </c>
      <c r="G105" s="1"/>
      <c r="K105" s="1"/>
      <c r="L105" s="1"/>
    </row>
    <row r="106" spans="1:12" x14ac:dyDescent="0.25">
      <c r="A106" s="1"/>
      <c r="B106" s="23" t="s">
        <v>226</v>
      </c>
      <c r="C106" s="23" t="s">
        <v>1118</v>
      </c>
      <c r="D106" s="1" t="str">
        <f t="shared" si="1"/>
        <v>destinations:counselling_counsellingfamilytherapy</v>
      </c>
      <c r="E106" s="23">
        <v>2018</v>
      </c>
      <c r="F106" s="23" t="s">
        <v>988</v>
      </c>
      <c r="G106" s="1"/>
      <c r="K106" s="1"/>
      <c r="L106" s="1"/>
    </row>
    <row r="107" spans="1:12" x14ac:dyDescent="0.25">
      <c r="A107" s="1"/>
      <c r="B107" s="23" t="s">
        <v>226</v>
      </c>
      <c r="C107" s="23" t="s">
        <v>1120</v>
      </c>
      <c r="D107" s="1" t="str">
        <f t="shared" si="1"/>
        <v>destinations:counselling_generalcounselling</v>
      </c>
      <c r="E107" s="23">
        <v>2018</v>
      </c>
      <c r="F107" s="23" t="s">
        <v>988</v>
      </c>
      <c r="G107" s="1"/>
      <c r="K107" s="1"/>
      <c r="L107" s="1"/>
    </row>
    <row r="108" spans="1:12" x14ac:dyDescent="0.25">
      <c r="A108" s="1"/>
      <c r="B108" s="23" t="s">
        <v>226</v>
      </c>
      <c r="C108" s="23" t="s">
        <v>1121</v>
      </c>
      <c r="D108" s="1" t="str">
        <f t="shared" si="1"/>
        <v>destinations:disabilitysupport_earlychildhoodintervention</v>
      </c>
      <c r="E108" s="23">
        <v>2018</v>
      </c>
      <c r="F108" s="23" t="s">
        <v>988</v>
      </c>
      <c r="G108" s="1"/>
      <c r="K108" s="1"/>
      <c r="L108" s="1"/>
    </row>
    <row r="109" spans="1:12" x14ac:dyDescent="0.25">
      <c r="A109" s="1"/>
      <c r="B109" s="23" t="s">
        <v>226</v>
      </c>
      <c r="C109" s="23" t="s">
        <v>1123</v>
      </c>
      <c r="D109" s="1" t="str">
        <f t="shared" si="1"/>
        <v>destinations:educationlearning_library</v>
      </c>
      <c r="E109" s="23">
        <v>2018</v>
      </c>
      <c r="F109" s="23" t="s">
        <v>988</v>
      </c>
      <c r="G109" s="1"/>
      <c r="K109" s="1"/>
      <c r="L109" s="1"/>
    </row>
    <row r="110" spans="1:12" x14ac:dyDescent="0.25">
      <c r="A110" s="1"/>
      <c r="B110" s="23" t="s">
        <v>226</v>
      </c>
      <c r="C110" s="23" t="s">
        <v>1124</v>
      </c>
      <c r="D110" s="1" t="str">
        <f t="shared" si="1"/>
        <v>destinations:generalpracticegp_gp</v>
      </c>
      <c r="E110" s="23">
        <v>2018</v>
      </c>
      <c r="F110" s="23" t="s">
        <v>988</v>
      </c>
      <c r="G110" s="1"/>
      <c r="K110" s="1"/>
      <c r="L110" s="1"/>
    </row>
    <row r="111" spans="1:12" x14ac:dyDescent="0.25">
      <c r="A111" s="1"/>
      <c r="B111" s="23" t="s">
        <v>226</v>
      </c>
      <c r="C111" s="23" t="s">
        <v>1126</v>
      </c>
      <c r="D111" s="1" t="str">
        <f t="shared" si="1"/>
        <v>destinations:mentalhealth_childmentalhealth</v>
      </c>
      <c r="E111" s="23">
        <v>2018</v>
      </c>
      <c r="F111" s="23" t="s">
        <v>988</v>
      </c>
      <c r="G111" s="1"/>
      <c r="K111" s="1"/>
      <c r="L111" s="1"/>
    </row>
    <row r="112" spans="1:12" x14ac:dyDescent="0.25">
      <c r="A112" s="1"/>
      <c r="B112" s="23" t="s">
        <v>226</v>
      </c>
      <c r="C112" s="23" t="s">
        <v>1128</v>
      </c>
      <c r="D112" s="1" t="str">
        <f t="shared" si="1"/>
        <v>destinations:specialistpaediatric_paediatricmedicine</v>
      </c>
      <c r="E112" s="23">
        <v>2018</v>
      </c>
      <c r="F112" s="23" t="s">
        <v>988</v>
      </c>
      <c r="G112" s="1"/>
      <c r="K112" s="1"/>
      <c r="L112" s="1"/>
    </row>
    <row r="113" spans="1:12" x14ac:dyDescent="0.25">
      <c r="A113" s="1"/>
      <c r="B113" s="23" t="s">
        <v>226</v>
      </c>
      <c r="C113" s="23" t="s">
        <v>1130</v>
      </c>
      <c r="D113" s="1" t="str">
        <f t="shared" si="1"/>
        <v>destinations:mentalhealth_generalmentalhealthservice</v>
      </c>
      <c r="E113" s="23">
        <v>2018</v>
      </c>
      <c r="F113" s="23" t="s">
        <v>988</v>
      </c>
      <c r="G113" s="1"/>
      <c r="K113" s="1"/>
      <c r="L113" s="1"/>
    </row>
    <row r="114" spans="1:12" x14ac:dyDescent="0.25">
      <c r="A114" s="1"/>
      <c r="B114" s="23" t="s">
        <v>226</v>
      </c>
      <c r="C114" s="23" t="s">
        <v>1131</v>
      </c>
      <c r="D114" s="1" t="str">
        <f t="shared" si="1"/>
        <v>destinations:mentalhealth_adultmentalhealthservice</v>
      </c>
      <c r="E114" s="23">
        <v>2018</v>
      </c>
      <c r="F114" s="23" t="s">
        <v>988</v>
      </c>
      <c r="G114" s="1"/>
      <c r="K114" s="1"/>
      <c r="L114" s="1"/>
    </row>
    <row r="115" spans="1:12" x14ac:dyDescent="0.25">
      <c r="A115" s="1"/>
      <c r="B115" s="23" t="s">
        <v>226</v>
      </c>
      <c r="C115" s="23" t="s">
        <v>1132</v>
      </c>
      <c r="D115" s="1" t="str">
        <f t="shared" si="1"/>
        <v>destinations:mentalhealth_psychology</v>
      </c>
      <c r="E115" s="23">
        <v>2018</v>
      </c>
      <c r="F115" s="23" t="s">
        <v>988</v>
      </c>
      <c r="G115" s="1"/>
      <c r="K115" s="1"/>
      <c r="L115" s="1"/>
    </row>
    <row r="116" spans="1:12" x14ac:dyDescent="0.25">
      <c r="A116" s="1"/>
      <c r="B116" s="23" t="s">
        <v>226</v>
      </c>
      <c r="C116" s="23" t="s">
        <v>1133</v>
      </c>
      <c r="D116" s="1" t="str">
        <f t="shared" si="1"/>
        <v>destinations:toilets_2018</v>
      </c>
      <c r="E116" s="23">
        <v>2018</v>
      </c>
      <c r="F116" s="23" t="s">
        <v>988</v>
      </c>
      <c r="G116" s="1"/>
      <c r="K116" s="1"/>
      <c r="L116" s="1"/>
    </row>
    <row r="117" spans="1:12" x14ac:dyDescent="0.25">
      <c r="A117" s="1"/>
      <c r="B117" s="23" t="s">
        <v>226</v>
      </c>
      <c r="C117" s="23" t="s">
        <v>1134</v>
      </c>
      <c r="D117" s="1" t="str">
        <f t="shared" si="1"/>
        <v>destinations:playgrounds_2018</v>
      </c>
      <c r="E117" s="23">
        <v>2018</v>
      </c>
      <c r="F117" s="23" t="s">
        <v>988</v>
      </c>
      <c r="G117" s="1"/>
      <c r="K117" s="1"/>
      <c r="L117" s="1"/>
    </row>
    <row r="118" spans="1:12" x14ac:dyDescent="0.25">
      <c r="A118" s="1"/>
      <c r="B118" s="23" t="s">
        <v>226</v>
      </c>
      <c r="C118" s="23" t="s">
        <v>1158</v>
      </c>
      <c r="D118" s="1" t="str">
        <f t="shared" si="1"/>
        <v>destinations:centrelink_2018</v>
      </c>
      <c r="E118" s="23">
        <v>2018</v>
      </c>
      <c r="F118" s="23" t="s">
        <v>988</v>
      </c>
      <c r="G118" s="1"/>
      <c r="K118" s="1"/>
      <c r="L118" s="1"/>
    </row>
    <row r="119" spans="1:12" x14ac:dyDescent="0.25">
      <c r="B119" s="23" t="s">
        <v>226</v>
      </c>
      <c r="C119" s="1" t="s">
        <v>1781</v>
      </c>
      <c r="D119" s="1" t="str">
        <f t="shared" si="1"/>
        <v>destinations:p_12_schools_catholic_2018</v>
      </c>
      <c r="E119" s="1">
        <v>2018</v>
      </c>
      <c r="F119" s="23" t="s">
        <v>988</v>
      </c>
      <c r="J119" s="1" t="s">
        <v>1799</v>
      </c>
      <c r="L119" s="23" t="s">
        <v>1800</v>
      </c>
    </row>
    <row r="120" spans="1:12" x14ac:dyDescent="0.25">
      <c r="B120" s="23" t="s">
        <v>226</v>
      </c>
      <c r="C120" s="1" t="s">
        <v>1782</v>
      </c>
      <c r="D120" s="1" t="str">
        <f t="shared" si="1"/>
        <v>destinations:p_12_schools_gov_2018</v>
      </c>
      <c r="E120" s="1">
        <v>2018</v>
      </c>
      <c r="F120" s="23" t="s">
        <v>988</v>
      </c>
      <c r="J120" s="1" t="s">
        <v>1799</v>
      </c>
      <c r="L120" s="23" t="s">
        <v>1801</v>
      </c>
    </row>
    <row r="121" spans="1:12" x14ac:dyDescent="0.25">
      <c r="B121" s="23" t="s">
        <v>226</v>
      </c>
      <c r="C121" s="1" t="s">
        <v>1783</v>
      </c>
      <c r="D121" s="1" t="str">
        <f t="shared" si="1"/>
        <v>destinations:p_12_schools_indep_2018</v>
      </c>
      <c r="E121" s="1">
        <v>2018</v>
      </c>
      <c r="F121" s="23" t="s">
        <v>988</v>
      </c>
      <c r="J121" s="1" t="s">
        <v>1799</v>
      </c>
      <c r="L121" s="23" t="s">
        <v>1802</v>
      </c>
    </row>
    <row r="122" spans="1:12" x14ac:dyDescent="0.25">
      <c r="B122" s="23" t="s">
        <v>226</v>
      </c>
      <c r="C122" s="1" t="s">
        <v>1784</v>
      </c>
      <c r="D122" s="1" t="str">
        <f t="shared" si="1"/>
        <v>destinations:primary_schools_catholic_2018</v>
      </c>
      <c r="E122" s="1">
        <v>2018</v>
      </c>
      <c r="F122" s="23" t="s">
        <v>988</v>
      </c>
      <c r="J122" s="1" t="s">
        <v>1799</v>
      </c>
      <c r="L122" s="23" t="s">
        <v>1804</v>
      </c>
    </row>
    <row r="123" spans="1:12" x14ac:dyDescent="0.25">
      <c r="B123" s="1" t="s">
        <v>226</v>
      </c>
      <c r="C123" s="1" t="s">
        <v>1785</v>
      </c>
      <c r="D123" s="1" t="str">
        <f t="shared" ref="D123:D137" si="2">B123&amp;":"&amp;LOWER(C123)</f>
        <v>destinations:primary_schools_gov_2018</v>
      </c>
      <c r="E123" s="1">
        <v>2018</v>
      </c>
      <c r="F123" s="23" t="s">
        <v>988</v>
      </c>
      <c r="J123" s="1" t="s">
        <v>1799</v>
      </c>
      <c r="L123" s="23" t="s">
        <v>1805</v>
      </c>
    </row>
    <row r="124" spans="1:12" x14ac:dyDescent="0.25">
      <c r="B124" s="1" t="s">
        <v>226</v>
      </c>
      <c r="C124" s="1" t="s">
        <v>1786</v>
      </c>
      <c r="D124" s="1" t="str">
        <f t="shared" si="2"/>
        <v>destinations:primary_schools_indep_2018</v>
      </c>
      <c r="E124" s="1">
        <v>2018</v>
      </c>
      <c r="F124" s="23" t="s">
        <v>988</v>
      </c>
      <c r="J124" s="1" t="s">
        <v>1799</v>
      </c>
      <c r="L124" s="23" t="s">
        <v>1803</v>
      </c>
    </row>
    <row r="125" spans="1:12" ht="30" x14ac:dyDescent="0.25">
      <c r="B125" s="23" t="s">
        <v>226</v>
      </c>
      <c r="C125" t="s">
        <v>1823</v>
      </c>
      <c r="D125" s="1" t="str">
        <f t="shared" si="2"/>
        <v>destinations:childcare_all_2019</v>
      </c>
      <c r="E125" s="1">
        <v>2019</v>
      </c>
      <c r="F125" s="23" t="s">
        <v>1824</v>
      </c>
      <c r="H125" s="1" t="s">
        <v>1825</v>
      </c>
      <c r="I125" s="1">
        <v>20190315</v>
      </c>
      <c r="J125" s="1" t="s">
        <v>1799</v>
      </c>
      <c r="L125" s="23" t="s">
        <v>1834</v>
      </c>
    </row>
    <row r="126" spans="1:12" ht="30" x14ac:dyDescent="0.25">
      <c r="B126" s="1" t="s">
        <v>226</v>
      </c>
      <c r="C126" t="s">
        <v>1815</v>
      </c>
      <c r="D126" s="1" t="str">
        <f t="shared" si="2"/>
        <v>destinations:childcare_oshc_2019</v>
      </c>
      <c r="E126" s="1">
        <v>2019</v>
      </c>
      <c r="F126" s="23" t="s">
        <v>1824</v>
      </c>
      <c r="H126" s="1" t="s">
        <v>1825</v>
      </c>
      <c r="I126" s="1">
        <v>20190315</v>
      </c>
      <c r="J126" s="1" t="s">
        <v>1799</v>
      </c>
      <c r="L126" s="23" t="s">
        <v>1826</v>
      </c>
    </row>
    <row r="127" spans="1:12" x14ac:dyDescent="0.25">
      <c r="B127" s="1" t="s">
        <v>226</v>
      </c>
      <c r="C127" t="s">
        <v>1816</v>
      </c>
      <c r="D127" s="1" t="str">
        <f t="shared" si="2"/>
        <v>destinations:childcare_preschool_2019</v>
      </c>
      <c r="E127" s="1">
        <v>2019</v>
      </c>
      <c r="F127" s="23" t="s">
        <v>1824</v>
      </c>
      <c r="H127" s="1" t="s">
        <v>1825</v>
      </c>
      <c r="I127" s="1">
        <v>20190315</v>
      </c>
      <c r="J127" s="1" t="s">
        <v>1799</v>
      </c>
      <c r="L127" s="23" t="s">
        <v>1827</v>
      </c>
    </row>
    <row r="128" spans="1:12" x14ac:dyDescent="0.25">
      <c r="B128" s="23" t="s">
        <v>226</v>
      </c>
      <c r="C128" t="s">
        <v>1821</v>
      </c>
      <c r="D128" s="1" t="str">
        <f t="shared" si="2"/>
        <v>destinations:childcare_all_exc_2019</v>
      </c>
      <c r="E128" s="1">
        <v>2019</v>
      </c>
      <c r="F128" s="23" t="s">
        <v>1824</v>
      </c>
      <c r="H128" s="1" t="s">
        <v>1825</v>
      </c>
      <c r="I128" s="1">
        <v>20190315</v>
      </c>
      <c r="J128" s="1" t="s">
        <v>1799</v>
      </c>
      <c r="L128" s="23" t="s">
        <v>1828</v>
      </c>
    </row>
    <row r="129" spans="2:12" ht="30" x14ac:dyDescent="0.25">
      <c r="B129" s="23" t="s">
        <v>226</v>
      </c>
      <c r="C129" t="s">
        <v>1822</v>
      </c>
      <c r="D129" s="1" t="str">
        <f t="shared" si="2"/>
        <v>destinations:childcare_all_meet_2019</v>
      </c>
      <c r="E129" s="1">
        <v>2019</v>
      </c>
      <c r="F129" s="23" t="s">
        <v>1824</v>
      </c>
      <c r="H129" s="1" t="s">
        <v>1825</v>
      </c>
      <c r="I129" s="1">
        <v>20190315</v>
      </c>
      <c r="J129" s="1" t="s">
        <v>1799</v>
      </c>
      <c r="L129" s="23" t="s">
        <v>1829</v>
      </c>
    </row>
    <row r="130" spans="2:12" ht="30" x14ac:dyDescent="0.25">
      <c r="B130" s="23" t="s">
        <v>226</v>
      </c>
      <c r="C130" t="s">
        <v>1817</v>
      </c>
      <c r="D130" s="1" t="str">
        <f t="shared" si="2"/>
        <v>destinations:childcare_oshc_exc_2019</v>
      </c>
      <c r="E130" s="1">
        <v>2019</v>
      </c>
      <c r="F130" s="23" t="s">
        <v>1824</v>
      </c>
      <c r="H130" s="1" t="s">
        <v>1825</v>
      </c>
      <c r="I130" s="1">
        <v>20190315</v>
      </c>
      <c r="J130" s="1" t="s">
        <v>1799</v>
      </c>
      <c r="L130" s="23" t="s">
        <v>1830</v>
      </c>
    </row>
    <row r="131" spans="2:12" ht="45" x14ac:dyDescent="0.25">
      <c r="B131" s="23" t="s">
        <v>226</v>
      </c>
      <c r="C131" t="s">
        <v>1818</v>
      </c>
      <c r="D131" s="1" t="str">
        <f t="shared" si="2"/>
        <v>destinations:childcare_oshc_meet_2019</v>
      </c>
      <c r="E131" s="1">
        <v>2019</v>
      </c>
      <c r="F131" s="23" t="s">
        <v>1824</v>
      </c>
      <c r="H131" s="1" t="s">
        <v>1825</v>
      </c>
      <c r="I131" s="1">
        <v>20190315</v>
      </c>
      <c r="J131" s="1" t="s">
        <v>1799</v>
      </c>
      <c r="L131" s="23" t="s">
        <v>1831</v>
      </c>
    </row>
    <row r="132" spans="2:12" ht="30" x14ac:dyDescent="0.25">
      <c r="B132" s="1" t="s">
        <v>226</v>
      </c>
      <c r="C132" t="s">
        <v>1819</v>
      </c>
      <c r="D132" s="1" t="str">
        <f t="shared" si="2"/>
        <v>destinations:childcare_preschool_exc_2019</v>
      </c>
      <c r="E132" s="1">
        <v>2019</v>
      </c>
      <c r="F132" s="23" t="s">
        <v>1824</v>
      </c>
      <c r="H132" s="1" t="s">
        <v>1825</v>
      </c>
      <c r="I132" s="1">
        <v>20190315</v>
      </c>
      <c r="J132" s="1" t="s">
        <v>1799</v>
      </c>
      <c r="L132" s="23" t="s">
        <v>1833</v>
      </c>
    </row>
    <row r="133" spans="2:12" ht="30" x14ac:dyDescent="0.25">
      <c r="B133" s="1" t="s">
        <v>226</v>
      </c>
      <c r="C133" t="s">
        <v>1820</v>
      </c>
      <c r="D133" s="1" t="str">
        <f t="shared" si="2"/>
        <v>destinations:childcare_preschool_meet_2019</v>
      </c>
      <c r="E133" s="1">
        <v>2019</v>
      </c>
      <c r="F133" s="23" t="s">
        <v>1824</v>
      </c>
      <c r="H133" s="1" t="s">
        <v>1825</v>
      </c>
      <c r="I133" s="1">
        <v>20190315</v>
      </c>
      <c r="J133" s="1" t="s">
        <v>1799</v>
      </c>
      <c r="L133" s="23" t="s">
        <v>1832</v>
      </c>
    </row>
    <row r="134" spans="2:12" ht="45" x14ac:dyDescent="0.25">
      <c r="B134" s="1" t="s">
        <v>226</v>
      </c>
      <c r="C134" s="1" t="s">
        <v>2073</v>
      </c>
      <c r="D134" s="1" t="str">
        <f t="shared" si="2"/>
        <v>destinations:disability_employment_2019</v>
      </c>
      <c r="E134" s="1">
        <v>2019</v>
      </c>
      <c r="F134" s="23" t="s">
        <v>2077</v>
      </c>
      <c r="H134" s="96" t="s">
        <v>2074</v>
      </c>
      <c r="I134" s="23">
        <v>20190430</v>
      </c>
      <c r="J134" s="1" t="s">
        <v>2075</v>
      </c>
      <c r="L134" s="23" t="s">
        <v>2076</v>
      </c>
    </row>
    <row r="135" spans="2:12" x14ac:dyDescent="0.25">
      <c r="B135" s="1" t="s">
        <v>226</v>
      </c>
      <c r="C135" s="1" t="s">
        <v>2118</v>
      </c>
      <c r="D135" s="1" t="str">
        <f t="shared" si="2"/>
        <v>destinations:u3a_mildura_2019</v>
      </c>
      <c r="E135" s="1">
        <v>2019</v>
      </c>
      <c r="F135" s="23" t="s">
        <v>2078</v>
      </c>
      <c r="H135" s="96" t="s">
        <v>2079</v>
      </c>
      <c r="I135" s="23">
        <v>20190506</v>
      </c>
      <c r="J135" s="1" t="s">
        <v>2088</v>
      </c>
    </row>
    <row r="136" spans="2:12" x14ac:dyDescent="0.25">
      <c r="B136" s="1" t="s">
        <v>226</v>
      </c>
      <c r="C136" s="1" t="s">
        <v>2104</v>
      </c>
      <c r="D136" s="1" t="str">
        <f t="shared" si="2"/>
        <v>destinations:agedcare</v>
      </c>
      <c r="E136" s="1">
        <v>2018</v>
      </c>
      <c r="F136" s="23" t="s">
        <v>988</v>
      </c>
      <c r="I136" s="1">
        <v>20190522</v>
      </c>
    </row>
    <row r="137" spans="2:12" x14ac:dyDescent="0.25">
      <c r="B137" s="1" t="s">
        <v>226</v>
      </c>
      <c r="C137" s="1" t="s">
        <v>2105</v>
      </c>
      <c r="D137" s="1" t="str">
        <f t="shared" si="2"/>
        <v>destinations:agedcareresidentialservices</v>
      </c>
      <c r="E137" s="1">
        <v>2018</v>
      </c>
      <c r="F137" s="23" t="s">
        <v>988</v>
      </c>
      <c r="I137" s="1">
        <v>20190522</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848</v>
      </c>
      <c r="B1" s="11" t="s">
        <v>1086</v>
      </c>
      <c r="C1" s="11" t="s">
        <v>476</v>
      </c>
      <c r="D1" s="11" t="s">
        <v>580</v>
      </c>
      <c r="E1" s="11" t="s">
        <v>664</v>
      </c>
      <c r="F1" s="11" t="s">
        <v>660</v>
      </c>
      <c r="G1" s="11" t="s">
        <v>661</v>
      </c>
      <c r="H1" s="11" t="s">
        <v>491</v>
      </c>
      <c r="I1" s="11" t="s">
        <v>493</v>
      </c>
      <c r="J1" s="11" t="s">
        <v>675</v>
      </c>
      <c r="K1" s="11" t="s">
        <v>525</v>
      </c>
      <c r="L1" s="11" t="s">
        <v>676</v>
      </c>
      <c r="M1" s="11" t="s">
        <v>623</v>
      </c>
      <c r="N1" s="11" t="s">
        <v>561</v>
      </c>
      <c r="O1" s="11" t="s">
        <v>571</v>
      </c>
      <c r="P1" s="11" t="s">
        <v>624</v>
      </c>
      <c r="Q1" s="11" t="s">
        <v>625</v>
      </c>
      <c r="R1" s="11" t="s">
        <v>657</v>
      </c>
    </row>
    <row r="2" spans="1:18" x14ac:dyDescent="0.25">
      <c r="A2" t="s">
        <v>465</v>
      </c>
      <c r="B2" t="s">
        <v>1087</v>
      </c>
      <c r="C2" t="s">
        <v>477</v>
      </c>
      <c r="D2" t="s">
        <v>582</v>
      </c>
      <c r="E2" t="s">
        <v>667</v>
      </c>
      <c r="F2" t="s">
        <v>470</v>
      </c>
      <c r="G2" t="s">
        <v>662</v>
      </c>
      <c r="H2" t="s">
        <v>489</v>
      </c>
      <c r="I2" t="s">
        <v>494</v>
      </c>
      <c r="J2" t="s">
        <v>466</v>
      </c>
      <c r="K2" t="s">
        <v>526</v>
      </c>
      <c r="L2" t="s">
        <v>565</v>
      </c>
      <c r="M2" t="s">
        <v>668</v>
      </c>
      <c r="N2" t="s">
        <v>544</v>
      </c>
      <c r="O2" t="s">
        <v>562</v>
      </c>
      <c r="P2" t="s">
        <v>565</v>
      </c>
      <c r="Q2" s="6" t="s">
        <v>629</v>
      </c>
      <c r="R2" t="s">
        <v>656</v>
      </c>
    </row>
    <row r="3" spans="1:18" x14ac:dyDescent="0.25">
      <c r="A3" t="s">
        <v>466</v>
      </c>
      <c r="B3" t="s">
        <v>1088</v>
      </c>
      <c r="C3" t="s">
        <v>478</v>
      </c>
      <c r="D3" t="s">
        <v>583</v>
      </c>
      <c r="E3" t="s">
        <v>665</v>
      </c>
      <c r="F3" t="s">
        <v>474</v>
      </c>
      <c r="G3" t="s">
        <v>663</v>
      </c>
      <c r="H3" t="s">
        <v>490</v>
      </c>
      <c r="I3" t="s">
        <v>495</v>
      </c>
      <c r="J3" t="s">
        <v>511</v>
      </c>
      <c r="K3" t="s">
        <v>527</v>
      </c>
      <c r="L3" t="s">
        <v>471</v>
      </c>
      <c r="M3" t="s">
        <v>669</v>
      </c>
      <c r="N3" t="s">
        <v>545</v>
      </c>
      <c r="O3" t="s">
        <v>563</v>
      </c>
      <c r="P3" t="s">
        <v>471</v>
      </c>
      <c r="Q3" s="6" t="s">
        <v>654</v>
      </c>
    </row>
    <row r="4" spans="1:18" x14ac:dyDescent="0.25">
      <c r="A4" t="s">
        <v>467</v>
      </c>
      <c r="B4" t="s">
        <v>1089</v>
      </c>
      <c r="C4" t="s">
        <v>479</v>
      </c>
      <c r="D4" t="s">
        <v>581</v>
      </c>
      <c r="E4" t="s">
        <v>666</v>
      </c>
      <c r="H4" t="s">
        <v>658</v>
      </c>
      <c r="I4" t="s">
        <v>496</v>
      </c>
      <c r="J4" t="s">
        <v>512</v>
      </c>
      <c r="K4" t="s">
        <v>528</v>
      </c>
      <c r="L4" t="s">
        <v>677</v>
      </c>
      <c r="M4" t="s">
        <v>609</v>
      </c>
      <c r="N4" t="s">
        <v>546</v>
      </c>
      <c r="O4" t="s">
        <v>465</v>
      </c>
      <c r="P4" t="s">
        <v>622</v>
      </c>
      <c r="Q4" s="6" t="s">
        <v>630</v>
      </c>
    </row>
    <row r="5" spans="1:18" x14ac:dyDescent="0.25">
      <c r="A5" t="s">
        <v>468</v>
      </c>
      <c r="B5" t="s">
        <v>1090</v>
      </c>
      <c r="C5" t="s">
        <v>480</v>
      </c>
      <c r="D5" t="s">
        <v>479</v>
      </c>
      <c r="I5" t="s">
        <v>465</v>
      </c>
      <c r="J5" t="s">
        <v>515</v>
      </c>
      <c r="K5" t="s">
        <v>529</v>
      </c>
      <c r="L5" t="s">
        <v>670</v>
      </c>
      <c r="M5" t="s">
        <v>610</v>
      </c>
      <c r="N5" t="s">
        <v>547</v>
      </c>
      <c r="O5" t="s">
        <v>466</v>
      </c>
      <c r="P5" t="s">
        <v>578</v>
      </c>
      <c r="Q5" s="6" t="s">
        <v>633</v>
      </c>
    </row>
    <row r="6" spans="1:18" x14ac:dyDescent="0.25">
      <c r="A6" t="s">
        <v>469</v>
      </c>
      <c r="B6" t="s">
        <v>1091</v>
      </c>
      <c r="C6" t="s">
        <v>471</v>
      </c>
      <c r="D6" t="s">
        <v>584</v>
      </c>
      <c r="I6" t="s">
        <v>497</v>
      </c>
      <c r="J6" t="s">
        <v>468</v>
      </c>
      <c r="K6" t="s">
        <v>530</v>
      </c>
      <c r="L6" t="s">
        <v>468</v>
      </c>
      <c r="M6" t="s">
        <v>611</v>
      </c>
      <c r="N6" t="s">
        <v>548</v>
      </c>
      <c r="O6" t="s">
        <v>634</v>
      </c>
      <c r="P6" t="s">
        <v>473</v>
      </c>
      <c r="Q6" s="6" t="s">
        <v>631</v>
      </c>
    </row>
    <row r="7" spans="1:18" x14ac:dyDescent="0.25">
      <c r="A7" t="s">
        <v>470</v>
      </c>
      <c r="B7" t="s">
        <v>1092</v>
      </c>
      <c r="C7" t="s">
        <v>481</v>
      </c>
      <c r="D7" t="s">
        <v>586</v>
      </c>
      <c r="I7" t="s">
        <v>498</v>
      </c>
      <c r="J7" t="s">
        <v>516</v>
      </c>
      <c r="K7" t="s">
        <v>531</v>
      </c>
      <c r="L7" t="s">
        <v>1085</v>
      </c>
      <c r="M7" t="s">
        <v>612</v>
      </c>
      <c r="N7" t="s">
        <v>549</v>
      </c>
      <c r="O7" t="s">
        <v>659</v>
      </c>
      <c r="P7" t="s">
        <v>470</v>
      </c>
      <c r="Q7" s="6" t="s">
        <v>632</v>
      </c>
    </row>
    <row r="8" spans="1:18" x14ac:dyDescent="0.25">
      <c r="A8" t="s">
        <v>471</v>
      </c>
      <c r="B8" t="s">
        <v>1093</v>
      </c>
      <c r="C8" t="s">
        <v>482</v>
      </c>
      <c r="D8" t="s">
        <v>587</v>
      </c>
      <c r="I8" t="s">
        <v>499</v>
      </c>
      <c r="J8" t="s">
        <v>678</v>
      </c>
      <c r="K8" t="s">
        <v>532</v>
      </c>
      <c r="L8" t="s">
        <v>1084</v>
      </c>
      <c r="M8" t="s">
        <v>613</v>
      </c>
      <c r="N8" t="s">
        <v>550</v>
      </c>
      <c r="O8" t="s">
        <v>565</v>
      </c>
      <c r="P8" t="s">
        <v>670</v>
      </c>
      <c r="Q8" s="6" t="s">
        <v>671</v>
      </c>
    </row>
    <row r="9" spans="1:18" x14ac:dyDescent="0.25">
      <c r="A9" t="s">
        <v>472</v>
      </c>
      <c r="B9" t="s">
        <v>1094</v>
      </c>
      <c r="C9" t="s">
        <v>578</v>
      </c>
      <c r="D9" t="s">
        <v>588</v>
      </c>
      <c r="I9" t="s">
        <v>500</v>
      </c>
      <c r="J9" t="s">
        <v>466</v>
      </c>
      <c r="K9" t="s">
        <v>533</v>
      </c>
      <c r="N9" t="s">
        <v>551</v>
      </c>
      <c r="O9" t="s">
        <v>470</v>
      </c>
    </row>
    <row r="10" spans="1:18" x14ac:dyDescent="0.25">
      <c r="A10" t="s">
        <v>473</v>
      </c>
      <c r="B10" t="s">
        <v>1096</v>
      </c>
      <c r="C10" t="s">
        <v>473</v>
      </c>
      <c r="D10" t="s">
        <v>481</v>
      </c>
      <c r="I10" t="s">
        <v>501</v>
      </c>
      <c r="J10" t="s">
        <v>679</v>
      </c>
      <c r="K10" t="s">
        <v>525</v>
      </c>
      <c r="N10" t="s">
        <v>264</v>
      </c>
      <c r="O10" t="s">
        <v>585</v>
      </c>
    </row>
    <row r="11" spans="1:18" x14ac:dyDescent="0.25">
      <c r="A11" t="s">
        <v>474</v>
      </c>
      <c r="B11" t="s">
        <v>1095</v>
      </c>
      <c r="C11" t="s">
        <v>484</v>
      </c>
      <c r="D11" t="s">
        <v>589</v>
      </c>
      <c r="I11" t="s">
        <v>502</v>
      </c>
      <c r="J11" t="s">
        <v>680</v>
      </c>
      <c r="K11" t="s">
        <v>534</v>
      </c>
      <c r="N11" t="s">
        <v>552</v>
      </c>
      <c r="O11" t="s">
        <v>655</v>
      </c>
    </row>
    <row r="12" spans="1:18" x14ac:dyDescent="0.25">
      <c r="A12" t="s">
        <v>475</v>
      </c>
      <c r="C12" t="s">
        <v>579</v>
      </c>
      <c r="I12" t="s">
        <v>503</v>
      </c>
      <c r="J12" t="s">
        <v>681</v>
      </c>
      <c r="K12" t="s">
        <v>535</v>
      </c>
      <c r="N12" t="s">
        <v>553</v>
      </c>
      <c r="O12" t="s">
        <v>474</v>
      </c>
    </row>
    <row r="13" spans="1:18" x14ac:dyDescent="0.25">
      <c r="A13" t="s">
        <v>585</v>
      </c>
      <c r="C13" t="s">
        <v>485</v>
      </c>
      <c r="I13" t="s">
        <v>504</v>
      </c>
      <c r="J13" t="s">
        <v>682</v>
      </c>
      <c r="K13" t="s">
        <v>536</v>
      </c>
      <c r="N13" t="s">
        <v>554</v>
      </c>
      <c r="O13" t="s">
        <v>471</v>
      </c>
    </row>
    <row r="14" spans="1:18" x14ac:dyDescent="0.25">
      <c r="A14" t="s">
        <v>578</v>
      </c>
      <c r="C14" t="s">
        <v>486</v>
      </c>
      <c r="I14" t="s">
        <v>505</v>
      </c>
      <c r="J14" t="s">
        <v>683</v>
      </c>
      <c r="K14" t="s">
        <v>537</v>
      </c>
      <c r="N14" t="s">
        <v>555</v>
      </c>
      <c r="O14" t="s">
        <v>472</v>
      </c>
    </row>
    <row r="15" spans="1:18" x14ac:dyDescent="0.25">
      <c r="A15" t="s">
        <v>655</v>
      </c>
      <c r="C15" t="s">
        <v>626</v>
      </c>
      <c r="I15" t="s">
        <v>506</v>
      </c>
      <c r="J15" t="s">
        <v>684</v>
      </c>
      <c r="N15" t="s">
        <v>556</v>
      </c>
      <c r="O15" t="s">
        <v>475</v>
      </c>
    </row>
    <row r="16" spans="1:18" x14ac:dyDescent="0.25">
      <c r="A16" t="s">
        <v>667</v>
      </c>
      <c r="C16" t="s">
        <v>581</v>
      </c>
      <c r="I16" t="s">
        <v>507</v>
      </c>
      <c r="J16" t="s">
        <v>685</v>
      </c>
      <c r="N16" t="s">
        <v>557</v>
      </c>
      <c r="O16" t="s">
        <v>578</v>
      </c>
    </row>
    <row r="17" spans="1:15" x14ac:dyDescent="0.25">
      <c r="A17" t="s">
        <v>665</v>
      </c>
      <c r="C17" t="s">
        <v>627</v>
      </c>
      <c r="I17" t="s">
        <v>508</v>
      </c>
      <c r="N17" t="s">
        <v>558</v>
      </c>
      <c r="O17" t="s">
        <v>473</v>
      </c>
    </row>
    <row r="18" spans="1:15" x14ac:dyDescent="0.25">
      <c r="A18" t="s">
        <v>666</v>
      </c>
      <c r="C18" t="s">
        <v>628</v>
      </c>
      <c r="I18" t="s">
        <v>509</v>
      </c>
      <c r="N18" t="s">
        <v>559</v>
      </c>
      <c r="O18" t="s">
        <v>670</v>
      </c>
    </row>
    <row r="19" spans="1:15" x14ac:dyDescent="0.25">
      <c r="A19" t="s">
        <v>670</v>
      </c>
      <c r="I19" t="s">
        <v>483</v>
      </c>
      <c r="N19" t="s">
        <v>560</v>
      </c>
      <c r="O19" t="s">
        <v>467</v>
      </c>
    </row>
    <row r="20" spans="1:15" x14ac:dyDescent="0.25">
      <c r="A20" t="s">
        <v>686</v>
      </c>
      <c r="I20" t="s">
        <v>466</v>
      </c>
      <c r="O20" t="s">
        <v>469</v>
      </c>
    </row>
    <row r="21" spans="1:15" x14ac:dyDescent="0.25">
      <c r="A21" t="s">
        <v>687</v>
      </c>
      <c r="I21" t="s">
        <v>510</v>
      </c>
      <c r="O21" t="s">
        <v>468</v>
      </c>
    </row>
    <row r="22" spans="1:15" x14ac:dyDescent="0.25">
      <c r="A22" t="s">
        <v>565</v>
      </c>
      <c r="I22" t="s">
        <v>511</v>
      </c>
      <c r="O22" t="s">
        <v>486</v>
      </c>
    </row>
    <row r="23" spans="1:15" x14ac:dyDescent="0.25">
      <c r="A23" t="s">
        <v>690</v>
      </c>
      <c r="I23" t="s">
        <v>512</v>
      </c>
      <c r="O23" t="s">
        <v>566</v>
      </c>
    </row>
    <row r="24" spans="1:15" x14ac:dyDescent="0.25">
      <c r="A24" t="s">
        <v>725</v>
      </c>
      <c r="I24" t="s">
        <v>513</v>
      </c>
      <c r="O24" t="s">
        <v>567</v>
      </c>
    </row>
    <row r="25" spans="1:15" x14ac:dyDescent="0.25">
      <c r="A25" t="s">
        <v>733</v>
      </c>
      <c r="I25" t="s">
        <v>514</v>
      </c>
      <c r="O25" t="s">
        <v>608</v>
      </c>
    </row>
    <row r="26" spans="1:15" x14ac:dyDescent="0.25">
      <c r="A26" t="s">
        <v>670</v>
      </c>
      <c r="I26" t="s">
        <v>515</v>
      </c>
      <c r="O26" t="s">
        <v>568</v>
      </c>
    </row>
    <row r="27" spans="1:15" x14ac:dyDescent="0.25">
      <c r="A27" t="s">
        <v>773</v>
      </c>
      <c r="I27" t="s">
        <v>516</v>
      </c>
      <c r="O27" t="s">
        <v>614</v>
      </c>
    </row>
    <row r="28" spans="1:15" x14ac:dyDescent="0.25">
      <c r="A28" t="s">
        <v>792</v>
      </c>
      <c r="I28" t="s">
        <v>517</v>
      </c>
      <c r="O28" t="s">
        <v>615</v>
      </c>
    </row>
    <row r="29" spans="1:15" x14ac:dyDescent="0.25">
      <c r="A29" t="s">
        <v>1084</v>
      </c>
      <c r="I29" t="s">
        <v>518</v>
      </c>
      <c r="O29" t="s">
        <v>564</v>
      </c>
    </row>
    <row r="30" spans="1:15" x14ac:dyDescent="0.25">
      <c r="A30" t="s">
        <v>1085</v>
      </c>
      <c r="I30" t="s">
        <v>519</v>
      </c>
      <c r="O30" t="s">
        <v>569</v>
      </c>
    </row>
    <row r="31" spans="1:15" x14ac:dyDescent="0.25">
      <c r="A31" t="s">
        <v>518</v>
      </c>
      <c r="I31" t="s">
        <v>520</v>
      </c>
      <c r="O31" t="s">
        <v>570</v>
      </c>
    </row>
    <row r="32" spans="1:15" x14ac:dyDescent="0.25">
      <c r="I32" t="s">
        <v>521</v>
      </c>
      <c r="O32" t="s">
        <v>1085</v>
      </c>
    </row>
    <row r="33" spans="9:15" x14ac:dyDescent="0.25">
      <c r="I33" t="s">
        <v>467</v>
      </c>
      <c r="O33" t="s">
        <v>1084</v>
      </c>
    </row>
    <row r="34" spans="9:15" x14ac:dyDescent="0.25">
      <c r="I34" t="s">
        <v>522</v>
      </c>
    </row>
    <row r="35" spans="9:15" x14ac:dyDescent="0.25">
      <c r="I35" t="s">
        <v>523</v>
      </c>
    </row>
    <row r="36" spans="9:15" x14ac:dyDescent="0.25">
      <c r="I36" t="s">
        <v>524</v>
      </c>
    </row>
    <row r="37" spans="9:15" x14ac:dyDescent="0.25">
      <c r="I37" t="s">
        <v>468</v>
      </c>
    </row>
    <row r="38" spans="9:15" x14ac:dyDescent="0.25">
      <c r="I38" t="s">
        <v>469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70"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794</v>
      </c>
      <c r="B1" s="69" t="s">
        <v>795</v>
      </c>
      <c r="C1" s="69" t="s">
        <v>871</v>
      </c>
      <c r="D1" s="69" t="s">
        <v>256</v>
      </c>
      <c r="E1" s="69" t="s">
        <v>872</v>
      </c>
      <c r="F1" s="69" t="s">
        <v>264</v>
      </c>
      <c r="G1" s="69" t="s">
        <v>194</v>
      </c>
      <c r="H1" s="70" t="s">
        <v>195</v>
      </c>
      <c r="I1" s="70" t="s">
        <v>196</v>
      </c>
      <c r="J1" s="69" t="s">
        <v>873</v>
      </c>
      <c r="K1" s="64" t="s">
        <v>922</v>
      </c>
    </row>
    <row r="2" spans="1:11" x14ac:dyDescent="0.25">
      <c r="A2" t="s">
        <v>819</v>
      </c>
      <c r="B2" s="63" t="s">
        <v>638</v>
      </c>
      <c r="C2" s="63" t="s">
        <v>686</v>
      </c>
      <c r="D2" s="63" t="s">
        <v>687</v>
      </c>
      <c r="E2" s="65">
        <v>343085</v>
      </c>
      <c r="F2" s="63" t="s">
        <v>688</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819</v>
      </c>
      <c r="B3" s="63" t="s">
        <v>638</v>
      </c>
      <c r="C3" s="63" t="s">
        <v>687</v>
      </c>
      <c r="D3" s="63"/>
      <c r="E3" s="66">
        <v>95</v>
      </c>
      <c r="F3" s="63"/>
      <c r="G3" s="63" t="s">
        <v>30</v>
      </c>
      <c r="J3" s="67" t="s">
        <v>689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819</v>
      </c>
      <c r="B4" s="63" t="s">
        <v>638</v>
      </c>
      <c r="C4" s="63" t="s">
        <v>565</v>
      </c>
      <c r="D4" s="63" t="s">
        <v>687</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819</v>
      </c>
      <c r="B5" s="63" t="s">
        <v>638</v>
      </c>
      <c r="C5" s="63" t="s">
        <v>690</v>
      </c>
      <c r="D5" s="63" t="s">
        <v>687</v>
      </c>
      <c r="E5" s="65">
        <v>8251</v>
      </c>
      <c r="F5" s="63" t="s">
        <v>691</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819</v>
      </c>
      <c r="B6" s="63" t="s">
        <v>638</v>
      </c>
      <c r="C6" s="63" t="s">
        <v>686</v>
      </c>
      <c r="D6" s="63" t="s">
        <v>692</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820</v>
      </c>
      <c r="B7" s="63" t="s">
        <v>693</v>
      </c>
      <c r="C7" s="63" t="s">
        <v>686</v>
      </c>
      <c r="D7" s="63" t="s">
        <v>694</v>
      </c>
      <c r="E7" s="65">
        <v>154061</v>
      </c>
      <c r="F7" s="63" t="s">
        <v>695</v>
      </c>
      <c r="G7" s="63" t="s">
        <v>30</v>
      </c>
      <c r="H7">
        <v>1600</v>
      </c>
      <c r="J7" s="67" t="s">
        <v>802</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820</v>
      </c>
      <c r="B8" s="63" t="s">
        <v>693</v>
      </c>
      <c r="C8" s="63" t="s">
        <v>686</v>
      </c>
      <c r="D8" s="63" t="s">
        <v>696</v>
      </c>
      <c r="E8" s="65">
        <v>6436</v>
      </c>
      <c r="F8" s="68" t="s">
        <v>697</v>
      </c>
      <c r="G8" s="68" t="s">
        <v>30</v>
      </c>
      <c r="J8" s="67" t="s">
        <v>802</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821</v>
      </c>
      <c r="B9" s="63" t="s">
        <v>698</v>
      </c>
      <c r="C9" s="63" t="s">
        <v>686</v>
      </c>
      <c r="D9" s="63" t="s">
        <v>699</v>
      </c>
      <c r="E9" s="65">
        <v>60510</v>
      </c>
      <c r="F9" s="63" t="s">
        <v>700</v>
      </c>
      <c r="G9" s="63" t="s">
        <v>30</v>
      </c>
      <c r="H9">
        <v>1600</v>
      </c>
      <c r="J9" s="67" t="s">
        <v>802</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821</v>
      </c>
      <c r="B10" s="63" t="s">
        <v>698</v>
      </c>
      <c r="C10" s="63" t="s">
        <v>686</v>
      </c>
      <c r="D10" s="63" t="s">
        <v>701</v>
      </c>
      <c r="E10" s="65">
        <v>11651</v>
      </c>
      <c r="F10" s="68" t="s">
        <v>702</v>
      </c>
      <c r="G10" s="68" t="s">
        <v>30</v>
      </c>
      <c r="J10" s="67" t="s">
        <v>802</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821</v>
      </c>
      <c r="B11" s="63" t="s">
        <v>698</v>
      </c>
      <c r="C11" s="63" t="s">
        <v>686</v>
      </c>
      <c r="D11" s="63" t="s">
        <v>703</v>
      </c>
      <c r="E11" s="65">
        <v>1029</v>
      </c>
      <c r="F11" s="63"/>
      <c r="G11" s="63" t="s">
        <v>30</v>
      </c>
      <c r="J11" s="67" t="s">
        <v>802</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822</v>
      </c>
      <c r="B12" s="63" t="s">
        <v>704</v>
      </c>
      <c r="C12" s="63" t="s">
        <v>686</v>
      </c>
      <c r="D12" s="63" t="s">
        <v>705</v>
      </c>
      <c r="E12" s="65">
        <v>33791</v>
      </c>
      <c r="F12" s="63" t="s">
        <v>706</v>
      </c>
      <c r="G12" s="63" t="s">
        <v>30</v>
      </c>
      <c r="H12">
        <v>1600</v>
      </c>
      <c r="J12" s="67" t="s">
        <v>802</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822</v>
      </c>
      <c r="B13" s="63" t="s">
        <v>704</v>
      </c>
      <c r="C13" s="63" t="s">
        <v>686</v>
      </c>
      <c r="D13" s="63" t="s">
        <v>803</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822</v>
      </c>
      <c r="B14" s="63" t="s">
        <v>704</v>
      </c>
      <c r="C14" s="63" t="s">
        <v>686</v>
      </c>
      <c r="D14" s="63" t="s">
        <v>806</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822</v>
      </c>
      <c r="B15" s="63" t="s">
        <v>704</v>
      </c>
      <c r="C15" s="63" t="s">
        <v>686</v>
      </c>
      <c r="D15" s="63" t="s">
        <v>805</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823</v>
      </c>
      <c r="B16" s="63" t="s">
        <v>707</v>
      </c>
      <c r="C16" s="63" t="s">
        <v>686</v>
      </c>
      <c r="D16" s="63" t="s">
        <v>708</v>
      </c>
      <c r="E16" s="65">
        <v>12735</v>
      </c>
      <c r="F16" s="63" t="s">
        <v>709</v>
      </c>
      <c r="G16" s="63" t="s">
        <v>30</v>
      </c>
      <c r="H16">
        <v>1600</v>
      </c>
      <c r="J16" s="67" t="s">
        <v>802</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823</v>
      </c>
      <c r="B17" s="63" t="s">
        <v>707</v>
      </c>
      <c r="C17" s="63" t="s">
        <v>686</v>
      </c>
      <c r="D17" s="63" t="s">
        <v>710</v>
      </c>
      <c r="E17" s="65">
        <v>2415</v>
      </c>
      <c r="F17" s="68" t="s">
        <v>711</v>
      </c>
      <c r="G17" s="68" t="s">
        <v>30</v>
      </c>
      <c r="J17" s="67" t="s">
        <v>802</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824</v>
      </c>
      <c r="B18" s="63" t="s">
        <v>202</v>
      </c>
      <c r="C18" s="63" t="s">
        <v>686</v>
      </c>
      <c r="D18" s="63" t="s">
        <v>712</v>
      </c>
      <c r="E18" s="65">
        <v>457453</v>
      </c>
      <c r="F18" s="63" t="s">
        <v>713</v>
      </c>
      <c r="G18" s="63" t="s">
        <v>202</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891</v>
      </c>
      <c r="B19" s="63" t="s">
        <v>202</v>
      </c>
      <c r="C19" s="63" t="s">
        <v>565</v>
      </c>
      <c r="D19" s="63" t="s">
        <v>714</v>
      </c>
      <c r="E19" s="65">
        <v>398945</v>
      </c>
      <c r="F19" s="63" t="s">
        <v>715</v>
      </c>
      <c r="G19" s="63" t="s">
        <v>202</v>
      </c>
      <c r="H19">
        <v>1600</v>
      </c>
      <c r="J19" s="67" t="s">
        <v>716</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899</v>
      </c>
      <c r="B20" s="63" t="s">
        <v>202</v>
      </c>
      <c r="C20" s="63" t="s">
        <v>686</v>
      </c>
      <c r="D20" s="63" t="s">
        <v>717</v>
      </c>
      <c r="E20" s="65">
        <v>72391</v>
      </c>
      <c r="F20" s="63" t="s">
        <v>718</v>
      </c>
      <c r="G20" s="63" t="s">
        <v>202</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899</v>
      </c>
      <c r="B21" s="63" t="s">
        <v>202</v>
      </c>
      <c r="C21" s="63" t="s">
        <v>686</v>
      </c>
      <c r="D21" s="63" t="s">
        <v>892</v>
      </c>
      <c r="E21" s="65">
        <v>19245</v>
      </c>
      <c r="F21" s="63" t="s">
        <v>893</v>
      </c>
      <c r="G21" s="63" t="s">
        <v>202</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899</v>
      </c>
      <c r="B22" s="63" t="s">
        <v>202</v>
      </c>
      <c r="C22" s="63" t="s">
        <v>686</v>
      </c>
      <c r="D22" s="63" t="s">
        <v>889</v>
      </c>
      <c r="E22" s="65">
        <v>10</v>
      </c>
      <c r="F22" s="63"/>
      <c r="G22" s="63" t="s">
        <v>202</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899</v>
      </c>
      <c r="B23" s="63" t="s">
        <v>202</v>
      </c>
      <c r="C23" s="63" t="s">
        <v>565</v>
      </c>
      <c r="D23" s="63" t="s">
        <v>889</v>
      </c>
      <c r="E23" s="65">
        <v>3</v>
      </c>
      <c r="F23" s="63"/>
      <c r="G23" s="63" t="s">
        <v>202</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825</v>
      </c>
      <c r="B24" s="63" t="s">
        <v>719</v>
      </c>
      <c r="C24" s="63" t="s">
        <v>686</v>
      </c>
      <c r="D24" s="63" t="s">
        <v>720</v>
      </c>
      <c r="E24" s="65">
        <v>1956</v>
      </c>
      <c r="F24" s="63" t="s">
        <v>721</v>
      </c>
      <c r="G24" s="63" t="s">
        <v>30</v>
      </c>
      <c r="H24">
        <v>1600</v>
      </c>
      <c r="J24" s="67" t="s">
        <v>722</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826</v>
      </c>
      <c r="B25" s="63" t="s">
        <v>804</v>
      </c>
      <c r="C25" s="63" t="s">
        <v>686</v>
      </c>
      <c r="D25" s="63" t="s">
        <v>723</v>
      </c>
      <c r="E25" s="66">
        <v>816</v>
      </c>
      <c r="F25" s="63" t="s">
        <v>724</v>
      </c>
      <c r="G25" s="63" t="s">
        <v>30</v>
      </c>
      <c r="H25">
        <v>1600</v>
      </c>
      <c r="J25" s="67" t="s">
        <v>722</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1037</v>
      </c>
      <c r="B26" s="63" t="s">
        <v>1038</v>
      </c>
      <c r="C26" s="63" t="s">
        <v>565</v>
      </c>
      <c r="D26" s="63" t="s">
        <v>1039</v>
      </c>
      <c r="E26" s="66">
        <v>52267</v>
      </c>
      <c r="F26" s="63" t="s">
        <v>1040</v>
      </c>
      <c r="G26" s="63" t="s">
        <v>1063</v>
      </c>
      <c r="J26" s="67" t="s">
        <v>1041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1037</v>
      </c>
      <c r="B27" s="63" t="s">
        <v>1038</v>
      </c>
      <c r="C27" s="63" t="s">
        <v>565</v>
      </c>
      <c r="D27" s="63" t="s">
        <v>1062</v>
      </c>
      <c r="E27" s="66">
        <v>206</v>
      </c>
      <c r="F27" s="63"/>
      <c r="G27" s="63" t="s">
        <v>1063</v>
      </c>
      <c r="J27" s="67" t="s">
        <v>1066</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1037</v>
      </c>
      <c r="B28" s="63" t="s">
        <v>1038</v>
      </c>
      <c r="C28" s="63" t="s">
        <v>565</v>
      </c>
      <c r="D28" s="63" t="s">
        <v>1064</v>
      </c>
      <c r="E28" s="66">
        <v>41</v>
      </c>
      <c r="F28" s="63"/>
      <c r="G28" s="63" t="s">
        <v>1063</v>
      </c>
      <c r="J28" s="67" t="s">
        <v>1066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1037</v>
      </c>
      <c r="B29" s="63" t="s">
        <v>1038</v>
      </c>
      <c r="C29" s="63" t="s">
        <v>565</v>
      </c>
      <c r="D29" s="63" t="s">
        <v>1065</v>
      </c>
      <c r="E29" s="66">
        <v>22</v>
      </c>
      <c r="F29" s="63"/>
      <c r="G29" s="63" t="s">
        <v>1063</v>
      </c>
      <c r="J29" s="67" t="s">
        <v>1066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1037</v>
      </c>
      <c r="B30" s="63" t="s">
        <v>1038</v>
      </c>
      <c r="C30" s="63" t="s">
        <v>686</v>
      </c>
      <c r="D30" s="63" t="s">
        <v>1039</v>
      </c>
      <c r="E30" s="66">
        <v>248</v>
      </c>
      <c r="F30" s="63"/>
      <c r="G30" s="63" t="s">
        <v>1063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1037</v>
      </c>
      <c r="B31" s="63" t="s">
        <v>1038</v>
      </c>
      <c r="C31" s="63" t="s">
        <v>686</v>
      </c>
      <c r="D31" s="63" t="s">
        <v>1062</v>
      </c>
      <c r="E31" s="66">
        <v>246</v>
      </c>
      <c r="F31" s="63"/>
      <c r="G31" s="63" t="s">
        <v>1063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827</v>
      </c>
      <c r="B32" s="63" t="s">
        <v>640</v>
      </c>
      <c r="C32" s="63" t="s">
        <v>725</v>
      </c>
      <c r="D32" s="63"/>
      <c r="E32" s="65">
        <v>3392</v>
      </c>
      <c r="F32" s="63" t="s">
        <v>726</v>
      </c>
      <c r="G32" s="63" t="s">
        <v>797</v>
      </c>
      <c r="H32">
        <v>1000</v>
      </c>
      <c r="J32" s="67" t="s">
        <v>727</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827</v>
      </c>
      <c r="B33" s="63" t="s">
        <v>640</v>
      </c>
      <c r="C33" s="63" t="s">
        <v>565</v>
      </c>
      <c r="D33" s="63" t="s">
        <v>725</v>
      </c>
      <c r="E33" s="65">
        <v>86020</v>
      </c>
      <c r="F33" s="63" t="s">
        <v>728</v>
      </c>
      <c r="G33" s="63" t="s">
        <v>797</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827</v>
      </c>
      <c r="B34" s="63" t="s">
        <v>640</v>
      </c>
      <c r="C34" s="63" t="s">
        <v>565</v>
      </c>
      <c r="D34" s="63" t="s">
        <v>729</v>
      </c>
      <c r="E34" s="65">
        <v>2082</v>
      </c>
      <c r="F34" s="63" t="s">
        <v>730</v>
      </c>
      <c r="G34" s="63" t="s">
        <v>797</v>
      </c>
      <c r="J34" s="67" t="s">
        <v>731</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828</v>
      </c>
      <c r="B35" s="63" t="s">
        <v>732</v>
      </c>
      <c r="C35" s="63" t="s">
        <v>565</v>
      </c>
      <c r="D35" s="63" t="s">
        <v>733</v>
      </c>
      <c r="E35" s="65">
        <v>1036820</v>
      </c>
      <c r="F35" s="63" t="s">
        <v>734</v>
      </c>
      <c r="G35" s="63" t="s">
        <v>797</v>
      </c>
      <c r="H35">
        <v>1600</v>
      </c>
      <c r="J35" s="67" t="s">
        <v>735</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828</v>
      </c>
      <c r="B36" s="63" t="s">
        <v>732</v>
      </c>
      <c r="C36" s="63" t="s">
        <v>733</v>
      </c>
      <c r="D36" s="63"/>
      <c r="E36" s="65">
        <v>2357</v>
      </c>
      <c r="F36" s="63"/>
      <c r="G36" s="63" t="s">
        <v>797</v>
      </c>
      <c r="J36" s="67" t="s">
        <v>811</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828</v>
      </c>
      <c r="B37" s="63" t="s">
        <v>732</v>
      </c>
      <c r="C37" s="63" t="s">
        <v>690</v>
      </c>
      <c r="D37" s="63" t="s">
        <v>807</v>
      </c>
      <c r="E37" s="65">
        <v>243577</v>
      </c>
      <c r="F37" s="63" t="s">
        <v>817</v>
      </c>
      <c r="G37" s="63" t="s">
        <v>797</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828</v>
      </c>
      <c r="B38" s="63" t="s">
        <v>732</v>
      </c>
      <c r="C38" s="63" t="s">
        <v>690</v>
      </c>
      <c r="D38" s="63" t="s">
        <v>812</v>
      </c>
      <c r="E38" s="65">
        <v>49037</v>
      </c>
      <c r="F38" s="67" t="s">
        <v>816</v>
      </c>
      <c r="G38" s="63" t="s">
        <v>797</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828</v>
      </c>
      <c r="B39" s="63" t="s">
        <v>732</v>
      </c>
      <c r="C39" s="63" t="s">
        <v>690</v>
      </c>
      <c r="D39" s="63" t="s">
        <v>808</v>
      </c>
      <c r="E39" s="65">
        <v>32690</v>
      </c>
      <c r="F39" s="63" t="s">
        <v>813</v>
      </c>
      <c r="G39" s="63" t="s">
        <v>797</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828</v>
      </c>
      <c r="B40" s="63" t="s">
        <v>732</v>
      </c>
      <c r="C40" s="63" t="s">
        <v>690</v>
      </c>
      <c r="D40" s="63" t="s">
        <v>809</v>
      </c>
      <c r="E40" s="65">
        <v>7382</v>
      </c>
      <c r="F40" s="63" t="s">
        <v>814</v>
      </c>
      <c r="G40" s="63" t="s">
        <v>797</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828</v>
      </c>
      <c r="B41" s="63" t="s">
        <v>732</v>
      </c>
      <c r="C41" s="63" t="s">
        <v>690</v>
      </c>
      <c r="D41" s="63" t="s">
        <v>810</v>
      </c>
      <c r="E41" s="65">
        <v>1872</v>
      </c>
      <c r="F41" s="63" t="s">
        <v>815</v>
      </c>
      <c r="G41" s="63" t="s">
        <v>797</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829</v>
      </c>
      <c r="B42" s="63" t="s">
        <v>736</v>
      </c>
      <c r="C42" s="63" t="s">
        <v>670</v>
      </c>
      <c r="D42" s="63" t="s">
        <v>737</v>
      </c>
      <c r="E42" s="65">
        <v>73881</v>
      </c>
      <c r="F42" s="63" t="s">
        <v>738</v>
      </c>
      <c r="G42" s="63" t="s">
        <v>797</v>
      </c>
      <c r="H42">
        <v>3200</v>
      </c>
      <c r="J42" s="63" t="s">
        <v>739</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830</v>
      </c>
      <c r="B43" s="63" t="s">
        <v>740</v>
      </c>
      <c r="C43" s="63" t="s">
        <v>565</v>
      </c>
      <c r="D43" s="63" t="s">
        <v>741</v>
      </c>
      <c r="E43" s="65">
        <v>31943</v>
      </c>
      <c r="F43" s="68" t="s">
        <v>742</v>
      </c>
      <c r="G43" s="68" t="s">
        <v>797</v>
      </c>
      <c r="H43">
        <v>3200</v>
      </c>
      <c r="J43" s="63" t="s">
        <v>739</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831</v>
      </c>
      <c r="B44" s="63" t="s">
        <v>743</v>
      </c>
      <c r="C44" s="63" t="s">
        <v>565</v>
      </c>
      <c r="D44" s="63" t="s">
        <v>744</v>
      </c>
      <c r="E44" s="65">
        <v>24284</v>
      </c>
      <c r="F44" s="68" t="s">
        <v>745</v>
      </c>
      <c r="G44" s="68" t="s">
        <v>797</v>
      </c>
      <c r="H44">
        <v>3200</v>
      </c>
      <c r="J44" s="63" t="s">
        <v>739</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1228</v>
      </c>
      <c r="B45" s="63" t="s">
        <v>746</v>
      </c>
      <c r="C45" s="63" t="s">
        <v>670</v>
      </c>
      <c r="D45" s="63" t="s">
        <v>747</v>
      </c>
      <c r="E45" s="65">
        <v>5503</v>
      </c>
      <c r="F45" s="68" t="s">
        <v>748</v>
      </c>
      <c r="G45" s="68" t="s">
        <v>797</v>
      </c>
      <c r="H45">
        <v>3200</v>
      </c>
      <c r="J45" s="63" t="s">
        <v>739</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1229</v>
      </c>
      <c r="B46" s="63" t="s">
        <v>749</v>
      </c>
      <c r="C46" s="63" t="s">
        <v>565</v>
      </c>
      <c r="D46" s="63" t="s">
        <v>750</v>
      </c>
      <c r="E46" s="65">
        <v>17542</v>
      </c>
      <c r="F46" s="63" t="s">
        <v>751</v>
      </c>
      <c r="G46" s="63" t="s">
        <v>797</v>
      </c>
      <c r="H46">
        <v>3200</v>
      </c>
      <c r="J46" s="63" t="s">
        <v>739</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834</v>
      </c>
      <c r="B47" s="63" t="s">
        <v>752</v>
      </c>
      <c r="C47" s="63" t="s">
        <v>670</v>
      </c>
      <c r="D47" s="63" t="s">
        <v>753</v>
      </c>
      <c r="E47" s="65">
        <v>97466</v>
      </c>
      <c r="F47" s="63" t="s">
        <v>754</v>
      </c>
      <c r="G47" s="63" t="s">
        <v>797</v>
      </c>
      <c r="H47">
        <v>3200</v>
      </c>
      <c r="J47" s="63" t="s">
        <v>755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835</v>
      </c>
      <c r="B48" s="63" t="s">
        <v>756</v>
      </c>
      <c r="C48" s="63" t="s">
        <v>565</v>
      </c>
      <c r="D48" s="63" t="s">
        <v>757</v>
      </c>
      <c r="E48" s="65">
        <v>100217</v>
      </c>
      <c r="F48" s="68" t="s">
        <v>758</v>
      </c>
      <c r="G48" s="68" t="s">
        <v>797</v>
      </c>
      <c r="H48">
        <v>3200</v>
      </c>
      <c r="J48" s="63" t="s">
        <v>755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836</v>
      </c>
      <c r="B49" s="63" t="s">
        <v>759</v>
      </c>
      <c r="C49" s="63" t="s">
        <v>670</v>
      </c>
      <c r="D49" s="63" t="s">
        <v>760</v>
      </c>
      <c r="E49" s="65">
        <v>139617</v>
      </c>
      <c r="F49" s="63" t="s">
        <v>761</v>
      </c>
      <c r="G49" s="63" t="s">
        <v>797</v>
      </c>
      <c r="H49">
        <v>3200</v>
      </c>
      <c r="J49" s="63" t="s">
        <v>755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1231</v>
      </c>
      <c r="B50" s="63" t="s">
        <v>762</v>
      </c>
      <c r="C50" s="63" t="s">
        <v>670</v>
      </c>
      <c r="D50" s="63" t="s">
        <v>763</v>
      </c>
      <c r="E50" s="65">
        <v>114350</v>
      </c>
      <c r="F50" s="63" t="s">
        <v>764</v>
      </c>
      <c r="G50" s="63" t="s">
        <v>797</v>
      </c>
      <c r="H50">
        <v>3200</v>
      </c>
      <c r="J50" s="63" t="s">
        <v>755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838</v>
      </c>
      <c r="B51" s="63" t="s">
        <v>765</v>
      </c>
      <c r="C51" s="63" t="s">
        <v>565</v>
      </c>
      <c r="D51" s="63" t="s">
        <v>766</v>
      </c>
      <c r="E51" s="65">
        <v>253978</v>
      </c>
      <c r="F51" s="68" t="s">
        <v>767</v>
      </c>
      <c r="G51" s="68" t="s">
        <v>798</v>
      </c>
      <c r="H51">
        <v>1000</v>
      </c>
      <c r="J51" s="67" t="s">
        <v>768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838</v>
      </c>
      <c r="B52" s="63" t="s">
        <v>765</v>
      </c>
      <c r="C52" s="63" t="s">
        <v>565</v>
      </c>
      <c r="D52" s="63" t="s">
        <v>1045</v>
      </c>
      <c r="E52" s="65">
        <v>15</v>
      </c>
      <c r="F52" s="68"/>
      <c r="G52" s="68" t="s">
        <v>798</v>
      </c>
      <c r="J52" s="67" t="s">
        <v>1048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838</v>
      </c>
      <c r="B53" s="63" t="s">
        <v>765</v>
      </c>
      <c r="C53" s="63" t="s">
        <v>686</v>
      </c>
      <c r="D53" s="63" t="s">
        <v>766</v>
      </c>
      <c r="E53" s="65">
        <v>53</v>
      </c>
      <c r="F53" s="68"/>
      <c r="G53" s="68" t="s">
        <v>798</v>
      </c>
      <c r="J53" s="67" t="s">
        <v>1048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838</v>
      </c>
      <c r="B54" s="63" t="s">
        <v>765</v>
      </c>
      <c r="C54" s="63" t="s">
        <v>686</v>
      </c>
      <c r="D54" s="63" t="s">
        <v>1045</v>
      </c>
      <c r="E54" s="65">
        <v>2495</v>
      </c>
      <c r="F54" s="68" t="s">
        <v>1046</v>
      </c>
      <c r="G54" s="68" t="s">
        <v>798</v>
      </c>
      <c r="J54" s="67" t="s">
        <v>1047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839</v>
      </c>
      <c r="B55" s="63" t="s">
        <v>769</v>
      </c>
      <c r="C55" s="63" t="s">
        <v>565</v>
      </c>
      <c r="D55" s="63" t="s">
        <v>769</v>
      </c>
      <c r="E55" s="65">
        <v>924972</v>
      </c>
      <c r="F55" s="63" t="s">
        <v>770</v>
      </c>
      <c r="G55" s="63" t="s">
        <v>799</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840</v>
      </c>
      <c r="B56" s="63" t="s">
        <v>771</v>
      </c>
      <c r="C56" s="63" t="s">
        <v>565</v>
      </c>
      <c r="D56" s="63" t="s">
        <v>771</v>
      </c>
      <c r="E56" s="65">
        <v>356890</v>
      </c>
      <c r="F56" s="63" t="s">
        <v>772</v>
      </c>
      <c r="G56" s="63" t="s">
        <v>799</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841</v>
      </c>
      <c r="B57" s="63" t="s">
        <v>818</v>
      </c>
      <c r="C57" s="63" t="s">
        <v>773</v>
      </c>
      <c r="D57" s="63"/>
      <c r="E57" s="65">
        <v>394005</v>
      </c>
      <c r="F57" s="63" t="s">
        <v>774</v>
      </c>
      <c r="G57" s="63" t="s">
        <v>799</v>
      </c>
      <c r="J57" s="67" t="s">
        <v>796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842</v>
      </c>
      <c r="B58" s="63" t="s">
        <v>775</v>
      </c>
      <c r="C58" s="63" t="s">
        <v>565</v>
      </c>
      <c r="D58" s="63" t="s">
        <v>775</v>
      </c>
      <c r="E58" s="65">
        <v>6309</v>
      </c>
      <c r="F58" s="68" t="s">
        <v>776</v>
      </c>
      <c r="G58" s="68" t="s">
        <v>799</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1230</v>
      </c>
      <c r="B59" s="63" t="s">
        <v>777</v>
      </c>
      <c r="C59" s="63" t="s">
        <v>565</v>
      </c>
      <c r="D59" s="63" t="s">
        <v>778</v>
      </c>
      <c r="E59" s="65">
        <v>326229</v>
      </c>
      <c r="F59" s="63" t="s">
        <v>779</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844</v>
      </c>
      <c r="B60" s="63" t="s">
        <v>780</v>
      </c>
      <c r="C60" s="63" t="s">
        <v>565</v>
      </c>
      <c r="D60" s="63" t="s">
        <v>781</v>
      </c>
      <c r="E60" s="65">
        <v>151404</v>
      </c>
      <c r="F60" s="63" t="s">
        <v>782</v>
      </c>
      <c r="G60" s="63" t="s">
        <v>799</v>
      </c>
      <c r="J60" s="67" t="s">
        <v>801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845</v>
      </c>
      <c r="B61" s="63" t="s">
        <v>783</v>
      </c>
      <c r="C61" s="63" t="s">
        <v>565</v>
      </c>
      <c r="D61" s="63" t="s">
        <v>784</v>
      </c>
      <c r="E61" s="65">
        <v>156117</v>
      </c>
      <c r="F61" s="63" t="s">
        <v>785</v>
      </c>
      <c r="G61" s="63" t="s">
        <v>800</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846</v>
      </c>
      <c r="B62" s="63" t="s">
        <v>786</v>
      </c>
      <c r="C62" s="63" t="s">
        <v>565</v>
      </c>
      <c r="D62" s="63" t="s">
        <v>787</v>
      </c>
      <c r="E62" s="65">
        <v>18994</v>
      </c>
      <c r="F62" s="63" t="s">
        <v>788</v>
      </c>
      <c r="G62" s="63" t="s">
        <v>800</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847</v>
      </c>
      <c r="B63" s="63" t="s">
        <v>789</v>
      </c>
      <c r="C63" s="63" t="s">
        <v>565</v>
      </c>
      <c r="D63" s="63" t="s">
        <v>790</v>
      </c>
      <c r="E63" s="65">
        <v>5327</v>
      </c>
      <c r="F63" s="63" t="s">
        <v>791</v>
      </c>
      <c r="G63" s="63" t="s">
        <v>789</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847</v>
      </c>
      <c r="B64" s="63" t="s">
        <v>789</v>
      </c>
      <c r="C64" s="63" t="s">
        <v>565</v>
      </c>
      <c r="D64" s="63" t="s">
        <v>792</v>
      </c>
      <c r="E64" s="65">
        <v>2300</v>
      </c>
      <c r="F64" s="63" t="s">
        <v>793</v>
      </c>
      <c r="G64" s="63" t="s">
        <v>789</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847</v>
      </c>
      <c r="B65" s="63" t="s">
        <v>789</v>
      </c>
      <c r="C65" s="63" t="s">
        <v>686</v>
      </c>
      <c r="D65" s="63" t="s">
        <v>1049</v>
      </c>
      <c r="E65" s="65">
        <v>7350</v>
      </c>
      <c r="F65" s="63" t="s">
        <v>1050</v>
      </c>
      <c r="G65" s="63" t="s">
        <v>789</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847</v>
      </c>
      <c r="B66" s="63" t="s">
        <v>789</v>
      </c>
      <c r="C66" s="63" t="s">
        <v>792</v>
      </c>
      <c r="D66" s="63"/>
      <c r="E66" s="65">
        <v>1678</v>
      </c>
      <c r="F66" s="63"/>
      <c r="G66" s="63" t="s">
        <v>789</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1042</v>
      </c>
      <c r="B67" s="63" t="s">
        <v>1043</v>
      </c>
      <c r="C67" s="63" t="s">
        <v>686</v>
      </c>
      <c r="D67" s="63" t="s">
        <v>1044</v>
      </c>
      <c r="E67" s="65">
        <v>47756</v>
      </c>
      <c r="F67" s="63" t="s">
        <v>1051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1052</v>
      </c>
      <c r="B68" s="63" t="s">
        <v>1053</v>
      </c>
      <c r="C68" s="63" t="s">
        <v>686</v>
      </c>
      <c r="D68" s="63" t="s">
        <v>1054</v>
      </c>
      <c r="E68" s="65">
        <v>12150</v>
      </c>
      <c r="F68" s="63" t="s">
        <v>1055</v>
      </c>
      <c r="G68" s="63" t="s">
        <v>1056</v>
      </c>
      <c r="J68" t="s">
        <v>1059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1052</v>
      </c>
      <c r="B69" s="63" t="s">
        <v>1053</v>
      </c>
      <c r="C69" s="63" t="s">
        <v>686</v>
      </c>
      <c r="D69" s="63" t="s">
        <v>1057</v>
      </c>
      <c r="E69" s="65">
        <v>20</v>
      </c>
      <c r="G69" s="63" t="s">
        <v>1056</v>
      </c>
      <c r="J69" t="s">
        <v>1058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1752</v>
      </c>
      <c r="B70" s="63" t="s">
        <v>972</v>
      </c>
      <c r="C70" s="63" t="s">
        <v>471</v>
      </c>
      <c r="D70" s="63" t="s">
        <v>518</v>
      </c>
      <c r="E70" s="89">
        <v>978090</v>
      </c>
      <c r="F70" s="63" t="s">
        <v>1747</v>
      </c>
      <c r="G70" s="63" t="s">
        <v>973</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1752</v>
      </c>
      <c r="B71" s="63" t="s">
        <v>972</v>
      </c>
      <c r="C71" s="63" t="s">
        <v>565</v>
      </c>
      <c r="D71" s="63" t="s">
        <v>518</v>
      </c>
      <c r="E71" s="65">
        <v>18885</v>
      </c>
      <c r="F71" s="63" t="s">
        <v>1748</v>
      </c>
      <c r="G71" s="63" t="s">
        <v>973</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1752</v>
      </c>
      <c r="B72" s="63" t="s">
        <v>972</v>
      </c>
      <c r="C72" s="63" t="s">
        <v>474</v>
      </c>
      <c r="D72" s="63" t="s">
        <v>518</v>
      </c>
      <c r="E72" s="65">
        <v>26</v>
      </c>
      <c r="G72" s="63" t="s">
        <v>973</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1752</v>
      </c>
      <c r="B73" s="63" t="s">
        <v>972</v>
      </c>
      <c r="C73" s="63" t="s">
        <v>473</v>
      </c>
      <c r="D73" s="63" t="s">
        <v>518</v>
      </c>
      <c r="E73" s="65">
        <v>24</v>
      </c>
      <c r="G73" s="63" t="s">
        <v>973</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1752</v>
      </c>
      <c r="B74" s="63" t="s">
        <v>972</v>
      </c>
      <c r="C74" s="63" t="s">
        <v>467</v>
      </c>
      <c r="D74" s="63" t="s">
        <v>518</v>
      </c>
      <c r="E74" s="65">
        <v>83</v>
      </c>
      <c r="F74" s="63"/>
      <c r="G74" s="63" t="s">
        <v>973</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1752</v>
      </c>
      <c r="B75" s="63" t="s">
        <v>972</v>
      </c>
      <c r="C75" s="63" t="s">
        <v>518</v>
      </c>
      <c r="D75" s="63" t="s">
        <v>1750</v>
      </c>
      <c r="E75" s="65">
        <v>726</v>
      </c>
      <c r="F75" t="s">
        <v>1749</v>
      </c>
      <c r="G75" s="63" t="s">
        <v>973</v>
      </c>
      <c r="J75" t="s">
        <v>1751</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1812</v>
      </c>
      <c r="B76" s="63" t="s">
        <v>1810</v>
      </c>
      <c r="C76" s="63" t="s">
        <v>565</v>
      </c>
      <c r="D76" s="63" t="s">
        <v>1811</v>
      </c>
      <c r="E76" s="65">
        <v>156584</v>
      </c>
      <c r="F76" s="63" t="s">
        <v>1813</v>
      </c>
      <c r="G76" s="63" t="s">
        <v>797</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1"/>
  <sheetViews>
    <sheetView workbookViewId="0">
      <pane ySplit="1" topLeftCell="A53" activePane="bottomLeft" state="frozen"/>
      <selection pane="bottomLeft" activeCell="A69" sqref="A69:C69"/>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 min="8" max="27" width="9.140625" customWidth="1"/>
  </cols>
  <sheetData>
    <row r="1" spans="1:28" s="11" customFormat="1" x14ac:dyDescent="0.25">
      <c r="A1" s="11" t="s">
        <v>886</v>
      </c>
      <c r="B1" s="11" t="s">
        <v>193</v>
      </c>
      <c r="C1" s="11" t="s">
        <v>885</v>
      </c>
      <c r="D1" s="11" t="s">
        <v>194</v>
      </c>
      <c r="E1" s="13" t="s">
        <v>947</v>
      </c>
      <c r="F1" s="13" t="s">
        <v>948</v>
      </c>
      <c r="G1" s="13" t="s">
        <v>1806</v>
      </c>
      <c r="H1" s="11" t="s">
        <v>1241</v>
      </c>
      <c r="I1" s="11" t="s">
        <v>1238</v>
      </c>
      <c r="J1" s="11" t="s">
        <v>41</v>
      </c>
      <c r="K1" s="11" t="s">
        <v>43</v>
      </c>
      <c r="L1" s="11" t="s">
        <v>2122</v>
      </c>
      <c r="M1" s="11" t="s">
        <v>1239</v>
      </c>
      <c r="N1" s="11" t="s">
        <v>1240</v>
      </c>
      <c r="O1" s="11" t="s">
        <v>1661</v>
      </c>
      <c r="P1" s="11" t="s">
        <v>1242</v>
      </c>
      <c r="Q1" s="11" t="s">
        <v>1662</v>
      </c>
      <c r="R1" s="11" t="s">
        <v>1344</v>
      </c>
      <c r="S1" s="11" t="s">
        <v>1345</v>
      </c>
      <c r="T1" s="11" t="s">
        <v>1164</v>
      </c>
      <c r="U1" s="11" t="s">
        <v>1243</v>
      </c>
      <c r="V1" s="11" t="s">
        <v>44</v>
      </c>
      <c r="W1" s="11" t="s">
        <v>45</v>
      </c>
      <c r="X1" s="11" t="s">
        <v>50</v>
      </c>
      <c r="Y1" s="11" t="s">
        <v>49</v>
      </c>
      <c r="Z1" s="11" t="s">
        <v>52</v>
      </c>
      <c r="AA1" s="11" t="s">
        <v>78</v>
      </c>
      <c r="AB1" s="11" t="s">
        <v>75</v>
      </c>
    </row>
    <row r="2" spans="1:28" x14ac:dyDescent="0.25">
      <c r="A2" t="s">
        <v>887</v>
      </c>
      <c r="B2" t="s">
        <v>887</v>
      </c>
      <c r="C2" t="s">
        <v>953</v>
      </c>
      <c r="D2" t="s">
        <v>31</v>
      </c>
      <c r="E2">
        <v>1600</v>
      </c>
      <c r="F2">
        <v>800</v>
      </c>
      <c r="G2" s="95" t="s">
        <v>1249</v>
      </c>
      <c r="H2" s="11"/>
      <c r="I2" s="11"/>
      <c r="J2" s="11"/>
      <c r="K2" s="11"/>
      <c r="L2" s="11"/>
      <c r="M2" s="11"/>
      <c r="N2" s="11"/>
      <c r="O2" s="11"/>
      <c r="P2" s="11"/>
      <c r="Q2" s="11"/>
      <c r="R2" s="11"/>
      <c r="S2" s="11"/>
      <c r="T2" s="11"/>
      <c r="U2" s="11"/>
      <c r="V2" s="11"/>
      <c r="W2" s="11"/>
      <c r="X2" s="11"/>
      <c r="Y2" s="11"/>
      <c r="Z2" s="11"/>
      <c r="AA2" s="11"/>
      <c r="AB2" s="11"/>
    </row>
    <row r="3" spans="1:28" x14ac:dyDescent="0.25">
      <c r="A3" t="s">
        <v>888</v>
      </c>
      <c r="B3" t="s">
        <v>888</v>
      </c>
      <c r="C3" t="s">
        <v>954</v>
      </c>
      <c r="D3" t="s">
        <v>31</v>
      </c>
      <c r="E3">
        <v>1600</v>
      </c>
      <c r="F3">
        <v>800</v>
      </c>
      <c r="G3" s="95" t="s">
        <v>1249</v>
      </c>
      <c r="H3" s="11"/>
      <c r="I3" s="11"/>
      <c r="J3" s="11"/>
      <c r="K3" s="11"/>
      <c r="L3" s="11"/>
      <c r="M3" s="11"/>
      <c r="N3" s="11"/>
      <c r="O3" s="11"/>
      <c r="P3" s="11"/>
      <c r="Q3" s="11"/>
      <c r="R3" s="11"/>
      <c r="S3" s="11"/>
      <c r="T3" s="11"/>
      <c r="U3" s="11"/>
      <c r="V3" s="11"/>
      <c r="W3" s="11"/>
      <c r="X3" s="11"/>
      <c r="Y3" s="11"/>
      <c r="Z3" s="11"/>
      <c r="AA3" s="11"/>
      <c r="AB3" s="11"/>
    </row>
    <row r="4" spans="1:28" x14ac:dyDescent="0.25">
      <c r="A4" t="s">
        <v>1042</v>
      </c>
      <c r="B4" t="s">
        <v>1042</v>
      </c>
      <c r="C4" t="s">
        <v>1060</v>
      </c>
      <c r="D4" t="s">
        <v>31</v>
      </c>
      <c r="E4">
        <v>3200</v>
      </c>
      <c r="F4">
        <v>400</v>
      </c>
      <c r="H4" t="s">
        <v>1452</v>
      </c>
      <c r="I4" t="s">
        <v>1623</v>
      </c>
      <c r="K4" t="s">
        <v>1652</v>
      </c>
      <c r="M4" t="s">
        <v>1249</v>
      </c>
      <c r="N4">
        <v>20190107</v>
      </c>
      <c r="P4" t="s">
        <v>1453</v>
      </c>
      <c r="T4" t="s">
        <v>67</v>
      </c>
      <c r="U4" t="s">
        <v>1548</v>
      </c>
      <c r="V4" t="s">
        <v>1938</v>
      </c>
      <c r="W4" t="s">
        <v>1856</v>
      </c>
      <c r="X4" t="s">
        <v>2068</v>
      </c>
      <c r="Y4">
        <v>1</v>
      </c>
      <c r="AA4" t="s">
        <v>100</v>
      </c>
      <c r="AB4" t="s">
        <v>76</v>
      </c>
    </row>
    <row r="5" spans="1:28" x14ac:dyDescent="0.25">
      <c r="A5" t="s">
        <v>845</v>
      </c>
      <c r="B5" t="s">
        <v>845</v>
      </c>
      <c r="C5" t="s">
        <v>784</v>
      </c>
      <c r="D5" t="s">
        <v>800</v>
      </c>
      <c r="E5">
        <v>3200</v>
      </c>
      <c r="F5">
        <v>400</v>
      </c>
      <c r="H5" t="s">
        <v>1446</v>
      </c>
      <c r="I5" t="s">
        <v>1620</v>
      </c>
      <c r="K5" t="s">
        <v>1652</v>
      </c>
      <c r="M5" t="s">
        <v>1249</v>
      </c>
      <c r="N5">
        <v>20190107</v>
      </c>
      <c r="P5" t="s">
        <v>1447</v>
      </c>
      <c r="T5" t="s">
        <v>67</v>
      </c>
      <c r="U5" t="s">
        <v>1545</v>
      </c>
      <c r="V5" t="s">
        <v>1935</v>
      </c>
      <c r="W5" t="s">
        <v>1856</v>
      </c>
      <c r="X5" t="s">
        <v>2068</v>
      </c>
      <c r="Y5">
        <v>1</v>
      </c>
      <c r="AA5" t="s">
        <v>100</v>
      </c>
      <c r="AB5" t="s">
        <v>76</v>
      </c>
    </row>
    <row r="6" spans="1:28" x14ac:dyDescent="0.25">
      <c r="A6" t="s">
        <v>846</v>
      </c>
      <c r="B6" t="s">
        <v>846</v>
      </c>
      <c r="C6" t="s">
        <v>787</v>
      </c>
      <c r="D6" t="s">
        <v>800</v>
      </c>
      <c r="E6">
        <v>3200</v>
      </c>
      <c r="F6">
        <v>400</v>
      </c>
      <c r="H6" t="s">
        <v>1448</v>
      </c>
      <c r="I6" t="s">
        <v>1621</v>
      </c>
      <c r="K6" t="s">
        <v>1652</v>
      </c>
      <c r="M6" t="s">
        <v>1249</v>
      </c>
      <c r="N6">
        <v>20190107</v>
      </c>
      <c r="P6" t="s">
        <v>1449</v>
      </c>
      <c r="T6" t="s">
        <v>67</v>
      </c>
      <c r="U6" t="s">
        <v>1546</v>
      </c>
      <c r="V6" t="s">
        <v>1936</v>
      </c>
      <c r="W6" t="s">
        <v>1856</v>
      </c>
      <c r="X6" t="s">
        <v>2068</v>
      </c>
      <c r="Y6">
        <v>1</v>
      </c>
      <c r="AA6" t="s">
        <v>100</v>
      </c>
      <c r="AB6" t="s">
        <v>76</v>
      </c>
    </row>
    <row r="7" spans="1:28" x14ac:dyDescent="0.25">
      <c r="A7" t="s">
        <v>1229</v>
      </c>
      <c r="B7" t="s">
        <v>1229</v>
      </c>
      <c r="C7" t="s">
        <v>2200</v>
      </c>
      <c r="D7" t="s">
        <v>797</v>
      </c>
      <c r="E7">
        <v>3200</v>
      </c>
      <c r="F7">
        <v>3200</v>
      </c>
      <c r="G7" s="95" t="s">
        <v>1249</v>
      </c>
      <c r="H7" t="s">
        <v>1422</v>
      </c>
      <c r="I7" t="s">
        <v>1608</v>
      </c>
      <c r="K7" t="s">
        <v>1652</v>
      </c>
      <c r="M7" t="s">
        <v>1249</v>
      </c>
      <c r="N7">
        <v>20190107</v>
      </c>
      <c r="P7" t="s">
        <v>1423</v>
      </c>
      <c r="T7" t="s">
        <v>67</v>
      </c>
      <c r="U7" t="s">
        <v>1534</v>
      </c>
      <c r="V7" t="s">
        <v>1923</v>
      </c>
      <c r="W7" t="s">
        <v>1856</v>
      </c>
      <c r="X7" t="s">
        <v>2068</v>
      </c>
      <c r="Y7">
        <v>1</v>
      </c>
      <c r="AA7" t="s">
        <v>100</v>
      </c>
      <c r="AB7" t="s">
        <v>76</v>
      </c>
    </row>
    <row r="8" spans="1:28" x14ac:dyDescent="0.25">
      <c r="A8" t="s">
        <v>1228</v>
      </c>
      <c r="B8" t="s">
        <v>1228</v>
      </c>
      <c r="C8" t="s">
        <v>2199</v>
      </c>
      <c r="D8" t="s">
        <v>797</v>
      </c>
      <c r="E8">
        <v>3200</v>
      </c>
      <c r="F8">
        <v>3200</v>
      </c>
      <c r="G8" s="95" t="s">
        <v>1249</v>
      </c>
      <c r="H8" t="s">
        <v>1420</v>
      </c>
      <c r="I8" t="s">
        <v>1607</v>
      </c>
      <c r="K8" t="s">
        <v>1652</v>
      </c>
      <c r="M8" t="s">
        <v>1249</v>
      </c>
      <c r="N8">
        <v>20190107</v>
      </c>
      <c r="P8" t="s">
        <v>1421</v>
      </c>
      <c r="T8" t="s">
        <v>67</v>
      </c>
      <c r="U8" t="s">
        <v>1533</v>
      </c>
      <c r="V8" t="s">
        <v>1922</v>
      </c>
      <c r="W8" t="s">
        <v>1856</v>
      </c>
      <c r="X8" t="s">
        <v>2068</v>
      </c>
      <c r="Y8">
        <v>1</v>
      </c>
      <c r="AA8" t="s">
        <v>100</v>
      </c>
      <c r="AB8" t="s">
        <v>76</v>
      </c>
    </row>
    <row r="9" spans="1:28" x14ac:dyDescent="0.25">
      <c r="A9" t="s">
        <v>834</v>
      </c>
      <c r="B9" t="s">
        <v>834</v>
      </c>
      <c r="C9" t="s">
        <v>753</v>
      </c>
      <c r="D9" t="s">
        <v>797</v>
      </c>
      <c r="E9">
        <v>3200</v>
      </c>
      <c r="F9">
        <v>3200</v>
      </c>
      <c r="H9" t="s">
        <v>1424</v>
      </c>
      <c r="I9" t="s">
        <v>1609</v>
      </c>
      <c r="K9" t="s">
        <v>1652</v>
      </c>
      <c r="M9" t="s">
        <v>1249</v>
      </c>
      <c r="N9">
        <v>20190107</v>
      </c>
      <c r="P9" t="s">
        <v>1425</v>
      </c>
      <c r="T9" t="s">
        <v>67</v>
      </c>
      <c r="U9" t="s">
        <v>1535</v>
      </c>
      <c r="V9" t="s">
        <v>1924</v>
      </c>
      <c r="W9" t="s">
        <v>1856</v>
      </c>
      <c r="X9" t="s">
        <v>2068</v>
      </c>
      <c r="Y9">
        <v>1</v>
      </c>
      <c r="AA9" t="s">
        <v>100</v>
      </c>
      <c r="AB9" t="s">
        <v>76</v>
      </c>
    </row>
    <row r="10" spans="1:28" x14ac:dyDescent="0.25">
      <c r="A10" t="s">
        <v>831</v>
      </c>
      <c r="B10" t="s">
        <v>831</v>
      </c>
      <c r="C10" t="s">
        <v>744</v>
      </c>
      <c r="D10" t="s">
        <v>797</v>
      </c>
      <c r="E10">
        <v>3200</v>
      </c>
      <c r="F10">
        <v>3200</v>
      </c>
      <c r="G10" s="95" t="s">
        <v>1249</v>
      </c>
      <c r="H10" t="s">
        <v>1418</v>
      </c>
      <c r="I10" t="s">
        <v>1606</v>
      </c>
      <c r="K10" t="s">
        <v>1652</v>
      </c>
      <c r="M10" t="s">
        <v>1249</v>
      </c>
      <c r="N10">
        <v>20190107</v>
      </c>
      <c r="P10" t="s">
        <v>1419</v>
      </c>
      <c r="T10" t="s">
        <v>67</v>
      </c>
      <c r="U10" t="s">
        <v>1532</v>
      </c>
      <c r="V10" t="s">
        <v>1921</v>
      </c>
      <c r="W10" t="s">
        <v>1856</v>
      </c>
      <c r="X10" t="s">
        <v>2068</v>
      </c>
      <c r="Y10">
        <v>1</v>
      </c>
      <c r="AA10" t="s">
        <v>100</v>
      </c>
      <c r="AB10" t="s">
        <v>76</v>
      </c>
    </row>
    <row r="11" spans="1:28" x14ac:dyDescent="0.25">
      <c r="A11" t="s">
        <v>827</v>
      </c>
      <c r="B11" t="s">
        <v>827</v>
      </c>
      <c r="C11" t="s">
        <v>2197</v>
      </c>
      <c r="D11" t="s">
        <v>797</v>
      </c>
      <c r="E11">
        <v>1600</v>
      </c>
      <c r="F11">
        <v>3200</v>
      </c>
      <c r="G11" s="95" t="s">
        <v>1249</v>
      </c>
      <c r="H11" t="s">
        <v>1410</v>
      </c>
      <c r="I11" t="s">
        <v>1602</v>
      </c>
      <c r="K11" t="s">
        <v>1652</v>
      </c>
      <c r="M11" t="s">
        <v>1249</v>
      </c>
      <c r="N11">
        <v>20190107</v>
      </c>
      <c r="P11" t="s">
        <v>1411</v>
      </c>
      <c r="T11" t="s">
        <v>67</v>
      </c>
      <c r="U11" t="s">
        <v>1528</v>
      </c>
      <c r="V11" t="s">
        <v>1917</v>
      </c>
      <c r="W11" t="s">
        <v>1856</v>
      </c>
      <c r="X11" t="s">
        <v>2068</v>
      </c>
      <c r="Y11">
        <v>1</v>
      </c>
      <c r="AA11" t="s">
        <v>100</v>
      </c>
      <c r="AB11" t="s">
        <v>76</v>
      </c>
    </row>
    <row r="12" spans="1:28" x14ac:dyDescent="0.25">
      <c r="A12" t="s">
        <v>835</v>
      </c>
      <c r="B12" t="s">
        <v>835</v>
      </c>
      <c r="C12" t="s">
        <v>757</v>
      </c>
      <c r="D12" t="s">
        <v>797</v>
      </c>
      <c r="E12">
        <v>3200</v>
      </c>
      <c r="F12">
        <v>3200</v>
      </c>
      <c r="H12" t="s">
        <v>1426</v>
      </c>
      <c r="I12" t="s">
        <v>1610</v>
      </c>
      <c r="K12" t="s">
        <v>1652</v>
      </c>
      <c r="M12" t="s">
        <v>1249</v>
      </c>
      <c r="N12">
        <v>20190107</v>
      </c>
      <c r="P12" t="s">
        <v>1427</v>
      </c>
      <c r="T12" t="s">
        <v>67</v>
      </c>
      <c r="U12" t="s">
        <v>1536</v>
      </c>
      <c r="V12" t="s">
        <v>1925</v>
      </c>
      <c r="W12" t="s">
        <v>1856</v>
      </c>
      <c r="X12" t="s">
        <v>2068</v>
      </c>
      <c r="Y12">
        <v>1</v>
      </c>
      <c r="AA12" t="s">
        <v>100</v>
      </c>
      <c r="AB12" t="s">
        <v>76</v>
      </c>
    </row>
    <row r="13" spans="1:28" x14ac:dyDescent="0.25">
      <c r="A13" t="s">
        <v>956</v>
      </c>
      <c r="B13" t="s">
        <v>957</v>
      </c>
      <c r="C13" t="s">
        <v>956</v>
      </c>
      <c r="D13" t="s">
        <v>797</v>
      </c>
      <c r="E13">
        <v>1600</v>
      </c>
      <c r="F13">
        <v>3200</v>
      </c>
      <c r="G13" s="95" t="s">
        <v>13</v>
      </c>
      <c r="H13" t="s">
        <v>1466</v>
      </c>
      <c r="I13" t="s">
        <v>1630</v>
      </c>
      <c r="K13" t="s">
        <v>1652</v>
      </c>
      <c r="M13" t="s">
        <v>1249</v>
      </c>
      <c r="N13">
        <v>20190107</v>
      </c>
      <c r="P13" t="s">
        <v>1467</v>
      </c>
      <c r="T13" t="s">
        <v>67</v>
      </c>
      <c r="U13" t="s">
        <v>1555</v>
      </c>
      <c r="V13" t="s">
        <v>1945</v>
      </c>
      <c r="W13" t="s">
        <v>1856</v>
      </c>
      <c r="X13" t="s">
        <v>2068</v>
      </c>
      <c r="Y13">
        <v>1</v>
      </c>
      <c r="AA13" t="s">
        <v>100</v>
      </c>
      <c r="AB13" t="s">
        <v>76</v>
      </c>
    </row>
    <row r="14" spans="1:28" x14ac:dyDescent="0.25">
      <c r="A14" t="s">
        <v>829</v>
      </c>
      <c r="B14" t="s">
        <v>829</v>
      </c>
      <c r="C14" t="s">
        <v>737</v>
      </c>
      <c r="D14" t="s">
        <v>797</v>
      </c>
      <c r="E14">
        <v>3200</v>
      </c>
      <c r="F14">
        <v>3200</v>
      </c>
      <c r="G14" s="95" t="s">
        <v>1249</v>
      </c>
      <c r="H14" t="s">
        <v>1414</v>
      </c>
      <c r="I14" t="s">
        <v>1604</v>
      </c>
      <c r="K14" t="s">
        <v>1652</v>
      </c>
      <c r="M14" t="s">
        <v>1249</v>
      </c>
      <c r="N14">
        <v>20190107</v>
      </c>
      <c r="P14" t="s">
        <v>1415</v>
      </c>
      <c r="T14" t="s">
        <v>67</v>
      </c>
      <c r="U14" t="s">
        <v>1530</v>
      </c>
      <c r="V14" t="s">
        <v>1919</v>
      </c>
      <c r="W14" t="s">
        <v>1856</v>
      </c>
      <c r="X14" t="s">
        <v>2068</v>
      </c>
      <c r="Y14">
        <v>1</v>
      </c>
      <c r="AA14" t="s">
        <v>100</v>
      </c>
      <c r="AB14" t="s">
        <v>76</v>
      </c>
    </row>
    <row r="15" spans="1:28" x14ac:dyDescent="0.25">
      <c r="A15" t="s">
        <v>1231</v>
      </c>
      <c r="B15" t="s">
        <v>1231</v>
      </c>
      <c r="C15" t="s">
        <v>2201</v>
      </c>
      <c r="D15" t="s">
        <v>797</v>
      </c>
      <c r="E15">
        <v>3200</v>
      </c>
      <c r="F15">
        <v>3200</v>
      </c>
      <c r="H15" t="s">
        <v>1430</v>
      </c>
      <c r="I15" t="s">
        <v>1612</v>
      </c>
      <c r="K15" t="s">
        <v>1652</v>
      </c>
      <c r="M15" t="s">
        <v>1249</v>
      </c>
      <c r="N15">
        <v>20190107</v>
      </c>
      <c r="P15" t="s">
        <v>1431</v>
      </c>
      <c r="T15" t="s">
        <v>67</v>
      </c>
      <c r="U15" t="s">
        <v>1538</v>
      </c>
      <c r="V15" t="s">
        <v>1927</v>
      </c>
      <c r="W15" t="s">
        <v>1856</v>
      </c>
      <c r="X15" t="s">
        <v>2068</v>
      </c>
      <c r="Y15">
        <v>1</v>
      </c>
      <c r="AA15" t="s">
        <v>100</v>
      </c>
      <c r="AB15" t="s">
        <v>76</v>
      </c>
    </row>
    <row r="16" spans="1:28" x14ac:dyDescent="0.25">
      <c r="A16" t="s">
        <v>828</v>
      </c>
      <c r="B16" t="s">
        <v>828</v>
      </c>
      <c r="C16" t="s">
        <v>2198</v>
      </c>
      <c r="D16" t="s">
        <v>797</v>
      </c>
      <c r="E16">
        <v>1600</v>
      </c>
      <c r="F16">
        <v>3200</v>
      </c>
      <c r="G16" s="95" t="s">
        <v>1249</v>
      </c>
      <c r="H16" t="s">
        <v>1412</v>
      </c>
      <c r="I16" t="s">
        <v>1603</v>
      </c>
      <c r="K16" t="s">
        <v>1652</v>
      </c>
      <c r="M16" t="s">
        <v>1249</v>
      </c>
      <c r="N16">
        <v>20190107</v>
      </c>
      <c r="P16" t="s">
        <v>1413</v>
      </c>
      <c r="T16" t="s">
        <v>67</v>
      </c>
      <c r="U16" t="s">
        <v>1529</v>
      </c>
      <c r="V16" t="s">
        <v>1918</v>
      </c>
      <c r="W16" t="s">
        <v>1856</v>
      </c>
      <c r="X16" t="s">
        <v>2068</v>
      </c>
      <c r="Y16">
        <v>1</v>
      </c>
      <c r="AA16" t="s">
        <v>100</v>
      </c>
      <c r="AB16" t="s">
        <v>76</v>
      </c>
    </row>
    <row r="17" spans="1:28" x14ac:dyDescent="0.25">
      <c r="A17" t="s">
        <v>1812</v>
      </c>
      <c r="B17" t="s">
        <v>1812</v>
      </c>
      <c r="C17" t="s">
        <v>1814</v>
      </c>
      <c r="D17" t="s">
        <v>797</v>
      </c>
      <c r="E17">
        <v>1600</v>
      </c>
      <c r="F17">
        <v>3200</v>
      </c>
      <c r="G17" s="95" t="s">
        <v>1249</v>
      </c>
    </row>
    <row r="18" spans="1:28" x14ac:dyDescent="0.25">
      <c r="A18" t="s">
        <v>830</v>
      </c>
      <c r="B18" t="s">
        <v>830</v>
      </c>
      <c r="C18" t="s">
        <v>741</v>
      </c>
      <c r="D18" t="s">
        <v>797</v>
      </c>
      <c r="E18">
        <v>3200</v>
      </c>
      <c r="F18">
        <v>3200</v>
      </c>
      <c r="G18" s="95" t="s">
        <v>1249</v>
      </c>
      <c r="H18" t="s">
        <v>1416</v>
      </c>
      <c r="I18" t="s">
        <v>1605</v>
      </c>
      <c r="K18" t="s">
        <v>1652</v>
      </c>
      <c r="M18" t="s">
        <v>1249</v>
      </c>
      <c r="N18">
        <v>20190107</v>
      </c>
      <c r="P18" t="s">
        <v>1417</v>
      </c>
      <c r="T18" t="s">
        <v>67</v>
      </c>
      <c r="U18" t="s">
        <v>1531</v>
      </c>
      <c r="V18" t="s">
        <v>1920</v>
      </c>
      <c r="W18" t="s">
        <v>1856</v>
      </c>
      <c r="X18" t="s">
        <v>2068</v>
      </c>
      <c r="Y18">
        <v>1</v>
      </c>
      <c r="AA18" t="s">
        <v>100</v>
      </c>
      <c r="AB18" t="s">
        <v>76</v>
      </c>
    </row>
    <row r="19" spans="1:28" x14ac:dyDescent="0.25">
      <c r="A19" t="s">
        <v>2080</v>
      </c>
      <c r="B19" t="s">
        <v>2118</v>
      </c>
      <c r="C19" t="s">
        <v>2090</v>
      </c>
      <c r="D19" t="s">
        <v>797</v>
      </c>
      <c r="E19">
        <v>3200</v>
      </c>
      <c r="F19">
        <v>3200</v>
      </c>
      <c r="G19" s="95" t="s">
        <v>13</v>
      </c>
      <c r="H19" t="s">
        <v>2084</v>
      </c>
      <c r="I19" t="s">
        <v>2085</v>
      </c>
      <c r="K19" t="s">
        <v>1769</v>
      </c>
      <c r="L19" t="s">
        <v>1769</v>
      </c>
      <c r="M19" t="s">
        <v>1249</v>
      </c>
      <c r="N19">
        <v>20190503</v>
      </c>
      <c r="P19" t="s">
        <v>2086</v>
      </c>
      <c r="T19" t="s">
        <v>67</v>
      </c>
      <c r="U19" t="s">
        <v>2113</v>
      </c>
      <c r="V19" t="s">
        <v>2184</v>
      </c>
      <c r="W19" t="s">
        <v>1856</v>
      </c>
      <c r="X19" t="s">
        <v>2068</v>
      </c>
      <c r="Y19">
        <v>1</v>
      </c>
      <c r="AA19" t="s">
        <v>100</v>
      </c>
      <c r="AB19" t="s">
        <v>76</v>
      </c>
    </row>
    <row r="20" spans="1:28" x14ac:dyDescent="0.25">
      <c r="A20" t="s">
        <v>836</v>
      </c>
      <c r="B20" t="s">
        <v>836</v>
      </c>
      <c r="C20" t="s">
        <v>760</v>
      </c>
      <c r="D20" t="s">
        <v>797</v>
      </c>
      <c r="E20">
        <v>3200</v>
      </c>
      <c r="F20">
        <v>3200</v>
      </c>
      <c r="H20" t="s">
        <v>1428</v>
      </c>
      <c r="I20" t="s">
        <v>1611</v>
      </c>
      <c r="K20" t="s">
        <v>1652</v>
      </c>
      <c r="M20" t="s">
        <v>1249</v>
      </c>
      <c r="N20">
        <v>20190107</v>
      </c>
      <c r="P20" t="s">
        <v>1429</v>
      </c>
      <c r="T20" t="s">
        <v>67</v>
      </c>
      <c r="U20" t="s">
        <v>1537</v>
      </c>
      <c r="V20" t="s">
        <v>1926</v>
      </c>
      <c r="W20" t="s">
        <v>1856</v>
      </c>
      <c r="X20" t="s">
        <v>2068</v>
      </c>
      <c r="Y20">
        <v>1</v>
      </c>
      <c r="AA20" t="s">
        <v>100</v>
      </c>
      <c r="AB20" t="s">
        <v>76</v>
      </c>
    </row>
    <row r="21" spans="1:28" x14ac:dyDescent="0.25">
      <c r="A21" t="s">
        <v>712</v>
      </c>
      <c r="B21" t="s">
        <v>201</v>
      </c>
      <c r="C21" t="s">
        <v>951</v>
      </c>
      <c r="D21" t="s">
        <v>202</v>
      </c>
      <c r="E21">
        <v>1600</v>
      </c>
      <c r="F21">
        <v>3200</v>
      </c>
      <c r="G21" s="95" t="s">
        <v>1249</v>
      </c>
      <c r="H21" t="s">
        <v>1371</v>
      </c>
      <c r="I21" t="s">
        <v>1582</v>
      </c>
      <c r="K21" t="s">
        <v>1652</v>
      </c>
      <c r="M21" t="s">
        <v>1249</v>
      </c>
      <c r="N21">
        <v>20190107</v>
      </c>
      <c r="P21" t="s">
        <v>1372</v>
      </c>
      <c r="T21" t="s">
        <v>67</v>
      </c>
      <c r="U21" t="s">
        <v>1510</v>
      </c>
      <c r="V21" t="s">
        <v>1897</v>
      </c>
      <c r="W21" t="s">
        <v>1856</v>
      </c>
      <c r="X21" t="s">
        <v>2068</v>
      </c>
      <c r="Y21">
        <v>1</v>
      </c>
      <c r="AA21" t="s">
        <v>100</v>
      </c>
      <c r="AB21" t="s">
        <v>76</v>
      </c>
    </row>
    <row r="22" spans="1:28" x14ac:dyDescent="0.25">
      <c r="A22" t="s">
        <v>824</v>
      </c>
      <c r="B22" t="s">
        <v>824</v>
      </c>
      <c r="C22" t="s">
        <v>712</v>
      </c>
      <c r="D22" t="s">
        <v>202</v>
      </c>
      <c r="E22">
        <v>1600</v>
      </c>
      <c r="F22">
        <v>3200</v>
      </c>
      <c r="G22" s="95" t="s">
        <v>1249</v>
      </c>
      <c r="H22" t="s">
        <v>1377</v>
      </c>
      <c r="I22" t="s">
        <v>1585</v>
      </c>
      <c r="K22" t="s">
        <v>1652</v>
      </c>
      <c r="M22" t="s">
        <v>1249</v>
      </c>
      <c r="N22">
        <v>20190107</v>
      </c>
      <c r="P22" t="s">
        <v>1378</v>
      </c>
      <c r="T22" t="s">
        <v>67</v>
      </c>
      <c r="U22" t="s">
        <v>1513</v>
      </c>
      <c r="V22" t="s">
        <v>1900</v>
      </c>
      <c r="W22" t="s">
        <v>1856</v>
      </c>
      <c r="X22" t="s">
        <v>2068</v>
      </c>
      <c r="Y22">
        <v>1</v>
      </c>
      <c r="AA22" t="s">
        <v>100</v>
      </c>
      <c r="AB22" t="s">
        <v>76</v>
      </c>
    </row>
    <row r="23" spans="1:28" x14ac:dyDescent="0.25">
      <c r="A23" t="s">
        <v>892</v>
      </c>
      <c r="B23" t="s">
        <v>203</v>
      </c>
      <c r="C23" t="s">
        <v>892</v>
      </c>
      <c r="D23" t="s">
        <v>202</v>
      </c>
      <c r="E23">
        <v>1600</v>
      </c>
      <c r="F23">
        <v>3200</v>
      </c>
      <c r="G23" s="95" t="s">
        <v>1249</v>
      </c>
      <c r="H23" t="s">
        <v>1373</v>
      </c>
      <c r="I23" t="s">
        <v>1583</v>
      </c>
      <c r="K23" t="s">
        <v>1652</v>
      </c>
      <c r="M23" t="s">
        <v>1249</v>
      </c>
      <c r="N23">
        <v>20190107</v>
      </c>
      <c r="P23" t="s">
        <v>1374</v>
      </c>
      <c r="T23" t="s">
        <v>67</v>
      </c>
      <c r="U23" t="s">
        <v>1511</v>
      </c>
      <c r="V23" t="s">
        <v>1898</v>
      </c>
      <c r="W23" t="s">
        <v>1856</v>
      </c>
      <c r="X23" t="s">
        <v>2068</v>
      </c>
      <c r="Y23">
        <v>1</v>
      </c>
      <c r="AA23" t="s">
        <v>100</v>
      </c>
      <c r="AB23" t="s">
        <v>76</v>
      </c>
    </row>
    <row r="24" spans="1:28" x14ac:dyDescent="0.25">
      <c r="A24" t="s">
        <v>899</v>
      </c>
      <c r="B24" t="s">
        <v>899</v>
      </c>
      <c r="C24" t="s">
        <v>712</v>
      </c>
      <c r="D24" t="s">
        <v>202</v>
      </c>
      <c r="E24">
        <v>1600</v>
      </c>
      <c r="F24">
        <v>3200</v>
      </c>
      <c r="G24" s="95" t="s">
        <v>1249</v>
      </c>
      <c r="H24" t="s">
        <v>1379</v>
      </c>
      <c r="I24" t="s">
        <v>1586</v>
      </c>
      <c r="K24" t="s">
        <v>1652</v>
      </c>
      <c r="M24" t="s">
        <v>1249</v>
      </c>
      <c r="N24">
        <v>20190107</v>
      </c>
      <c r="P24" t="s">
        <v>1380</v>
      </c>
      <c r="T24" t="s">
        <v>67</v>
      </c>
      <c r="U24" t="s">
        <v>1514</v>
      </c>
      <c r="V24" t="s">
        <v>1901</v>
      </c>
      <c r="W24" t="s">
        <v>1856</v>
      </c>
      <c r="X24" t="s">
        <v>2068</v>
      </c>
      <c r="Y24">
        <v>1</v>
      </c>
      <c r="AA24" t="s">
        <v>100</v>
      </c>
      <c r="AB24" t="s">
        <v>76</v>
      </c>
    </row>
    <row r="25" spans="1:28" x14ac:dyDescent="0.25">
      <c r="A25" t="s">
        <v>890</v>
      </c>
      <c r="B25" t="s">
        <v>204</v>
      </c>
      <c r="C25" t="s">
        <v>952</v>
      </c>
      <c r="D25" t="s">
        <v>202</v>
      </c>
      <c r="E25">
        <v>1600</v>
      </c>
      <c r="F25">
        <v>3200</v>
      </c>
      <c r="G25" s="95" t="s">
        <v>1249</v>
      </c>
      <c r="H25" t="s">
        <v>1375</v>
      </c>
      <c r="I25" t="s">
        <v>1584</v>
      </c>
      <c r="K25" t="s">
        <v>1652</v>
      </c>
      <c r="M25" t="s">
        <v>1249</v>
      </c>
      <c r="N25">
        <v>20190107</v>
      </c>
      <c r="P25" t="s">
        <v>1376</v>
      </c>
      <c r="T25" t="s">
        <v>67</v>
      </c>
      <c r="U25" t="s">
        <v>1512</v>
      </c>
      <c r="V25" t="s">
        <v>1899</v>
      </c>
      <c r="W25" t="s">
        <v>1856</v>
      </c>
      <c r="X25" t="s">
        <v>2068</v>
      </c>
      <c r="Y25">
        <v>1</v>
      </c>
      <c r="AA25" t="s">
        <v>100</v>
      </c>
      <c r="AB25" t="s">
        <v>76</v>
      </c>
    </row>
    <row r="26" spans="1:28" x14ac:dyDescent="0.25">
      <c r="A26" t="s">
        <v>891</v>
      </c>
      <c r="B26" t="s">
        <v>891</v>
      </c>
      <c r="C26" t="s">
        <v>712</v>
      </c>
      <c r="D26" t="s">
        <v>202</v>
      </c>
      <c r="E26">
        <v>1600</v>
      </c>
      <c r="F26">
        <v>3200</v>
      </c>
      <c r="G26" s="95" t="s">
        <v>1249</v>
      </c>
      <c r="H26" t="s">
        <v>1381</v>
      </c>
      <c r="I26" t="s">
        <v>1587</v>
      </c>
      <c r="K26" t="s">
        <v>1652</v>
      </c>
      <c r="M26" t="s">
        <v>1249</v>
      </c>
      <c r="N26">
        <v>20190107</v>
      </c>
      <c r="P26" t="s">
        <v>1382</v>
      </c>
      <c r="T26" t="s">
        <v>67</v>
      </c>
      <c r="U26" t="s">
        <v>1515</v>
      </c>
      <c r="V26" t="s">
        <v>1902</v>
      </c>
      <c r="W26" t="s">
        <v>1856</v>
      </c>
      <c r="X26" t="s">
        <v>2068</v>
      </c>
      <c r="Y26">
        <v>1</v>
      </c>
      <c r="AA26" t="s">
        <v>100</v>
      </c>
      <c r="AB26" t="s">
        <v>76</v>
      </c>
    </row>
    <row r="27" spans="1:28" x14ac:dyDescent="0.25">
      <c r="A27" t="s">
        <v>1156</v>
      </c>
      <c r="B27" t="s">
        <v>1133</v>
      </c>
      <c r="C27" t="s">
        <v>1155</v>
      </c>
      <c r="D27" t="s">
        <v>202</v>
      </c>
    </row>
    <row r="28" spans="1:28" x14ac:dyDescent="0.25">
      <c r="A28" t="s">
        <v>1037</v>
      </c>
      <c r="B28" t="s">
        <v>1037</v>
      </c>
      <c r="C28" t="s">
        <v>1062</v>
      </c>
      <c r="D28" t="s">
        <v>1063</v>
      </c>
      <c r="E28">
        <v>3200</v>
      </c>
      <c r="F28">
        <v>3200</v>
      </c>
      <c r="G28" s="95" t="s">
        <v>1249</v>
      </c>
      <c r="H28" t="s">
        <v>1408</v>
      </c>
      <c r="I28" t="s">
        <v>1601</v>
      </c>
      <c r="K28" t="s">
        <v>1652</v>
      </c>
      <c r="M28" t="s">
        <v>1249</v>
      </c>
      <c r="N28">
        <v>20190107</v>
      </c>
      <c r="P28" t="s">
        <v>1409</v>
      </c>
      <c r="T28" t="s">
        <v>67</v>
      </c>
      <c r="U28" t="s">
        <v>1527</v>
      </c>
      <c r="V28" t="s">
        <v>1916</v>
      </c>
      <c r="W28" t="s">
        <v>1856</v>
      </c>
      <c r="X28" t="s">
        <v>2068</v>
      </c>
      <c r="Y28">
        <v>1</v>
      </c>
      <c r="AA28" t="s">
        <v>100</v>
      </c>
      <c r="AB28" t="s">
        <v>76</v>
      </c>
    </row>
    <row r="29" spans="1:28" x14ac:dyDescent="0.25">
      <c r="A29" t="s">
        <v>1070</v>
      </c>
      <c r="B29" t="s">
        <v>1823</v>
      </c>
      <c r="C29" t="s">
        <v>1074</v>
      </c>
      <c r="D29" t="s">
        <v>992</v>
      </c>
      <c r="E29">
        <v>800</v>
      </c>
      <c r="F29">
        <v>1600</v>
      </c>
      <c r="G29" s="95" t="s">
        <v>1249</v>
      </c>
      <c r="H29" t="s">
        <v>1388</v>
      </c>
      <c r="I29" t="s">
        <v>1591</v>
      </c>
      <c r="K29" t="s">
        <v>1652</v>
      </c>
      <c r="M29" t="s">
        <v>1249</v>
      </c>
      <c r="N29">
        <v>20190107</v>
      </c>
      <c r="P29" t="s">
        <v>1389</v>
      </c>
      <c r="T29" t="s">
        <v>67</v>
      </c>
      <c r="U29" t="s">
        <v>1359</v>
      </c>
      <c r="V29" t="s">
        <v>1906</v>
      </c>
      <c r="W29" t="s">
        <v>1856</v>
      </c>
      <c r="X29" t="s">
        <v>2068</v>
      </c>
      <c r="Y29">
        <v>1</v>
      </c>
      <c r="AA29" t="s">
        <v>100</v>
      </c>
      <c r="AB29" t="s">
        <v>76</v>
      </c>
    </row>
    <row r="30" spans="1:28" x14ac:dyDescent="0.25">
      <c r="A30" t="s">
        <v>1756</v>
      </c>
      <c r="B30" t="s">
        <v>1821</v>
      </c>
      <c r="C30" t="s">
        <v>1757</v>
      </c>
      <c r="D30" t="s">
        <v>992</v>
      </c>
      <c r="E30">
        <v>800</v>
      </c>
      <c r="F30">
        <v>1600</v>
      </c>
      <c r="G30" s="95" t="s">
        <v>13</v>
      </c>
    </row>
    <row r="31" spans="1:28" x14ac:dyDescent="0.25">
      <c r="A31" t="s">
        <v>1758</v>
      </c>
      <c r="B31" t="s">
        <v>1822</v>
      </c>
      <c r="C31" t="s">
        <v>1759</v>
      </c>
      <c r="D31" t="s">
        <v>992</v>
      </c>
      <c r="E31">
        <v>800</v>
      </c>
      <c r="F31">
        <v>1600</v>
      </c>
      <c r="G31" s="95" t="s">
        <v>13</v>
      </c>
    </row>
    <row r="32" spans="1:28" x14ac:dyDescent="0.25">
      <c r="A32" t="s">
        <v>1067</v>
      </c>
      <c r="B32" t="s">
        <v>1815</v>
      </c>
      <c r="C32" t="s">
        <v>1069</v>
      </c>
      <c r="D32" t="s">
        <v>992</v>
      </c>
      <c r="E32">
        <v>1600</v>
      </c>
      <c r="F32">
        <v>1600</v>
      </c>
      <c r="G32" s="95" t="s">
        <v>1249</v>
      </c>
      <c r="H32" t="s">
        <v>1390</v>
      </c>
      <c r="I32" t="s">
        <v>1592</v>
      </c>
      <c r="K32" t="s">
        <v>1652</v>
      </c>
      <c r="M32" t="s">
        <v>1249</v>
      </c>
      <c r="N32">
        <v>20190107</v>
      </c>
      <c r="P32" t="s">
        <v>1391</v>
      </c>
      <c r="T32" t="s">
        <v>67</v>
      </c>
      <c r="U32" t="s">
        <v>1361</v>
      </c>
      <c r="V32" t="s">
        <v>1907</v>
      </c>
      <c r="W32" t="s">
        <v>1856</v>
      </c>
      <c r="X32" t="s">
        <v>2068</v>
      </c>
      <c r="Y32">
        <v>1</v>
      </c>
      <c r="AA32" t="s">
        <v>100</v>
      </c>
      <c r="AB32" t="s">
        <v>76</v>
      </c>
    </row>
    <row r="33" spans="1:28" x14ac:dyDescent="0.25">
      <c r="A33" t="s">
        <v>1761</v>
      </c>
      <c r="B33" t="s">
        <v>1817</v>
      </c>
      <c r="C33" t="s">
        <v>1760</v>
      </c>
      <c r="D33" t="s">
        <v>992</v>
      </c>
      <c r="E33">
        <v>1600</v>
      </c>
      <c r="F33">
        <v>1600</v>
      </c>
      <c r="G33" s="95" t="s">
        <v>13</v>
      </c>
    </row>
    <row r="34" spans="1:28" x14ac:dyDescent="0.25">
      <c r="A34" t="s">
        <v>1762</v>
      </c>
      <c r="B34" t="s">
        <v>1818</v>
      </c>
      <c r="C34" t="s">
        <v>1763</v>
      </c>
      <c r="D34" t="s">
        <v>992</v>
      </c>
      <c r="E34">
        <v>1600</v>
      </c>
      <c r="F34">
        <v>1600</v>
      </c>
      <c r="G34" s="95" t="s">
        <v>13</v>
      </c>
    </row>
    <row r="35" spans="1:28" x14ac:dyDescent="0.25">
      <c r="A35" t="s">
        <v>1071</v>
      </c>
      <c r="B35" t="s">
        <v>1816</v>
      </c>
      <c r="C35" t="s">
        <v>1073</v>
      </c>
      <c r="D35" t="s">
        <v>992</v>
      </c>
      <c r="E35">
        <v>800</v>
      </c>
      <c r="F35">
        <v>1600</v>
      </c>
      <c r="G35" s="95" t="s">
        <v>1249</v>
      </c>
      <c r="H35" t="s">
        <v>1392</v>
      </c>
      <c r="I35" t="s">
        <v>1593</v>
      </c>
      <c r="K35" t="s">
        <v>1652</v>
      </c>
      <c r="M35" t="s">
        <v>1249</v>
      </c>
      <c r="N35">
        <v>20190107</v>
      </c>
      <c r="P35" t="s">
        <v>1393</v>
      </c>
      <c r="T35" t="s">
        <v>67</v>
      </c>
      <c r="U35" t="s">
        <v>1519</v>
      </c>
      <c r="V35" t="s">
        <v>1908</v>
      </c>
      <c r="W35" t="s">
        <v>1856</v>
      </c>
      <c r="X35" t="s">
        <v>2068</v>
      </c>
      <c r="Y35">
        <v>1</v>
      </c>
      <c r="AA35" t="s">
        <v>100</v>
      </c>
      <c r="AB35" t="s">
        <v>76</v>
      </c>
    </row>
    <row r="36" spans="1:28" x14ac:dyDescent="0.25">
      <c r="A36" t="s">
        <v>1765</v>
      </c>
      <c r="B36" t="s">
        <v>1819</v>
      </c>
      <c r="C36" t="s">
        <v>1764</v>
      </c>
      <c r="D36" t="s">
        <v>992</v>
      </c>
      <c r="E36">
        <v>800</v>
      </c>
      <c r="F36">
        <v>1600</v>
      </c>
      <c r="G36" s="95" t="s">
        <v>13</v>
      </c>
    </row>
    <row r="37" spans="1:28" x14ac:dyDescent="0.25">
      <c r="A37" t="s">
        <v>1766</v>
      </c>
      <c r="B37" t="s">
        <v>1820</v>
      </c>
      <c r="C37" t="s">
        <v>1767</v>
      </c>
      <c r="D37" t="s">
        <v>992</v>
      </c>
      <c r="E37">
        <v>800</v>
      </c>
      <c r="F37">
        <v>1600</v>
      </c>
      <c r="G37" s="95" t="s">
        <v>13</v>
      </c>
    </row>
    <row r="38" spans="1:28" x14ac:dyDescent="0.25">
      <c r="A38" t="s">
        <v>1157</v>
      </c>
      <c r="B38" t="s">
        <v>1134</v>
      </c>
      <c r="C38" t="s">
        <v>475</v>
      </c>
      <c r="D38" t="s">
        <v>992</v>
      </c>
      <c r="E38">
        <v>1600</v>
      </c>
      <c r="F38">
        <v>1600</v>
      </c>
      <c r="G38" s="95" t="s">
        <v>13</v>
      </c>
      <c r="H38" t="s">
        <v>1506</v>
      </c>
      <c r="I38" t="s">
        <v>1650</v>
      </c>
      <c r="K38" t="s">
        <v>1652</v>
      </c>
      <c r="M38" t="s">
        <v>1249</v>
      </c>
      <c r="N38">
        <v>20190107</v>
      </c>
      <c r="P38" t="s">
        <v>1507</v>
      </c>
      <c r="T38" t="s">
        <v>67</v>
      </c>
      <c r="U38" t="s">
        <v>1575</v>
      </c>
      <c r="V38" t="s">
        <v>1965</v>
      </c>
      <c r="W38" t="s">
        <v>1856</v>
      </c>
      <c r="X38" t="s">
        <v>2068</v>
      </c>
      <c r="Y38">
        <v>1</v>
      </c>
      <c r="AA38" t="s">
        <v>100</v>
      </c>
      <c r="AB38" t="s">
        <v>76</v>
      </c>
    </row>
    <row r="39" spans="1:28" x14ac:dyDescent="0.25">
      <c r="A39" t="s">
        <v>904</v>
      </c>
      <c r="B39" t="s">
        <v>599</v>
      </c>
      <c r="C39" t="s">
        <v>909</v>
      </c>
      <c r="D39" t="s">
        <v>914</v>
      </c>
      <c r="E39">
        <v>1600</v>
      </c>
      <c r="F39">
        <v>3200</v>
      </c>
      <c r="G39" s="95" t="s">
        <v>13</v>
      </c>
      <c r="H39" t="s">
        <v>1456</v>
      </c>
      <c r="I39" t="s">
        <v>1625</v>
      </c>
      <c r="K39" t="s">
        <v>1652</v>
      </c>
      <c r="M39" t="s">
        <v>1249</v>
      </c>
      <c r="N39">
        <v>20190107</v>
      </c>
      <c r="P39" t="s">
        <v>1457</v>
      </c>
      <c r="T39" t="s">
        <v>67</v>
      </c>
      <c r="U39" t="s">
        <v>1550</v>
      </c>
      <c r="V39" t="s">
        <v>1940</v>
      </c>
      <c r="W39" t="s">
        <v>1856</v>
      </c>
      <c r="X39" t="s">
        <v>2068</v>
      </c>
      <c r="Y39">
        <v>1</v>
      </c>
      <c r="AA39" t="s">
        <v>100</v>
      </c>
      <c r="AB39" t="s">
        <v>76</v>
      </c>
    </row>
    <row r="40" spans="1:28" x14ac:dyDescent="0.25">
      <c r="A40" t="s">
        <v>905</v>
      </c>
      <c r="B40" t="s">
        <v>900</v>
      </c>
      <c r="C40" t="s">
        <v>913</v>
      </c>
      <c r="D40" t="s">
        <v>914</v>
      </c>
      <c r="E40">
        <v>1600</v>
      </c>
      <c r="F40">
        <v>3200</v>
      </c>
      <c r="G40" s="95" t="s">
        <v>13</v>
      </c>
      <c r="H40" t="s">
        <v>1458</v>
      </c>
      <c r="I40" t="s">
        <v>1626</v>
      </c>
      <c r="K40" t="s">
        <v>1652</v>
      </c>
      <c r="M40" t="s">
        <v>1249</v>
      </c>
      <c r="N40">
        <v>20190107</v>
      </c>
      <c r="P40" t="s">
        <v>1459</v>
      </c>
      <c r="T40" t="s">
        <v>67</v>
      </c>
      <c r="U40" t="s">
        <v>1551</v>
      </c>
      <c r="V40" t="s">
        <v>1941</v>
      </c>
      <c r="W40" t="s">
        <v>1856</v>
      </c>
      <c r="X40" t="s">
        <v>2068</v>
      </c>
      <c r="Y40">
        <v>1</v>
      </c>
      <c r="AA40" t="s">
        <v>100</v>
      </c>
      <c r="AB40" t="s">
        <v>76</v>
      </c>
    </row>
    <row r="41" spans="1:28" x14ac:dyDescent="0.25">
      <c r="A41" t="s">
        <v>1787</v>
      </c>
      <c r="B41" t="s">
        <v>1781</v>
      </c>
      <c r="C41" t="s">
        <v>1788</v>
      </c>
      <c r="D41" t="s">
        <v>914</v>
      </c>
      <c r="E41">
        <v>3200</v>
      </c>
      <c r="F41">
        <v>3200</v>
      </c>
      <c r="G41" s="95" t="s">
        <v>13</v>
      </c>
    </row>
    <row r="42" spans="1:28" x14ac:dyDescent="0.25">
      <c r="A42" t="s">
        <v>1789</v>
      </c>
      <c r="B42" t="s">
        <v>1782</v>
      </c>
      <c r="C42" t="s">
        <v>1790</v>
      </c>
      <c r="D42" t="s">
        <v>914</v>
      </c>
      <c r="E42">
        <v>3200</v>
      </c>
      <c r="F42">
        <v>3200</v>
      </c>
      <c r="G42" s="95" t="s">
        <v>13</v>
      </c>
    </row>
    <row r="43" spans="1:28" x14ac:dyDescent="0.25">
      <c r="A43" t="s">
        <v>1791</v>
      </c>
      <c r="B43" t="s">
        <v>1783</v>
      </c>
      <c r="C43" t="s">
        <v>1792</v>
      </c>
      <c r="D43" t="s">
        <v>914</v>
      </c>
      <c r="E43">
        <v>3200</v>
      </c>
      <c r="F43">
        <v>3200</v>
      </c>
      <c r="G43" s="95" t="s">
        <v>13</v>
      </c>
    </row>
    <row r="44" spans="1:28" x14ac:dyDescent="0.25">
      <c r="A44" t="s">
        <v>906</v>
      </c>
      <c r="B44" t="s">
        <v>901</v>
      </c>
      <c r="C44" t="s">
        <v>910</v>
      </c>
      <c r="D44" t="s">
        <v>914</v>
      </c>
      <c r="E44">
        <v>1600</v>
      </c>
      <c r="F44">
        <v>3200</v>
      </c>
      <c r="G44" s="95" t="s">
        <v>13</v>
      </c>
      <c r="H44" t="s">
        <v>1460</v>
      </c>
      <c r="I44" t="s">
        <v>1627</v>
      </c>
      <c r="K44" t="s">
        <v>1652</v>
      </c>
      <c r="M44" t="s">
        <v>1249</v>
      </c>
      <c r="N44">
        <v>20190107</v>
      </c>
      <c r="P44" t="s">
        <v>1461</v>
      </c>
      <c r="T44" t="s">
        <v>67</v>
      </c>
      <c r="U44" t="s">
        <v>1552</v>
      </c>
      <c r="V44" t="s">
        <v>1942</v>
      </c>
      <c r="W44" t="s">
        <v>1856</v>
      </c>
      <c r="X44" t="s">
        <v>2068</v>
      </c>
      <c r="Y44">
        <v>1</v>
      </c>
      <c r="AA44" t="s">
        <v>100</v>
      </c>
      <c r="AB44" t="s">
        <v>76</v>
      </c>
    </row>
    <row r="45" spans="1:28" x14ac:dyDescent="0.25">
      <c r="A45" t="s">
        <v>1793</v>
      </c>
      <c r="B45" t="s">
        <v>1784</v>
      </c>
      <c r="C45" t="s">
        <v>1794</v>
      </c>
      <c r="D45" t="s">
        <v>914</v>
      </c>
      <c r="E45">
        <v>3200</v>
      </c>
      <c r="F45">
        <v>3200</v>
      </c>
      <c r="G45" s="95" t="s">
        <v>13</v>
      </c>
    </row>
    <row r="46" spans="1:28" x14ac:dyDescent="0.25">
      <c r="A46" s="99" t="s">
        <v>1795</v>
      </c>
      <c r="B46" s="99" t="s">
        <v>1785</v>
      </c>
      <c r="C46" s="99" t="s">
        <v>1796</v>
      </c>
      <c r="D46" t="s">
        <v>914</v>
      </c>
      <c r="E46">
        <v>3200</v>
      </c>
      <c r="F46">
        <v>3200</v>
      </c>
      <c r="G46" s="95" t="s">
        <v>13</v>
      </c>
    </row>
    <row r="47" spans="1:28" x14ac:dyDescent="0.25">
      <c r="A47" t="s">
        <v>1797</v>
      </c>
      <c r="B47" t="s">
        <v>1786</v>
      </c>
      <c r="C47" t="s">
        <v>1798</v>
      </c>
      <c r="D47" t="s">
        <v>914</v>
      </c>
      <c r="E47">
        <v>3200</v>
      </c>
      <c r="F47">
        <v>3200</v>
      </c>
      <c r="G47" s="95" t="s">
        <v>13</v>
      </c>
    </row>
    <row r="48" spans="1:28" x14ac:dyDescent="0.25">
      <c r="A48" t="s">
        <v>907</v>
      </c>
      <c r="B48" t="s">
        <v>902</v>
      </c>
      <c r="C48" t="s">
        <v>911</v>
      </c>
      <c r="D48" t="s">
        <v>914</v>
      </c>
      <c r="E48">
        <v>1600</v>
      </c>
      <c r="F48">
        <v>3200</v>
      </c>
      <c r="G48" s="95" t="s">
        <v>13</v>
      </c>
      <c r="H48" t="s">
        <v>1462</v>
      </c>
      <c r="I48" t="s">
        <v>1628</v>
      </c>
      <c r="K48" t="s">
        <v>1652</v>
      </c>
      <c r="M48" t="s">
        <v>1249</v>
      </c>
      <c r="N48">
        <v>20190107</v>
      </c>
      <c r="P48" t="s">
        <v>1463</v>
      </c>
      <c r="T48" t="s">
        <v>67</v>
      </c>
      <c r="U48" t="s">
        <v>1553</v>
      </c>
      <c r="V48" t="s">
        <v>1943</v>
      </c>
      <c r="W48" t="s">
        <v>1856</v>
      </c>
      <c r="X48" t="s">
        <v>2068</v>
      </c>
      <c r="Y48">
        <v>1</v>
      </c>
      <c r="AA48" t="s">
        <v>100</v>
      </c>
      <c r="AB48" t="s">
        <v>76</v>
      </c>
    </row>
    <row r="49" spans="1:28" x14ac:dyDescent="0.25">
      <c r="A49" t="s">
        <v>908</v>
      </c>
      <c r="B49" t="s">
        <v>903</v>
      </c>
      <c r="C49" t="s">
        <v>912</v>
      </c>
      <c r="D49" t="s">
        <v>914</v>
      </c>
      <c r="E49">
        <v>1600</v>
      </c>
      <c r="F49">
        <v>3200</v>
      </c>
      <c r="G49" s="95" t="s">
        <v>13</v>
      </c>
      <c r="H49" t="s">
        <v>1464</v>
      </c>
      <c r="I49" t="s">
        <v>1629</v>
      </c>
      <c r="K49" t="s">
        <v>1652</v>
      </c>
      <c r="M49" t="s">
        <v>1249</v>
      </c>
      <c r="N49">
        <v>20190107</v>
      </c>
      <c r="P49" t="s">
        <v>1465</v>
      </c>
      <c r="T49" t="s">
        <v>67</v>
      </c>
      <c r="U49" t="s">
        <v>1554</v>
      </c>
      <c r="V49" t="s">
        <v>1944</v>
      </c>
      <c r="W49" t="s">
        <v>1856</v>
      </c>
      <c r="X49" t="s">
        <v>2068</v>
      </c>
      <c r="Y49">
        <v>1</v>
      </c>
      <c r="AA49" t="s">
        <v>100</v>
      </c>
      <c r="AB49" t="s">
        <v>76</v>
      </c>
    </row>
    <row r="50" spans="1:28" x14ac:dyDescent="0.25">
      <c r="A50" t="s">
        <v>820</v>
      </c>
      <c r="B50" t="s">
        <v>820</v>
      </c>
      <c r="C50" t="s">
        <v>694</v>
      </c>
      <c r="D50" t="s">
        <v>30</v>
      </c>
      <c r="E50">
        <v>1600</v>
      </c>
      <c r="F50">
        <v>3200</v>
      </c>
      <c r="G50" s="95" t="s">
        <v>1249</v>
      </c>
      <c r="H50" t="s">
        <v>1396</v>
      </c>
      <c r="I50" t="s">
        <v>1595</v>
      </c>
      <c r="K50" t="s">
        <v>1652</v>
      </c>
      <c r="M50" t="s">
        <v>1249</v>
      </c>
      <c r="N50">
        <v>20190107</v>
      </c>
      <c r="P50" t="s">
        <v>1397</v>
      </c>
      <c r="T50" t="s">
        <v>67</v>
      </c>
      <c r="U50" t="s">
        <v>1521</v>
      </c>
      <c r="V50" t="s">
        <v>1910</v>
      </c>
      <c r="W50" t="s">
        <v>1856</v>
      </c>
      <c r="X50" t="s">
        <v>2068</v>
      </c>
      <c r="Y50">
        <v>1</v>
      </c>
      <c r="AA50" t="s">
        <v>100</v>
      </c>
      <c r="AB50" t="s">
        <v>76</v>
      </c>
    </row>
    <row r="51" spans="1:28" x14ac:dyDescent="0.25">
      <c r="A51" t="s">
        <v>823</v>
      </c>
      <c r="B51" t="s">
        <v>823</v>
      </c>
      <c r="C51" t="s">
        <v>708</v>
      </c>
      <c r="D51" t="s">
        <v>30</v>
      </c>
      <c r="E51">
        <v>1600</v>
      </c>
      <c r="F51">
        <v>3200</v>
      </c>
      <c r="G51" s="95" t="s">
        <v>1249</v>
      </c>
      <c r="H51" t="s">
        <v>1402</v>
      </c>
      <c r="I51" t="s">
        <v>1598</v>
      </c>
      <c r="K51" t="s">
        <v>1652</v>
      </c>
      <c r="M51" t="s">
        <v>1249</v>
      </c>
      <c r="N51">
        <v>20190107</v>
      </c>
      <c r="P51" t="s">
        <v>1403</v>
      </c>
      <c r="T51" t="s">
        <v>67</v>
      </c>
      <c r="U51" t="s">
        <v>1524</v>
      </c>
      <c r="V51" t="s">
        <v>1913</v>
      </c>
      <c r="W51" t="s">
        <v>1856</v>
      </c>
      <c r="X51" t="s">
        <v>2068</v>
      </c>
      <c r="Y51">
        <v>1</v>
      </c>
      <c r="AA51" t="s">
        <v>100</v>
      </c>
      <c r="AB51" t="s">
        <v>76</v>
      </c>
    </row>
    <row r="52" spans="1:28" x14ac:dyDescent="0.25">
      <c r="A52" t="s">
        <v>778</v>
      </c>
      <c r="B52" t="s">
        <v>205</v>
      </c>
      <c r="C52" t="s">
        <v>949</v>
      </c>
      <c r="D52" t="s">
        <v>30</v>
      </c>
      <c r="E52">
        <v>1600</v>
      </c>
      <c r="F52">
        <v>3200</v>
      </c>
      <c r="G52" s="95" t="s">
        <v>1249</v>
      </c>
      <c r="H52" t="s">
        <v>1383</v>
      </c>
      <c r="I52" t="s">
        <v>1588</v>
      </c>
      <c r="K52" t="s">
        <v>1652</v>
      </c>
      <c r="M52" t="s">
        <v>1249</v>
      </c>
      <c r="N52">
        <v>20190107</v>
      </c>
      <c r="P52" t="s">
        <v>1384</v>
      </c>
      <c r="T52" t="s">
        <v>67</v>
      </c>
      <c r="U52" t="s">
        <v>1516</v>
      </c>
      <c r="V52" t="s">
        <v>1903</v>
      </c>
      <c r="W52" t="s">
        <v>1856</v>
      </c>
      <c r="X52" t="s">
        <v>2068</v>
      </c>
      <c r="Y52">
        <v>1</v>
      </c>
      <c r="AA52" t="s">
        <v>100</v>
      </c>
      <c r="AB52" t="s">
        <v>76</v>
      </c>
    </row>
    <row r="53" spans="1:28" x14ac:dyDescent="0.25">
      <c r="A53" t="s">
        <v>1230</v>
      </c>
      <c r="B53" t="s">
        <v>1230</v>
      </c>
      <c r="C53" t="s">
        <v>949</v>
      </c>
      <c r="D53" t="s">
        <v>30</v>
      </c>
      <c r="E53">
        <v>3200</v>
      </c>
      <c r="F53">
        <v>3200</v>
      </c>
      <c r="H53" t="s">
        <v>1442</v>
      </c>
      <c r="I53" t="s">
        <v>1618</v>
      </c>
      <c r="K53" t="s">
        <v>1652</v>
      </c>
      <c r="M53" t="s">
        <v>1249</v>
      </c>
      <c r="N53">
        <v>20190107</v>
      </c>
      <c r="P53" t="s">
        <v>1443</v>
      </c>
      <c r="T53" t="s">
        <v>67</v>
      </c>
      <c r="U53" t="s">
        <v>1356</v>
      </c>
      <c r="V53" t="s">
        <v>1933</v>
      </c>
      <c r="W53" t="s">
        <v>1856</v>
      </c>
      <c r="X53" t="s">
        <v>2068</v>
      </c>
      <c r="Y53">
        <v>1</v>
      </c>
      <c r="AA53" t="s">
        <v>100</v>
      </c>
      <c r="AB53" t="s">
        <v>76</v>
      </c>
    </row>
    <row r="54" spans="1:28" x14ac:dyDescent="0.25">
      <c r="A54" t="s">
        <v>826</v>
      </c>
      <c r="B54" t="s">
        <v>826</v>
      </c>
      <c r="C54" t="s">
        <v>2196</v>
      </c>
      <c r="D54" t="s">
        <v>30</v>
      </c>
      <c r="E54">
        <v>1600</v>
      </c>
      <c r="F54">
        <v>3200</v>
      </c>
      <c r="H54" t="s">
        <v>1406</v>
      </c>
      <c r="I54" t="s">
        <v>1600</v>
      </c>
      <c r="K54" t="s">
        <v>1652</v>
      </c>
      <c r="M54" t="s">
        <v>1249</v>
      </c>
      <c r="N54">
        <v>20190107</v>
      </c>
      <c r="P54" t="s">
        <v>1407</v>
      </c>
      <c r="T54" t="s">
        <v>67</v>
      </c>
      <c r="U54" t="s">
        <v>1526</v>
      </c>
      <c r="V54" t="s">
        <v>1915</v>
      </c>
      <c r="W54" t="s">
        <v>1856</v>
      </c>
      <c r="X54" t="s">
        <v>2068</v>
      </c>
      <c r="Y54">
        <v>1</v>
      </c>
      <c r="AA54" t="s">
        <v>100</v>
      </c>
      <c r="AB54" t="s">
        <v>76</v>
      </c>
    </row>
    <row r="55" spans="1:28" x14ac:dyDescent="0.25">
      <c r="A55" t="s">
        <v>825</v>
      </c>
      <c r="B55" t="s">
        <v>825</v>
      </c>
      <c r="C55" t="s">
        <v>2195</v>
      </c>
      <c r="D55" t="s">
        <v>30</v>
      </c>
      <c r="E55">
        <v>1600</v>
      </c>
      <c r="F55">
        <v>3200</v>
      </c>
      <c r="H55" t="s">
        <v>1404</v>
      </c>
      <c r="I55" t="s">
        <v>1599</v>
      </c>
      <c r="K55" t="s">
        <v>1652</v>
      </c>
      <c r="M55" t="s">
        <v>1249</v>
      </c>
      <c r="N55">
        <v>20190107</v>
      </c>
      <c r="P55" t="s">
        <v>1405</v>
      </c>
      <c r="T55" t="s">
        <v>67</v>
      </c>
      <c r="U55" t="s">
        <v>1525</v>
      </c>
      <c r="V55" t="s">
        <v>1914</v>
      </c>
      <c r="W55" t="s">
        <v>1856</v>
      </c>
      <c r="X55" t="s">
        <v>2068</v>
      </c>
      <c r="Y55">
        <v>1</v>
      </c>
      <c r="AA55" t="s">
        <v>100</v>
      </c>
      <c r="AB55" t="s">
        <v>76</v>
      </c>
    </row>
    <row r="56" spans="1:28" x14ac:dyDescent="0.25">
      <c r="A56" t="s">
        <v>822</v>
      </c>
      <c r="B56" t="s">
        <v>822</v>
      </c>
      <c r="C56" t="s">
        <v>2194</v>
      </c>
      <c r="D56" t="s">
        <v>30</v>
      </c>
      <c r="E56">
        <v>1600</v>
      </c>
      <c r="F56">
        <v>3200</v>
      </c>
      <c r="G56" s="95" t="s">
        <v>1249</v>
      </c>
      <c r="H56" t="s">
        <v>1400</v>
      </c>
      <c r="I56" t="s">
        <v>1597</v>
      </c>
      <c r="K56" t="s">
        <v>1652</v>
      </c>
      <c r="M56" t="s">
        <v>1249</v>
      </c>
      <c r="N56">
        <v>20190107</v>
      </c>
      <c r="P56" t="s">
        <v>1401</v>
      </c>
      <c r="T56" t="s">
        <v>67</v>
      </c>
      <c r="U56" t="s">
        <v>1523</v>
      </c>
      <c r="V56" t="s">
        <v>1912</v>
      </c>
      <c r="W56" t="s">
        <v>1856</v>
      </c>
      <c r="X56" t="s">
        <v>2068</v>
      </c>
      <c r="Y56">
        <v>1</v>
      </c>
      <c r="AA56" t="s">
        <v>100</v>
      </c>
      <c r="AB56" t="s">
        <v>76</v>
      </c>
    </row>
    <row r="57" spans="1:28" x14ac:dyDescent="0.25">
      <c r="A57" t="s">
        <v>821</v>
      </c>
      <c r="B57" t="s">
        <v>821</v>
      </c>
      <c r="C57" t="s">
        <v>2193</v>
      </c>
      <c r="D57" t="s">
        <v>30</v>
      </c>
      <c r="E57">
        <v>1600</v>
      </c>
      <c r="F57">
        <v>3200</v>
      </c>
      <c r="G57" s="95" t="s">
        <v>1249</v>
      </c>
      <c r="H57" t="s">
        <v>1398</v>
      </c>
      <c r="I57" t="s">
        <v>1596</v>
      </c>
      <c r="K57" t="s">
        <v>1652</v>
      </c>
      <c r="M57" t="s">
        <v>1249</v>
      </c>
      <c r="N57">
        <v>20190107</v>
      </c>
      <c r="P57" t="s">
        <v>1399</v>
      </c>
      <c r="T57" t="s">
        <v>67</v>
      </c>
      <c r="U57" t="s">
        <v>1522</v>
      </c>
      <c r="V57" t="s">
        <v>1911</v>
      </c>
      <c r="W57" t="s">
        <v>1856</v>
      </c>
      <c r="X57" t="s">
        <v>2068</v>
      </c>
      <c r="Y57">
        <v>1</v>
      </c>
      <c r="AA57" t="s">
        <v>100</v>
      </c>
      <c r="AB57" t="s">
        <v>76</v>
      </c>
    </row>
    <row r="58" spans="1:28" x14ac:dyDescent="0.25">
      <c r="A58" t="s">
        <v>687</v>
      </c>
      <c r="B58" t="s">
        <v>206</v>
      </c>
      <c r="C58" t="s">
        <v>687</v>
      </c>
      <c r="D58" t="s">
        <v>30</v>
      </c>
      <c r="E58">
        <v>1600</v>
      </c>
      <c r="F58">
        <v>3200</v>
      </c>
      <c r="G58" s="95" t="s">
        <v>1249</v>
      </c>
      <c r="H58" t="s">
        <v>1385</v>
      </c>
      <c r="I58" t="s">
        <v>1589</v>
      </c>
      <c r="K58" t="s">
        <v>1652</v>
      </c>
      <c r="M58" t="s">
        <v>1249</v>
      </c>
      <c r="N58">
        <v>20190107</v>
      </c>
      <c r="P58" t="s">
        <v>1386</v>
      </c>
      <c r="T58" t="s">
        <v>67</v>
      </c>
      <c r="U58" t="s">
        <v>1517</v>
      </c>
      <c r="V58" t="s">
        <v>1904</v>
      </c>
      <c r="W58" t="s">
        <v>1856</v>
      </c>
      <c r="X58" t="s">
        <v>2068</v>
      </c>
      <c r="Y58">
        <v>1</v>
      </c>
      <c r="AA58" t="s">
        <v>100</v>
      </c>
      <c r="AB58" t="s">
        <v>76</v>
      </c>
    </row>
    <row r="59" spans="1:28" x14ac:dyDescent="0.25">
      <c r="A59" t="s">
        <v>819</v>
      </c>
      <c r="B59" t="s">
        <v>819</v>
      </c>
      <c r="C59" t="s">
        <v>687</v>
      </c>
      <c r="D59" t="s">
        <v>30</v>
      </c>
      <c r="E59">
        <v>1600</v>
      </c>
      <c r="F59">
        <v>3200</v>
      </c>
      <c r="G59" s="95" t="s">
        <v>1249</v>
      </c>
      <c r="H59" t="s">
        <v>1394</v>
      </c>
      <c r="I59" t="s">
        <v>1594</v>
      </c>
      <c r="K59" t="s">
        <v>1652</v>
      </c>
      <c r="M59" t="s">
        <v>1249</v>
      </c>
      <c r="N59">
        <v>20190107</v>
      </c>
      <c r="P59" t="s">
        <v>1395</v>
      </c>
      <c r="T59" t="s">
        <v>67</v>
      </c>
      <c r="U59" t="s">
        <v>1520</v>
      </c>
      <c r="V59" t="s">
        <v>1909</v>
      </c>
      <c r="W59" t="s">
        <v>1856</v>
      </c>
      <c r="X59" t="s">
        <v>2068</v>
      </c>
      <c r="Y59">
        <v>1</v>
      </c>
      <c r="AA59" t="s">
        <v>100</v>
      </c>
      <c r="AB59" t="s">
        <v>76</v>
      </c>
    </row>
    <row r="60" spans="1:28" x14ac:dyDescent="0.25">
      <c r="A60" t="s">
        <v>840</v>
      </c>
      <c r="B60" t="s">
        <v>840</v>
      </c>
      <c r="C60" t="s">
        <v>771</v>
      </c>
      <c r="D60" t="s">
        <v>799</v>
      </c>
      <c r="E60">
        <v>3200</v>
      </c>
      <c r="F60">
        <v>3200</v>
      </c>
      <c r="H60" t="s">
        <v>1436</v>
      </c>
      <c r="I60" t="s">
        <v>1615</v>
      </c>
      <c r="K60" t="s">
        <v>1652</v>
      </c>
      <c r="M60" t="s">
        <v>1249</v>
      </c>
      <c r="N60">
        <v>20190107</v>
      </c>
      <c r="P60" t="s">
        <v>1437</v>
      </c>
      <c r="T60" t="s">
        <v>67</v>
      </c>
      <c r="U60" t="s">
        <v>1541</v>
      </c>
      <c r="V60" t="s">
        <v>1930</v>
      </c>
      <c r="W60" t="s">
        <v>1856</v>
      </c>
      <c r="X60" t="s">
        <v>2068</v>
      </c>
      <c r="Y60">
        <v>1</v>
      </c>
      <c r="AA60" t="s">
        <v>100</v>
      </c>
      <c r="AB60" t="s">
        <v>76</v>
      </c>
    </row>
    <row r="61" spans="1:28" x14ac:dyDescent="0.25">
      <c r="A61" t="s">
        <v>841</v>
      </c>
      <c r="B61" t="s">
        <v>841</v>
      </c>
      <c r="C61" t="s">
        <v>818</v>
      </c>
      <c r="D61" t="s">
        <v>799</v>
      </c>
      <c r="E61">
        <v>3200</v>
      </c>
      <c r="F61">
        <v>3200</v>
      </c>
      <c r="H61" t="s">
        <v>1438</v>
      </c>
      <c r="I61" t="s">
        <v>1616</v>
      </c>
      <c r="K61" t="s">
        <v>1652</v>
      </c>
      <c r="M61" t="s">
        <v>1249</v>
      </c>
      <c r="N61">
        <v>20190107</v>
      </c>
      <c r="P61" t="s">
        <v>1439</v>
      </c>
      <c r="T61" t="s">
        <v>67</v>
      </c>
      <c r="U61" t="s">
        <v>1542</v>
      </c>
      <c r="V61" t="s">
        <v>1931</v>
      </c>
      <c r="W61" t="s">
        <v>1856</v>
      </c>
      <c r="X61" t="s">
        <v>2068</v>
      </c>
      <c r="Y61">
        <v>1</v>
      </c>
      <c r="AA61" t="s">
        <v>100</v>
      </c>
      <c r="AB61" t="s">
        <v>76</v>
      </c>
    </row>
    <row r="62" spans="1:28" x14ac:dyDescent="0.25">
      <c r="A62" t="s">
        <v>842</v>
      </c>
      <c r="B62" t="s">
        <v>842</v>
      </c>
      <c r="C62" t="s">
        <v>775</v>
      </c>
      <c r="D62" t="s">
        <v>799</v>
      </c>
      <c r="E62">
        <v>3200</v>
      </c>
      <c r="F62">
        <v>3200</v>
      </c>
      <c r="H62" t="s">
        <v>1440</v>
      </c>
      <c r="I62" t="s">
        <v>1617</v>
      </c>
      <c r="K62" t="s">
        <v>1652</v>
      </c>
      <c r="M62" t="s">
        <v>1249</v>
      </c>
      <c r="N62">
        <v>20190107</v>
      </c>
      <c r="P62" t="s">
        <v>1441</v>
      </c>
      <c r="T62" t="s">
        <v>67</v>
      </c>
      <c r="U62" t="s">
        <v>1543</v>
      </c>
      <c r="V62" t="s">
        <v>1932</v>
      </c>
      <c r="W62" t="s">
        <v>1856</v>
      </c>
      <c r="X62" t="s">
        <v>2068</v>
      </c>
      <c r="Y62">
        <v>1</v>
      </c>
      <c r="AA62" t="s">
        <v>100</v>
      </c>
      <c r="AB62" t="s">
        <v>76</v>
      </c>
    </row>
    <row r="63" spans="1:28" x14ac:dyDescent="0.25">
      <c r="A63" t="s">
        <v>844</v>
      </c>
      <c r="B63" t="s">
        <v>844</v>
      </c>
      <c r="C63" t="s">
        <v>781</v>
      </c>
      <c r="D63" t="s">
        <v>799</v>
      </c>
      <c r="E63">
        <v>3200</v>
      </c>
      <c r="F63">
        <v>3200</v>
      </c>
      <c r="H63" t="s">
        <v>1444</v>
      </c>
      <c r="I63" t="s">
        <v>1619</v>
      </c>
      <c r="K63" t="s">
        <v>1652</v>
      </c>
      <c r="M63" t="s">
        <v>1249</v>
      </c>
      <c r="N63">
        <v>20190107</v>
      </c>
      <c r="P63" t="s">
        <v>1445</v>
      </c>
      <c r="T63" t="s">
        <v>67</v>
      </c>
      <c r="U63" t="s">
        <v>1544</v>
      </c>
      <c r="V63" t="s">
        <v>1934</v>
      </c>
      <c r="W63" t="s">
        <v>1856</v>
      </c>
      <c r="X63" t="s">
        <v>2068</v>
      </c>
      <c r="Y63">
        <v>1</v>
      </c>
      <c r="AA63" t="s">
        <v>100</v>
      </c>
      <c r="AB63" t="s">
        <v>76</v>
      </c>
    </row>
    <row r="64" spans="1:28" x14ac:dyDescent="0.25">
      <c r="A64" t="s">
        <v>839</v>
      </c>
      <c r="B64" t="s">
        <v>839</v>
      </c>
      <c r="C64" t="s">
        <v>769</v>
      </c>
      <c r="D64" t="s">
        <v>799</v>
      </c>
      <c r="E64">
        <v>3200</v>
      </c>
      <c r="F64">
        <v>3200</v>
      </c>
      <c r="H64" t="s">
        <v>1434</v>
      </c>
      <c r="I64" t="s">
        <v>1614</v>
      </c>
      <c r="K64" t="s">
        <v>1652</v>
      </c>
      <c r="M64" t="s">
        <v>1249</v>
      </c>
      <c r="N64">
        <v>20190107</v>
      </c>
      <c r="P64" t="s">
        <v>1435</v>
      </c>
      <c r="T64" t="s">
        <v>67</v>
      </c>
      <c r="U64" t="s">
        <v>1540</v>
      </c>
      <c r="V64" t="s">
        <v>1929</v>
      </c>
      <c r="W64" t="s">
        <v>1856</v>
      </c>
      <c r="X64" t="s">
        <v>2068</v>
      </c>
      <c r="Y64">
        <v>1</v>
      </c>
      <c r="AA64" t="s">
        <v>100</v>
      </c>
      <c r="AB64" t="s">
        <v>76</v>
      </c>
    </row>
    <row r="65" spans="1:28" x14ac:dyDescent="0.25">
      <c r="A65" t="s">
        <v>847</v>
      </c>
      <c r="B65" t="s">
        <v>847</v>
      </c>
      <c r="C65" t="s">
        <v>792</v>
      </c>
      <c r="D65" t="s">
        <v>789</v>
      </c>
      <c r="E65">
        <v>3200</v>
      </c>
      <c r="F65">
        <v>400</v>
      </c>
      <c r="H65" t="s">
        <v>1450</v>
      </c>
      <c r="I65" t="s">
        <v>1622</v>
      </c>
      <c r="K65" t="s">
        <v>1652</v>
      </c>
      <c r="M65" t="s">
        <v>1249</v>
      </c>
      <c r="N65">
        <v>20190107</v>
      </c>
      <c r="P65" t="s">
        <v>1451</v>
      </c>
      <c r="T65" t="s">
        <v>67</v>
      </c>
      <c r="U65" t="s">
        <v>1547</v>
      </c>
      <c r="V65" t="s">
        <v>1937</v>
      </c>
      <c r="W65" t="s">
        <v>1856</v>
      </c>
      <c r="X65" t="s">
        <v>2068</v>
      </c>
      <c r="Y65">
        <v>1</v>
      </c>
      <c r="AA65" t="s">
        <v>100</v>
      </c>
      <c r="AB65" t="s">
        <v>76</v>
      </c>
    </row>
    <row r="66" spans="1:28" x14ac:dyDescent="0.25">
      <c r="A66" t="s">
        <v>838</v>
      </c>
      <c r="B66" t="s">
        <v>838</v>
      </c>
      <c r="C66" t="s">
        <v>766</v>
      </c>
      <c r="D66" t="s">
        <v>798</v>
      </c>
      <c r="E66">
        <v>1600</v>
      </c>
      <c r="F66">
        <v>3200</v>
      </c>
      <c r="H66" t="s">
        <v>1432</v>
      </c>
      <c r="I66" t="s">
        <v>1613</v>
      </c>
      <c r="K66" t="s">
        <v>1652</v>
      </c>
      <c r="M66" t="s">
        <v>1249</v>
      </c>
      <c r="N66">
        <v>20190107</v>
      </c>
      <c r="P66" t="s">
        <v>1433</v>
      </c>
      <c r="T66" t="s">
        <v>67</v>
      </c>
      <c r="U66" t="s">
        <v>1539</v>
      </c>
      <c r="V66" t="s">
        <v>1928</v>
      </c>
      <c r="W66" t="s">
        <v>1856</v>
      </c>
      <c r="X66" t="s">
        <v>2068</v>
      </c>
      <c r="Y66">
        <v>1</v>
      </c>
      <c r="AA66" t="s">
        <v>100</v>
      </c>
      <c r="AB66" t="s">
        <v>76</v>
      </c>
    </row>
    <row r="67" spans="1:28" x14ac:dyDescent="0.25">
      <c r="A67" s="99" t="s">
        <v>2211</v>
      </c>
      <c r="B67" s="99" t="s">
        <v>2211</v>
      </c>
      <c r="C67" s="99" t="s">
        <v>2212</v>
      </c>
      <c r="D67" t="s">
        <v>2107</v>
      </c>
      <c r="E67">
        <v>3200</v>
      </c>
      <c r="F67">
        <v>3200</v>
      </c>
      <c r="G67" s="95" t="s">
        <v>13</v>
      </c>
      <c r="H67" t="s">
        <v>2108</v>
      </c>
      <c r="I67" t="s">
        <v>2110</v>
      </c>
      <c r="K67" t="s">
        <v>1652</v>
      </c>
      <c r="M67" t="s">
        <v>1249</v>
      </c>
      <c r="N67">
        <v>20190522</v>
      </c>
      <c r="P67" t="s">
        <v>2108</v>
      </c>
      <c r="T67" t="s">
        <v>67</v>
      </c>
      <c r="U67" t="s">
        <v>2114</v>
      </c>
      <c r="V67" t="s">
        <v>2115</v>
      </c>
      <c r="W67" t="s">
        <v>1856</v>
      </c>
      <c r="X67" t="s">
        <v>2068</v>
      </c>
      <c r="Y67">
        <v>1</v>
      </c>
      <c r="AA67" t="s">
        <v>100</v>
      </c>
      <c r="AB67" t="s">
        <v>76</v>
      </c>
    </row>
    <row r="68" spans="1:28" x14ac:dyDescent="0.25">
      <c r="A68" s="99" t="s">
        <v>2214</v>
      </c>
      <c r="B68" s="99" t="s">
        <v>2214</v>
      </c>
      <c r="C68" s="99" t="s">
        <v>2106</v>
      </c>
      <c r="D68" t="s">
        <v>2107</v>
      </c>
      <c r="E68">
        <v>3200</v>
      </c>
      <c r="F68">
        <v>3200</v>
      </c>
      <c r="G68" s="95" t="s">
        <v>13</v>
      </c>
      <c r="H68" t="s">
        <v>2109</v>
      </c>
      <c r="I68" t="s">
        <v>2111</v>
      </c>
      <c r="K68" t="s">
        <v>1652</v>
      </c>
      <c r="M68" t="s">
        <v>1249</v>
      </c>
      <c r="N68">
        <v>20190522</v>
      </c>
      <c r="P68" t="s">
        <v>2109</v>
      </c>
      <c r="T68" t="s">
        <v>67</v>
      </c>
      <c r="U68" t="s">
        <v>2117</v>
      </c>
      <c r="V68" t="s">
        <v>2116</v>
      </c>
      <c r="W68" t="s">
        <v>1856</v>
      </c>
      <c r="X68" t="s">
        <v>2068</v>
      </c>
      <c r="Y68">
        <v>1</v>
      </c>
      <c r="AA68" t="s">
        <v>100</v>
      </c>
      <c r="AB68" t="s">
        <v>76</v>
      </c>
    </row>
    <row r="69" spans="1:28" x14ac:dyDescent="0.25">
      <c r="A69" s="99" t="s">
        <v>2262</v>
      </c>
      <c r="B69" s="99" t="s">
        <v>2262</v>
      </c>
      <c r="C69" s="99" t="s">
        <v>1144</v>
      </c>
      <c r="D69" t="s">
        <v>1107</v>
      </c>
      <c r="E69">
        <v>3200</v>
      </c>
      <c r="F69">
        <v>3200</v>
      </c>
      <c r="G69" s="95" t="s">
        <v>13</v>
      </c>
      <c r="H69" t="s">
        <v>1478</v>
      </c>
      <c r="I69" t="s">
        <v>1636</v>
      </c>
      <c r="K69" t="s">
        <v>1652</v>
      </c>
      <c r="M69" t="s">
        <v>1249</v>
      </c>
      <c r="N69">
        <v>20190107</v>
      </c>
      <c r="P69" t="s">
        <v>1479</v>
      </c>
      <c r="T69" t="s">
        <v>67</v>
      </c>
      <c r="U69" t="s">
        <v>1561</v>
      </c>
      <c r="V69" t="s">
        <v>1951</v>
      </c>
      <c r="W69" t="s">
        <v>1856</v>
      </c>
      <c r="X69" t="s">
        <v>2068</v>
      </c>
      <c r="Y69">
        <v>1</v>
      </c>
      <c r="AA69" t="s">
        <v>100</v>
      </c>
      <c r="AB69" t="s">
        <v>76</v>
      </c>
    </row>
    <row r="70" spans="1:28" x14ac:dyDescent="0.25">
      <c r="A70" s="99" t="s">
        <v>2216</v>
      </c>
      <c r="B70" s="99" t="s">
        <v>2216</v>
      </c>
      <c r="C70" s="99" t="s">
        <v>1233</v>
      </c>
      <c r="D70" t="s">
        <v>1107</v>
      </c>
      <c r="E70">
        <v>3200</v>
      </c>
      <c r="F70">
        <v>3200</v>
      </c>
      <c r="G70" s="95" t="s">
        <v>13</v>
      </c>
      <c r="H70" t="s">
        <v>1476</v>
      </c>
      <c r="I70" t="s">
        <v>1635</v>
      </c>
      <c r="K70" t="s">
        <v>1652</v>
      </c>
      <c r="M70" t="s">
        <v>1249</v>
      </c>
      <c r="N70">
        <v>20190107</v>
      </c>
      <c r="P70" t="s">
        <v>1477</v>
      </c>
      <c r="T70" t="s">
        <v>67</v>
      </c>
      <c r="U70" t="s">
        <v>1560</v>
      </c>
      <c r="V70" t="s">
        <v>1950</v>
      </c>
      <c r="W70" t="s">
        <v>1856</v>
      </c>
      <c r="X70" t="s">
        <v>2068</v>
      </c>
      <c r="Y70">
        <v>1</v>
      </c>
      <c r="AA70" t="s">
        <v>100</v>
      </c>
      <c r="AB70" t="s">
        <v>76</v>
      </c>
    </row>
    <row r="71" spans="1:28" x14ac:dyDescent="0.25">
      <c r="A71" s="99" t="s">
        <v>2221</v>
      </c>
      <c r="B71" s="99" t="s">
        <v>2221</v>
      </c>
      <c r="C71" s="99" t="s">
        <v>1142</v>
      </c>
      <c r="D71" t="s">
        <v>1107</v>
      </c>
      <c r="E71">
        <v>1600</v>
      </c>
      <c r="F71">
        <v>3200</v>
      </c>
      <c r="G71" s="95" t="s">
        <v>13</v>
      </c>
      <c r="H71" t="s">
        <v>1472</v>
      </c>
      <c r="I71" t="s">
        <v>1633</v>
      </c>
      <c r="K71" t="s">
        <v>1652</v>
      </c>
      <c r="M71" t="s">
        <v>1249</v>
      </c>
      <c r="N71">
        <v>20190107</v>
      </c>
      <c r="P71" t="s">
        <v>1473</v>
      </c>
      <c r="T71" t="s">
        <v>67</v>
      </c>
      <c r="U71" t="s">
        <v>1558</v>
      </c>
      <c r="V71" t="s">
        <v>1948</v>
      </c>
      <c r="W71" t="s">
        <v>1856</v>
      </c>
      <c r="X71" t="s">
        <v>2068</v>
      </c>
      <c r="Y71">
        <v>1</v>
      </c>
      <c r="AA71" t="s">
        <v>100</v>
      </c>
      <c r="AB71" t="s">
        <v>76</v>
      </c>
    </row>
    <row r="72" spans="1:28" x14ac:dyDescent="0.25">
      <c r="A72" s="99" t="s">
        <v>2219</v>
      </c>
      <c r="B72" s="99" t="s">
        <v>2219</v>
      </c>
      <c r="C72" s="99" t="s">
        <v>1143</v>
      </c>
      <c r="D72" t="s">
        <v>1107</v>
      </c>
      <c r="E72">
        <v>3200</v>
      </c>
      <c r="F72">
        <v>3200</v>
      </c>
      <c r="G72" s="95" t="s">
        <v>13</v>
      </c>
      <c r="H72" t="s">
        <v>1474</v>
      </c>
      <c r="I72" t="s">
        <v>1634</v>
      </c>
      <c r="K72" t="s">
        <v>1652</v>
      </c>
      <c r="M72" t="s">
        <v>1249</v>
      </c>
      <c r="N72">
        <v>20190107</v>
      </c>
      <c r="P72" t="s">
        <v>1475</v>
      </c>
      <c r="T72" t="s">
        <v>67</v>
      </c>
      <c r="U72" t="s">
        <v>1559</v>
      </c>
      <c r="V72" t="s">
        <v>1949</v>
      </c>
      <c r="W72" t="s">
        <v>1856</v>
      </c>
      <c r="X72" t="s">
        <v>2068</v>
      </c>
      <c r="Y72">
        <v>1</v>
      </c>
      <c r="AA72" t="s">
        <v>100</v>
      </c>
      <c r="AB72" t="s">
        <v>76</v>
      </c>
    </row>
    <row r="73" spans="1:28" x14ac:dyDescent="0.25">
      <c r="A73" s="99" t="s">
        <v>2224</v>
      </c>
      <c r="B73" s="99" t="s">
        <v>2224</v>
      </c>
      <c r="C73" s="99" t="s">
        <v>1145</v>
      </c>
      <c r="D73" t="s">
        <v>1113</v>
      </c>
      <c r="E73">
        <v>3200</v>
      </c>
      <c r="F73">
        <v>3200</v>
      </c>
      <c r="G73" s="95" t="s">
        <v>13</v>
      </c>
      <c r="H73" t="s">
        <v>1480</v>
      </c>
      <c r="I73" t="s">
        <v>1637</v>
      </c>
      <c r="K73" t="s">
        <v>1652</v>
      </c>
      <c r="M73" t="s">
        <v>1249</v>
      </c>
      <c r="N73">
        <v>20190107</v>
      </c>
      <c r="P73" t="s">
        <v>1481</v>
      </c>
      <c r="T73" t="s">
        <v>67</v>
      </c>
      <c r="U73" t="s">
        <v>1562</v>
      </c>
      <c r="V73" t="s">
        <v>1952</v>
      </c>
      <c r="W73" t="s">
        <v>1856</v>
      </c>
      <c r="X73" t="s">
        <v>2068</v>
      </c>
      <c r="Y73">
        <v>1</v>
      </c>
      <c r="AA73" t="s">
        <v>100</v>
      </c>
      <c r="AB73" t="s">
        <v>76</v>
      </c>
    </row>
    <row r="74" spans="1:28" x14ac:dyDescent="0.25">
      <c r="A74" s="99" t="s">
        <v>2227</v>
      </c>
      <c r="B74" s="99" t="s">
        <v>2227</v>
      </c>
      <c r="C74" s="99" t="s">
        <v>1147</v>
      </c>
      <c r="D74" t="s">
        <v>1115</v>
      </c>
      <c r="E74">
        <v>1600</v>
      </c>
      <c r="F74">
        <v>3200</v>
      </c>
      <c r="G74" s="95" t="s">
        <v>13</v>
      </c>
      <c r="H74" t="s">
        <v>1486</v>
      </c>
      <c r="I74" t="s">
        <v>1640</v>
      </c>
      <c r="K74" t="s">
        <v>1652</v>
      </c>
      <c r="M74" t="s">
        <v>1249</v>
      </c>
      <c r="N74">
        <v>20190107</v>
      </c>
      <c r="P74" t="s">
        <v>1487</v>
      </c>
      <c r="T74" t="s">
        <v>67</v>
      </c>
      <c r="U74" t="s">
        <v>1565</v>
      </c>
      <c r="V74" t="s">
        <v>1955</v>
      </c>
      <c r="W74" t="s">
        <v>1856</v>
      </c>
      <c r="X74" t="s">
        <v>2068</v>
      </c>
      <c r="Y74">
        <v>1</v>
      </c>
      <c r="AA74" t="s">
        <v>100</v>
      </c>
      <c r="AB74" t="s">
        <v>76</v>
      </c>
    </row>
    <row r="75" spans="1:28" x14ac:dyDescent="0.25">
      <c r="A75" s="99" t="s">
        <v>2230</v>
      </c>
      <c r="B75" s="99" t="s">
        <v>2230</v>
      </c>
      <c r="C75" s="99" t="s">
        <v>1146</v>
      </c>
      <c r="D75" t="s">
        <v>1115</v>
      </c>
      <c r="E75">
        <v>1600</v>
      </c>
      <c r="F75">
        <v>3200</v>
      </c>
      <c r="G75" s="95" t="s">
        <v>13</v>
      </c>
      <c r="H75" t="s">
        <v>1484</v>
      </c>
      <c r="I75" t="s">
        <v>1639</v>
      </c>
      <c r="K75" t="s">
        <v>1652</v>
      </c>
      <c r="M75" t="s">
        <v>1249</v>
      </c>
      <c r="N75">
        <v>20190107</v>
      </c>
      <c r="P75" t="s">
        <v>1485</v>
      </c>
      <c r="T75" t="s">
        <v>67</v>
      </c>
      <c r="U75" t="s">
        <v>1564</v>
      </c>
      <c r="V75" t="s">
        <v>1954</v>
      </c>
      <c r="W75" t="s">
        <v>1856</v>
      </c>
      <c r="X75" t="s">
        <v>2068</v>
      </c>
      <c r="Y75">
        <v>1</v>
      </c>
      <c r="AA75" t="s">
        <v>100</v>
      </c>
      <c r="AB75" t="s">
        <v>76</v>
      </c>
    </row>
    <row r="76" spans="1:28" x14ac:dyDescent="0.25">
      <c r="A76" s="99" t="s">
        <v>2232</v>
      </c>
      <c r="B76" s="99" t="s">
        <v>2232</v>
      </c>
      <c r="C76" s="99" t="s">
        <v>766</v>
      </c>
      <c r="D76" t="s">
        <v>1115</v>
      </c>
      <c r="E76">
        <v>1600</v>
      </c>
      <c r="F76">
        <v>3200</v>
      </c>
      <c r="G76" s="95" t="s">
        <v>13</v>
      </c>
      <c r="H76" t="s">
        <v>1482</v>
      </c>
      <c r="I76" t="s">
        <v>1638</v>
      </c>
      <c r="K76" t="s">
        <v>1652</v>
      </c>
      <c r="M76" t="s">
        <v>1249</v>
      </c>
      <c r="N76">
        <v>20190107</v>
      </c>
      <c r="P76" t="s">
        <v>1483</v>
      </c>
      <c r="T76" t="s">
        <v>67</v>
      </c>
      <c r="U76" t="s">
        <v>1563</v>
      </c>
      <c r="V76" t="s">
        <v>1953</v>
      </c>
      <c r="W76" t="s">
        <v>1856</v>
      </c>
      <c r="X76" t="s">
        <v>2068</v>
      </c>
      <c r="Y76">
        <v>1</v>
      </c>
      <c r="AA76" t="s">
        <v>100</v>
      </c>
      <c r="AB76" t="s">
        <v>76</v>
      </c>
    </row>
    <row r="77" spans="1:28" x14ac:dyDescent="0.25">
      <c r="A77" s="99" t="s">
        <v>2233</v>
      </c>
      <c r="B77" s="99" t="s">
        <v>2233</v>
      </c>
      <c r="C77" s="99" t="s">
        <v>1148</v>
      </c>
      <c r="D77" t="s">
        <v>1119</v>
      </c>
      <c r="E77">
        <v>3200</v>
      </c>
      <c r="F77">
        <v>3200</v>
      </c>
      <c r="G77" s="95" t="s">
        <v>13</v>
      </c>
      <c r="H77" t="s">
        <v>1488</v>
      </c>
      <c r="I77" t="s">
        <v>1641</v>
      </c>
      <c r="K77" t="s">
        <v>1652</v>
      </c>
      <c r="M77" t="s">
        <v>1249</v>
      </c>
      <c r="N77">
        <v>20190107</v>
      </c>
      <c r="P77" t="s">
        <v>1489</v>
      </c>
      <c r="T77" t="s">
        <v>67</v>
      </c>
      <c r="U77" t="s">
        <v>1566</v>
      </c>
      <c r="V77" t="s">
        <v>1956</v>
      </c>
      <c r="W77" t="s">
        <v>1856</v>
      </c>
      <c r="X77" t="s">
        <v>2068</v>
      </c>
      <c r="Y77">
        <v>1</v>
      </c>
      <c r="AA77" t="s">
        <v>100</v>
      </c>
      <c r="AB77" t="s">
        <v>76</v>
      </c>
    </row>
    <row r="78" spans="1:28" x14ac:dyDescent="0.25">
      <c r="A78" s="99" t="s">
        <v>2236</v>
      </c>
      <c r="B78" s="99" t="s">
        <v>2236</v>
      </c>
      <c r="C78" s="99" t="s">
        <v>1149</v>
      </c>
      <c r="D78" t="s">
        <v>1119</v>
      </c>
      <c r="E78">
        <v>3200</v>
      </c>
      <c r="F78">
        <v>3200</v>
      </c>
      <c r="G78" s="95" t="s">
        <v>13</v>
      </c>
      <c r="H78" t="s">
        <v>1490</v>
      </c>
      <c r="I78" t="s">
        <v>1642</v>
      </c>
      <c r="K78" t="s">
        <v>1652</v>
      </c>
      <c r="M78" t="s">
        <v>1249</v>
      </c>
      <c r="N78">
        <v>20190107</v>
      </c>
      <c r="P78" t="s">
        <v>1491</v>
      </c>
      <c r="T78" t="s">
        <v>67</v>
      </c>
      <c r="U78" t="s">
        <v>1567</v>
      </c>
      <c r="V78" t="s">
        <v>1957</v>
      </c>
      <c r="W78" t="s">
        <v>1856</v>
      </c>
      <c r="X78" t="s">
        <v>2068</v>
      </c>
      <c r="Y78">
        <v>1</v>
      </c>
      <c r="AA78" t="s">
        <v>100</v>
      </c>
      <c r="AB78" t="s">
        <v>76</v>
      </c>
    </row>
    <row r="79" spans="1:28" x14ac:dyDescent="0.25">
      <c r="A79" s="99" t="s">
        <v>2238</v>
      </c>
      <c r="B79" s="99" t="s">
        <v>2238</v>
      </c>
      <c r="C79" s="99" t="s">
        <v>1808</v>
      </c>
      <c r="D79" t="s">
        <v>1809</v>
      </c>
      <c r="E79">
        <v>1600</v>
      </c>
      <c r="F79">
        <v>3200</v>
      </c>
      <c r="G79" s="95" t="s">
        <v>13</v>
      </c>
      <c r="H79" t="s">
        <v>1492</v>
      </c>
      <c r="I79" t="s">
        <v>1643</v>
      </c>
      <c r="K79" t="s">
        <v>1652</v>
      </c>
      <c r="M79" t="s">
        <v>1249</v>
      </c>
      <c r="N79">
        <v>20190107</v>
      </c>
      <c r="P79" t="s">
        <v>1493</v>
      </c>
      <c r="T79" t="s">
        <v>67</v>
      </c>
      <c r="U79" t="s">
        <v>1568</v>
      </c>
      <c r="V79" t="s">
        <v>1958</v>
      </c>
      <c r="W79" t="s">
        <v>1856</v>
      </c>
      <c r="X79" t="s">
        <v>2068</v>
      </c>
      <c r="Y79">
        <v>1</v>
      </c>
      <c r="AA79" t="s">
        <v>100</v>
      </c>
      <c r="AB79" t="s">
        <v>76</v>
      </c>
    </row>
    <row r="80" spans="1:28" x14ac:dyDescent="0.25">
      <c r="A80" s="99" t="s">
        <v>2241</v>
      </c>
      <c r="B80" s="99" t="s">
        <v>2241</v>
      </c>
      <c r="C80" s="99" t="s">
        <v>1150</v>
      </c>
      <c r="D80" t="s">
        <v>1122</v>
      </c>
      <c r="E80">
        <v>3200</v>
      </c>
      <c r="F80">
        <v>3200</v>
      </c>
      <c r="G80" s="95" t="s">
        <v>13</v>
      </c>
      <c r="H80" t="s">
        <v>2081</v>
      </c>
      <c r="I80" t="s">
        <v>2082</v>
      </c>
      <c r="K80" t="s">
        <v>1652</v>
      </c>
      <c r="M80" t="s">
        <v>1249</v>
      </c>
      <c r="N80">
        <v>20190503</v>
      </c>
      <c r="P80" t="s">
        <v>2083</v>
      </c>
      <c r="T80" t="s">
        <v>67</v>
      </c>
      <c r="U80" t="s">
        <v>2112</v>
      </c>
      <c r="V80" t="s">
        <v>2087</v>
      </c>
      <c r="W80" t="s">
        <v>1856</v>
      </c>
      <c r="X80" t="s">
        <v>2068</v>
      </c>
      <c r="Y80">
        <v>1</v>
      </c>
      <c r="AA80" t="s">
        <v>100</v>
      </c>
      <c r="AB80" t="s">
        <v>76</v>
      </c>
    </row>
    <row r="81" spans="1:28" x14ac:dyDescent="0.25">
      <c r="A81" s="99" t="s">
        <v>2244</v>
      </c>
      <c r="B81" s="99" t="s">
        <v>2244</v>
      </c>
      <c r="C81" s="99" t="s">
        <v>2245</v>
      </c>
      <c r="D81" t="s">
        <v>1125</v>
      </c>
      <c r="E81">
        <v>1600</v>
      </c>
      <c r="F81">
        <v>3200</v>
      </c>
      <c r="G81" s="95" t="s">
        <v>13</v>
      </c>
      <c r="H81" t="s">
        <v>1494</v>
      </c>
      <c r="I81" t="s">
        <v>1644</v>
      </c>
      <c r="K81" t="s">
        <v>1652</v>
      </c>
      <c r="M81" t="s">
        <v>1249</v>
      </c>
      <c r="N81">
        <v>20190107</v>
      </c>
      <c r="P81" t="s">
        <v>1495</v>
      </c>
      <c r="T81" t="s">
        <v>67</v>
      </c>
      <c r="U81" t="s">
        <v>1569</v>
      </c>
      <c r="V81" t="s">
        <v>1959</v>
      </c>
      <c r="W81" t="s">
        <v>1856</v>
      </c>
      <c r="X81" t="s">
        <v>2068</v>
      </c>
      <c r="Y81">
        <v>1</v>
      </c>
      <c r="AA81" t="s">
        <v>100</v>
      </c>
      <c r="AB81" t="s">
        <v>76</v>
      </c>
    </row>
    <row r="82" spans="1:28" x14ac:dyDescent="0.25">
      <c r="A82" s="99" t="s">
        <v>2247</v>
      </c>
      <c r="B82" s="99" t="s">
        <v>2247</v>
      </c>
      <c r="C82" s="99" t="s">
        <v>1141</v>
      </c>
      <c r="D82" t="s">
        <v>1097</v>
      </c>
      <c r="E82">
        <v>3200</v>
      </c>
      <c r="F82">
        <v>3200</v>
      </c>
      <c r="G82" s="95" t="s">
        <v>13</v>
      </c>
      <c r="H82" t="s">
        <v>1468</v>
      </c>
      <c r="I82" t="s">
        <v>1631</v>
      </c>
      <c r="K82" t="s">
        <v>1652</v>
      </c>
      <c r="M82" t="s">
        <v>1249</v>
      </c>
      <c r="N82">
        <v>20190107</v>
      </c>
      <c r="P82" t="s">
        <v>1469</v>
      </c>
      <c r="T82" t="s">
        <v>67</v>
      </c>
      <c r="U82" t="s">
        <v>1556</v>
      </c>
      <c r="V82" t="s">
        <v>1946</v>
      </c>
      <c r="W82" t="s">
        <v>1856</v>
      </c>
      <c r="X82" t="s">
        <v>2068</v>
      </c>
      <c r="Y82">
        <v>1</v>
      </c>
      <c r="AA82" t="s">
        <v>100</v>
      </c>
      <c r="AB82" t="s">
        <v>76</v>
      </c>
    </row>
    <row r="83" spans="1:28" x14ac:dyDescent="0.25">
      <c r="A83" s="99" t="s">
        <v>2248</v>
      </c>
      <c r="B83" s="99" t="s">
        <v>2248</v>
      </c>
      <c r="C83" s="99" t="s">
        <v>1153</v>
      </c>
      <c r="D83" t="s">
        <v>1127</v>
      </c>
      <c r="E83">
        <v>3200</v>
      </c>
      <c r="F83">
        <v>3200</v>
      </c>
      <c r="H83" t="s">
        <v>1502</v>
      </c>
      <c r="I83" t="s">
        <v>1648</v>
      </c>
      <c r="K83" t="s">
        <v>1652</v>
      </c>
      <c r="M83" t="s">
        <v>1249</v>
      </c>
      <c r="N83">
        <v>20190107</v>
      </c>
      <c r="P83" t="s">
        <v>1503</v>
      </c>
      <c r="T83" t="s">
        <v>67</v>
      </c>
      <c r="U83" t="s">
        <v>1573</v>
      </c>
      <c r="V83" t="s">
        <v>1963</v>
      </c>
      <c r="W83" t="s">
        <v>1856</v>
      </c>
      <c r="X83" t="s">
        <v>2068</v>
      </c>
      <c r="Y83">
        <v>1</v>
      </c>
      <c r="AA83" t="s">
        <v>100</v>
      </c>
      <c r="AB83" t="s">
        <v>76</v>
      </c>
    </row>
    <row r="84" spans="1:28" x14ac:dyDescent="0.25">
      <c r="A84" s="99" t="s">
        <v>2251</v>
      </c>
      <c r="B84" s="99" t="s">
        <v>2251</v>
      </c>
      <c r="C84" s="99" t="s">
        <v>1151</v>
      </c>
      <c r="D84" t="s">
        <v>1127</v>
      </c>
      <c r="E84">
        <v>3200</v>
      </c>
      <c r="F84">
        <v>3200</v>
      </c>
      <c r="G84" s="95" t="s">
        <v>13</v>
      </c>
      <c r="H84" t="s">
        <v>1496</v>
      </c>
      <c r="I84" t="s">
        <v>1645</v>
      </c>
      <c r="K84" t="s">
        <v>1652</v>
      </c>
      <c r="M84" t="s">
        <v>1249</v>
      </c>
      <c r="N84">
        <v>20190107</v>
      </c>
      <c r="P84" t="s">
        <v>1497</v>
      </c>
      <c r="T84" t="s">
        <v>67</v>
      </c>
      <c r="U84" t="s">
        <v>1570</v>
      </c>
      <c r="V84" t="s">
        <v>1960</v>
      </c>
      <c r="W84" t="s">
        <v>1856</v>
      </c>
      <c r="X84" t="s">
        <v>2068</v>
      </c>
      <c r="Y84">
        <v>1</v>
      </c>
      <c r="AA84" t="s">
        <v>100</v>
      </c>
      <c r="AB84" t="s">
        <v>76</v>
      </c>
    </row>
    <row r="85" spans="1:28" x14ac:dyDescent="0.25">
      <c r="A85" s="99" t="s">
        <v>2253</v>
      </c>
      <c r="B85" s="99" t="s">
        <v>2253</v>
      </c>
      <c r="C85" s="99" t="s">
        <v>1152</v>
      </c>
      <c r="D85" t="s">
        <v>1127</v>
      </c>
      <c r="E85">
        <v>3200</v>
      </c>
      <c r="F85">
        <v>3200</v>
      </c>
      <c r="H85" t="s">
        <v>1500</v>
      </c>
      <c r="I85" t="s">
        <v>1647</v>
      </c>
      <c r="K85" t="s">
        <v>1652</v>
      </c>
      <c r="M85" t="s">
        <v>1249</v>
      </c>
      <c r="N85">
        <v>20190107</v>
      </c>
      <c r="P85" t="s">
        <v>1501</v>
      </c>
      <c r="T85" t="s">
        <v>67</v>
      </c>
      <c r="U85" t="s">
        <v>1572</v>
      </c>
      <c r="V85" t="s">
        <v>1962</v>
      </c>
      <c r="W85" t="s">
        <v>1856</v>
      </c>
      <c r="X85" t="s">
        <v>2068</v>
      </c>
      <c r="Y85">
        <v>1</v>
      </c>
      <c r="AA85" t="s">
        <v>100</v>
      </c>
      <c r="AB85" t="s">
        <v>76</v>
      </c>
    </row>
    <row r="86" spans="1:28" x14ac:dyDescent="0.25">
      <c r="A86" s="99" t="s">
        <v>2255</v>
      </c>
      <c r="B86" s="99" t="s">
        <v>2255</v>
      </c>
      <c r="C86" s="99" t="s">
        <v>1154</v>
      </c>
      <c r="D86" t="s">
        <v>1127</v>
      </c>
      <c r="E86">
        <v>3200</v>
      </c>
      <c r="F86">
        <v>3200</v>
      </c>
      <c r="H86" t="s">
        <v>1504</v>
      </c>
      <c r="I86" t="s">
        <v>1649</v>
      </c>
      <c r="K86" t="s">
        <v>1652</v>
      </c>
      <c r="M86" t="s">
        <v>1249</v>
      </c>
      <c r="N86">
        <v>20190107</v>
      </c>
      <c r="P86" t="s">
        <v>1505</v>
      </c>
      <c r="T86" t="s">
        <v>67</v>
      </c>
      <c r="U86" t="s">
        <v>1574</v>
      </c>
      <c r="V86" t="s">
        <v>1964</v>
      </c>
      <c r="W86" t="s">
        <v>1856</v>
      </c>
      <c r="X86" t="s">
        <v>2068</v>
      </c>
      <c r="Y86">
        <v>1</v>
      </c>
      <c r="AA86" t="s">
        <v>100</v>
      </c>
      <c r="AB86" t="s">
        <v>76</v>
      </c>
    </row>
    <row r="87" spans="1:28" x14ac:dyDescent="0.25">
      <c r="A87" s="99" t="s">
        <v>2257</v>
      </c>
      <c r="B87" s="99" t="s">
        <v>2257</v>
      </c>
      <c r="C87" s="99" t="str">
        <f>LOWER(D87)</f>
        <v>health (physical activity &amp; recreation)</v>
      </c>
      <c r="D87" t="s">
        <v>1162</v>
      </c>
      <c r="E87">
        <v>1600</v>
      </c>
      <c r="F87">
        <v>3200</v>
      </c>
      <c r="H87" t="s">
        <v>1470</v>
      </c>
      <c r="I87" t="s">
        <v>1632</v>
      </c>
      <c r="K87" t="s">
        <v>1652</v>
      </c>
      <c r="M87" t="s">
        <v>1249</v>
      </c>
      <c r="N87">
        <v>20190107</v>
      </c>
      <c r="P87" t="s">
        <v>1471</v>
      </c>
      <c r="T87" t="s">
        <v>67</v>
      </c>
      <c r="U87" t="s">
        <v>1557</v>
      </c>
      <c r="V87" t="s">
        <v>1947</v>
      </c>
      <c r="W87" t="s">
        <v>1856</v>
      </c>
      <c r="X87" t="s">
        <v>2068</v>
      </c>
      <c r="Y87">
        <v>1</v>
      </c>
      <c r="AA87" t="s">
        <v>100</v>
      </c>
      <c r="AB87" t="s">
        <v>76</v>
      </c>
    </row>
    <row r="88" spans="1:28" x14ac:dyDescent="0.25">
      <c r="A88" s="80" t="s">
        <v>2258</v>
      </c>
      <c r="B88" s="80" t="s">
        <v>2258</v>
      </c>
      <c r="C88" s="80" t="s">
        <v>2259</v>
      </c>
      <c r="D88" t="s">
        <v>1129</v>
      </c>
      <c r="E88">
        <v>3200</v>
      </c>
      <c r="F88">
        <v>3200</v>
      </c>
      <c r="G88" s="95" t="s">
        <v>13</v>
      </c>
      <c r="H88" t="s">
        <v>1498</v>
      </c>
      <c r="I88" t="s">
        <v>1646</v>
      </c>
      <c r="K88" t="s">
        <v>1652</v>
      </c>
      <c r="M88" t="s">
        <v>1249</v>
      </c>
      <c r="N88">
        <v>20190107</v>
      </c>
      <c r="P88" t="s">
        <v>1499</v>
      </c>
      <c r="T88" t="s">
        <v>67</v>
      </c>
      <c r="U88" t="s">
        <v>1571</v>
      </c>
      <c r="V88" t="s">
        <v>1961</v>
      </c>
      <c r="W88" t="s">
        <v>1856</v>
      </c>
      <c r="X88" t="s">
        <v>2068</v>
      </c>
      <c r="Y88">
        <v>1</v>
      </c>
      <c r="AA88" t="s">
        <v>100</v>
      </c>
      <c r="AB88" t="s">
        <v>76</v>
      </c>
    </row>
    <row r="89" spans="1:28" x14ac:dyDescent="0.25">
      <c r="A89" t="s">
        <v>898</v>
      </c>
      <c r="B89" t="s">
        <v>207</v>
      </c>
      <c r="C89" t="s">
        <v>950</v>
      </c>
      <c r="D89" t="s">
        <v>10</v>
      </c>
      <c r="E89">
        <v>3200</v>
      </c>
      <c r="F89">
        <v>3200</v>
      </c>
      <c r="G89" s="95" t="s">
        <v>1249</v>
      </c>
      <c r="H89" t="s">
        <v>101</v>
      </c>
      <c r="I89" t="s">
        <v>1590</v>
      </c>
      <c r="K89" t="s">
        <v>1652</v>
      </c>
      <c r="M89" t="s">
        <v>1249</v>
      </c>
      <c r="N89">
        <v>20190107</v>
      </c>
      <c r="P89" t="s">
        <v>1387</v>
      </c>
      <c r="T89" t="s">
        <v>67</v>
      </c>
      <c r="U89" t="s">
        <v>1518</v>
      </c>
      <c r="V89" t="s">
        <v>1905</v>
      </c>
      <c r="W89" t="s">
        <v>1856</v>
      </c>
      <c r="X89" t="s">
        <v>2068</v>
      </c>
      <c r="Y89">
        <v>1</v>
      </c>
      <c r="AA89" t="s">
        <v>100</v>
      </c>
      <c r="AB89" t="s">
        <v>76</v>
      </c>
    </row>
    <row r="90" spans="1:28" x14ac:dyDescent="0.25">
      <c r="A90" t="s">
        <v>2072</v>
      </c>
      <c r="B90" t="s">
        <v>2073</v>
      </c>
      <c r="C90" t="s">
        <v>2089</v>
      </c>
      <c r="D90" t="s">
        <v>10</v>
      </c>
      <c r="E90">
        <v>3200</v>
      </c>
      <c r="F90">
        <v>3200</v>
      </c>
      <c r="G90" s="95" t="s">
        <v>13</v>
      </c>
    </row>
    <row r="91" spans="1:28" x14ac:dyDescent="0.25">
      <c r="A91" t="s">
        <v>1159</v>
      </c>
      <c r="B91" t="s">
        <v>1158</v>
      </c>
      <c r="C91" t="s">
        <v>1159</v>
      </c>
      <c r="D91" t="s">
        <v>1160</v>
      </c>
      <c r="E91">
        <v>3200</v>
      </c>
      <c r="H91" t="s">
        <v>1508</v>
      </c>
      <c r="I91" t="s">
        <v>1651</v>
      </c>
      <c r="K91" t="s">
        <v>1652</v>
      </c>
      <c r="M91" t="s">
        <v>1249</v>
      </c>
      <c r="N91">
        <v>20190107</v>
      </c>
      <c r="P91" t="s">
        <v>1509</v>
      </c>
      <c r="T91" t="s">
        <v>67</v>
      </c>
      <c r="U91" t="s">
        <v>1576</v>
      </c>
      <c r="V91" t="s">
        <v>1966</v>
      </c>
      <c r="W91" t="s">
        <v>1856</v>
      </c>
      <c r="X91" t="s">
        <v>2068</v>
      </c>
      <c r="Y91">
        <v>1</v>
      </c>
      <c r="AA91" t="s">
        <v>100</v>
      </c>
      <c r="AB91" t="s">
        <v>76</v>
      </c>
    </row>
    <row r="92" spans="1:28" x14ac:dyDescent="0.25">
      <c r="A92" t="s">
        <v>1752</v>
      </c>
      <c r="B92" t="s">
        <v>1752</v>
      </c>
      <c r="C92" t="s">
        <v>1754</v>
      </c>
      <c r="D92" t="s">
        <v>973</v>
      </c>
      <c r="E92">
        <v>3200</v>
      </c>
      <c r="F92">
        <v>3200</v>
      </c>
      <c r="G92" s="95" t="s">
        <v>13</v>
      </c>
    </row>
    <row r="93" spans="1:28" x14ac:dyDescent="0.25">
      <c r="A93" t="s">
        <v>1052</v>
      </c>
      <c r="B93" t="s">
        <v>1052</v>
      </c>
      <c r="C93" t="s">
        <v>1061</v>
      </c>
      <c r="D93" t="s">
        <v>1056</v>
      </c>
      <c r="E93">
        <v>3200</v>
      </c>
      <c r="F93">
        <v>400</v>
      </c>
      <c r="H93" t="s">
        <v>1454</v>
      </c>
      <c r="I93" t="s">
        <v>1624</v>
      </c>
      <c r="K93" t="s">
        <v>1652</v>
      </c>
      <c r="M93" t="s">
        <v>1249</v>
      </c>
      <c r="N93">
        <v>20190107</v>
      </c>
      <c r="P93" t="s">
        <v>1455</v>
      </c>
      <c r="T93" t="s">
        <v>67</v>
      </c>
      <c r="U93" t="s">
        <v>1549</v>
      </c>
      <c r="V93" t="s">
        <v>1939</v>
      </c>
      <c r="W93" t="s">
        <v>1856</v>
      </c>
      <c r="X93" t="s">
        <v>2068</v>
      </c>
      <c r="Y93">
        <v>1</v>
      </c>
      <c r="AA93" t="s">
        <v>100</v>
      </c>
      <c r="AB93" t="s">
        <v>76</v>
      </c>
    </row>
    <row r="94" spans="1:28" x14ac:dyDescent="0.25">
      <c r="A94" t="s">
        <v>1078</v>
      </c>
      <c r="B94" t="s">
        <v>1078</v>
      </c>
      <c r="C94" t="s">
        <v>1135</v>
      </c>
      <c r="D94" t="s">
        <v>23</v>
      </c>
      <c r="E94">
        <v>400</v>
      </c>
      <c r="F94">
        <v>1600</v>
      </c>
      <c r="G94" s="95" t="s">
        <v>13</v>
      </c>
    </row>
    <row r="95" spans="1:28" x14ac:dyDescent="0.25">
      <c r="A95" t="s">
        <v>1079</v>
      </c>
      <c r="B95" t="s">
        <v>1079</v>
      </c>
      <c r="C95" t="s">
        <v>1136</v>
      </c>
      <c r="D95" t="s">
        <v>23</v>
      </c>
      <c r="E95">
        <v>1600</v>
      </c>
      <c r="F95">
        <v>1600</v>
      </c>
      <c r="G95" s="95" t="s">
        <v>13</v>
      </c>
    </row>
    <row r="96" spans="1:28" x14ac:dyDescent="0.25">
      <c r="A96" t="s">
        <v>1080</v>
      </c>
      <c r="B96" t="s">
        <v>1080</v>
      </c>
      <c r="C96" t="s">
        <v>1137</v>
      </c>
      <c r="D96" t="s">
        <v>23</v>
      </c>
      <c r="E96">
        <v>1600</v>
      </c>
      <c r="F96">
        <v>1600</v>
      </c>
      <c r="G96" s="95" t="s">
        <v>13</v>
      </c>
    </row>
    <row r="97" spans="1:7" x14ac:dyDescent="0.25">
      <c r="A97" t="s">
        <v>1081</v>
      </c>
      <c r="B97" t="s">
        <v>1081</v>
      </c>
      <c r="C97" t="s">
        <v>1138</v>
      </c>
      <c r="D97" t="s">
        <v>23</v>
      </c>
      <c r="E97">
        <v>1600</v>
      </c>
      <c r="F97">
        <v>1600</v>
      </c>
      <c r="G97" s="95" t="s">
        <v>13</v>
      </c>
    </row>
    <row r="98" spans="1:7" x14ac:dyDescent="0.25">
      <c r="A98" t="s">
        <v>1082</v>
      </c>
      <c r="B98" t="s">
        <v>1082</v>
      </c>
      <c r="C98" t="s">
        <v>1139</v>
      </c>
      <c r="D98" t="s">
        <v>23</v>
      </c>
      <c r="E98">
        <v>1600</v>
      </c>
      <c r="F98">
        <v>1600</v>
      </c>
      <c r="G98" s="95" t="s">
        <v>13</v>
      </c>
    </row>
    <row r="99" spans="1:7" x14ac:dyDescent="0.25">
      <c r="A99" t="s">
        <v>1083</v>
      </c>
      <c r="B99" t="s">
        <v>1083</v>
      </c>
      <c r="C99" t="s">
        <v>1140</v>
      </c>
      <c r="D99" t="s">
        <v>23</v>
      </c>
      <c r="E99">
        <v>1600</v>
      </c>
      <c r="F99">
        <v>1600</v>
      </c>
      <c r="G99" s="95" t="s">
        <v>13</v>
      </c>
    </row>
    <row r="100" spans="1:7" x14ac:dyDescent="0.25">
      <c r="A100" t="s">
        <v>1234</v>
      </c>
      <c r="B100" t="s">
        <v>1234</v>
      </c>
      <c r="C100" t="s">
        <v>1237</v>
      </c>
      <c r="D100" t="s">
        <v>23</v>
      </c>
      <c r="E100">
        <v>1600</v>
      </c>
      <c r="F100">
        <v>1600</v>
      </c>
    </row>
    <row r="101" spans="1:7" x14ac:dyDescent="0.25">
      <c r="A101" t="s">
        <v>1235</v>
      </c>
      <c r="B101" t="s">
        <v>1235</v>
      </c>
      <c r="C101" t="s">
        <v>1236</v>
      </c>
      <c r="D101" t="s">
        <v>23</v>
      </c>
      <c r="E101">
        <v>1600</v>
      </c>
      <c r="F101">
        <v>1600</v>
      </c>
    </row>
  </sheetData>
  <autoFilter ref="A1:AB1" xr:uid="{19ADBA27-861E-48D4-9493-BB71C88574DC}">
    <sortState xmlns:xlrd2="http://schemas.microsoft.com/office/spreadsheetml/2017/richdata2" ref="A2:AB101">
      <sortCondition ref="D1"/>
    </sortState>
  </autoFilter>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abSelected="1" workbookViewId="0">
      <selection activeCell="A23" sqref="A23"/>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2205</v>
      </c>
      <c r="B1" s="3" t="s">
        <v>2206</v>
      </c>
      <c r="C1" s="3" t="s">
        <v>2207</v>
      </c>
      <c r="D1" s="3" t="s">
        <v>2208</v>
      </c>
      <c r="E1" s="3" t="s">
        <v>2209</v>
      </c>
      <c r="F1" s="3" t="s">
        <v>2210</v>
      </c>
      <c r="G1" s="104" t="s">
        <v>2263</v>
      </c>
      <c r="H1" s="104" t="s">
        <v>2264</v>
      </c>
    </row>
    <row r="2" spans="1:8" x14ac:dyDescent="0.25">
      <c r="A2" s="99" t="s">
        <v>2211</v>
      </c>
      <c r="B2" s="99" t="s">
        <v>2212</v>
      </c>
      <c r="C2" s="99" t="s">
        <v>2213</v>
      </c>
      <c r="D2" s="99"/>
      <c r="E2" s="100">
        <v>11</v>
      </c>
      <c r="F2" s="99">
        <v>7535</v>
      </c>
      <c r="G2">
        <v>20190531</v>
      </c>
      <c r="H2" s="1" t="s">
        <v>2104</v>
      </c>
    </row>
    <row r="3" spans="1:8" x14ac:dyDescent="0.25">
      <c r="A3" s="99" t="s">
        <v>2214</v>
      </c>
      <c r="B3" s="99" t="s">
        <v>2106</v>
      </c>
      <c r="C3" s="99" t="s">
        <v>2215</v>
      </c>
      <c r="D3" s="99"/>
      <c r="E3" s="100">
        <v>3</v>
      </c>
      <c r="F3" s="99">
        <v>5010</v>
      </c>
      <c r="G3">
        <v>20190531</v>
      </c>
      <c r="H3" s="1" t="s">
        <v>2105</v>
      </c>
    </row>
    <row r="4" spans="1:8" x14ac:dyDescent="0.25">
      <c r="A4" s="99" t="s">
        <v>2216</v>
      </c>
      <c r="B4" s="99" t="s">
        <v>1233</v>
      </c>
      <c r="C4" s="99" t="s">
        <v>2217</v>
      </c>
      <c r="D4" s="99" t="s">
        <v>2218</v>
      </c>
      <c r="E4" s="101">
        <v>1</v>
      </c>
      <c r="F4" s="99">
        <v>102</v>
      </c>
      <c r="G4">
        <v>20190531</v>
      </c>
      <c r="H4" t="s">
        <v>1109</v>
      </c>
    </row>
    <row r="5" spans="1:8" x14ac:dyDescent="0.25">
      <c r="A5" s="99" t="s">
        <v>2219</v>
      </c>
      <c r="B5" s="99" t="s">
        <v>1143</v>
      </c>
      <c r="C5" s="99" t="s">
        <v>2217</v>
      </c>
      <c r="D5" s="99" t="s">
        <v>2220</v>
      </c>
      <c r="E5" s="101">
        <v>1</v>
      </c>
      <c r="F5" s="99">
        <v>549</v>
      </c>
      <c r="G5">
        <v>20190531</v>
      </c>
      <c r="H5" t="s">
        <v>1108</v>
      </c>
    </row>
    <row r="6" spans="1:8" x14ac:dyDescent="0.25">
      <c r="A6" s="99" t="s">
        <v>2221</v>
      </c>
      <c r="B6" s="99" t="s">
        <v>1142</v>
      </c>
      <c r="C6" s="99" t="s">
        <v>2217</v>
      </c>
      <c r="D6" s="99" t="s">
        <v>2222</v>
      </c>
      <c r="E6" s="101">
        <v>1</v>
      </c>
      <c r="F6" s="99">
        <v>106</v>
      </c>
      <c r="G6">
        <v>20190531</v>
      </c>
      <c r="H6" t="s">
        <v>1106</v>
      </c>
    </row>
    <row r="7" spans="1:8" x14ac:dyDescent="0.25">
      <c r="A7" s="99" t="s">
        <v>2262</v>
      </c>
      <c r="B7" s="99" t="s">
        <v>1144</v>
      </c>
      <c r="C7" s="99" t="s">
        <v>2217</v>
      </c>
      <c r="D7" s="99" t="s">
        <v>2223</v>
      </c>
      <c r="E7" s="101">
        <v>1</v>
      </c>
      <c r="F7" s="99">
        <v>139</v>
      </c>
      <c r="G7">
        <v>20190531</v>
      </c>
      <c r="H7" t="s">
        <v>1110</v>
      </c>
    </row>
    <row r="8" spans="1:8" x14ac:dyDescent="0.25">
      <c r="A8" s="99" t="s">
        <v>2224</v>
      </c>
      <c r="B8" s="99" t="s">
        <v>1145</v>
      </c>
      <c r="C8" s="99" t="s">
        <v>2225</v>
      </c>
      <c r="D8" s="99" t="s">
        <v>2226</v>
      </c>
      <c r="E8" s="101">
        <v>1</v>
      </c>
      <c r="F8" s="99">
        <v>185</v>
      </c>
      <c r="G8">
        <v>20190531</v>
      </c>
      <c r="H8" t="s">
        <v>1755</v>
      </c>
    </row>
    <row r="9" spans="1:8" x14ac:dyDescent="0.25">
      <c r="A9" s="99" t="s">
        <v>2227</v>
      </c>
      <c r="B9" s="99" t="s">
        <v>1147</v>
      </c>
      <c r="C9" s="99" t="s">
        <v>2228</v>
      </c>
      <c r="D9" s="99" t="s">
        <v>2229</v>
      </c>
      <c r="E9" s="101">
        <v>1</v>
      </c>
      <c r="F9" s="99">
        <v>1381</v>
      </c>
      <c r="G9">
        <v>20190531</v>
      </c>
      <c r="H9" t="s">
        <v>1117</v>
      </c>
    </row>
    <row r="10" spans="1:8" x14ac:dyDescent="0.25">
      <c r="A10" s="99" t="s">
        <v>2230</v>
      </c>
      <c r="B10" s="99" t="s">
        <v>1146</v>
      </c>
      <c r="C10" s="99" t="s">
        <v>2228</v>
      </c>
      <c r="D10" s="99" t="s">
        <v>2231</v>
      </c>
      <c r="E10" s="101">
        <v>1</v>
      </c>
      <c r="F10" s="99">
        <v>2554</v>
      </c>
      <c r="G10">
        <v>20190531</v>
      </c>
      <c r="H10" t="s">
        <v>1116</v>
      </c>
    </row>
    <row r="11" spans="1:8" x14ac:dyDescent="0.25">
      <c r="A11" s="99" t="s">
        <v>2232</v>
      </c>
      <c r="B11" s="99" t="s">
        <v>766</v>
      </c>
      <c r="C11" s="99" t="s">
        <v>2228</v>
      </c>
      <c r="D11" s="99" t="s">
        <v>765</v>
      </c>
      <c r="E11" s="101">
        <v>1</v>
      </c>
      <c r="F11" s="102">
        <v>5532</v>
      </c>
      <c r="G11">
        <v>20190531</v>
      </c>
      <c r="H11" t="s">
        <v>1114</v>
      </c>
    </row>
    <row r="12" spans="1:8" x14ac:dyDescent="0.25">
      <c r="A12" s="99" t="s">
        <v>2233</v>
      </c>
      <c r="B12" s="99" t="s">
        <v>1148</v>
      </c>
      <c r="C12" s="99" t="s">
        <v>2234</v>
      </c>
      <c r="D12" s="99" t="s">
        <v>2235</v>
      </c>
      <c r="E12" s="101">
        <v>1</v>
      </c>
      <c r="F12" s="99">
        <v>603</v>
      </c>
      <c r="G12">
        <v>20190531</v>
      </c>
      <c r="H12" t="s">
        <v>1118</v>
      </c>
    </row>
    <row r="13" spans="1:8" x14ac:dyDescent="0.25">
      <c r="A13" s="99" t="s">
        <v>2236</v>
      </c>
      <c r="B13" s="99" t="s">
        <v>1149</v>
      </c>
      <c r="C13" s="99" t="s">
        <v>2234</v>
      </c>
      <c r="D13" s="99" t="s">
        <v>2237</v>
      </c>
      <c r="E13" s="101">
        <v>1</v>
      </c>
      <c r="F13" s="99">
        <v>2362</v>
      </c>
      <c r="G13">
        <v>20190531</v>
      </c>
      <c r="H13" t="s">
        <v>1120</v>
      </c>
    </row>
    <row r="14" spans="1:8" x14ac:dyDescent="0.25">
      <c r="A14" s="99" t="s">
        <v>2238</v>
      </c>
      <c r="B14" s="99" t="s">
        <v>1808</v>
      </c>
      <c r="C14" s="99" t="s">
        <v>2239</v>
      </c>
      <c r="D14" s="99" t="s">
        <v>2240</v>
      </c>
      <c r="E14" s="101">
        <v>1</v>
      </c>
      <c r="F14" s="99">
        <v>6411</v>
      </c>
      <c r="G14">
        <v>20190531</v>
      </c>
      <c r="H14" t="s">
        <v>1807</v>
      </c>
    </row>
    <row r="15" spans="1:8" x14ac:dyDescent="0.25">
      <c r="A15" s="99" t="s">
        <v>2241</v>
      </c>
      <c r="B15" s="99" t="s">
        <v>1150</v>
      </c>
      <c r="C15" s="99" t="s">
        <v>2242</v>
      </c>
      <c r="D15" s="99" t="s">
        <v>2243</v>
      </c>
      <c r="E15" s="101">
        <v>1</v>
      </c>
      <c r="F15" s="99">
        <v>766</v>
      </c>
      <c r="G15">
        <v>20190531</v>
      </c>
      <c r="H15" t="s">
        <v>1121</v>
      </c>
    </row>
    <row r="16" spans="1:8" x14ac:dyDescent="0.25">
      <c r="A16" s="99" t="s">
        <v>2244</v>
      </c>
      <c r="B16" s="99" t="s">
        <v>2245</v>
      </c>
      <c r="C16" s="99" t="s">
        <v>2246</v>
      </c>
      <c r="D16" s="99" t="s">
        <v>2246</v>
      </c>
      <c r="E16" s="101">
        <v>1</v>
      </c>
      <c r="F16" s="99">
        <v>8039</v>
      </c>
      <c r="G16">
        <v>20190531</v>
      </c>
      <c r="H16" t="s">
        <v>1124</v>
      </c>
    </row>
    <row r="17" spans="1:8" x14ac:dyDescent="0.25">
      <c r="A17" s="99" t="s">
        <v>2247</v>
      </c>
      <c r="B17" s="99" t="s">
        <v>1141</v>
      </c>
      <c r="C17" s="99" t="s">
        <v>1075</v>
      </c>
      <c r="D17" s="99"/>
      <c r="E17" s="100">
        <v>4</v>
      </c>
      <c r="F17" s="99">
        <v>1530</v>
      </c>
      <c r="G17">
        <v>20190531</v>
      </c>
      <c r="H17" t="s">
        <v>1075</v>
      </c>
    </row>
    <row r="18" spans="1:8" x14ac:dyDescent="0.25">
      <c r="A18" s="99" t="s">
        <v>2248</v>
      </c>
      <c r="B18" s="99" t="s">
        <v>1153</v>
      </c>
      <c r="C18" s="99" t="s">
        <v>2249</v>
      </c>
      <c r="D18" s="99" t="s">
        <v>2250</v>
      </c>
      <c r="E18" s="101">
        <v>1</v>
      </c>
      <c r="F18" s="99">
        <v>370</v>
      </c>
      <c r="G18">
        <v>20190531</v>
      </c>
      <c r="H18" t="s">
        <v>1131</v>
      </c>
    </row>
    <row r="19" spans="1:8" x14ac:dyDescent="0.25">
      <c r="A19" s="99" t="s">
        <v>2251</v>
      </c>
      <c r="B19" s="99" t="s">
        <v>1151</v>
      </c>
      <c r="C19" s="99" t="s">
        <v>2249</v>
      </c>
      <c r="D19" s="99" t="s">
        <v>2252</v>
      </c>
      <c r="E19" s="101">
        <v>1</v>
      </c>
      <c r="F19" s="99">
        <v>434</v>
      </c>
      <c r="G19">
        <v>20190531</v>
      </c>
      <c r="H19" t="s">
        <v>1126</v>
      </c>
    </row>
    <row r="20" spans="1:8" x14ac:dyDescent="0.25">
      <c r="A20" s="99" t="s">
        <v>2253</v>
      </c>
      <c r="B20" s="99" t="s">
        <v>1152</v>
      </c>
      <c r="C20" s="99" t="s">
        <v>2249</v>
      </c>
      <c r="D20" s="99" t="s">
        <v>2254</v>
      </c>
      <c r="E20" s="101">
        <v>1</v>
      </c>
      <c r="F20" s="99">
        <v>1073</v>
      </c>
      <c r="G20">
        <v>20190531</v>
      </c>
      <c r="H20" t="s">
        <v>1130</v>
      </c>
    </row>
    <row r="21" spans="1:8" x14ac:dyDescent="0.25">
      <c r="A21" s="99" t="s">
        <v>2255</v>
      </c>
      <c r="B21" s="99" t="s">
        <v>1154</v>
      </c>
      <c r="C21" s="99" t="s">
        <v>2249</v>
      </c>
      <c r="D21" s="99" t="s">
        <v>2256</v>
      </c>
      <c r="E21" s="101">
        <v>1</v>
      </c>
      <c r="F21" s="99">
        <v>5038</v>
      </c>
      <c r="G21">
        <v>20190531</v>
      </c>
      <c r="H21" t="s">
        <v>1132</v>
      </c>
    </row>
    <row r="22" spans="1:8" x14ac:dyDescent="0.25">
      <c r="A22" s="99" t="s">
        <v>2257</v>
      </c>
      <c r="B22" s="99" t="str">
        <f>LOWER(C22)</f>
        <v>physical activity &amp; recreation</v>
      </c>
      <c r="C22" s="99" t="s">
        <v>1161</v>
      </c>
      <c r="D22" s="99"/>
      <c r="E22" s="100">
        <v>9</v>
      </c>
      <c r="F22" s="99">
        <v>1878</v>
      </c>
      <c r="G22">
        <v>20190531</v>
      </c>
      <c r="H22" t="s">
        <v>1098</v>
      </c>
    </row>
    <row r="23" spans="1:8" x14ac:dyDescent="0.25">
      <c r="A23" s="80" t="s">
        <v>2258</v>
      </c>
      <c r="B23" s="80" t="s">
        <v>2259</v>
      </c>
      <c r="C23" s="80" t="s">
        <v>2260</v>
      </c>
      <c r="D23" s="80" t="s">
        <v>2261</v>
      </c>
      <c r="E23" s="103">
        <v>1</v>
      </c>
      <c r="F23" s="80">
        <v>611</v>
      </c>
      <c r="G23">
        <v>20190531</v>
      </c>
      <c r="H23" t="s">
        <v>1128</v>
      </c>
    </row>
    <row r="24" spans="1:8" x14ac:dyDescent="0.25">
      <c r="H24" t="s">
        <v>1099</v>
      </c>
    </row>
    <row r="25" spans="1:8" x14ac:dyDescent="0.25">
      <c r="H25" t="s">
        <v>1100</v>
      </c>
    </row>
    <row r="26" spans="1:8" x14ac:dyDescent="0.25">
      <c r="H26" t="s">
        <v>1101</v>
      </c>
    </row>
    <row r="27" spans="1:8" x14ac:dyDescent="0.25">
      <c r="H27" t="s">
        <v>1102</v>
      </c>
    </row>
    <row r="28" spans="1:8" x14ac:dyDescent="0.25">
      <c r="H28" t="s">
        <v>1103</v>
      </c>
    </row>
    <row r="29" spans="1:8" x14ac:dyDescent="0.25">
      <c r="H29" t="s">
        <v>1104</v>
      </c>
    </row>
    <row r="30" spans="1:8" x14ac:dyDescent="0.25">
      <c r="H30" t="s">
        <v>1105</v>
      </c>
    </row>
    <row r="31" spans="1:8" x14ac:dyDescent="0.25">
      <c r="H31" t="s">
        <v>1123</v>
      </c>
    </row>
    <row r="32" spans="1:8" x14ac:dyDescent="0.25">
      <c r="H32" t="s">
        <v>1112</v>
      </c>
    </row>
    <row r="33" spans="1:8" x14ac:dyDescent="0.25">
      <c r="A33" s="99"/>
      <c r="H33" t="s">
        <v>1111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study_regions</vt:lpstr>
      <vt:lpstr>data_catalogue</vt:lpstr>
      <vt:lpstr>osm_and_open_space_defs</vt:lpstr>
      <vt:lpstr>osm_dest_definitions</vt:lpstr>
      <vt:lpstr>destinations</vt:lpstr>
      <vt:lpstr>nhsd classification</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2019-05-31T04:14:47Z</dcterms:modified>
</cp:coreProperties>
</file>